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0.1.16.140\share\自治振興課H24以降\自治振興課H24以降\02_財政\03_普通会計決算統計\05_財政状況資料集【H22決算～】\R5決算\08_HP更新\公表ファイル\"/>
    </mc:Choice>
  </mc:AlternateContent>
  <bookViews>
    <workbookView xWindow="0" yWindow="0" windowWidth="18540" windowHeight="9030" tabRatio="927" firstSheet="9" activeTab="9"/>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c r="BY43" i="7"/>
  <c r="BW43" i="7"/>
  <c r="BE43" i="7"/>
  <c r="AM43" i="7"/>
  <c r="U43" i="7"/>
  <c r="E43" i="7"/>
  <c r="C43" i="7"/>
  <c r="DG42" i="7"/>
  <c r="CQ42" i="7"/>
  <c r="CO42" i="7"/>
  <c r="BY42" i="7"/>
  <c r="BW42" i="7"/>
  <c r="BE42" i="7"/>
  <c r="AM42" i="7"/>
  <c r="U42" i="7"/>
  <c r="E42" i="7"/>
  <c r="C42" i="7"/>
  <c r="DG41" i="7"/>
  <c r="CQ41" i="7"/>
  <c r="CO41" i="7"/>
  <c r="BY41" i="7"/>
  <c r="BW41" i="7"/>
  <c r="BE41" i="7"/>
  <c r="AM41" i="7"/>
  <c r="U41" i="7"/>
  <c r="E41" i="7"/>
  <c r="C41" i="7"/>
  <c r="DG40" i="7"/>
  <c r="CQ40" i="7"/>
  <c r="CO40" i="7"/>
  <c r="BY40" i="7"/>
  <c r="BW40" i="7"/>
  <c r="BE40" i="7"/>
  <c r="AM40" i="7"/>
  <c r="U40" i="7"/>
  <c r="E40" i="7"/>
  <c r="C40" i="7"/>
  <c r="DG39" i="7"/>
  <c r="CQ39" i="7"/>
  <c r="CO39" i="7"/>
  <c r="BY39" i="7"/>
  <c r="BW39" i="7"/>
  <c r="BE39" i="7"/>
  <c r="AM39" i="7"/>
  <c r="U39" i="7"/>
  <c r="E39" i="7"/>
  <c r="C39" i="7"/>
  <c r="DG38" i="7"/>
  <c r="CQ38" i="7"/>
  <c r="CO38" i="7"/>
  <c r="BY38" i="7"/>
  <c r="BW38" i="7"/>
  <c r="BE38" i="7"/>
  <c r="AM38" i="7"/>
  <c r="U38" i="7"/>
  <c r="E38" i="7"/>
  <c r="C38" i="7"/>
  <c r="DG37" i="7"/>
  <c r="CQ37" i="7"/>
  <c r="CO37" i="7"/>
  <c r="BY37" i="7"/>
  <c r="BW37" i="7"/>
  <c r="BE37" i="7"/>
  <c r="AM37" i="7"/>
  <c r="U37" i="7"/>
  <c r="E37" i="7"/>
  <c r="C37" i="7"/>
  <c r="DG36" i="7"/>
  <c r="CQ36" i="7"/>
  <c r="CO36" i="7"/>
  <c r="BY36" i="7"/>
  <c r="BW36" i="7"/>
  <c r="BE36" i="7"/>
  <c r="AM36" i="7"/>
  <c r="W36" i="7"/>
  <c r="U36" i="7"/>
  <c r="E36" i="7"/>
  <c r="C36" i="7"/>
  <c r="DG35" i="7"/>
  <c r="CQ35" i="7"/>
  <c r="CO35" i="7"/>
  <c r="BY35" i="7"/>
  <c r="BW35" i="7"/>
  <c r="BE35" i="7"/>
  <c r="AO35" i="7"/>
  <c r="AM35" i="7"/>
  <c r="W35" i="7"/>
  <c r="U35" i="7"/>
  <c r="E35" i="7"/>
  <c r="C35" i="7"/>
  <c r="DG34" i="7"/>
  <c r="CQ34" i="7"/>
  <c r="CO34" i="7"/>
  <c r="BY34" i="7"/>
  <c r="BW34" i="7"/>
  <c r="BG34" i="7"/>
  <c r="BE34" i="7"/>
  <c r="AO34" i="7"/>
  <c r="AM34" i="7"/>
  <c r="W34" i="7"/>
  <c r="U34" i="7"/>
  <c r="E34" i="7"/>
  <c r="C34" i="7"/>
</calcChain>
</file>

<file path=xl/sharedStrings.xml><?xml version="1.0" encoding="utf-8"?>
<sst xmlns="http://schemas.openxmlformats.org/spreadsheetml/2006/main" count="1046" uniqueCount="527">
  <si>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</si>
  <si>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R04</t>
  </si>
  <si>
    <t>分析欄</t>
    <rPh sb="0" eb="2">
      <t>ブンセキ</t>
    </rPh>
    <rPh sb="2" eb="3">
      <t>ラン</t>
    </rPh>
    <phoneticPr fontId="5"/>
  </si>
  <si>
    <t>総務費</t>
  </si>
  <si>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</si>
  <si>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t>
  </si>
  <si>
    <t>人口</t>
    <rPh sb="0" eb="2">
      <t>ジンコウ</t>
    </rPh>
    <phoneticPr fontId="5"/>
  </si>
  <si>
    <t>手数料</t>
  </si>
  <si>
    <t>（百万円）</t>
    <rPh sb="1" eb="2">
      <t>ヒャク</t>
    </rPh>
    <rPh sb="2" eb="4">
      <t>マンエン</t>
    </rPh>
    <phoneticPr fontId="5"/>
  </si>
  <si>
    <t>経常収支比率</t>
    <rPh sb="0" eb="2">
      <t>ケイジョウ</t>
    </rPh>
    <rPh sb="2" eb="4">
      <t>シュウシ</t>
    </rPh>
    <rPh sb="4" eb="6">
      <t>ヒリツ</t>
    </rPh>
    <phoneticPr fontId="5"/>
  </si>
  <si>
    <t>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</si>
  <si>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3"/>
  </si>
  <si>
    <t>R03</t>
  </si>
  <si>
    <t>満期一括償還地方債の一年当たりの元金償還金に相当するもの
（年度割相当額）</t>
  </si>
  <si>
    <t>類似団体内平均値</t>
  </si>
  <si>
    <t>(Ｅ)</t>
  </si>
  <si>
    <t>会計名</t>
    <rPh sb="0" eb="2">
      <t>カイケイ</t>
    </rPh>
    <rPh sb="2" eb="3">
      <t>メイ</t>
    </rPh>
    <phoneticPr fontId="5"/>
  </si>
  <si>
    <t>(　参考　）</t>
    <rPh sb="2" eb="4">
      <t>サンコウ</t>
    </rPh>
    <phoneticPr fontId="5"/>
  </si>
  <si>
    <t>歳入歳出差引</t>
  </si>
  <si>
    <t>標準財政規模比（％）</t>
  </si>
  <si>
    <t>R01</t>
  </si>
  <si>
    <t>寄附金</t>
  </si>
  <si>
    <t>ゴルフ場利用税交付金</t>
  </si>
  <si>
    <t>指定団体等の指定状況</t>
  </si>
  <si>
    <t>歳出総額</t>
  </si>
  <si>
    <t>経常一般財源等</t>
    <rPh sb="0" eb="2">
      <t>ケイジョウ</t>
    </rPh>
    <rPh sb="2" eb="4">
      <t>イッパン</t>
    </rPh>
    <rPh sb="4" eb="7">
      <t>ザイゲントウ</t>
    </rPh>
    <phoneticPr fontId="5"/>
  </si>
  <si>
    <t>-1.9</t>
  </si>
  <si>
    <t>R05</t>
  </si>
  <si>
    <t>副市区町村長</t>
    <rPh sb="0" eb="1">
      <t>フク</t>
    </rPh>
    <rPh sb="1" eb="3">
      <t>シク</t>
    </rPh>
    <rPh sb="3" eb="5">
      <t>チョウソン</t>
    </rPh>
    <rPh sb="5" eb="6">
      <t>チョウ</t>
    </rPh>
    <phoneticPr fontId="5"/>
  </si>
  <si>
    <t xml:space="preserve"> R04</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</si>
  <si>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3"/>
  </si>
  <si>
    <t>都道府県名</t>
  </si>
  <si>
    <t>いわゆる五省協定等に係るもの</t>
    <rPh sb="4" eb="6">
      <t>ゴショウ</t>
    </rPh>
    <rPh sb="6" eb="9">
      <t>キョウテイトウ</t>
    </rPh>
    <rPh sb="10" eb="11">
      <t>カカ</t>
    </rPh>
    <phoneticPr fontId="33"/>
  </si>
  <si>
    <t>団体名</t>
    <rPh sb="0" eb="2">
      <t>ダンタイ</t>
    </rPh>
    <phoneticPr fontId="5"/>
  </si>
  <si>
    <t>当該団体値</t>
    <rPh sb="0" eb="2">
      <t>トウガイ</t>
    </rPh>
    <rPh sb="2" eb="4">
      <t>ダンタイ</t>
    </rPh>
    <rPh sb="4" eb="5">
      <t>アタイ</t>
    </rPh>
    <phoneticPr fontId="5"/>
  </si>
  <si>
    <t>将来負担比率</t>
  </si>
  <si>
    <t>歳出合計</t>
  </si>
  <si>
    <r>
      <t xml:space="preserve">増減率 </t>
    </r>
    <r>
      <rPr>
        <sz val="9"/>
        <color indexed="8"/>
        <rFont val="ＭＳ ゴシック"/>
        <family val="3"/>
        <charset val="128"/>
      </rPr>
      <t xml:space="preserve"> (％)</t>
    </r>
    <rPh sb="0" eb="2">
      <t>ゾウゲン</t>
    </rPh>
    <rPh sb="2" eb="3">
      <t>リツ</t>
    </rPh>
    <phoneticPr fontId="5"/>
  </si>
  <si>
    <t>有形固定資産減価償却率</t>
  </si>
  <si>
    <t>　法定外普通税</t>
  </si>
  <si>
    <t xml:space="preserve"> </t>
  </si>
  <si>
    <t>財政再生基準</t>
  </si>
  <si>
    <t>再差引収支</t>
    <rPh sb="0" eb="1">
      <t>サイ</t>
    </rPh>
    <rPh sb="1" eb="3">
      <t>サシヒキ</t>
    </rPh>
    <rPh sb="3" eb="5">
      <t>シュウシ</t>
    </rPh>
    <phoneticPr fontId="5"/>
  </si>
  <si>
    <t>実質公債費比率</t>
  </si>
  <si>
    <t>地方公務員等共済組合に係るもの</t>
    <rPh sb="0" eb="2">
      <t>チホウ</t>
    </rPh>
    <rPh sb="2" eb="5">
      <t>コウムイン</t>
    </rPh>
    <rPh sb="5" eb="6">
      <t>トウ</t>
    </rPh>
    <rPh sb="6" eb="8">
      <t>キョウサイ</t>
    </rPh>
    <rPh sb="8" eb="10">
      <t>クミアイ</t>
    </rPh>
    <rPh sb="11" eb="12">
      <t>カカ</t>
    </rPh>
    <phoneticPr fontId="5"/>
  </si>
  <si>
    <t>令和4年度(千円･％)</t>
    <rPh sb="0" eb="2">
      <t>レイワ</t>
    </rPh>
    <rPh sb="4" eb="5">
      <t>ド</t>
    </rPh>
    <rPh sb="6" eb="8">
      <t>センエン</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</si>
  <si>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</si>
  <si>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財産収入</t>
  </si>
  <si>
    <t>歳入一般財源等</t>
    <rPh sb="0" eb="2">
      <t>サイニュウ</t>
    </rPh>
    <rPh sb="2" eb="4">
      <t>イッパン</t>
    </rPh>
    <rPh sb="4" eb="6">
      <t>ザイゲン</t>
    </rPh>
    <rPh sb="6" eb="7">
      <t>トウ</t>
    </rPh>
    <phoneticPr fontId="34"/>
  </si>
  <si>
    <t>令和5年度　財政状況資料集</t>
  </si>
  <si>
    <t>総括表（市町村）</t>
    <rPh sb="0" eb="2">
      <t>ソウカツ</t>
    </rPh>
    <rPh sb="2" eb="3">
      <t>ヒョウ</t>
    </rPh>
    <rPh sb="4" eb="7">
      <t>シチョウソン</t>
    </rPh>
    <phoneticPr fontId="5"/>
  </si>
  <si>
    <t>　※地方公共団体財政健全化法に基づき将来負担比率の算定対象となっている法人については、○印を付与している。</t>
  </si>
  <si>
    <t>鳥取県</t>
  </si>
  <si>
    <t>地方道路公社に係る将来負担額</t>
    <rPh sb="0" eb="2">
      <t>チホウ</t>
    </rPh>
    <rPh sb="2" eb="4">
      <t>ドウロ</t>
    </rPh>
    <rPh sb="4" eb="6">
      <t>コウシャ</t>
    </rPh>
    <rPh sb="7" eb="8">
      <t>カカ</t>
    </rPh>
    <rPh sb="9" eb="11">
      <t>ショウライ</t>
    </rPh>
    <rPh sb="11" eb="14">
      <t>フタンガク</t>
    </rPh>
    <phoneticPr fontId="33"/>
  </si>
  <si>
    <t>市町村類型</t>
  </si>
  <si>
    <t>準元利償還金</t>
    <rPh sb="0" eb="1">
      <t>ジュン</t>
    </rPh>
    <rPh sb="1" eb="3">
      <t>ガンリ</t>
    </rPh>
    <rPh sb="3" eb="6">
      <t>ショウカンキン</t>
    </rPh>
    <phoneticPr fontId="33"/>
  </si>
  <si>
    <t>実質収支比率</t>
    <rPh sb="0" eb="2">
      <t>ジッシツ</t>
    </rPh>
    <rPh sb="2" eb="4">
      <t>シュウシ</t>
    </rPh>
    <rPh sb="4" eb="6">
      <t>ヒリツ</t>
    </rPh>
    <phoneticPr fontId="5"/>
  </si>
  <si>
    <t>鳥取中部ふるさと広域連合 一般会計</t>
    <rPh sb="0" eb="2">
      <t>トットリ</t>
    </rPh>
    <rPh sb="2" eb="4">
      <t>チュウブ</t>
    </rPh>
    <rPh sb="8" eb="10">
      <t>コウイキ</t>
    </rPh>
    <rPh sb="10" eb="12">
      <t>レンゴウ</t>
    </rPh>
    <rPh sb="13" eb="17">
      <t>イッパンカイケイ</t>
    </rPh>
    <phoneticPr fontId="5"/>
  </si>
  <si>
    <t>当該団体からの債務保証に係る債務残高</t>
    <rPh sb="9" eb="11">
      <t>ホショウ</t>
    </rPh>
    <phoneticPr fontId="5"/>
  </si>
  <si>
    <t>特別職等</t>
    <rPh sb="0" eb="2">
      <t>トクベツ</t>
    </rPh>
    <rPh sb="2" eb="3">
      <t>ショク</t>
    </rPh>
    <rPh sb="3" eb="4">
      <t>トウ</t>
    </rPh>
    <phoneticPr fontId="5"/>
  </si>
  <si>
    <t>Ⅳ－１</t>
  </si>
  <si>
    <t>合計</t>
    <rPh sb="0" eb="2">
      <t>ゴウケイ</t>
    </rPh>
    <phoneticPr fontId="5"/>
  </si>
  <si>
    <t>琴浦町</t>
  </si>
  <si>
    <t>両指標とも、高い水準となっており、グラフの左下に位置することから地方債残高及び１年あたり償還額が標準財政規模に対して大きいことが分かります。これは、先にも触れたように合併以降の大型投資的事業を行ってきたことから、地方債残高と各年の償還額が大きいことによるものです。近年は、新たな地方債発行を抑制するとともに、繰上償還などを実施してきたことから改善してきました。
　有形固定資産減価償却率が上昇傾向にあることから、公共施設の更新のため、今後、地方債の発行が増加することが見込まれます。更新にあっては、国庫補助事業の活用や、交付税措置で有利な地方債（過疎対策事業債）等を活用するなどの取組が必要となります。</t>
  </si>
  <si>
    <t>-6.0</t>
  </si>
  <si>
    <t>形式収支</t>
  </si>
  <si>
    <t>地方交付税種地</t>
    <rPh sb="0" eb="2">
      <t>チホウ</t>
    </rPh>
    <rPh sb="2" eb="5">
      <t>コウフゼイ</t>
    </rPh>
    <rPh sb="5" eb="6">
      <t>シュ</t>
    </rPh>
    <rPh sb="6" eb="7">
      <t>チ</t>
    </rPh>
    <phoneticPr fontId="5"/>
  </si>
  <si>
    <t>区分</t>
    <rPh sb="0" eb="2">
      <t>クブン</t>
    </rPh>
    <phoneticPr fontId="5"/>
  </si>
  <si>
    <t>徴収率
(％)</t>
    <rPh sb="0" eb="2">
      <t>チョウシュウ</t>
    </rPh>
    <rPh sb="2" eb="3">
      <t>リツ</t>
    </rPh>
    <phoneticPr fontId="5"/>
  </si>
  <si>
    <t>内訳</t>
    <rPh sb="0" eb="2">
      <t>ウチワケ</t>
    </rPh>
    <phoneticPr fontId="5"/>
  </si>
  <si>
    <t>近畿</t>
    <rPh sb="0" eb="2">
      <t>キンキ</t>
    </rPh>
    <phoneticPr fontId="5"/>
  </si>
  <si>
    <t>(Ｃ)－(Ｄ)</t>
  </si>
  <si>
    <t>令和5年度(千円)</t>
    <rPh sb="0" eb="2">
      <t>レイワ</t>
    </rPh>
    <rPh sb="3" eb="5">
      <t>ネンド</t>
    </rPh>
    <rPh sb="6" eb="8">
      <t>センエン</t>
    </rPh>
    <phoneticPr fontId="5"/>
  </si>
  <si>
    <t>令和4年度(千円)</t>
    <rPh sb="0" eb="2">
      <t>レイワ</t>
    </rPh>
    <rPh sb="4" eb="5">
      <t>ド</t>
    </rPh>
    <rPh sb="6" eb="8">
      <t>センエン</t>
    </rPh>
    <phoneticPr fontId="5"/>
  </si>
  <si>
    <t>令和2年国調(人)</t>
    <rPh sb="3" eb="4">
      <t>ネン</t>
    </rPh>
    <rPh sb="4" eb="5">
      <t>コク</t>
    </rPh>
    <rPh sb="5" eb="6">
      <t>チョウ</t>
    </rPh>
    <phoneticPr fontId="5"/>
  </si>
  <si>
    <t>会計</t>
    <rPh sb="0" eb="2">
      <t>カイケイ</t>
    </rPh>
    <phoneticPr fontId="5"/>
  </si>
  <si>
    <t>令和5年度(千円･％)</t>
    <rPh sb="0" eb="2">
      <t>レイワ</t>
    </rPh>
    <rPh sb="3" eb="5">
      <t>ネンド</t>
    </rPh>
    <rPh sb="6" eb="8">
      <t>センエン</t>
    </rPh>
    <phoneticPr fontId="5"/>
  </si>
  <si>
    <t>歳入総額</t>
  </si>
  <si>
    <t>財政健全化等</t>
    <rPh sb="0" eb="2">
      <t>ザイセイ</t>
    </rPh>
    <rPh sb="2" eb="5">
      <t>ケンゼンカ</t>
    </rPh>
    <rPh sb="5" eb="6">
      <t>トウ</t>
    </rPh>
    <phoneticPr fontId="5"/>
  </si>
  <si>
    <t>分担金・負担金</t>
  </si>
  <si>
    <t>公債費負担比率</t>
    <rPh sb="0" eb="3">
      <t>コウサイヒ</t>
    </rPh>
    <rPh sb="3" eb="5">
      <t>フタン</t>
    </rPh>
    <rPh sb="5" eb="7">
      <t>ヒリツ</t>
    </rPh>
    <phoneticPr fontId="5"/>
  </si>
  <si>
    <t>単年度収支</t>
  </si>
  <si>
    <t>債務負担行為に基づく支出予定額</t>
  </si>
  <si>
    <t>×</t>
  </si>
  <si>
    <t>その他特定目的基金</t>
    <rPh sb="2" eb="3">
      <t>タ</t>
    </rPh>
    <rPh sb="3" eb="5">
      <t>トクテイ</t>
    </rPh>
    <rPh sb="5" eb="7">
      <t>モクテキ</t>
    </rPh>
    <rPh sb="7" eb="9">
      <t>キキン</t>
    </rPh>
    <phoneticPr fontId="5"/>
  </si>
  <si>
    <t>純固定資産税</t>
    <rPh sb="0" eb="1">
      <t>ジュン</t>
    </rPh>
    <rPh sb="1" eb="3">
      <t>コテイ</t>
    </rPh>
    <rPh sb="3" eb="6">
      <t>シサンゼイ</t>
    </rPh>
    <phoneticPr fontId="5"/>
  </si>
  <si>
    <t>市町村名</t>
    <rPh sb="0" eb="3">
      <t>シチョウソン</t>
    </rPh>
    <rPh sb="3" eb="4">
      <t>メイ</t>
    </rPh>
    <phoneticPr fontId="5"/>
  </si>
  <si>
    <t>　　うち一部事務組合負担金</t>
  </si>
  <si>
    <t>過疎</t>
    <rPh sb="0" eb="2">
      <t>カソ</t>
    </rPh>
    <phoneticPr fontId="5"/>
  </si>
  <si>
    <t>一般会計等の一覧</t>
  </si>
  <si>
    <t>2-2</t>
  </si>
  <si>
    <t>地方公社・第三セクター等一覧</t>
    <rPh sb="0" eb="2">
      <t>チホウ</t>
    </rPh>
    <rPh sb="2" eb="4">
      <t>コウシャ</t>
    </rPh>
    <rPh sb="5" eb="6">
      <t>ダイ</t>
    </rPh>
    <rPh sb="6" eb="7">
      <t>３</t>
    </rPh>
    <rPh sb="11" eb="12">
      <t>トウ</t>
    </rPh>
    <rPh sb="12" eb="14">
      <t>イチラン</t>
    </rPh>
    <phoneticPr fontId="5"/>
  </si>
  <si>
    <t>鳥取県琴浦町</t>
  </si>
  <si>
    <t>財源超過</t>
    <rPh sb="0" eb="2">
      <t>ザイゲン</t>
    </rPh>
    <rPh sb="2" eb="4">
      <t>チョウカ</t>
    </rPh>
    <phoneticPr fontId="5"/>
  </si>
  <si>
    <t>公営企業債等繰入見込額</t>
  </si>
  <si>
    <t>繰上償還金</t>
  </si>
  <si>
    <t>※5：産業構造の比率は、分母を就業人口総数とし、分類不能の産業を除いて算出。</t>
  </si>
  <si>
    <t>　人件費</t>
  </si>
  <si>
    <t>　　(※1)</t>
  </si>
  <si>
    <t>首都</t>
    <rPh sb="0" eb="2">
      <t>シュト</t>
    </rPh>
    <phoneticPr fontId="5"/>
  </si>
  <si>
    <t>健全化判断比率</t>
  </si>
  <si>
    <t>　　　法人均等割</t>
  </si>
  <si>
    <t>翌年度に繰越すべき財源</t>
  </si>
  <si>
    <t>標準財政規模</t>
    <rPh sb="0" eb="2">
      <t>ヒョウジュン</t>
    </rPh>
    <rPh sb="2" eb="4">
      <t>ザイセイ</t>
    </rPh>
    <rPh sb="4" eb="6">
      <t>キボ</t>
    </rPh>
    <phoneticPr fontId="5"/>
  </si>
  <si>
    <t>実質収支</t>
  </si>
  <si>
    <t>住民基本台帳人口
 (※7)</t>
    <rPh sb="0" eb="2">
      <t>ジュウミン</t>
    </rPh>
    <rPh sb="2" eb="4">
      <t>キホン</t>
    </rPh>
    <rPh sb="4" eb="6">
      <t>ダイチョウ</t>
    </rPh>
    <rPh sb="6" eb="8">
      <t>ジンコウ</t>
    </rPh>
    <phoneticPr fontId="5"/>
  </si>
  <si>
    <t>将来負担比率　　（千円・％）</t>
    <rPh sb="0" eb="2">
      <t>ショウライ</t>
    </rPh>
    <rPh sb="2" eb="4">
      <t>フタン</t>
    </rPh>
    <phoneticPr fontId="5"/>
  </si>
  <si>
    <t>財政力指数</t>
    <rPh sb="0" eb="3">
      <t>ザイセイリョク</t>
    </rPh>
    <rPh sb="3" eb="5">
      <t>シスウ</t>
    </rPh>
    <phoneticPr fontId="5"/>
  </si>
  <si>
    <r>
      <t>産業構造</t>
    </r>
    <r>
      <rPr>
        <sz val="9"/>
        <color indexed="8"/>
        <rFont val="ＭＳ ゴシック"/>
        <family val="3"/>
        <charset val="128"/>
      </rPr>
      <t xml:space="preserve"> (※5)</t>
    </r>
    <rPh sb="0" eb="2">
      <t>サンギョウ</t>
    </rPh>
    <rPh sb="2" eb="4">
      <t>コウゾウ</t>
    </rPh>
    <phoneticPr fontId="5"/>
  </si>
  <si>
    <t>歳入</t>
    <rPh sb="0" eb="2">
      <t>サイニュウ</t>
    </rPh>
    <phoneticPr fontId="33"/>
  </si>
  <si>
    <t>中部</t>
    <rPh sb="0" eb="2">
      <t>チュウブ</t>
    </rPh>
    <phoneticPr fontId="5"/>
  </si>
  <si>
    <t>職員数
(人)</t>
    <rPh sb="0" eb="3">
      <t>ショクインスウ</t>
    </rPh>
    <phoneticPr fontId="5"/>
  </si>
  <si>
    <t>平成27年国調(人)</t>
    <rPh sb="4" eb="5">
      <t>ネン</t>
    </rPh>
    <rPh sb="5" eb="6">
      <t>コク</t>
    </rPh>
    <rPh sb="6" eb="7">
      <t>チョウ</t>
    </rPh>
    <phoneticPr fontId="5"/>
  </si>
  <si>
    <t>一部事務組合等</t>
    <rPh sb="0" eb="2">
      <t>イチブ</t>
    </rPh>
    <rPh sb="2" eb="4">
      <t>ジム</t>
    </rPh>
    <rPh sb="4" eb="6">
      <t>クミアイ</t>
    </rPh>
    <rPh sb="6" eb="7">
      <t>トウ</t>
    </rPh>
    <phoneticPr fontId="5"/>
  </si>
  <si>
    <t>○</t>
  </si>
  <si>
    <t>参考</t>
    <rPh sb="0" eb="2">
      <t>サンコウ</t>
    </rPh>
    <phoneticPr fontId="5"/>
  </si>
  <si>
    <t>積立金</t>
  </si>
  <si>
    <t>山振</t>
    <rPh sb="0" eb="1">
      <t>ヤマ</t>
    </rPh>
    <rPh sb="1" eb="2">
      <t>フ</t>
    </rPh>
    <phoneticPr fontId="5"/>
  </si>
  <si>
    <t>　実質赤字比率</t>
    <rPh sb="1" eb="3">
      <t>ジッシツ</t>
    </rPh>
    <rPh sb="3" eb="5">
      <t>アカジ</t>
    </rPh>
    <rPh sb="5" eb="7">
      <t>ヒリツ</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</si>
  <si>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</si>
  <si>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</si>
  <si>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</si>
  <si>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 xml:space="preserve">組合等負担等見込額 </t>
    <rPh sb="0" eb="2">
      <t>クミアイ</t>
    </rPh>
    <rPh sb="2" eb="3">
      <t>トウ</t>
    </rPh>
    <rPh sb="3" eb="5">
      <t>フタン</t>
    </rPh>
    <rPh sb="5" eb="6">
      <t>トウ</t>
    </rPh>
    <rPh sb="6" eb="9">
      <t>ミコミガク</t>
    </rPh>
    <phoneticPr fontId="33"/>
  </si>
  <si>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</si>
  <si>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</si>
  <si>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</si>
  <si>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5"/>
  </si>
  <si>
    <t>　連結実質赤字比率</t>
    <rPh sb="1" eb="3">
      <t>レンケツ</t>
    </rPh>
    <rPh sb="3" eb="5">
      <t>ジッシツ</t>
    </rPh>
    <rPh sb="5" eb="7">
      <t>アカジ</t>
    </rPh>
    <rPh sb="7" eb="9">
      <t>ヒリツ</t>
    </rPh>
    <phoneticPr fontId="5"/>
  </si>
  <si>
    <t>うち日本人(人)</t>
  </si>
  <si>
    <r>
      <t>資金不足比率 (※</t>
    </r>
    <r>
      <rPr>
        <sz val="9"/>
        <color indexed="8"/>
        <rFont val="ＭＳ ゴシック"/>
        <family val="3"/>
        <charset val="128"/>
      </rPr>
      <t>4)</t>
    </r>
  </si>
  <si>
    <t>第1次</t>
    <rPh sb="0" eb="1">
      <t>ダイ</t>
    </rPh>
    <rPh sb="2" eb="3">
      <t>ジ</t>
    </rPh>
    <phoneticPr fontId="5"/>
  </si>
  <si>
    <t>指数表選定</t>
    <rPh sb="0" eb="2">
      <t>シスウ</t>
    </rPh>
    <rPh sb="2" eb="3">
      <t>ヒョウ</t>
    </rPh>
    <rPh sb="3" eb="5">
      <t>センテイ</t>
    </rPh>
    <phoneticPr fontId="5"/>
  </si>
  <si>
    <t xml:space="preserve">充当可能基金 </t>
    <rPh sb="0" eb="2">
      <t>ジュウトウ</t>
    </rPh>
    <rPh sb="2" eb="4">
      <t>カノウ</t>
    </rPh>
    <rPh sb="4" eb="6">
      <t>キキン</t>
    </rPh>
    <phoneticPr fontId="33"/>
  </si>
  <si>
    <t>実質単年度収支</t>
  </si>
  <si>
    <t>　　軽自動車税</t>
  </si>
  <si>
    <t>　実質公債費比率</t>
    <rPh sb="1" eb="3">
      <t>ジッシツ</t>
    </rPh>
    <rPh sb="3" eb="6">
      <t>コウサイヒ</t>
    </rPh>
    <rPh sb="6" eb="8">
      <t>ヒリツ</t>
    </rPh>
    <phoneticPr fontId="5"/>
  </si>
  <si>
    <t>令05.01.01(人)</t>
  </si>
  <si>
    <t>(Ｆ)</t>
  </si>
  <si>
    <t>　将来負担比率</t>
    <rPh sb="1" eb="3">
      <t>ショウライ</t>
    </rPh>
    <rPh sb="3" eb="5">
      <t>フタン</t>
    </rPh>
    <rPh sb="5" eb="7">
      <t>ヒリツ</t>
    </rPh>
    <phoneticPr fontId="5"/>
  </si>
  <si>
    <t>　扶助費</t>
  </si>
  <si>
    <t>　うち、健全化法施行規則附則第三条に係る負担見込額</t>
  </si>
  <si>
    <t>第2次</t>
    <rPh sb="0" eb="1">
      <t>ダイ</t>
    </rPh>
    <rPh sb="2" eb="3">
      <t>ジ</t>
    </rPh>
    <phoneticPr fontId="5"/>
  </si>
  <si>
    <t>(Ｂ)</t>
  </si>
  <si>
    <t>（参考）</t>
    <rPh sb="1" eb="3">
      <t>サンコウ</t>
    </rPh>
    <phoneticPr fontId="5"/>
  </si>
  <si>
    <t>基準財政収入額</t>
  </si>
  <si>
    <t>後期高齢者医療特別会計</t>
  </si>
  <si>
    <t>増減率  (％)</t>
    <rPh sb="0" eb="2">
      <t>ゾウゲン</t>
    </rPh>
    <rPh sb="2" eb="3">
      <t>リツ</t>
    </rPh>
    <phoneticPr fontId="5"/>
  </si>
  <si>
    <t>労働費</t>
  </si>
  <si>
    <t>東伯町土地改良区</t>
    <rPh sb="0" eb="3">
      <t>トウハクチョウ</t>
    </rPh>
    <rPh sb="3" eb="5">
      <t>トチ</t>
    </rPh>
    <rPh sb="5" eb="8">
      <t>カイリョウク</t>
    </rPh>
    <phoneticPr fontId="5"/>
  </si>
  <si>
    <t>-1.6</t>
  </si>
  <si>
    <t>基金残高合計</t>
    <rPh sb="0" eb="2">
      <t>キキン</t>
    </rPh>
    <rPh sb="2" eb="4">
      <t>ザンダカ</t>
    </rPh>
    <rPh sb="4" eb="6">
      <t>ゴウケイ</t>
    </rPh>
    <phoneticPr fontId="5"/>
  </si>
  <si>
    <t>基準財政需要額</t>
  </si>
  <si>
    <t>組合等名</t>
  </si>
  <si>
    <t>うち日本人(％)</t>
  </si>
  <si>
    <t>財政調整基金</t>
    <rPh sb="0" eb="2">
      <t>ザイセイ</t>
    </rPh>
    <rPh sb="2" eb="4">
      <t>チョウセイ</t>
    </rPh>
    <rPh sb="4" eb="6">
      <t>キキン</t>
    </rPh>
    <phoneticPr fontId="5"/>
  </si>
  <si>
    <t>地方消費税交付金</t>
  </si>
  <si>
    <t>充当可能特定歳入</t>
  </si>
  <si>
    <t>第3次</t>
    <rPh sb="0" eb="1">
      <t>ダイ</t>
    </rPh>
    <rPh sb="2" eb="3">
      <t>ジ</t>
    </rPh>
    <phoneticPr fontId="5"/>
  </si>
  <si>
    <t>（百万円）</t>
    <rPh sb="1" eb="4">
      <t>ヒャクマンエン</t>
    </rPh>
    <phoneticPr fontId="5"/>
  </si>
  <si>
    <t>内訳</t>
    <rPh sb="0" eb="2">
      <t>ウチワケ</t>
    </rPh>
    <phoneticPr fontId="33"/>
  </si>
  <si>
    <t>標準税収入額等</t>
  </si>
  <si>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</si>
  <si>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34"/>
  </si>
  <si>
    <t>人口密度 (人/k㎡)</t>
    <rPh sb="0" eb="2">
      <t>ジンコウ</t>
    </rPh>
    <rPh sb="2" eb="4">
      <t>ミツド</t>
    </rPh>
    <phoneticPr fontId="5"/>
  </si>
  <si>
    <t>一般会計等に係る地方債の現在高</t>
  </si>
  <si>
    <t>世帯数 (世帯)</t>
    <rPh sb="0" eb="3">
      <t>セタイスウ</t>
    </rPh>
    <phoneticPr fontId="5"/>
  </si>
  <si>
    <t>(Ｃ)</t>
  </si>
  <si>
    <t>職員の状況 (※8)</t>
    <rPh sb="0" eb="2">
      <t>ショクイン</t>
    </rPh>
    <rPh sb="3" eb="5">
      <t>ジョウキョウ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</si>
  <si>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</si>
  <si>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</si>
  <si>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当該団体
からの
出資金</t>
  </si>
  <si>
    <t>一般職員等(※6)</t>
    <rPh sb="0" eb="2">
      <t>イッパン</t>
    </rPh>
    <rPh sb="2" eb="4">
      <t>ショクイン</t>
    </rPh>
    <rPh sb="4" eb="5">
      <t>トウ</t>
    </rPh>
    <phoneticPr fontId="5"/>
  </si>
  <si>
    <t>※ 減債基金積立不足算定額=(C)×(１－(D)/(E))</t>
  </si>
  <si>
    <t>給料月額
(百円)</t>
    <rPh sb="0" eb="2">
      <t>キュウリョウ</t>
    </rPh>
    <rPh sb="2" eb="3">
      <t>ツキ</t>
    </rPh>
    <rPh sb="3" eb="4">
      <t>ガク</t>
    </rPh>
    <rPh sb="6" eb="8">
      <t>ヒャクエン</t>
    </rPh>
    <phoneticPr fontId="5"/>
  </si>
  <si>
    <t>地方債現在高</t>
  </si>
  <si>
    <t>・計</t>
  </si>
  <si>
    <t>資金剰余額
/不足額
（実質収支）</t>
  </si>
  <si>
    <t>　うち公的資金</t>
    <rPh sb="3" eb="5">
      <t>コウテキ</t>
    </rPh>
    <phoneticPr fontId="5"/>
  </si>
  <si>
    <t>市区町村長</t>
    <rPh sb="0" eb="2">
      <t>シク</t>
    </rPh>
    <rPh sb="2" eb="4">
      <t>チョウソン</t>
    </rPh>
    <rPh sb="4" eb="5">
      <t>チョウ</t>
    </rPh>
    <phoneticPr fontId="5"/>
  </si>
  <si>
    <t>計</t>
    <rPh sb="0" eb="1">
      <t>ケイ</t>
    </rPh>
    <phoneticPr fontId="5"/>
  </si>
  <si>
    <t>一般職員</t>
    <rPh sb="0" eb="2">
      <t>イッパン</t>
    </rPh>
    <rPh sb="2" eb="4">
      <t>ショクイン</t>
    </rPh>
    <phoneticPr fontId="5"/>
  </si>
  <si>
    <t>地方債現在高（臨時財政対策債除き）</t>
  </si>
  <si>
    <t>目的税</t>
  </si>
  <si>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</si>
  <si>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</si>
  <si>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将来負担額(A)</t>
  </si>
  <si>
    <t>教育長</t>
  </si>
  <si>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</si>
  <si>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</si>
  <si>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</si>
  <si>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</si>
  <si>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</si>
  <si>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</si>
  <si>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土地開発基金現在高</t>
    <rPh sb="0" eb="2">
      <t>トチ</t>
    </rPh>
    <rPh sb="2" eb="4">
      <t>カイハツ</t>
    </rPh>
    <rPh sb="4" eb="6">
      <t>キキン</t>
    </rPh>
    <rPh sb="6" eb="8">
      <t>ゲンザイ</t>
    </rPh>
    <rPh sb="8" eb="9">
      <t>タカ</t>
    </rPh>
    <phoneticPr fontId="34"/>
  </si>
  <si>
    <t>議会副議長</t>
    <rPh sb="0" eb="2">
      <t>ギカイ</t>
    </rPh>
    <rPh sb="2" eb="3">
      <t>フク</t>
    </rPh>
    <rPh sb="3" eb="5">
      <t>ギチョウ</t>
    </rPh>
    <phoneticPr fontId="5"/>
  </si>
  <si>
    <t>臨時職員</t>
    <rPh sb="0" eb="2">
      <t>リンジ</t>
    </rPh>
    <rPh sb="2" eb="4">
      <t>ショクイン</t>
    </rPh>
    <phoneticPr fontId="5"/>
  </si>
  <si>
    <t>一部事務組合等の起こした地方債に充てたと認められる
補助金又は負担金</t>
  </si>
  <si>
    <t>公営企業債の元利償還金に対する繰入金</t>
  </si>
  <si>
    <t>積立金
現在高</t>
    <rPh sb="4" eb="7">
      <t>ゲンザイダカ</t>
    </rPh>
    <phoneticPr fontId="34"/>
  </si>
  <si>
    <t xml:space="preserve">公営企業債等繰入見込額 </t>
    <rPh sb="0" eb="2">
      <t>コウエイ</t>
    </rPh>
    <rPh sb="2" eb="5">
      <t>キギョウサイ</t>
    </rPh>
    <rPh sb="5" eb="6">
      <t>トウ</t>
    </rPh>
    <rPh sb="6" eb="8">
      <t>クリイ</t>
    </rPh>
    <rPh sb="8" eb="11">
      <t>ミコミガク</t>
    </rPh>
    <phoneticPr fontId="33"/>
  </si>
  <si>
    <t>企業債等
繰入見込額</t>
    <rPh sb="0" eb="2">
      <t>キギョウ</t>
    </rPh>
    <rPh sb="2" eb="3">
      <t>サイ</t>
    </rPh>
    <rPh sb="3" eb="4">
      <t>トウ</t>
    </rPh>
    <rPh sb="5" eb="7">
      <t>クリイレ</t>
    </rPh>
    <rPh sb="7" eb="9">
      <t>ミコ</t>
    </rPh>
    <rPh sb="9" eb="10">
      <t>ガク</t>
    </rPh>
    <phoneticPr fontId="5"/>
  </si>
  <si>
    <t>議会議員</t>
    <rPh sb="0" eb="2">
      <t>ギカイ</t>
    </rPh>
    <rPh sb="2" eb="4">
      <t>ギイン</t>
    </rPh>
    <phoneticPr fontId="5"/>
  </si>
  <si>
    <t>　法定外目的税</t>
  </si>
  <si>
    <t>減債基金</t>
    <rPh sb="0" eb="1">
      <t>ゲン</t>
    </rPh>
    <rPh sb="1" eb="2">
      <t>サイ</t>
    </rPh>
    <rPh sb="2" eb="4">
      <t>キキン</t>
    </rPh>
    <phoneticPr fontId="5"/>
  </si>
  <si>
    <t>うち単独分</t>
    <rPh sb="2" eb="4">
      <t>タンドク</t>
    </rPh>
    <rPh sb="4" eb="5">
      <t>ブン</t>
    </rPh>
    <phoneticPr fontId="5"/>
  </si>
  <si>
    <t>ラスパイレス指数</t>
    <rPh sb="6" eb="8">
      <t>シスウ</t>
    </rPh>
    <phoneticPr fontId="5"/>
  </si>
  <si>
    <t>投資的経費計</t>
    <rPh sb="5" eb="6">
      <t>ケイ</t>
    </rPh>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</si>
  <si>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</si>
  <si>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</si>
  <si>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</si>
  <si>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</si>
  <si>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将来負担の状況</t>
  </si>
  <si>
    <t>　　都市計画税</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</si>
  <si>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</si>
  <si>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</si>
  <si>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会計名</t>
  </si>
  <si>
    <t>項番</t>
    <rPh sb="0" eb="2">
      <t>コウバン</t>
    </rPh>
    <phoneticPr fontId="5"/>
  </si>
  <si>
    <t>　前年度繰上充用金</t>
  </si>
  <si>
    <r>
      <t>(※</t>
    </r>
    <r>
      <rPr>
        <sz val="9"/>
        <color indexed="8"/>
        <rFont val="ＭＳ ゴシック"/>
        <family val="3"/>
        <charset val="128"/>
      </rPr>
      <t>3)</t>
    </r>
  </si>
  <si>
    <t>うち、健全化法施行規則附則第三条に係る負担見込額</t>
  </si>
  <si>
    <t>（注釈）</t>
    <rPh sb="1" eb="3">
      <t>チュウシャク</t>
    </rPh>
    <phoneticPr fontId="5"/>
  </si>
  <si>
    <t>※1：経常収支比率の( )内の数値は、「減収補塡債（特例分）」及び「臨時財政対策債」を除いて算出したものである。</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</si>
  <si>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5"/>
  </si>
  <si>
    <t>収入済額</t>
    <rPh sb="0" eb="2">
      <t>シュウニュウ</t>
    </rPh>
    <rPh sb="2" eb="3">
      <t>スミ</t>
    </rPh>
    <rPh sb="3" eb="4">
      <t>ガク</t>
    </rPh>
    <phoneticPr fontId="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</si>
  <si>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</si>
  <si>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</si>
  <si>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</si>
  <si>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</si>
  <si>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</si>
  <si>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5"/>
  </si>
  <si>
    <t>※7：人口については、調査対象年度の1月1日現在の住民基本台帳に登載されている人口に基づいている。</t>
    <rPh sb="13" eb="15">
      <t>タイショウ</t>
    </rPh>
    <rPh sb="27" eb="29">
      <t>キホン</t>
    </rPh>
    <rPh sb="42" eb="43">
      <t>モト</t>
    </rPh>
    <phoneticPr fontId="36"/>
  </si>
  <si>
    <t>充当一般財源等</t>
  </si>
  <si>
    <t>※8：職員の状況については、調査対象年度の地方公務員給与実態調査に基づいている。</t>
  </si>
  <si>
    <t>令和5年度</t>
  </si>
  <si>
    <t>鳥取中部ふるさと広域連合 交通災害共済事業特別会計</t>
    <rPh sb="0" eb="2">
      <t>トットリ</t>
    </rPh>
    <rPh sb="2" eb="4">
      <t>チュウブ</t>
    </rPh>
    <rPh sb="8" eb="10">
      <t>コウイキ</t>
    </rPh>
    <rPh sb="10" eb="12">
      <t>レンゴウ</t>
    </rPh>
    <rPh sb="13" eb="15">
      <t>コウツウ</t>
    </rPh>
    <rPh sb="15" eb="17">
      <t>サイガイ</t>
    </rPh>
    <rPh sb="17" eb="19">
      <t>キョウサイ</t>
    </rPh>
    <rPh sb="19" eb="21">
      <t>ジギョウ</t>
    </rPh>
    <rPh sb="21" eb="23">
      <t>トクベツ</t>
    </rPh>
    <rPh sb="23" eb="25">
      <t>カイケイ</t>
    </rPh>
    <phoneticPr fontId="5"/>
  </si>
  <si>
    <t>(1) 普通会計の状況（市町村）</t>
    <rPh sb="4" eb="6">
      <t>フツウ</t>
    </rPh>
    <rPh sb="6" eb="8">
      <t>カイケイ</t>
    </rPh>
    <rPh sb="9" eb="11">
      <t>ジョウキョウ</t>
    </rPh>
    <rPh sb="12" eb="15">
      <t>シチョウソン</t>
    </rPh>
    <phoneticPr fontId="5"/>
  </si>
  <si>
    <t>一般会計等（純計）</t>
    <rPh sb="0" eb="2">
      <t>イッパン</t>
    </rPh>
    <rPh sb="2" eb="4">
      <t>カイケイ</t>
    </rPh>
    <rPh sb="4" eb="5">
      <t>トウ</t>
    </rPh>
    <rPh sb="6" eb="8">
      <t>ジュンケイ</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</si>
  <si>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</si>
  <si>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</si>
  <si>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</si>
  <si>
    <t>上水道</t>
  </si>
  <si>
    <t>実質赤字比率</t>
    <rPh sb="0" eb="2">
      <t>ジッシツ</t>
    </rPh>
    <rPh sb="2" eb="4">
      <t>アカジ</t>
    </rPh>
    <rPh sb="4" eb="6">
      <t>ヒリツ</t>
    </rPh>
    <phoneticPr fontId="37"/>
  </si>
  <si>
    <t>地方税</t>
  </si>
  <si>
    <t>決算額</t>
    <rPh sb="0" eb="2">
      <t>ケッサン</t>
    </rPh>
    <rPh sb="2" eb="3">
      <t>ガク</t>
    </rPh>
    <phoneticPr fontId="5"/>
  </si>
  <si>
    <t>▲退職金</t>
    <rPh sb="1" eb="3">
      <t>タイショク</t>
    </rPh>
    <rPh sb="3" eb="4">
      <t>キン</t>
    </rPh>
    <phoneticPr fontId="5"/>
  </si>
  <si>
    <t>構成比</t>
    <rPh sb="0" eb="3">
      <t>コウセイヒ</t>
    </rPh>
    <phoneticPr fontId="5"/>
  </si>
  <si>
    <t>使用料</t>
  </si>
  <si>
    <t>区分</t>
  </si>
  <si>
    <t>　うち利子</t>
  </si>
  <si>
    <t>超過課税分</t>
    <rPh sb="0" eb="2">
      <t>チョウカ</t>
    </rPh>
    <rPh sb="2" eb="4">
      <t>カゼイ</t>
    </rPh>
    <rPh sb="4" eb="5">
      <t>ブン</t>
    </rPh>
    <phoneticPr fontId="5"/>
  </si>
  <si>
    <t>目的別歳出の状況（単位 千円・％）</t>
  </si>
  <si>
    <t>普通税</t>
    <rPh sb="0" eb="2">
      <t>フツウ</t>
    </rPh>
    <rPh sb="2" eb="3">
      <t>ゼイ</t>
    </rPh>
    <phoneticPr fontId="38"/>
  </si>
  <si>
    <t>軽油引取税交付金</t>
  </si>
  <si>
    <t xml:space="preserve"> R03</t>
  </si>
  <si>
    <t>決算額 (A)</t>
    <rPh sb="0" eb="2">
      <t>ケッサン</t>
    </rPh>
    <rPh sb="2" eb="3">
      <t>ガク</t>
    </rPh>
    <phoneticPr fontId="5"/>
  </si>
  <si>
    <t>純資産又は
正味財産</t>
  </si>
  <si>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</si>
  <si>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</si>
  <si>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</si>
  <si>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</si>
  <si>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減債基金</t>
    <rPh sb="0" eb="2">
      <t>ゲンサイ</t>
    </rPh>
    <rPh sb="2" eb="4">
      <t>キキン</t>
    </rPh>
    <phoneticPr fontId="5"/>
  </si>
  <si>
    <t>　法定普通税</t>
  </si>
  <si>
    <t>議会費</t>
  </si>
  <si>
    <t>基準財政需要額算入見込額</t>
  </si>
  <si>
    <t>利子割交付金</t>
  </si>
  <si>
    <t>ポート赤碕</t>
    <rPh sb="3" eb="5">
      <t>アカサキ</t>
    </rPh>
    <phoneticPr fontId="5"/>
  </si>
  <si>
    <t>　　市町村民税</t>
  </si>
  <si>
    <t>元利償還金</t>
    <rPh sb="0" eb="2">
      <t>ガンリ</t>
    </rPh>
    <rPh sb="2" eb="5">
      <t>ショウカンキン</t>
    </rPh>
    <phoneticPr fontId="33"/>
  </si>
  <si>
    <t>配当割交付金</t>
    <rPh sb="0" eb="2">
      <t>ハイトウ</t>
    </rPh>
    <rPh sb="2" eb="3">
      <t>ワリ</t>
    </rPh>
    <rPh sb="3" eb="6">
      <t>コウフキン</t>
    </rPh>
    <phoneticPr fontId="38"/>
  </si>
  <si>
    <t>人件費及び人件費に準ずる費用</t>
    <rPh sb="0" eb="3">
      <t>ジンケンヒ</t>
    </rPh>
    <rPh sb="3" eb="4">
      <t>オヨ</t>
    </rPh>
    <rPh sb="5" eb="8">
      <t>ジンケンヒ</t>
    </rPh>
    <rPh sb="9" eb="10">
      <t>ジュン</t>
    </rPh>
    <rPh sb="12" eb="14">
      <t>ヒヨウ</t>
    </rPh>
    <phoneticPr fontId="5"/>
  </si>
  <si>
    <t>　　　個人均等割</t>
  </si>
  <si>
    <t>　　うち職員給</t>
    <rPh sb="4" eb="6">
      <t>ショクイン</t>
    </rPh>
    <rPh sb="6" eb="7">
      <t>キュウ</t>
    </rPh>
    <phoneticPr fontId="5"/>
  </si>
  <si>
    <t>将来負担額</t>
    <rPh sb="0" eb="2">
      <t>ショウライ</t>
    </rPh>
    <rPh sb="2" eb="4">
      <t>フタン</t>
    </rPh>
    <rPh sb="4" eb="5">
      <t>ガク</t>
    </rPh>
    <phoneticPr fontId="5"/>
  </si>
  <si>
    <t>民生費</t>
  </si>
  <si>
    <t>株式等譲渡所得割交付金</t>
    <rPh sb="0" eb="2">
      <t>カブシキ</t>
    </rPh>
    <rPh sb="2" eb="3">
      <t>トウ</t>
    </rPh>
    <rPh sb="3" eb="5">
      <t>ジョウト</t>
    </rPh>
    <rPh sb="5" eb="7">
      <t>ショトク</t>
    </rPh>
    <rPh sb="7" eb="8">
      <t>ワリ</t>
    </rPh>
    <rPh sb="8" eb="11">
      <t>コウフキン</t>
    </rPh>
    <phoneticPr fontId="38"/>
  </si>
  <si>
    <t>被保険者数(人)</t>
  </si>
  <si>
    <t>　　　所得割</t>
  </si>
  <si>
    <t>類似団体平均</t>
    <rPh sb="0" eb="2">
      <t>ルイジ</t>
    </rPh>
    <rPh sb="2" eb="4">
      <t>ダンタイ</t>
    </rPh>
    <rPh sb="4" eb="6">
      <t>ヘイキン</t>
    </rPh>
    <phoneticPr fontId="5"/>
  </si>
  <si>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</si>
  <si>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</si>
  <si>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分離課税所得割交付金</t>
  </si>
  <si>
    <t>　　　法人税割</t>
  </si>
  <si>
    <t>地方交付税</t>
  </si>
  <si>
    <t>国庫支出金</t>
  </si>
  <si>
    <t>農林水産業費</t>
  </si>
  <si>
    <t>　　固定資産税</t>
  </si>
  <si>
    <t>商工費</t>
  </si>
  <si>
    <t>組合等連結実質赤字額負担見込額</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</si>
  <si>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</si>
  <si>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</si>
  <si>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3"/>
  </si>
  <si>
    <t>土木費</t>
  </si>
  <si>
    <t>自動車取得税交付金</t>
  </si>
  <si>
    <t>公債費に準ずる債務負担行為に係るもの</t>
  </si>
  <si>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</si>
  <si>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9"/>
  </si>
  <si>
    <t>　　市町村たばこ税</t>
  </si>
  <si>
    <t>下水道事業会計</t>
  </si>
  <si>
    <t>教育費</t>
  </si>
  <si>
    <t>鳥取県後期高齢者医療広域連合 特別会計</t>
    <rPh sb="0" eb="3">
      <t>トットリケン</t>
    </rPh>
    <rPh sb="3" eb="5">
      <t>コウキ</t>
    </rPh>
    <rPh sb="5" eb="8">
      <t>コウレイシャ</t>
    </rPh>
    <rPh sb="8" eb="10">
      <t>イリョウ</t>
    </rPh>
    <rPh sb="10" eb="12">
      <t>コウイキ</t>
    </rPh>
    <rPh sb="12" eb="14">
      <t>レンゴウ</t>
    </rPh>
    <rPh sb="15" eb="17">
      <t>トクベツ</t>
    </rPh>
    <rPh sb="17" eb="19">
      <t>カイケイ</t>
    </rPh>
    <phoneticPr fontId="5"/>
  </si>
  <si>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</si>
  <si>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</si>
  <si>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</si>
  <si>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</si>
  <si>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</si>
  <si>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</si>
  <si>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</si>
  <si>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40"/>
  </si>
  <si>
    <t>諸支出金</t>
    <rPh sb="3" eb="4">
      <t>キン</t>
    </rPh>
    <phoneticPr fontId="34"/>
  </si>
  <si>
    <t>　地方特例交付金</t>
    <rPh sb="1" eb="3">
      <t>チホウ</t>
    </rPh>
    <phoneticPr fontId="5"/>
  </si>
  <si>
    <t xml:space="preserve">連結実質赤字額 </t>
  </si>
  <si>
    <t>前年度繰上充用金</t>
  </si>
  <si>
    <t>　新型コロナウイルス感染症対策地方税減収補塡特別交付金</t>
  </si>
  <si>
    <t>　法定目的税</t>
  </si>
  <si>
    <t>経常損益</t>
  </si>
  <si>
    <t>　　入湯税</t>
  </si>
  <si>
    <t>　　事業所税</t>
  </si>
  <si>
    <t>　投資・出資金・貸付金</t>
  </si>
  <si>
    <t>性質別歳出の状況（単位 千円・％）</t>
    <rPh sb="0" eb="2">
      <t>セイシツ</t>
    </rPh>
    <phoneticPr fontId="5"/>
  </si>
  <si>
    <t>決算額</t>
  </si>
  <si>
    <t>市町村民税</t>
    <rPh sb="0" eb="3">
      <t>シチョウソン</t>
    </rPh>
    <rPh sb="3" eb="4">
      <t>ミン</t>
    </rPh>
    <rPh sb="4" eb="5">
      <t>ゼイ</t>
    </rPh>
    <phoneticPr fontId="5"/>
  </si>
  <si>
    <t>繰越金</t>
  </si>
  <si>
    <t>構成比</t>
  </si>
  <si>
    <t>公営企業会計等</t>
    <rPh sb="0" eb="2">
      <t>コウエイ</t>
    </rPh>
    <rPh sb="2" eb="4">
      <t>キギョウ</t>
    </rPh>
    <rPh sb="4" eb="6">
      <t>カイケイ</t>
    </rPh>
    <rPh sb="6" eb="7">
      <t>トウ</t>
    </rPh>
    <phoneticPr fontId="5"/>
  </si>
  <si>
    <t>鳥取県町村総合事務組合</t>
    <rPh sb="0" eb="5">
      <t>トットリケンチョウソン</t>
    </rPh>
    <rPh sb="5" eb="7">
      <t>ソウゴウ</t>
    </rPh>
    <rPh sb="7" eb="9">
      <t>ジム</t>
    </rPh>
    <rPh sb="9" eb="11">
      <t>クミアイ</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</si>
  <si>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3"/>
  </si>
  <si>
    <t>経常経費充当一般財源等</t>
  </si>
  <si>
    <t>経常収支比率</t>
    <rPh sb="0" eb="2">
      <t>ケイジョウ</t>
    </rPh>
    <rPh sb="2" eb="4">
      <t>シュウシ</t>
    </rPh>
    <rPh sb="4" eb="6">
      <t>ヒリツ</t>
    </rPh>
    <phoneticPr fontId="37"/>
  </si>
  <si>
    <t>　震災復興特別交付税</t>
  </si>
  <si>
    <t>　　水利地益税等</t>
  </si>
  <si>
    <t>義務的経費計</t>
    <rPh sb="0" eb="3">
      <t>ギムテキ</t>
    </rPh>
    <rPh sb="3" eb="5">
      <t>ケイヒ</t>
    </rPh>
    <rPh sb="5" eb="6">
      <t>ケイ</t>
    </rPh>
    <phoneticPr fontId="5"/>
  </si>
  <si>
    <t>　公債費</t>
  </si>
  <si>
    <t>増減率(%)(B)</t>
    <rPh sb="0" eb="3">
      <t>ゾウゲンリツ</t>
    </rPh>
    <phoneticPr fontId="5"/>
  </si>
  <si>
    <t>(一般財源計)</t>
  </si>
  <si>
    <t>交通安全対策特別交付金</t>
  </si>
  <si>
    <t>　※一般会計等（純計）は、各会計の相互間の繰入・繰出等の重複を控除したものであり、各会計の合計と一致しない場合がある。</t>
  </si>
  <si>
    <t>旧法による税</t>
  </si>
  <si>
    <t>債務負担行為</t>
    <rPh sb="0" eb="2">
      <t>サイム</t>
    </rPh>
    <rPh sb="2" eb="4">
      <t>フタン</t>
    </rPh>
    <rPh sb="4" eb="6">
      <t>コウイ</t>
    </rPh>
    <phoneticPr fontId="5"/>
  </si>
  <si>
    <t>合計</t>
  </si>
  <si>
    <t>他会計等
からの
繰入金</t>
  </si>
  <si>
    <t>元利償還金</t>
  </si>
  <si>
    <t>法非適用企業</t>
  </si>
  <si>
    <t>令和5年度</t>
    <rPh sb="0" eb="2">
      <t>レイワ</t>
    </rPh>
    <rPh sb="3" eb="5">
      <t>ネンド</t>
    </rPh>
    <phoneticPr fontId="5"/>
  </si>
  <si>
    <t xml:space="preserve">充当可能特定歳入 </t>
    <rPh sb="0" eb="2">
      <t>ジュウトウ</t>
    </rPh>
    <rPh sb="2" eb="4">
      <t>カノウ</t>
    </rPh>
    <rPh sb="4" eb="6">
      <t>トクテイ</t>
    </rPh>
    <rPh sb="6" eb="8">
      <t>サイニュウ</t>
    </rPh>
    <phoneticPr fontId="33"/>
  </si>
  <si>
    <t>令和4年度</t>
    <rPh sb="0" eb="2">
      <t>レイワ</t>
    </rPh>
    <rPh sb="4" eb="5">
      <t>ド</t>
    </rPh>
    <phoneticPr fontId="5"/>
  </si>
  <si>
    <t>　うち元金</t>
  </si>
  <si>
    <t>当該団体
からの
補助金</t>
  </si>
  <si>
    <t>国有提供交付金(特別区財調交付金)</t>
  </si>
  <si>
    <t>実質公債費比率の分子</t>
  </si>
  <si>
    <t>現年</t>
    <rPh sb="0" eb="1">
      <t>ゲン</t>
    </rPh>
    <rPh sb="1" eb="2">
      <t>ネン</t>
    </rPh>
    <phoneticPr fontId="5"/>
  </si>
  <si>
    <t>都道府県支出金</t>
  </si>
  <si>
    <t>一時借入金利子</t>
  </si>
  <si>
    <t>国営土地改良事業に係るもの</t>
    <rPh sb="0" eb="2">
      <t>コクエイ</t>
    </rPh>
    <rPh sb="2" eb="4">
      <t>トチ</t>
    </rPh>
    <rPh sb="4" eb="6">
      <t>カイリョウ</t>
    </rPh>
    <rPh sb="6" eb="8">
      <t>ジギョウ</t>
    </rPh>
    <rPh sb="9" eb="10">
      <t>カカ</t>
    </rPh>
    <phoneticPr fontId="33"/>
  </si>
  <si>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</si>
  <si>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</si>
  <si>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</si>
  <si>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</si>
  <si>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3"/>
  </si>
  <si>
    <t>繰入金</t>
  </si>
  <si>
    <t>公営事業等への繰出</t>
    <rPh sb="0" eb="2">
      <t>コウエイ</t>
    </rPh>
    <rPh sb="2" eb="4">
      <t>ジギョウ</t>
    </rPh>
    <rPh sb="4" eb="5">
      <t>トウ</t>
    </rPh>
    <rPh sb="7" eb="9">
      <t>クリダ</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</si>
  <si>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</si>
  <si>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</si>
  <si>
    <t>森林総合研究所等が行う事業に係るもの</t>
  </si>
  <si>
    <t>実質収支</t>
    <rPh sb="0" eb="2">
      <t>ジッシツ</t>
    </rPh>
    <rPh sb="2" eb="4">
      <t>シュウシ</t>
    </rPh>
    <phoneticPr fontId="5"/>
  </si>
  <si>
    <t>　補助費等</t>
    <rPh sb="1" eb="3">
      <t>ホジョ</t>
    </rPh>
    <rPh sb="3" eb="4">
      <t>ヒ</t>
    </rPh>
    <rPh sb="4" eb="5">
      <t>トウ</t>
    </rPh>
    <phoneticPr fontId="5"/>
  </si>
  <si>
    <t>減債基金積立不足算定額※2</t>
  </si>
  <si>
    <t>下水道</t>
  </si>
  <si>
    <t>地方債</t>
  </si>
  <si>
    <t>加入世帯数(世帯)</t>
  </si>
  <si>
    <t>　繰出金</t>
  </si>
  <si>
    <t>　うち減収補塡債(特例分)</t>
    <rPh sb="4" eb="5">
      <t>シュウ</t>
    </rPh>
    <rPh sb="9" eb="10">
      <t>トク</t>
    </rPh>
    <rPh sb="10" eb="11">
      <t>レイ</t>
    </rPh>
    <rPh sb="11" eb="12">
      <t>ブン</t>
    </rPh>
    <phoneticPr fontId="40"/>
  </si>
  <si>
    <t>工業用水道</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</si>
  <si>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</si>
  <si>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</si>
  <si>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3"/>
  </si>
  <si>
    <t>早期健全化基準</t>
  </si>
  <si>
    <t>　うち臨時財政対策債</t>
  </si>
  <si>
    <t>歳入合計</t>
  </si>
  <si>
    <t>交通</t>
  </si>
  <si>
    <t>対比（％）</t>
    <rPh sb="0" eb="2">
      <t>タイヒ</t>
    </rPh>
    <phoneticPr fontId="5"/>
  </si>
  <si>
    <t>被保険者
1人当り</t>
  </si>
  <si>
    <t>保険税(料)収入額</t>
  </si>
  <si>
    <t>国民健康保険</t>
  </si>
  <si>
    <t>その他</t>
  </si>
  <si>
    <t>保険給付費</t>
  </si>
  <si>
    <t>(注釈)</t>
    <rPh sb="1" eb="2">
      <t>チュウ</t>
    </rPh>
    <rPh sb="2" eb="3">
      <t>シャク</t>
    </rPh>
    <phoneticPr fontId="5"/>
  </si>
  <si>
    <t>(A)－(B)</t>
  </si>
  <si>
    <t>　　うち人件費</t>
  </si>
  <si>
    <t>(3ヵ年平均)</t>
    <rPh sb="3" eb="4">
      <t>ネン</t>
    </rPh>
    <rPh sb="4" eb="6">
      <t>ヘイキン</t>
    </rPh>
    <phoneticPr fontId="5"/>
  </si>
  <si>
    <t>▲特定財源の額</t>
  </si>
  <si>
    <t>連結実質赤字額</t>
  </si>
  <si>
    <t>普通建設事業費</t>
  </si>
  <si>
    <t>　うち補助</t>
  </si>
  <si>
    <t>　うち単独</t>
  </si>
  <si>
    <t>災害復旧事業費</t>
  </si>
  <si>
    <t>実質公債費比率</t>
    <rPh sb="0" eb="2">
      <t>ジッシツ</t>
    </rPh>
    <rPh sb="2" eb="5">
      <t>コウサイヒ</t>
    </rPh>
    <rPh sb="5" eb="7">
      <t>ヒリツ</t>
    </rPh>
    <phoneticPr fontId="37"/>
  </si>
  <si>
    <t>失業対策事業費</t>
  </si>
  <si>
    <t>一般会計等の財政状況（単位：百万円）</t>
    <rPh sb="0" eb="2">
      <t>イッパン</t>
    </rPh>
    <rPh sb="2" eb="4">
      <t>カイケイ</t>
    </rPh>
    <rPh sb="4" eb="5">
      <t>トウ</t>
    </rPh>
    <rPh sb="6" eb="8">
      <t>ザイセイ</t>
    </rPh>
    <rPh sb="8" eb="10">
      <t>ジョウキョウ</t>
    </rPh>
    <phoneticPr fontId="3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</si>
  <si>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3"/>
  </si>
  <si>
    <t>会計名</t>
    <rPh sb="0" eb="2">
      <t>カイケイ</t>
    </rPh>
    <rPh sb="2" eb="3">
      <t>メイ</t>
    </rPh>
    <phoneticPr fontId="33"/>
  </si>
  <si>
    <t>歳出</t>
  </si>
  <si>
    <t>他会計等
からの
繰入金</t>
    <rPh sb="9" eb="11">
      <t>クリイレ</t>
    </rPh>
    <rPh sb="11" eb="12">
      <t>キン</t>
    </rPh>
    <phoneticPr fontId="33"/>
  </si>
  <si>
    <t>地方債
現在高</t>
  </si>
  <si>
    <t>令和5年度</t>
    <rPh sb="0" eb="2">
      <t>レイワ</t>
    </rPh>
    <rPh sb="3" eb="5">
      <t>ネンド</t>
    </rPh>
    <phoneticPr fontId="37"/>
  </si>
  <si>
    <t>人口１人当たり決算額</t>
    <rPh sb="0" eb="2">
      <t>ジンコウ</t>
    </rPh>
    <rPh sb="2" eb="4">
      <t>ヒトリ</t>
    </rPh>
    <rPh sb="4" eb="5">
      <t>ア</t>
    </rPh>
    <rPh sb="7" eb="10">
      <t>ケッサンガク</t>
    </rPh>
    <phoneticPr fontId="5"/>
  </si>
  <si>
    <t>備考</t>
    <rPh sb="0" eb="2">
      <t>ビコウ</t>
    </rPh>
    <phoneticPr fontId="5"/>
  </si>
  <si>
    <t>地方公社・第三セクター等名</t>
    <rPh sb="12" eb="13">
      <t>メイ</t>
    </rPh>
    <phoneticPr fontId="5"/>
  </si>
  <si>
    <t>当該団体
からの
貸付金</t>
  </si>
  <si>
    <t>一部事務組合等名</t>
    <rPh sb="0" eb="2">
      <t>イチブ</t>
    </rPh>
    <rPh sb="2" eb="4">
      <t>ジム</t>
    </rPh>
    <rPh sb="4" eb="6">
      <t>クミアイ</t>
    </rPh>
    <rPh sb="6" eb="7">
      <t>トウ</t>
    </rPh>
    <rPh sb="7" eb="8">
      <t>メイ</t>
    </rPh>
    <phoneticPr fontId="33"/>
  </si>
  <si>
    <t>個別施設計画の方針決定をするまでの間、投資的経費を抑制してきたことから、有形固定資産減価償却率は上昇（老朽化が進行）しました。類似団体と比べて、1.2ポイント低いことから老朽化が進行していない状況であるものの、上昇傾向にあります。公共施設等総合管理計画に基づく総延床面積の削減と残すべき公共施設の適切な時期の更新を行っていく必要があります。
　将来負担比率は、大型の投資的経費のための新たな地方債発行を抑制するとともに、繰上償還を行ってきたことから、改善してきました。しかしながら、依然として類似団体平均(0.0%)よりも50.4ポイント高いことから、地方債残高の削減を進めることが必要です。あわせて、公共施設等総合管理計画に基づく、更新経費の平準化を図り将来負担比率の上昇を抑制する必要があります。</t>
  </si>
  <si>
    <t>地方独立行政法人に係る将来負担額</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</si>
  <si>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</si>
  <si>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</si>
  <si>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5"/>
  </si>
  <si>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</si>
  <si>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</si>
  <si>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住宅新築資金等貸付事業特別会計</t>
  </si>
  <si>
    <t>琴浦町土地開発公社</t>
    <rPh sb="0" eb="3">
      <t>コトウラチョウ</t>
    </rPh>
    <rPh sb="3" eb="5">
      <t>トチ</t>
    </rPh>
    <rPh sb="5" eb="7">
      <t>カイハツ</t>
    </rPh>
    <rPh sb="7" eb="9">
      <t>コウシャ</t>
    </rPh>
    <phoneticPr fontId="5"/>
  </si>
  <si>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</si>
  <si>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</si>
  <si>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</si>
  <si>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</si>
  <si>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</si>
  <si>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</si>
  <si>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</si>
  <si>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国民健康保険特別会計</t>
  </si>
  <si>
    <t>介護保険特別会計</t>
  </si>
  <si>
    <t>元利償還金等(A)</t>
  </si>
  <si>
    <t>水道事業会計</t>
  </si>
  <si>
    <t>法適用企業</t>
  </si>
  <si>
    <t>船上山発電所管理特別会計</t>
  </si>
  <si>
    <t>連結実質赤字額</t>
    <rPh sb="0" eb="2">
      <t>レンケツ</t>
    </rPh>
    <rPh sb="2" eb="4">
      <t>ジッシツ</t>
    </rPh>
    <rPh sb="4" eb="7">
      <t>アカジガク</t>
    </rPh>
    <phoneticPr fontId="5"/>
  </si>
  <si>
    <t>左のうち
一般会計等
負担見込額</t>
  </si>
  <si>
    <t>鳥取中部ふるさと広域連合 市町村圏振興事業特別会計</t>
    <rPh sb="0" eb="2">
      <t>トットリ</t>
    </rPh>
    <rPh sb="2" eb="4">
      <t>チュウブ</t>
    </rPh>
    <rPh sb="8" eb="10">
      <t>コウイキ</t>
    </rPh>
    <rPh sb="10" eb="12">
      <t>レンゴウ</t>
    </rPh>
    <rPh sb="13" eb="17">
      <t>シチョウソンケン</t>
    </rPh>
    <rPh sb="17" eb="19">
      <t>シンコウ</t>
    </rPh>
    <rPh sb="19" eb="21">
      <t>ジギョウ</t>
    </rPh>
    <rPh sb="21" eb="23">
      <t>トクベツ</t>
    </rPh>
    <rPh sb="23" eb="25">
      <t>カイケイ</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</si>
  <si>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</si>
  <si>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鳥取県後期高齢者医療広域連合 一般会計</t>
    <rPh sb="0" eb="3">
      <t>トットリケン</t>
    </rPh>
    <rPh sb="3" eb="5">
      <t>コウキ</t>
    </rPh>
    <rPh sb="5" eb="8">
      <t>コウレイシャ</t>
    </rPh>
    <rPh sb="8" eb="10">
      <t>イリョウ</t>
    </rPh>
    <rPh sb="10" eb="12">
      <t>コウイキ</t>
    </rPh>
    <rPh sb="12" eb="14">
      <t>レンゴウ</t>
    </rPh>
    <rPh sb="15" eb="19">
      <t>イッパンカイケイ</t>
    </rPh>
    <phoneticPr fontId="5"/>
  </si>
  <si>
    <t>　※地方公共団体が①25%以上出資している法人又は②財政支援を行っている法人を記載している。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</si>
  <si>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</si>
  <si>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</si>
  <si>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3"/>
  </si>
  <si>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</si>
  <si>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</si>
  <si>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</si>
  <si>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3"/>
  </si>
  <si>
    <t>PFI事業に係るもの</t>
    <rPh sb="3" eb="5">
      <t>ジギョウ</t>
    </rPh>
    <rPh sb="6" eb="7">
      <t>カカ</t>
    </rPh>
    <phoneticPr fontId="33"/>
  </si>
  <si>
    <t>将来負担比率</t>
    <rPh sb="0" eb="2">
      <t>ショウライ</t>
    </rPh>
    <rPh sb="2" eb="4">
      <t>フタン</t>
    </rPh>
    <rPh sb="4" eb="6">
      <t>ヒリツ</t>
    </rPh>
    <phoneticPr fontId="37"/>
  </si>
  <si>
    <t>減債基金
積立状況等（注）</t>
    <rPh sb="0" eb="2">
      <t>ゲンサイ</t>
    </rPh>
    <rPh sb="2" eb="4">
      <t>キキン</t>
    </rPh>
    <rPh sb="5" eb="7">
      <t>ツミタテ</t>
    </rPh>
    <rPh sb="7" eb="9">
      <t>ジョウキョウ</t>
    </rPh>
    <rPh sb="9" eb="10">
      <t>トウ</t>
    </rPh>
    <rPh sb="10" eb="13">
      <t>チュウ</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</si>
  <si>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</si>
  <si>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3"/>
  </si>
  <si>
    <t>充当可能
財源等</t>
    <rPh sb="0" eb="2">
      <t>ジュウトウ</t>
    </rPh>
    <rPh sb="2" eb="3">
      <t>カ</t>
    </rPh>
    <rPh sb="3" eb="4">
      <t>ノウ</t>
    </rPh>
    <rPh sb="5" eb="8">
      <t>ザイゲントウ</t>
    </rPh>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</si>
  <si>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3"/>
  </si>
  <si>
    <t xml:space="preserve"> R02</t>
  </si>
  <si>
    <t xml:space="preserve">退職手当負担見込額 </t>
    <rPh sb="0" eb="2">
      <t>タイショク</t>
    </rPh>
    <rPh sb="2" eb="4">
      <t>テアテ</t>
    </rPh>
    <rPh sb="4" eb="6">
      <t>フタン</t>
    </rPh>
    <rPh sb="6" eb="9">
      <t>ミコミガク</t>
    </rPh>
    <phoneticPr fontId="33"/>
  </si>
  <si>
    <t>依頼土地の買い戻しに係るもの</t>
    <rPh sb="0" eb="2">
      <t>イライ</t>
    </rPh>
    <rPh sb="2" eb="4">
      <t>トチ</t>
    </rPh>
    <rPh sb="5" eb="6">
      <t>カ</t>
    </rPh>
    <rPh sb="7" eb="8">
      <t>モド</t>
    </rPh>
    <rPh sb="10" eb="11">
      <t>カカ</t>
    </rPh>
    <phoneticPr fontId="5"/>
  </si>
  <si>
    <t>満期一括償還地方債に係る年度割相当額</t>
  </si>
  <si>
    <t>一時借入金の利子</t>
    <rPh sb="0" eb="2">
      <t>イチジ</t>
    </rPh>
    <rPh sb="2" eb="5">
      <t>カリイレキン</t>
    </rPh>
    <rPh sb="6" eb="8">
      <t>リシ</t>
    </rPh>
    <phoneticPr fontId="33"/>
  </si>
  <si>
    <t>組合等が起こした地方債の元利償還金に対する負担金等</t>
  </si>
  <si>
    <t>社会福祉法人の施設建設費に係るもの</t>
    <rPh sb="0" eb="2">
      <t>シャカイ</t>
    </rPh>
    <rPh sb="2" eb="4">
      <t>フクシ</t>
    </rPh>
    <rPh sb="4" eb="6">
      <t>ホウジン</t>
    </rPh>
    <rPh sb="7" eb="9">
      <t>シセツ</t>
    </rPh>
    <rPh sb="9" eb="12">
      <t>ケンセツヒ</t>
    </rPh>
    <rPh sb="13" eb="14">
      <t>カカ</t>
    </rPh>
    <phoneticPr fontId="5"/>
  </si>
  <si>
    <t>前年度末減債基金残高(D)</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</si>
  <si>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3"/>
  </si>
  <si>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</si>
  <si>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</si>
  <si>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基準財政需要額算入見込額 </t>
    <rPh sb="0" eb="2">
      <t>キジュン</t>
    </rPh>
    <rPh sb="2" eb="4">
      <t>ザイセイ</t>
    </rPh>
    <rPh sb="4" eb="7">
      <t>ジュヨウガク</t>
    </rPh>
    <rPh sb="7" eb="9">
      <t>サンニュウ</t>
    </rPh>
    <rPh sb="9" eb="12">
      <t>ミコミガク</t>
    </rPh>
    <phoneticPr fontId="33"/>
  </si>
  <si>
    <t>その他会計（黒字）</t>
  </si>
  <si>
    <t>将来負担比率（(Ｅ)－(Ｆ)）／（(Ｃ)－(Ｄ)）×１００</t>
    <rPh sb="0" eb="2">
      <t>ショウライ</t>
    </rPh>
    <rPh sb="2" eb="4">
      <t>フタン</t>
    </rPh>
    <rPh sb="4" eb="6">
      <t>ヒリツ</t>
    </rPh>
    <phoneticPr fontId="5"/>
  </si>
  <si>
    <t>その他の会計</t>
  </si>
  <si>
    <t>公社・
三セク等</t>
    <rPh sb="0" eb="2">
      <t>コウシャ</t>
    </rPh>
    <rPh sb="4" eb="5">
      <t>サン</t>
    </rPh>
    <rPh sb="7" eb="8">
      <t>トウ</t>
    </rPh>
    <phoneticPr fontId="5"/>
  </si>
  <si>
    <t>当該団体(円)</t>
    <rPh sb="0" eb="2">
      <t>トウガイ</t>
    </rPh>
    <rPh sb="2" eb="4">
      <t>ダンタイ</t>
    </rPh>
    <rPh sb="5" eb="6">
      <t>エン</t>
    </rPh>
    <phoneticPr fontId="5"/>
  </si>
  <si>
    <t>増減率(%)(A)</t>
    <rPh sb="0" eb="3">
      <t>ゾウゲンリツ</t>
    </rPh>
    <phoneticPr fontId="5"/>
  </si>
  <si>
    <t>利子補給に係るもの</t>
  </si>
  <si>
    <t>退職手当負担見込額</t>
  </si>
  <si>
    <t>健全化判断比率</t>
    <rPh sb="0" eb="3">
      <t>ケンゼンカ</t>
    </rPh>
    <rPh sb="3" eb="5">
      <t>ハンダン</t>
    </rPh>
    <rPh sb="5" eb="7">
      <t>ヒリツ</t>
    </rPh>
    <phoneticPr fontId="37"/>
  </si>
  <si>
    <t>特定財源の額</t>
    <rPh sb="0" eb="2">
      <t>トクテイ</t>
    </rPh>
    <rPh sb="2" eb="4">
      <t>ザイゲン</t>
    </rPh>
    <rPh sb="5" eb="6">
      <t>ガク</t>
    </rPh>
    <phoneticPr fontId="5"/>
  </si>
  <si>
    <t>連結実質赤字比率</t>
    <rPh sb="0" eb="2">
      <t>レンケツ</t>
    </rPh>
    <rPh sb="2" eb="4">
      <t>ジッシツ</t>
    </rPh>
    <rPh sb="4" eb="6">
      <t>アカジ</t>
    </rPh>
    <rPh sb="6" eb="8">
      <t>ヒリツ</t>
    </rPh>
    <phoneticPr fontId="37"/>
  </si>
  <si>
    <t>算入公債費等の額</t>
    <rPh sb="0" eb="2">
      <t>サンニュウ</t>
    </rPh>
    <rPh sb="2" eb="4">
      <t>コウサイ</t>
    </rPh>
    <rPh sb="4" eb="5">
      <t>ヒ</t>
    </rPh>
    <rPh sb="5" eb="6">
      <t>トウ</t>
    </rPh>
    <rPh sb="7" eb="8">
      <t>ガク</t>
    </rPh>
    <phoneticPr fontId="5"/>
  </si>
  <si>
    <t>▲ 0.28</t>
  </si>
  <si>
    <t>(Ｄ)</t>
  </si>
  <si>
    <t>(単年度)</t>
    <rPh sb="1" eb="4">
      <t>タンネンド</t>
    </rPh>
    <phoneticPr fontId="5"/>
  </si>
  <si>
    <t>実質公債費比率
（(Ａ)－((Ｂ)＋(Ｄ))）／（(Ｃ)－(Ｄ)）×１００</t>
    <rPh sb="0" eb="2">
      <t>ジッシツ</t>
    </rPh>
    <rPh sb="2" eb="4">
      <t>コウサイ</t>
    </rPh>
    <rPh sb="4" eb="5">
      <t>ヒ</t>
    </rPh>
    <rPh sb="5" eb="7">
      <t>ヒリツ</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</si>
  <si>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</si>
  <si>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</si>
  <si>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</si>
  <si>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</si>
  <si>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</si>
  <si>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人件費</t>
    <rPh sb="0" eb="3">
      <t>ジンケンヒ</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</si>
  <si>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</si>
  <si>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</si>
  <si>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</si>
  <si>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対比（差引）</t>
    <rPh sb="0" eb="2">
      <t>タイヒ</t>
    </rPh>
    <rPh sb="3" eb="5">
      <t>サシヒキ</t>
    </rPh>
    <phoneticPr fontId="5"/>
  </si>
  <si>
    <t>債務負担行為に基づく支出額</t>
  </si>
  <si>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</si>
  <si>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41"/>
  </si>
  <si>
    <t>（注）人口については、各調査対象年度の1月1日現在の住民基本台帳に登載されている人口に基づいている。</t>
    <rPh sb="14" eb="16">
      <t>タイショウ</t>
    </rPh>
    <phoneticPr fontId="5"/>
  </si>
  <si>
    <t>積立不足額を考慮して算定した額</t>
    <rPh sb="0" eb="1">
      <t>ツ</t>
    </rPh>
    <rPh sb="1" eb="2">
      <t>タ</t>
    </rPh>
    <rPh sb="2" eb="5">
      <t>フソクガク</t>
    </rPh>
    <rPh sb="6" eb="8">
      <t>コウリョ</t>
    </rPh>
    <rPh sb="10" eb="12">
      <t>サンテイ</t>
    </rPh>
    <rPh sb="14" eb="15">
      <t>ガク</t>
    </rPh>
    <phoneticPr fontId="42"/>
  </si>
  <si>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</si>
  <si>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</si>
  <si>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</si>
  <si>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</si>
  <si>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</si>
  <si>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</si>
  <si>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</si>
  <si>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R01</t>
  </si>
  <si>
    <t xml:space="preserve"> R05</t>
  </si>
  <si>
    <t xml:space="preserve"> 過去５年間平均</t>
    <rPh sb="1" eb="3">
      <t>カコ</t>
    </rPh>
    <rPh sb="4" eb="6">
      <t>ネンカン</t>
    </rPh>
    <rPh sb="6" eb="8">
      <t>ヘイキン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</si>
  <si>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</si>
  <si>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</si>
  <si>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</si>
  <si>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</si>
  <si>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その他会計（赤字）</t>
  </si>
  <si>
    <t>分子の構造</t>
    <rPh sb="0" eb="2">
      <t>ブンシ</t>
    </rPh>
    <rPh sb="3" eb="5">
      <t>コウゾウ</t>
    </rPh>
    <phoneticPr fontId="5"/>
  </si>
  <si>
    <t>一時借入金の利子</t>
  </si>
  <si>
    <t>算入公債費等(B)</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</si>
  <si>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9"/>
  </si>
  <si>
    <t>算入公債費等</t>
  </si>
  <si>
    <t>（百万円）</t>
  </si>
  <si>
    <t>満期一括償還地方債に係る実質償還額又は理論償還額のいずれか少ない額(C)</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</si>
  <si>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9"/>
  </si>
  <si>
    <t>組合等負担等見込額</t>
  </si>
  <si>
    <t>設立法人等の負債額等負担見込額</t>
  </si>
  <si>
    <t>充当可能財源等(B)</t>
  </si>
  <si>
    <t>充当可能基金</t>
  </si>
  <si>
    <t>将来負担比率の分子</t>
  </si>
  <si>
    <t>地域振興基金</t>
    <rPh sb="0" eb="2">
      <t>チイキ</t>
    </rPh>
    <rPh sb="2" eb="4">
      <t>シンコウ</t>
    </rPh>
    <rPh sb="4" eb="6">
      <t>キキン</t>
    </rPh>
    <phoneticPr fontId="34"/>
  </si>
  <si>
    <t>公共施設等建設基金</t>
    <rPh sb="0" eb="2">
      <t>コウキョウ</t>
    </rPh>
    <rPh sb="2" eb="5">
      <t>シセツナド</t>
    </rPh>
    <rPh sb="5" eb="7">
      <t>ケンセツ</t>
    </rPh>
    <rPh sb="7" eb="9">
      <t>キキン</t>
    </rPh>
    <phoneticPr fontId="34"/>
  </si>
  <si>
    <t>コーポラスことうら基金</t>
    <rPh sb="9" eb="11">
      <t>キキン</t>
    </rPh>
    <phoneticPr fontId="34"/>
  </si>
  <si>
    <t>ふるさと未来夢基金</t>
    <rPh sb="4" eb="6">
      <t>ミライ</t>
    </rPh>
    <rPh sb="6" eb="7">
      <t>ユメ</t>
    </rPh>
    <rPh sb="7" eb="9">
      <t>キキン</t>
    </rPh>
    <phoneticPr fontId="34"/>
  </si>
  <si>
    <t>光ファイバーネットワーク施設基金</t>
    <rPh sb="0" eb="1">
      <t>ヒカリ</t>
    </rPh>
    <rPh sb="12" eb="14">
      <t>シセツ</t>
    </rPh>
    <rPh sb="14" eb="16">
      <t>キキン</t>
    </rPh>
    <phoneticPr fontId="3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</si>
</sst>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_);[Red]\(#,##0.0\)"/>
  </numFmts>
  <fonts count="44" x14ac:knownFonts="1">
    <font>
      <sz val="11"/>
      <color theme="1"/>
      <name val="ＭＳ Ｐゴシック"/>
      <family val="3"/>
    </font>
    <font>
      <sz val="11"/>
      <name val="ＭＳ Ｐゴシック"/>
      <family val="3"/>
    </font>
    <font>
      <sz val="11"/>
      <color indexed="8"/>
      <name val="ＭＳ Ｐゴシック"/>
      <family val="3"/>
    </font>
    <font>
      <sz val="11"/>
      <color theme="1"/>
      <name val="游ゴシック"/>
      <family val="3"/>
      <scheme val="minor"/>
    </font>
    <font>
      <sz val="11"/>
      <color theme="1"/>
      <name val="ＭＳ Ｐゴシック"/>
      <family val="3"/>
    </font>
    <font>
      <sz val="6"/>
      <name val="ＭＳ Ｐゴシック"/>
      <family val="3"/>
    </font>
    <font>
      <sz val="9"/>
      <color indexed="8"/>
      <name val="ＭＳ 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4"/>
      <color theme="1"/>
      <name val="ＭＳ Ｐゴシック"/>
      <family val="3"/>
    </font>
    <font>
      <b/>
      <sz val="18"/>
      <color indexed="8"/>
      <name val="ＭＳ ゴシック"/>
      <family val="3"/>
    </font>
    <font>
      <sz val="6"/>
      <name val="ＭＳ ゴシック"/>
      <family val="3"/>
    </font>
    <font>
      <b/>
      <sz val="13"/>
      <color indexed="56"/>
      <name val="ＭＳ ゴシック"/>
      <family val="3"/>
    </font>
    <font>
      <b/>
      <sz val="9"/>
      <color indexed="9"/>
      <name val="ＭＳ ゴシック"/>
      <family val="3"/>
    </font>
    <font>
      <sz val="9"/>
      <color indexed="8"/>
      <name val="ＭＳ ゴシック"/>
      <family val="3"/>
    </font>
    <font>
      <sz val="9"/>
      <name val="ＭＳ ゴシック"/>
      <family val="3"/>
    </font>
    <font>
      <sz val="11"/>
      <color indexed="8"/>
      <name val="ＭＳ Ｐゴシック"/>
      <family val="3"/>
    </font>
    <font>
      <sz val="11"/>
      <name val="ＭＳ Ｐゴシック"/>
      <family val="3"/>
    </font>
    <font>
      <sz val="11"/>
      <color indexed="8"/>
      <name val="ＭＳ ゴシック"/>
      <family val="3"/>
    </font>
    <font>
      <sz val="11"/>
      <name val="ＭＳ ゴシック"/>
      <family val="3"/>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5">
    <xf numFmtId="0" fontId="0" fillId="0" borderId="0">
      <alignment vertical="center"/>
    </xf>
    <xf numFmtId="0" fontId="1" fillId="0" borderId="0"/>
    <xf numFmtId="0" fontId="1" fillId="0" borderId="0">
      <alignment vertical="center"/>
    </xf>
    <xf numFmtId="0" fontId="1" fillId="0" borderId="0"/>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102">
    <xf numFmtId="0" fontId="0" fillId="0" borderId="0" xfId="0">
      <alignment vertical="center"/>
    </xf>
    <xf numFmtId="0" fontId="6" fillId="0" borderId="0" xfId="9" applyFont="1">
      <alignment vertical="center"/>
    </xf>
    <xf numFmtId="49" fontId="6" fillId="0" borderId="0" xfId="9" applyNumberFormat="1" applyFont="1">
      <alignment vertical="center"/>
    </xf>
    <xf numFmtId="0" fontId="8" fillId="0" borderId="0" xfId="9" applyFont="1">
      <alignment vertical="center"/>
    </xf>
    <xf numFmtId="0" fontId="6" fillId="0" borderId="8" xfId="9" applyFont="1" applyBorder="1">
      <alignment vertical="center"/>
    </xf>
    <xf numFmtId="49" fontId="6" fillId="0" borderId="8" xfId="9" applyNumberFormat="1" applyFont="1" applyBorder="1">
      <alignment vertical="center"/>
    </xf>
    <xf numFmtId="0" fontId="6" fillId="0" borderId="9" xfId="9" applyFont="1" applyBorder="1">
      <alignment vertical="center"/>
    </xf>
    <xf numFmtId="0" fontId="6" fillId="0" borderId="0" xfId="9" applyFont="1" applyAlignment="1">
      <alignment horizontal="center" vertical="center" wrapText="1"/>
    </xf>
    <xf numFmtId="49" fontId="6" fillId="0" borderId="0" xfId="9" applyNumberFormat="1" applyFont="1" applyAlignment="1">
      <alignment horizontal="center" vertical="center"/>
    </xf>
    <xf numFmtId="0" fontId="6" fillId="0" borderId="20" xfId="9" applyFont="1" applyBorder="1">
      <alignment vertical="center"/>
    </xf>
    <xf numFmtId="0" fontId="9" fillId="0" borderId="0" xfId="9" applyFont="1">
      <alignment vertical="center"/>
    </xf>
    <xf numFmtId="0" fontId="6" fillId="0" borderId="30" xfId="9" applyFont="1" applyBorder="1" applyAlignment="1">
      <alignment horizontal="center" vertical="center"/>
    </xf>
    <xf numFmtId="0" fontId="6" fillId="0" borderId="0" xfId="9" applyFont="1" applyAlignment="1">
      <alignment horizontal="center" vertical="center"/>
    </xf>
    <xf numFmtId="0" fontId="6" fillId="0" borderId="23" xfId="9" applyFont="1" applyBorder="1" applyAlignment="1">
      <alignment horizontal="center" vertical="center"/>
    </xf>
    <xf numFmtId="0" fontId="11" fillId="0" borderId="26" xfId="10" applyFont="1" applyBorder="1">
      <alignment vertical="center"/>
    </xf>
    <xf numFmtId="0" fontId="11" fillId="0" borderId="28" xfId="10" applyFont="1" applyBorder="1" applyAlignment="1">
      <alignment horizontal="center" vertical="center"/>
    </xf>
    <xf numFmtId="0" fontId="6" fillId="0" borderId="42" xfId="9" applyFont="1" applyBorder="1" applyAlignment="1">
      <alignment horizontal="center" vertical="center"/>
    </xf>
    <xf numFmtId="0" fontId="6" fillId="0" borderId="8" xfId="9" applyFont="1" applyBorder="1" applyAlignment="1">
      <alignment horizontal="center" vertical="center"/>
    </xf>
    <xf numFmtId="0" fontId="6" fillId="0" borderId="9" xfId="9" applyFont="1" applyBorder="1" applyAlignment="1">
      <alignment horizontal="center" vertical="center"/>
    </xf>
    <xf numFmtId="0" fontId="6" fillId="0" borderId="58" xfId="9" applyFont="1" applyBorder="1" applyAlignment="1">
      <alignment horizontal="center" vertical="center"/>
    </xf>
    <xf numFmtId="0" fontId="6" fillId="0" borderId="34" xfId="9" applyFont="1" applyBorder="1" applyAlignment="1">
      <alignment horizontal="center" vertical="center" wrapText="1"/>
    </xf>
    <xf numFmtId="0" fontId="6" fillId="0" borderId="8" xfId="9" applyFont="1" applyBorder="1" applyAlignment="1">
      <alignment horizontal="left" vertical="center"/>
    </xf>
    <xf numFmtId="0" fontId="6" fillId="0" borderId="7" xfId="9" applyFont="1" applyBorder="1" applyAlignment="1">
      <alignment horizontal="left" vertical="center"/>
    </xf>
    <xf numFmtId="0" fontId="6" fillId="0" borderId="19" xfId="9" applyFont="1" applyBorder="1" applyAlignment="1">
      <alignment horizontal="left" vertical="center"/>
    </xf>
    <xf numFmtId="0" fontId="10" fillId="0" borderId="20" xfId="9" applyFont="1" applyBorder="1" applyAlignment="1">
      <alignment vertical="center" wrapText="1"/>
    </xf>
    <xf numFmtId="0" fontId="6" fillId="0" borderId="53" xfId="9" applyFont="1" applyBorder="1" applyAlignment="1">
      <alignment horizontal="left" vertical="center"/>
    </xf>
    <xf numFmtId="0" fontId="10" fillId="0" borderId="60" xfId="9" applyFont="1" applyBorder="1" applyAlignment="1">
      <alignment vertical="center" wrapText="1"/>
    </xf>
    <xf numFmtId="182" fontId="6" fillId="0" borderId="7" xfId="9" applyNumberFormat="1" applyFont="1" applyBorder="1" applyAlignment="1">
      <alignment horizontal="right" vertical="center" shrinkToFit="1"/>
    </xf>
    <xf numFmtId="182" fontId="6" fillId="0" borderId="7" xfId="9" applyNumberFormat="1" applyFont="1" applyBorder="1" applyAlignment="1">
      <alignment vertical="center" shrinkToFit="1"/>
    </xf>
    <xf numFmtId="180" fontId="6" fillId="0" borderId="9" xfId="9" applyNumberFormat="1" applyFont="1" applyBorder="1">
      <alignment vertical="center"/>
    </xf>
    <xf numFmtId="182" fontId="6" fillId="0" borderId="19" xfId="9" applyNumberFormat="1" applyFont="1" applyBorder="1" applyAlignment="1">
      <alignment horizontal="right" vertical="center" shrinkToFit="1"/>
    </xf>
    <xf numFmtId="182" fontId="6" fillId="0" borderId="19" xfId="9" applyNumberFormat="1" applyFont="1" applyBorder="1" applyAlignment="1">
      <alignment vertical="center" shrinkToFit="1"/>
    </xf>
    <xf numFmtId="180" fontId="6" fillId="0" borderId="20" xfId="9" applyNumberFormat="1" applyFont="1" applyBorder="1">
      <alignment vertical="center"/>
    </xf>
    <xf numFmtId="182" fontId="6" fillId="0" borderId="53" xfId="9" applyNumberFormat="1" applyFont="1" applyBorder="1" applyAlignment="1">
      <alignment horizontal="right" vertical="center" shrinkToFit="1"/>
    </xf>
    <xf numFmtId="182" fontId="6" fillId="0" borderId="53" xfId="9" applyNumberFormat="1" applyFont="1" applyBorder="1" applyAlignment="1">
      <alignment vertical="center" shrinkToFit="1"/>
    </xf>
    <xf numFmtId="180" fontId="6" fillId="0" borderId="60" xfId="9" applyNumberFormat="1" applyFont="1" applyBorder="1">
      <alignment vertical="center"/>
    </xf>
    <xf numFmtId="0" fontId="6" fillId="0" borderId="58" xfId="9" applyFont="1" applyBorder="1">
      <alignment vertical="center"/>
    </xf>
    <xf numFmtId="0" fontId="6" fillId="0" borderId="60" xfId="9" applyFont="1" applyBorder="1">
      <alignment vertical="center"/>
    </xf>
    <xf numFmtId="0" fontId="6"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11" fillId="0" borderId="0" xfId="4" applyFont="1">
      <alignment vertical="center"/>
    </xf>
    <xf numFmtId="0" fontId="6" fillId="0" borderId="23" xfId="4" applyFont="1" applyBorder="1">
      <alignment vertical="center"/>
    </xf>
    <xf numFmtId="0" fontId="6" fillId="0" borderId="34" xfId="4" applyFont="1" applyBorder="1">
      <alignment vertical="center"/>
    </xf>
    <xf numFmtId="0" fontId="15" fillId="0" borderId="34" xfId="4" applyFont="1" applyBorder="1" applyAlignment="1">
      <alignment horizontal="center" vertical="center"/>
    </xf>
    <xf numFmtId="0" fontId="15" fillId="0" borderId="34" xfId="4" applyFont="1" applyBorder="1">
      <alignment vertical="center"/>
    </xf>
    <xf numFmtId="0" fontId="2" fillId="0" borderId="0" xfId="18">
      <alignment vertical="center"/>
    </xf>
    <xf numFmtId="0" fontId="16" fillId="0" borderId="0" xfId="18" applyFont="1">
      <alignment vertical="center"/>
    </xf>
    <xf numFmtId="0" fontId="2" fillId="3" borderId="0" xfId="18" applyFill="1">
      <alignment vertical="center"/>
    </xf>
    <xf numFmtId="49" fontId="6" fillId="3" borderId="0" xfId="12" applyNumberFormat="1" applyFont="1" applyFill="1">
      <alignment vertical="center"/>
    </xf>
    <xf numFmtId="0" fontId="6" fillId="3" borderId="0" xfId="12" applyFont="1" applyFill="1">
      <alignment vertical="center"/>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0" borderId="80" xfId="12" applyFont="1" applyBorder="1" applyAlignment="1" applyProtection="1">
      <alignment horizontal="center" vertical="center" shrinkToFit="1"/>
      <protection locked="0"/>
    </xf>
    <xf numFmtId="0" fontId="12" fillId="3" borderId="0" xfId="12" applyFont="1" applyFill="1">
      <alignment vertical="center"/>
    </xf>
    <xf numFmtId="0" fontId="18" fillId="3" borderId="0" xfId="12" applyFont="1" applyFill="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Alignment="1">
      <alignment horizontal="center" vertical="center" shrinkToFit="1"/>
    </xf>
    <xf numFmtId="0" fontId="18" fillId="3" borderId="20" xfId="12" applyFont="1" applyFill="1" applyBorder="1">
      <alignment vertical="center"/>
    </xf>
    <xf numFmtId="0" fontId="18" fillId="3" borderId="12" xfId="12" applyFont="1" applyFill="1" applyBorder="1">
      <alignment vertical="center"/>
    </xf>
    <xf numFmtId="0" fontId="20" fillId="3" borderId="0" xfId="18" applyFont="1" applyFill="1">
      <alignment vertical="center"/>
    </xf>
    <xf numFmtId="0" fontId="18" fillId="3" borderId="0" xfId="12" applyFont="1" applyFill="1" applyAlignment="1">
      <alignment horizontal="left" vertical="center" shrinkToFit="1"/>
    </xf>
    <xf numFmtId="0" fontId="18" fillId="3" borderId="20" xfId="12" applyFont="1" applyFill="1" applyBorder="1" applyAlignment="1">
      <alignment horizontal="center" vertical="center"/>
    </xf>
    <xf numFmtId="0" fontId="18" fillId="3" borderId="23" xfId="12" applyFont="1" applyFill="1" applyBorder="1">
      <alignment vertical="center"/>
    </xf>
    <xf numFmtId="183" fontId="18" fillId="3" borderId="0" xfId="12" applyNumberFormat="1" applyFont="1" applyFill="1" applyAlignment="1">
      <alignment horizontal="right" vertical="center" shrinkToFit="1"/>
    </xf>
    <xf numFmtId="0" fontId="16" fillId="3" borderId="8" xfId="12" applyFont="1" applyFill="1" applyBorder="1">
      <alignment vertical="center"/>
    </xf>
    <xf numFmtId="0" fontId="16" fillId="3" borderId="0" xfId="12" applyFont="1" applyFill="1">
      <alignment vertical="center"/>
    </xf>
    <xf numFmtId="183" fontId="18" fillId="3" borderId="0" xfId="12" applyNumberFormat="1" applyFont="1" applyFill="1" applyAlignment="1">
      <alignment horizontal="left" vertical="center" shrinkToFit="1"/>
    </xf>
    <xf numFmtId="0" fontId="18" fillId="3" borderId="35" xfId="12" applyFont="1" applyFill="1" applyBorder="1">
      <alignment vertical="center"/>
    </xf>
    <xf numFmtId="0" fontId="16" fillId="3" borderId="0" xfId="12" applyFont="1" applyFill="1" applyAlignment="1">
      <alignment horizontal="center" vertical="center"/>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0" fontId="18" fillId="3" borderId="0" xfId="12" applyFont="1" applyFill="1" applyAlignment="1">
      <alignment horizontal="center" vertical="center"/>
    </xf>
    <xf numFmtId="0" fontId="18" fillId="3" borderId="58" xfId="12" applyFont="1" applyFill="1" applyBorder="1">
      <alignment vertical="center"/>
    </xf>
    <xf numFmtId="0" fontId="6" fillId="3" borderId="20" xfId="12" applyFont="1" applyFill="1" applyBorder="1">
      <alignment vertical="center"/>
    </xf>
    <xf numFmtId="0" fontId="1" fillId="3" borderId="0" xfId="3" applyFill="1"/>
    <xf numFmtId="0" fontId="1" fillId="3" borderId="0" xfId="3" applyFill="1" applyProtection="1">
      <protection hidden="1"/>
    </xf>
    <xf numFmtId="0" fontId="2" fillId="0" borderId="14" xfId="24" applyFont="1" applyFill="1" applyBorder="1">
      <alignment vertical="center"/>
    </xf>
    <xf numFmtId="0" fontId="2" fillId="0" borderId="42" xfId="24" applyFont="1" applyFill="1" applyBorder="1">
      <alignment vertical="center"/>
    </xf>
    <xf numFmtId="178" fontId="15" fillId="0" borderId="0" xfId="24" applyNumberFormat="1" applyFont="1" applyFill="1">
      <alignment vertical="center"/>
    </xf>
    <xf numFmtId="0" fontId="18" fillId="0" borderId="30" xfId="24" applyFont="1" applyFill="1" applyBorder="1">
      <alignment vertical="center"/>
    </xf>
    <xf numFmtId="178" fontId="15" fillId="0" borderId="42" xfId="24" applyNumberFormat="1" applyFont="1" applyFill="1" applyBorder="1">
      <alignment vertical="center"/>
    </xf>
    <xf numFmtId="178" fontId="15" fillId="0" borderId="31" xfId="24" applyNumberFormat="1" applyFont="1" applyFill="1" applyBorder="1">
      <alignment vertical="center"/>
    </xf>
    <xf numFmtId="0" fontId="15" fillId="0" borderId="0" xfId="24" applyFont="1" applyFill="1">
      <alignment vertical="center"/>
    </xf>
    <xf numFmtId="0" fontId="2" fillId="0" borderId="23" xfId="24" applyFont="1" applyFill="1" applyBorder="1">
      <alignment vertical="center"/>
    </xf>
    <xf numFmtId="0" fontId="2" fillId="0" borderId="34" xfId="24" applyFont="1" applyFill="1" applyBorder="1">
      <alignment vertical="center"/>
    </xf>
    <xf numFmtId="0" fontId="18" fillId="0" borderId="42" xfId="24" applyFont="1" applyFill="1" applyBorder="1">
      <alignment vertical="center"/>
    </xf>
    <xf numFmtId="0" fontId="2" fillId="0" borderId="31" xfId="24" applyFont="1" applyFill="1" applyBorder="1">
      <alignment vertical="center"/>
    </xf>
    <xf numFmtId="0" fontId="2" fillId="0" borderId="0" xfId="24" applyFont="1" applyFill="1" applyBorder="1">
      <alignment vertical="center"/>
    </xf>
    <xf numFmtId="178" fontId="15" fillId="0" borderId="0" xfId="24" applyNumberFormat="1" applyFont="1" applyFill="1" applyBorder="1">
      <alignment vertical="center"/>
    </xf>
    <xf numFmtId="178" fontId="15" fillId="0" borderId="34" xfId="24" applyNumberFormat="1" applyFont="1" applyFill="1" applyBorder="1">
      <alignment vertical="center"/>
    </xf>
    <xf numFmtId="0" fontId="2" fillId="3" borderId="30" xfId="24" applyFont="1" applyFill="1" applyBorder="1">
      <alignment vertical="center"/>
    </xf>
    <xf numFmtId="178" fontId="15" fillId="3" borderId="31" xfId="24" applyNumberFormat="1" applyFont="1" applyFill="1" applyBorder="1">
      <alignment vertical="center"/>
    </xf>
    <xf numFmtId="178" fontId="15" fillId="0" borderId="32" xfId="24" applyNumberFormat="1" applyFont="1" applyFill="1" applyBorder="1">
      <alignment vertical="center"/>
    </xf>
    <xf numFmtId="0" fontId="15" fillId="0" borderId="0" xfId="24" applyFont="1" applyFill="1" applyBorder="1" applyAlignment="1"/>
    <xf numFmtId="178" fontId="22" fillId="0" borderId="30" xfId="15" applyNumberFormat="1" applyFont="1" applyBorder="1" applyAlignment="1">
      <alignment vertical="center"/>
    </xf>
    <xf numFmtId="178" fontId="22" fillId="0" borderId="31" xfId="15" applyNumberFormat="1" applyFont="1" applyBorder="1" applyAlignment="1">
      <alignment vertical="center"/>
    </xf>
    <xf numFmtId="178" fontId="22" fillId="0" borderId="31" xfId="15" applyNumberFormat="1" applyFont="1" applyBorder="1" applyAlignment="1">
      <alignment horizontal="center" vertical="center"/>
    </xf>
    <xf numFmtId="0" fontId="2" fillId="3" borderId="23" xfId="24" applyFont="1" applyFill="1" applyBorder="1">
      <alignment vertical="center"/>
    </xf>
    <xf numFmtId="178" fontId="15" fillId="3" borderId="34" xfId="24" applyNumberFormat="1" applyFont="1" applyFill="1" applyBorder="1">
      <alignment vertical="center"/>
    </xf>
    <xf numFmtId="178" fontId="15" fillId="0" borderId="35" xfId="24" applyNumberFormat="1" applyFont="1" applyFill="1" applyBorder="1">
      <alignment vertical="center"/>
    </xf>
    <xf numFmtId="178" fontId="22" fillId="0" borderId="16" xfId="15" applyNumberFormat="1" applyFont="1" applyBorder="1" applyAlignment="1">
      <alignment vertical="center"/>
    </xf>
    <xf numFmtId="178" fontId="22" fillId="0" borderId="15" xfId="15" applyNumberFormat="1" applyFont="1" applyBorder="1" applyAlignment="1">
      <alignment vertical="center"/>
    </xf>
    <xf numFmtId="178" fontId="22" fillId="0" borderId="171" xfId="15" applyNumberFormat="1" applyFont="1" applyBorder="1" applyAlignment="1">
      <alignment horizontal="center" vertical="center"/>
    </xf>
    <xf numFmtId="178" fontId="22" fillId="0" borderId="16" xfId="15" applyNumberFormat="1" applyFont="1" applyBorder="1" applyAlignment="1">
      <alignment horizontal="center" vertical="center"/>
    </xf>
    <xf numFmtId="183" fontId="22" fillId="0" borderId="27" xfId="17" applyNumberFormat="1" applyFont="1" applyFill="1" applyBorder="1" applyAlignment="1">
      <alignment horizontal="right" vertical="center" shrinkToFit="1"/>
    </xf>
    <xf numFmtId="183" fontId="22" fillId="0" borderId="172" xfId="17" applyNumberFormat="1" applyFont="1" applyFill="1" applyBorder="1" applyAlignment="1">
      <alignment horizontal="right" vertical="center" shrinkToFit="1"/>
    </xf>
    <xf numFmtId="0" fontId="2" fillId="3" borderId="16" xfId="24" applyFont="1" applyFill="1" applyBorder="1">
      <alignment vertical="center"/>
    </xf>
    <xf numFmtId="178" fontId="15" fillId="3" borderId="15" xfId="24" applyNumberFormat="1" applyFont="1" applyFill="1" applyBorder="1">
      <alignment vertical="center"/>
    </xf>
    <xf numFmtId="178" fontId="15" fillId="0" borderId="37" xfId="24" applyNumberFormat="1" applyFont="1" applyFill="1" applyBorder="1">
      <alignment vertical="center"/>
    </xf>
    <xf numFmtId="178" fontId="22" fillId="0" borderId="30" xfId="15" applyNumberFormat="1" applyFont="1" applyBorder="1" applyAlignment="1">
      <alignment horizontal="center" vertical="center"/>
    </xf>
    <xf numFmtId="183" fontId="22" fillId="0" borderId="30" xfId="17" applyNumberFormat="1" applyFont="1" applyFill="1" applyBorder="1" applyAlignment="1">
      <alignment horizontal="right" vertical="center" shrinkToFit="1"/>
    </xf>
    <xf numFmtId="183" fontId="22" fillId="0" borderId="173" xfId="17" applyNumberFormat="1" applyFont="1" applyFill="1" applyBorder="1" applyAlignment="1">
      <alignment horizontal="right" vertical="center" shrinkToFit="1"/>
    </xf>
    <xf numFmtId="183" fontId="15" fillId="3" borderId="26" xfId="22" applyNumberFormat="1" applyFont="1" applyFill="1" applyBorder="1" applyAlignment="1">
      <alignment horizontal="right" vertical="center" shrinkToFit="1"/>
    </xf>
    <xf numFmtId="183" fontId="15" fillId="3" borderId="74" xfId="22" applyNumberFormat="1" applyFont="1" applyFill="1" applyBorder="1" applyAlignment="1">
      <alignment horizontal="right" vertical="center" shrinkToFit="1"/>
    </xf>
    <xf numFmtId="178" fontId="15" fillId="0" borderId="74" xfId="24" applyNumberFormat="1" applyFont="1" applyFill="1" applyBorder="1" applyAlignment="1">
      <alignment horizontal="center" vertical="center"/>
    </xf>
    <xf numFmtId="188" fontId="22" fillId="0" borderId="74" xfId="24" applyNumberFormat="1" applyFont="1" applyFill="1" applyBorder="1" applyAlignment="1">
      <alignment horizontal="right" vertical="center" shrinkToFit="1"/>
    </xf>
    <xf numFmtId="184" fontId="22" fillId="0" borderId="74" xfId="24" applyNumberFormat="1" applyFont="1" applyFill="1" applyBorder="1" applyAlignment="1">
      <alignment horizontal="right" vertical="center" shrinkToFit="1"/>
    </xf>
    <xf numFmtId="183" fontId="15" fillId="0" borderId="74" xfId="24" applyNumberFormat="1" applyFont="1" applyFill="1" applyBorder="1" applyAlignment="1">
      <alignment horizontal="right" vertical="center" shrinkToFit="1"/>
    </xf>
    <xf numFmtId="178" fontId="22" fillId="0" borderId="174" xfId="15" applyNumberFormat="1" applyFont="1" applyBorder="1" applyAlignment="1">
      <alignment horizontal="center" vertical="center" wrapText="1"/>
    </xf>
    <xf numFmtId="184" fontId="22" fillId="0" borderId="175" xfId="17" applyNumberFormat="1" applyFont="1" applyFill="1" applyBorder="1" applyAlignment="1">
      <alignment horizontal="right" vertical="center" shrinkToFit="1"/>
    </xf>
    <xf numFmtId="184" fontId="22" fillId="0" borderId="171" xfId="17" applyNumberFormat="1" applyFont="1" applyFill="1" applyBorder="1" applyAlignment="1">
      <alignment horizontal="right" vertical="center" shrinkToFit="1"/>
    </xf>
    <xf numFmtId="0" fontId="2" fillId="3" borderId="32" xfId="24" applyFont="1" applyFill="1" applyBorder="1">
      <alignment vertical="center"/>
    </xf>
    <xf numFmtId="178" fontId="15" fillId="3" borderId="74" xfId="24" applyNumberFormat="1" applyFont="1" applyFill="1" applyBorder="1" applyAlignment="1">
      <alignment horizontal="center" vertical="center"/>
    </xf>
    <xf numFmtId="178" fontId="15" fillId="0" borderId="176" xfId="24" applyNumberFormat="1" applyFont="1" applyFill="1" applyBorder="1" applyAlignment="1">
      <alignment horizontal="center" vertical="center"/>
    </xf>
    <xf numFmtId="188" fontId="22" fillId="0" borderId="176" xfId="24" applyNumberFormat="1" applyFont="1" applyFill="1" applyBorder="1" applyAlignment="1">
      <alignment horizontal="right" vertical="center" shrinkToFit="1"/>
    </xf>
    <xf numFmtId="184" fontId="22" fillId="0" borderId="176" xfId="24" applyNumberFormat="1" applyFont="1" applyFill="1" applyBorder="1" applyAlignment="1">
      <alignment horizontal="right" vertical="center" shrinkToFit="1"/>
    </xf>
    <xf numFmtId="189" fontId="15" fillId="0" borderId="0" xfId="24" applyNumberFormat="1" applyFont="1" applyFill="1" applyBorder="1">
      <alignment vertical="center"/>
    </xf>
    <xf numFmtId="189" fontId="15" fillId="0" borderId="34" xfId="24" applyNumberFormat="1" applyFont="1" applyFill="1" applyBorder="1">
      <alignment vertical="center"/>
    </xf>
    <xf numFmtId="0" fontId="2" fillId="0" borderId="0" xfId="24" applyFont="1" applyFill="1" applyBorder="1" applyAlignment="1"/>
    <xf numFmtId="178" fontId="11" fillId="0" borderId="177" xfId="15" applyNumberFormat="1" applyFont="1" applyBorder="1" applyAlignment="1">
      <alignment horizontal="center" vertical="center"/>
    </xf>
    <xf numFmtId="183" fontId="22" fillId="0" borderId="177" xfId="17" applyNumberFormat="1" applyFont="1" applyFill="1" applyBorder="1" applyAlignment="1">
      <alignment horizontal="right" vertical="center" shrinkToFit="1"/>
    </xf>
    <xf numFmtId="183" fontId="22" fillId="0" borderId="178" xfId="17" applyNumberFormat="1" applyFont="1" applyFill="1" applyBorder="1" applyAlignment="1">
      <alignment horizontal="right" vertical="center" shrinkToFit="1"/>
    </xf>
    <xf numFmtId="0" fontId="2" fillId="3" borderId="35" xfId="24" applyFont="1" applyFill="1" applyBorder="1">
      <alignment vertical="center"/>
    </xf>
    <xf numFmtId="178" fontId="6" fillId="3" borderId="176" xfId="24" applyNumberFormat="1" applyFont="1" applyFill="1" applyBorder="1" applyAlignment="1">
      <alignment horizontal="center" vertical="center"/>
    </xf>
    <xf numFmtId="183" fontId="15" fillId="3" borderId="31" xfId="22" applyNumberFormat="1" applyFont="1" applyFill="1" applyBorder="1" applyAlignment="1">
      <alignment horizontal="right" vertical="center" shrinkToFit="1"/>
    </xf>
    <xf numFmtId="183" fontId="15" fillId="3" borderId="32" xfId="22" applyNumberFormat="1" applyFont="1" applyFill="1" applyBorder="1" applyAlignment="1">
      <alignment horizontal="right" vertical="center" shrinkToFit="1"/>
    </xf>
    <xf numFmtId="178" fontId="15" fillId="0" borderId="174" xfId="24" applyNumberFormat="1" applyFont="1" applyFill="1" applyBorder="1" applyAlignment="1">
      <alignment horizontal="center" vertical="center"/>
    </xf>
    <xf numFmtId="188" fontId="15" fillId="0" borderId="174" xfId="24" applyNumberFormat="1" applyFont="1" applyFill="1" applyBorder="1" applyAlignment="1">
      <alignment horizontal="right" vertical="center" shrinkToFit="1"/>
    </xf>
    <xf numFmtId="184" fontId="15" fillId="0" borderId="174" xfId="24" applyNumberFormat="1" applyFont="1" applyFill="1" applyBorder="1" applyAlignment="1">
      <alignment horizontal="right" vertical="center" shrinkToFit="1"/>
    </xf>
    <xf numFmtId="183" fontId="15" fillId="3" borderId="176" xfId="24" applyNumberFormat="1" applyFont="1" applyFill="1" applyBorder="1" applyAlignment="1">
      <alignment horizontal="right" vertical="center" shrinkToFit="1"/>
    </xf>
    <xf numFmtId="183" fontId="15" fillId="0" borderId="176" xfId="24" applyNumberFormat="1" applyFont="1" applyFill="1" applyBorder="1" applyAlignment="1">
      <alignment horizontal="right" vertical="center" shrinkToFit="1"/>
    </xf>
    <xf numFmtId="189" fontId="15" fillId="0" borderId="23" xfId="24" applyNumberFormat="1" applyFont="1" applyFill="1" applyBorder="1">
      <alignment vertical="center"/>
    </xf>
    <xf numFmtId="178" fontId="22" fillId="0" borderId="34" xfId="15" applyNumberFormat="1" applyFont="1" applyBorder="1" applyAlignment="1">
      <alignment horizontal="center" vertical="center" wrapText="1"/>
    </xf>
    <xf numFmtId="184" fontId="22" fillId="0" borderId="179" xfId="17" applyNumberFormat="1" applyFont="1" applyFill="1" applyBorder="1" applyAlignment="1">
      <alignment horizontal="right" vertical="center" shrinkToFit="1"/>
    </xf>
    <xf numFmtId="184" fontId="22" fillId="0" borderId="180" xfId="17" applyNumberFormat="1" applyFont="1" applyFill="1" applyBorder="1" applyAlignment="1">
      <alignment horizontal="right" vertical="center" shrinkToFit="1"/>
    </xf>
    <xf numFmtId="184" fontId="22" fillId="0" borderId="23" xfId="17" applyNumberFormat="1" applyFont="1" applyBorder="1" applyAlignment="1">
      <alignment horizontal="right" vertical="center" shrinkToFit="1"/>
    </xf>
    <xf numFmtId="0" fontId="2" fillId="3" borderId="37" xfId="24" applyFont="1" applyFill="1" applyBorder="1">
      <alignment vertical="center"/>
    </xf>
    <xf numFmtId="178" fontId="15" fillId="3" borderId="174" xfId="24" applyNumberFormat="1" applyFont="1" applyFill="1" applyBorder="1" applyAlignment="1">
      <alignment horizontal="center" vertical="center"/>
    </xf>
    <xf numFmtId="184" fontId="15" fillId="3" borderId="181" xfId="22" applyNumberFormat="1" applyFont="1" applyFill="1" applyBorder="1" applyAlignment="1">
      <alignment horizontal="right" vertical="center" shrinkToFit="1"/>
    </xf>
    <xf numFmtId="184" fontId="15" fillId="3" borderId="174" xfId="22" applyNumberFormat="1" applyFont="1" applyFill="1" applyBorder="1" applyAlignment="1">
      <alignment horizontal="right" vertical="center" shrinkToFit="1"/>
    </xf>
    <xf numFmtId="178" fontId="15" fillId="0" borderId="0" xfId="24" applyNumberFormat="1" applyFont="1" applyFill="1" applyBorder="1" applyAlignment="1">
      <alignment horizontal="center" vertical="center"/>
    </xf>
    <xf numFmtId="178" fontId="22" fillId="0" borderId="74" xfId="15" applyNumberFormat="1" applyFont="1" applyBorder="1" applyAlignment="1">
      <alignment horizontal="center" vertical="center"/>
    </xf>
    <xf numFmtId="184" fontId="22" fillId="0" borderId="27" xfId="17" applyNumberFormat="1" applyFont="1" applyBorder="1" applyAlignment="1">
      <alignment horizontal="right" vertical="center" shrinkToFit="1"/>
    </xf>
    <xf numFmtId="184" fontId="22" fillId="0" borderId="172" xfId="17" applyNumberFormat="1" applyFont="1" applyBorder="1" applyAlignment="1">
      <alignment horizontal="right" vertical="center" shrinkToFit="1"/>
    </xf>
    <xf numFmtId="0" fontId="2" fillId="0" borderId="16" xfId="24" applyFont="1" applyFill="1" applyBorder="1">
      <alignment vertical="center"/>
    </xf>
    <xf numFmtId="178" fontId="15" fillId="0" borderId="14" xfId="24" applyNumberFormat="1" applyFont="1" applyFill="1" applyBorder="1">
      <alignment vertical="center"/>
    </xf>
    <xf numFmtId="178" fontId="15" fillId="0" borderId="15" xfId="24" applyNumberFormat="1" applyFont="1" applyFill="1" applyBorder="1">
      <alignment vertical="center"/>
    </xf>
    <xf numFmtId="0" fontId="2" fillId="0" borderId="16" xfId="24" applyFont="1" applyFill="1" applyBorder="1" applyAlignment="1"/>
    <xf numFmtId="0" fontId="2" fillId="0" borderId="14" xfId="24" applyFont="1" applyFill="1" applyBorder="1" applyAlignment="1"/>
    <xf numFmtId="0" fontId="2" fillId="0" borderId="15" xfId="24"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6" borderId="64" xfId="6" applyFont="1" applyFill="1" applyBorder="1" applyAlignment="1">
      <alignment horizontal="right" vertical="top"/>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20" applyFont="1">
      <alignment vertical="center"/>
    </xf>
    <xf numFmtId="0" fontId="23" fillId="7" borderId="6" xfId="20" applyFont="1" applyFill="1" applyBorder="1" applyAlignment="1"/>
    <xf numFmtId="0" fontId="23" fillId="0" borderId="56" xfId="20" applyFont="1" applyFill="1" applyBorder="1" applyAlignment="1">
      <alignment vertical="center" wrapText="1"/>
    </xf>
    <xf numFmtId="0" fontId="23" fillId="0" borderId="57" xfId="20" applyFont="1" applyFill="1" applyBorder="1" applyAlignment="1">
      <alignment vertical="center"/>
    </xf>
    <xf numFmtId="0" fontId="23" fillId="0" borderId="12" xfId="20" applyFont="1" applyFill="1" applyBorder="1" applyAlignment="1">
      <alignment vertical="center"/>
    </xf>
    <xf numFmtId="0" fontId="23" fillId="0" borderId="61" xfId="20" applyFont="1" applyFill="1" applyBorder="1" applyAlignment="1">
      <alignment vertical="center"/>
    </xf>
    <xf numFmtId="0" fontId="25" fillId="0" borderId="0" xfId="20" applyFont="1" applyFill="1" applyBorder="1" applyAlignment="1">
      <alignment vertical="center"/>
    </xf>
    <xf numFmtId="0" fontId="23" fillId="7" borderId="18" xfId="20" applyFont="1" applyFill="1" applyBorder="1" applyAlignment="1">
      <alignment horizontal="right" vertical="top"/>
    </xf>
    <xf numFmtId="0" fontId="25" fillId="0" borderId="0" xfId="20" applyNumberFormat="1" applyFont="1" applyFill="1" applyBorder="1" applyAlignment="1">
      <alignment vertical="center" wrapText="1"/>
    </xf>
    <xf numFmtId="0" fontId="23" fillId="7" borderId="64" xfId="20" applyFont="1" applyFill="1" applyBorder="1" applyAlignment="1">
      <alignment horizontal="right" vertical="top"/>
    </xf>
    <xf numFmtId="0" fontId="23" fillId="7" borderId="13" xfId="20" applyFont="1" applyFill="1" applyBorder="1" applyAlignment="1">
      <alignment horizontal="center" vertical="center"/>
    </xf>
    <xf numFmtId="185" fontId="23" fillId="0" borderId="183" xfId="20" applyNumberFormat="1" applyFont="1" applyFill="1" applyBorder="1" applyAlignment="1">
      <alignment horizontal="right" vertical="center" shrinkToFit="1"/>
    </xf>
    <xf numFmtId="185" fontId="23" fillId="0" borderId="184" xfId="20" applyNumberFormat="1" applyFont="1" applyFill="1" applyBorder="1" applyAlignment="1">
      <alignment horizontal="right" vertical="center" shrinkToFit="1"/>
    </xf>
    <xf numFmtId="185" fontId="23" fillId="0" borderId="79" xfId="20" applyNumberFormat="1" applyFont="1" applyFill="1" applyBorder="1" applyAlignment="1">
      <alignment horizontal="right" vertical="center" shrinkToFit="1"/>
    </xf>
    <xf numFmtId="0" fontId="23" fillId="0" borderId="0" xfId="20" applyNumberFormat="1" applyFont="1" applyFill="1" applyBorder="1" applyAlignment="1">
      <alignment vertical="center"/>
    </xf>
    <xf numFmtId="0" fontId="23" fillId="7" borderId="24" xfId="20" applyFont="1" applyFill="1" applyBorder="1" applyAlignment="1">
      <alignment horizontal="center" vertical="center"/>
    </xf>
    <xf numFmtId="185" fontId="23" fillId="0" borderId="185" xfId="20" applyNumberFormat="1" applyFont="1" applyFill="1" applyBorder="1" applyAlignment="1">
      <alignment horizontal="right" vertical="center" shrinkToFit="1"/>
    </xf>
    <xf numFmtId="185" fontId="23" fillId="0" borderId="74" xfId="20" applyNumberFormat="1" applyFont="1" applyFill="1" applyBorder="1" applyAlignment="1">
      <alignment horizontal="right" vertical="center" shrinkToFit="1"/>
    </xf>
    <xf numFmtId="185" fontId="23" fillId="0" borderId="182" xfId="20" applyNumberFormat="1" applyFont="1" applyFill="1" applyBorder="1" applyAlignment="1">
      <alignment horizontal="right" vertical="center" shrinkToFit="1"/>
    </xf>
    <xf numFmtId="0" fontId="23" fillId="7" borderId="45" xfId="20" applyFont="1" applyFill="1" applyBorder="1" applyAlignment="1">
      <alignment horizontal="center" vertical="center"/>
    </xf>
    <xf numFmtId="185" fontId="23" fillId="0" borderId="186" xfId="20" applyNumberFormat="1" applyFont="1" applyFill="1" applyBorder="1" applyAlignment="1">
      <alignment horizontal="right" vertical="center" shrinkToFit="1"/>
    </xf>
    <xf numFmtId="185" fontId="23" fillId="0" borderId="187" xfId="20" applyNumberFormat="1" applyFont="1" applyFill="1" applyBorder="1" applyAlignment="1">
      <alignment horizontal="right" vertical="center" shrinkToFit="1"/>
    </xf>
    <xf numFmtId="185" fontId="23" fillId="0" borderId="62" xfId="20" applyNumberFormat="1" applyFont="1" applyFill="1" applyBorder="1" applyAlignment="1">
      <alignment horizontal="right" vertical="center" shrinkToFit="1"/>
    </xf>
    <xf numFmtId="0" fontId="25" fillId="6" borderId="6" xfId="8" applyFont="1" applyFill="1" applyBorder="1" applyAlignment="1"/>
    <xf numFmtId="0" fontId="25" fillId="0" borderId="0" xfId="8" applyFont="1" applyAlignment="1"/>
    <xf numFmtId="0" fontId="26" fillId="0" borderId="0" xfId="8" applyFont="1" applyAlignment="1"/>
    <xf numFmtId="0" fontId="26" fillId="8" borderId="6" xfId="8" applyFont="1" applyFill="1" applyBorder="1" applyAlignment="1"/>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6" fillId="0" borderId="0" xfId="8" applyFont="1">
      <alignment vertical="center"/>
    </xf>
    <xf numFmtId="0" fontId="26" fillId="8" borderId="18" xfId="8" applyFont="1" applyFill="1" applyBorder="1" applyAlignment="1"/>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6" fillId="8" borderId="18" xfId="8" applyFont="1" applyFill="1" applyBorder="1" applyAlignment="1">
      <alignment horizontal="right" vertical="center"/>
    </xf>
    <xf numFmtId="0" fontId="28" fillId="0" borderId="0" xfId="8" applyFont="1">
      <alignment vertical="center"/>
    </xf>
    <xf numFmtId="0" fontId="25" fillId="6" borderId="64" xfId="8" applyFont="1" applyFill="1" applyBorder="1" applyAlignment="1">
      <alignment horizontal="right" vertical="top"/>
    </xf>
    <xf numFmtId="0" fontId="26" fillId="8" borderId="64" xfId="8" applyFont="1" applyFill="1" applyBorder="1" applyAlignment="1">
      <alignment horizontal="right" vertical="top"/>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2"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2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4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0" xfId="7" applyFont="1" applyFill="1" applyBorder="1" applyAlignment="1"/>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0" xfId="7" applyFont="1" applyFill="1" applyBorder="1" applyAlignment="1">
      <alignment horizontal="left" vertical="center"/>
    </xf>
    <xf numFmtId="183" fontId="25" fillId="0" borderId="183" xfId="7" applyNumberFormat="1" applyFont="1" applyBorder="1" applyAlignment="1">
      <alignment horizontal="right" vertical="center" shrinkToFit="1"/>
    </xf>
    <xf numFmtId="183" fontId="25" fillId="0" borderId="184" xfId="7" applyNumberFormat="1" applyFont="1" applyBorder="1" applyAlignment="1">
      <alignment horizontal="right" vertical="center" shrinkToFit="1"/>
    </xf>
    <xf numFmtId="183" fontId="25" fillId="0" borderId="79" xfId="7" applyNumberFormat="1" applyFont="1" applyBorder="1" applyAlignment="1">
      <alignment horizontal="right" vertical="center" shrinkToFit="1"/>
    </xf>
    <xf numFmtId="183" fontId="25" fillId="0" borderId="0" xfId="7" applyNumberFormat="1" applyFont="1" applyFill="1" applyBorder="1" applyAlignment="1" applyProtection="1">
      <alignment horizontal="right" vertical="center"/>
    </xf>
    <xf numFmtId="183" fontId="25" fillId="0" borderId="185" xfId="7" applyNumberFormat="1" applyFont="1" applyBorder="1" applyAlignment="1">
      <alignment horizontal="right" vertical="center" shrinkToFit="1"/>
    </xf>
    <xf numFmtId="183" fontId="25" fillId="0" borderId="74" xfId="7" applyNumberFormat="1" applyFont="1" applyBorder="1" applyAlignment="1">
      <alignment horizontal="right" vertical="center" shrinkToFit="1"/>
    </xf>
    <xf numFmtId="183" fontId="25" fillId="0" borderId="182" xfId="7" applyNumberFormat="1" applyFont="1" applyBorder="1" applyAlignment="1">
      <alignment horizontal="right" vertical="center" shrinkToFit="1"/>
    </xf>
    <xf numFmtId="0" fontId="25" fillId="6" borderId="45" xfId="7" applyFont="1" applyFill="1" applyBorder="1" applyAlignment="1">
      <alignment horizontal="center" vertical="center"/>
    </xf>
    <xf numFmtId="183" fontId="25" fillId="0" borderId="186" xfId="7" applyNumberFormat="1" applyFont="1" applyBorder="1" applyAlignment="1">
      <alignment horizontal="right" vertical="center" shrinkToFit="1"/>
    </xf>
    <xf numFmtId="183" fontId="25" fillId="0" borderId="187" xfId="7" applyNumberFormat="1" applyFont="1" applyBorder="1" applyAlignment="1">
      <alignment horizontal="right" vertical="center" shrinkToFit="1"/>
    </xf>
    <xf numFmtId="183" fontId="25" fillId="0" borderId="62" xfId="7" applyNumberFormat="1" applyFont="1" applyBorder="1" applyAlignment="1">
      <alignment horizontal="right" vertical="center" shrinkToFit="1"/>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6" borderId="64" xfId="6" applyFont="1" applyFill="1" applyBorder="1" applyAlignment="1">
      <alignment horizontal="right" vertical="top"/>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178" fontId="2" fillId="0" borderId="0" xfId="23"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2" fillId="0" borderId="30" xfId="23" applyFont="1" applyBorder="1">
      <alignment vertical="center"/>
    </xf>
    <xf numFmtId="0" fontId="2" fillId="0" borderId="35" xfId="23" applyFont="1" applyBorder="1">
      <alignment vertical="center"/>
    </xf>
    <xf numFmtId="178" fontId="2" fillId="0" borderId="42" xfId="23" applyNumberFormat="1" applyFont="1" applyBorder="1">
      <alignment vertical="center"/>
    </xf>
    <xf numFmtId="178" fontId="2" fillId="0" borderId="31" xfId="23" applyNumberFormat="1" applyFont="1" applyBorder="1">
      <alignment vertical="center"/>
    </xf>
    <xf numFmtId="178" fontId="2" fillId="0" borderId="34" xfId="23" applyNumberFormat="1" applyFont="1" applyBorder="1">
      <alignment vertical="center"/>
    </xf>
    <xf numFmtId="178" fontId="0" fillId="0" borderId="0" xfId="23" applyNumberFormat="1" applyFont="1">
      <alignment vertical="center"/>
    </xf>
    <xf numFmtId="178" fontId="2" fillId="3" borderId="0" xfId="23" applyNumberFormat="1" applyFont="1" applyFill="1" applyAlignment="1">
      <alignment vertical="center" wrapText="1"/>
    </xf>
    <xf numFmtId="187" fontId="2" fillId="3" borderId="0" xfId="21" applyNumberFormat="1" applyFont="1" applyFill="1" applyAlignment="1">
      <alignment vertical="center" wrapText="1"/>
    </xf>
    <xf numFmtId="178" fontId="1" fillId="0" borderId="0" xfId="14" applyNumberFormat="1" applyAlignment="1">
      <alignment vertical="center"/>
    </xf>
    <xf numFmtId="178" fontId="1" fillId="0" borderId="0" xfId="23" applyNumberFormat="1" applyAlignment="1">
      <alignment horizontal="center" vertical="center"/>
    </xf>
    <xf numFmtId="183" fontId="1" fillId="0" borderId="0" xfId="16" applyNumberFormat="1" applyAlignment="1">
      <alignment horizontal="right" vertical="center"/>
    </xf>
    <xf numFmtId="49" fontId="2" fillId="3" borderId="0" xfId="21" applyNumberFormat="1" applyFont="1" applyFill="1" applyAlignment="1">
      <alignment horizontal="center" vertical="center" wrapText="1"/>
    </xf>
    <xf numFmtId="190" fontId="2" fillId="0" borderId="0" xfId="23" applyNumberFormat="1" applyFont="1">
      <alignment vertical="center"/>
    </xf>
    <xf numFmtId="0" fontId="32" fillId="0" borderId="0" xfId="13" applyFont="1">
      <alignment vertical="center"/>
    </xf>
    <xf numFmtId="184" fontId="1" fillId="0" borderId="0" xfId="16" applyNumberFormat="1" applyAlignment="1">
      <alignment horizontal="right" vertical="center"/>
    </xf>
    <xf numFmtId="49" fontId="2" fillId="3" borderId="0" xfId="21" applyNumberFormat="1" applyFont="1" applyFill="1" applyAlignment="1">
      <alignment horizontal="center" vertical="center"/>
    </xf>
    <xf numFmtId="189" fontId="2" fillId="0" borderId="34" xfId="23" applyNumberFormat="1" applyFont="1" applyBorder="1">
      <alignment vertical="center"/>
    </xf>
    <xf numFmtId="189" fontId="2" fillId="0" borderId="23" xfId="23" applyNumberFormat="1" applyFont="1" applyBorder="1">
      <alignment vertical="center"/>
    </xf>
    <xf numFmtId="189" fontId="2" fillId="0" borderId="0" xfId="21" applyNumberFormat="1" applyFont="1">
      <alignment vertical="center"/>
    </xf>
    <xf numFmtId="0" fontId="1" fillId="3" borderId="0" xfId="1" applyFill="1" applyAlignment="1">
      <alignment vertical="center"/>
    </xf>
    <xf numFmtId="178" fontId="2" fillId="0" borderId="14" xfId="23" applyNumberFormat="1" applyFont="1" applyBorder="1">
      <alignment vertical="center"/>
    </xf>
    <xf numFmtId="178" fontId="2" fillId="0" borderId="15" xfId="23" applyNumberFormat="1" applyFont="1" applyBorder="1">
      <alignment vertical="center"/>
    </xf>
    <xf numFmtId="49" fontId="7" fillId="0" borderId="0" xfId="9" applyNumberFormat="1" applyFont="1" applyAlignment="1">
      <alignment horizontal="center" vertical="center"/>
    </xf>
    <xf numFmtId="0" fontId="6" fillId="0" borderId="6" xfId="9" applyFont="1" applyBorder="1" applyAlignment="1">
      <alignment horizontal="center" vertical="center"/>
    </xf>
    <xf numFmtId="0" fontId="6" fillId="0" borderId="18" xfId="9" applyFont="1" applyBorder="1" applyAlignment="1">
      <alignment horizontal="center" vertical="center"/>
    </xf>
    <xf numFmtId="0" fontId="6" fillId="0" borderId="64" xfId="9" applyFont="1" applyBorder="1" applyAlignment="1">
      <alignment horizontal="center" vertical="center"/>
    </xf>
    <xf numFmtId="0" fontId="6" fillId="0" borderId="7" xfId="9" applyFont="1" applyBorder="1" applyAlignment="1">
      <alignment horizontal="center" vertical="center"/>
    </xf>
    <xf numFmtId="0" fontId="6" fillId="0" borderId="19" xfId="9" applyFont="1" applyBorder="1" applyAlignment="1">
      <alignment horizontal="center" vertical="center"/>
    </xf>
    <xf numFmtId="0" fontId="6" fillId="0" borderId="53" xfId="9" applyFont="1" applyBorder="1" applyAlignment="1">
      <alignment horizontal="center" vertical="center"/>
    </xf>
    <xf numFmtId="0" fontId="11" fillId="0" borderId="7" xfId="2" applyFont="1" applyBorder="1" applyAlignment="1">
      <alignment horizontal="left" vertical="center"/>
    </xf>
    <xf numFmtId="0" fontId="11" fillId="0" borderId="19" xfId="2" applyFont="1" applyBorder="1" applyAlignment="1">
      <alignment horizontal="left" vertical="center"/>
    </xf>
    <xf numFmtId="0" fontId="11" fillId="0" borderId="53" xfId="2" applyFont="1" applyBorder="1" applyAlignment="1">
      <alignment horizontal="left" vertical="center"/>
    </xf>
    <xf numFmtId="178" fontId="6" fillId="0" borderId="7" xfId="9" applyNumberFormat="1" applyFont="1" applyBorder="1" applyAlignment="1">
      <alignment horizontal="right" vertical="center" shrinkToFit="1"/>
    </xf>
    <xf numFmtId="178" fontId="6" fillId="0" borderId="19" xfId="9" applyNumberFormat="1" applyFont="1" applyBorder="1" applyAlignment="1">
      <alignment horizontal="right" vertical="center" shrinkToFit="1"/>
    </xf>
    <xf numFmtId="178" fontId="6" fillId="0" borderId="53" xfId="9" applyNumberFormat="1" applyFont="1" applyBorder="1" applyAlignment="1">
      <alignment horizontal="right" vertical="center" shrinkToFit="1"/>
    </xf>
    <xf numFmtId="0" fontId="6" fillId="0" borderId="7" xfId="9" applyFont="1" applyBorder="1" applyAlignment="1">
      <alignment horizontal="left" vertical="center"/>
    </xf>
    <xf numFmtId="0" fontId="6" fillId="0" borderId="19" xfId="9" applyFont="1" applyBorder="1" applyAlignment="1">
      <alignment horizontal="left" vertical="center"/>
    </xf>
    <xf numFmtId="0" fontId="6" fillId="0" borderId="53" xfId="9" applyFont="1" applyBorder="1" applyAlignment="1">
      <alignment horizontal="left" vertical="center"/>
    </xf>
    <xf numFmtId="180" fontId="6" fillId="0" borderId="7" xfId="9" applyNumberFormat="1" applyFont="1" applyBorder="1" applyAlignment="1">
      <alignment horizontal="right" vertical="center" shrinkToFit="1"/>
    </xf>
    <xf numFmtId="180" fontId="6" fillId="0" borderId="19" xfId="9" applyNumberFormat="1" applyFont="1" applyBorder="1" applyAlignment="1">
      <alignment horizontal="right" vertical="center" shrinkToFit="1"/>
    </xf>
    <xf numFmtId="180" fontId="6" fillId="0" borderId="53" xfId="9" applyNumberFormat="1" applyFont="1" applyBorder="1" applyAlignment="1">
      <alignment horizontal="right" vertical="center" shrinkToFit="1"/>
    </xf>
    <xf numFmtId="0" fontId="6" fillId="0" borderId="57" xfId="9" applyFont="1" applyBorder="1">
      <alignment vertical="center"/>
    </xf>
    <xf numFmtId="0" fontId="6" fillId="0" borderId="35" xfId="9" applyFont="1" applyBorder="1">
      <alignment vertical="center"/>
    </xf>
    <xf numFmtId="0" fontId="6" fillId="0" borderId="37" xfId="9" applyFont="1" applyBorder="1">
      <alignment vertical="center"/>
    </xf>
    <xf numFmtId="0" fontId="6" fillId="0" borderId="32" xfId="9" applyFont="1" applyBorder="1" applyAlignment="1">
      <alignment horizontal="center" vertical="center"/>
    </xf>
    <xf numFmtId="0" fontId="6" fillId="0" borderId="35" xfId="9" applyFont="1" applyBorder="1" applyAlignment="1">
      <alignment horizontal="center" vertical="center"/>
    </xf>
    <xf numFmtId="0" fontId="11" fillId="0" borderId="8" xfId="2" applyFont="1" applyBorder="1" applyAlignment="1">
      <alignment horizontal="left" vertical="center"/>
    </xf>
    <xf numFmtId="0" fontId="11" fillId="0" borderId="0" xfId="2" applyFont="1" applyAlignment="1">
      <alignment horizontal="left" vertical="center"/>
    </xf>
    <xf numFmtId="0" fontId="11" fillId="0" borderId="58" xfId="2" applyFont="1" applyBorder="1" applyAlignment="1">
      <alignment horizontal="left" vertical="center"/>
    </xf>
    <xf numFmtId="178" fontId="6" fillId="0" borderId="8" xfId="9" applyNumberFormat="1" applyFont="1" applyBorder="1" applyAlignment="1">
      <alignment horizontal="right" vertical="center" shrinkToFit="1"/>
    </xf>
    <xf numFmtId="178" fontId="6" fillId="0" borderId="0" xfId="9" applyNumberFormat="1" applyFont="1" applyAlignment="1">
      <alignment horizontal="right" vertical="center" shrinkToFit="1"/>
    </xf>
    <xf numFmtId="178" fontId="6" fillId="0" borderId="58" xfId="9" applyNumberFormat="1" applyFont="1" applyBorder="1" applyAlignment="1">
      <alignment horizontal="right" vertical="center" shrinkToFit="1"/>
    </xf>
    <xf numFmtId="0" fontId="6" fillId="0" borderId="8" xfId="9" applyFont="1" applyBorder="1" applyAlignment="1">
      <alignment horizontal="left" vertical="center"/>
    </xf>
    <xf numFmtId="0" fontId="6" fillId="0" borderId="0" xfId="9" applyFont="1" applyAlignment="1">
      <alignment horizontal="left" vertical="center"/>
    </xf>
    <xf numFmtId="0" fontId="6" fillId="0" borderId="58" xfId="9" applyFont="1" applyBorder="1" applyAlignment="1">
      <alignment horizontal="left" vertical="center"/>
    </xf>
    <xf numFmtId="180" fontId="6" fillId="0" borderId="8" xfId="9" applyNumberFormat="1" applyFont="1" applyBorder="1" applyAlignment="1">
      <alignment horizontal="right" vertical="center" shrinkToFit="1"/>
    </xf>
    <xf numFmtId="180" fontId="6" fillId="0" borderId="0" xfId="9" applyNumberFormat="1" applyFont="1" applyAlignment="1">
      <alignment horizontal="right" vertical="center" shrinkToFit="1"/>
    </xf>
    <xf numFmtId="180" fontId="6" fillId="0" borderId="58" xfId="9" applyNumberFormat="1" applyFont="1" applyBorder="1" applyAlignment="1">
      <alignment horizontal="right" vertical="center" shrinkToFit="1"/>
    </xf>
    <xf numFmtId="181" fontId="6" fillId="0" borderId="8" xfId="9" applyNumberFormat="1" applyFont="1" applyBorder="1" applyAlignment="1">
      <alignment horizontal="right" vertical="center" shrinkToFit="1"/>
    </xf>
    <xf numFmtId="181" fontId="6" fillId="0" borderId="0" xfId="9" applyNumberFormat="1" applyFont="1" applyAlignment="1">
      <alignment horizontal="right" vertical="center" shrinkToFit="1"/>
    </xf>
    <xf numFmtId="181" fontId="6" fillId="0" borderId="58" xfId="9" applyNumberFormat="1" applyFont="1" applyBorder="1" applyAlignment="1">
      <alignment horizontal="right" vertical="center" shrinkToFit="1"/>
    </xf>
    <xf numFmtId="177" fontId="6" fillId="0" borderId="8" xfId="9" applyNumberFormat="1" applyFont="1" applyBorder="1" applyAlignment="1">
      <alignment horizontal="right" vertical="center" shrinkToFit="1"/>
    </xf>
    <xf numFmtId="177" fontId="6" fillId="0" borderId="0" xfId="9" applyNumberFormat="1" applyFont="1" applyAlignment="1">
      <alignment horizontal="right" vertical="center" shrinkToFit="1"/>
    </xf>
    <xf numFmtId="177" fontId="6" fillId="0" borderId="58" xfId="9" applyNumberFormat="1" applyFont="1" applyBorder="1" applyAlignment="1">
      <alignment horizontal="right" vertical="center" shrinkToFit="1"/>
    </xf>
    <xf numFmtId="0" fontId="6" fillId="0" borderId="39" xfId="9" applyFont="1" applyBorder="1">
      <alignment vertical="center"/>
    </xf>
    <xf numFmtId="0" fontId="6" fillId="0" borderId="22" xfId="9" applyFont="1" applyBorder="1">
      <alignment vertical="center"/>
    </xf>
    <xf numFmtId="0" fontId="6" fillId="0" borderId="41" xfId="9" applyFont="1" applyBorder="1">
      <alignment vertical="center"/>
    </xf>
    <xf numFmtId="178" fontId="6" fillId="0" borderId="39" xfId="9" applyNumberFormat="1" applyFont="1" applyBorder="1" applyAlignment="1">
      <alignment horizontal="right" vertical="center" shrinkToFit="1"/>
    </xf>
    <xf numFmtId="178" fontId="6" fillId="0" borderId="22" xfId="9" applyNumberFormat="1" applyFont="1" applyBorder="1" applyAlignment="1">
      <alignment horizontal="right" vertical="center" shrinkToFit="1"/>
    </xf>
    <xf numFmtId="178" fontId="6" fillId="0" borderId="50" xfId="9" applyNumberFormat="1" applyFont="1" applyBorder="1" applyAlignment="1">
      <alignment horizontal="right" vertical="center" shrinkToFit="1"/>
    </xf>
    <xf numFmtId="0" fontId="6" fillId="0" borderId="32" xfId="9" applyFont="1" applyBorder="1">
      <alignment vertical="center"/>
    </xf>
    <xf numFmtId="178" fontId="6" fillId="0" borderId="32" xfId="9" applyNumberFormat="1" applyFont="1" applyBorder="1" applyAlignment="1">
      <alignment horizontal="right" vertical="center" shrinkToFit="1"/>
    </xf>
    <xf numFmtId="178" fontId="6" fillId="0" borderId="35" xfId="9" applyNumberFormat="1" applyFont="1" applyBorder="1" applyAlignment="1">
      <alignment horizontal="right" vertical="center" shrinkToFit="1"/>
    </xf>
    <xf numFmtId="178" fontId="6" fillId="0" borderId="51" xfId="9" applyNumberFormat="1" applyFont="1" applyBorder="1" applyAlignment="1">
      <alignment horizontal="right" vertical="center" shrinkToFit="1"/>
    </xf>
    <xf numFmtId="0" fontId="6" fillId="0" borderId="33" xfId="9" applyFont="1" applyBorder="1">
      <alignment vertical="center"/>
    </xf>
    <xf numFmtId="0" fontId="6" fillId="0" borderId="36" xfId="9" applyFont="1" applyBorder="1">
      <alignment vertical="center"/>
    </xf>
    <xf numFmtId="0" fontId="6" fillId="0" borderId="38" xfId="9" applyFont="1" applyBorder="1">
      <alignment vertical="center"/>
    </xf>
    <xf numFmtId="179" fontId="6" fillId="0" borderId="33" xfId="9" applyNumberFormat="1" applyFont="1" applyBorder="1" applyAlignment="1">
      <alignment horizontal="right" vertical="center" shrinkToFit="1"/>
    </xf>
    <xf numFmtId="179" fontId="6" fillId="0" borderId="36" xfId="9" applyNumberFormat="1" applyFont="1" applyBorder="1" applyAlignment="1">
      <alignment horizontal="right" vertical="center" shrinkToFit="1"/>
    </xf>
    <xf numFmtId="179" fontId="6" fillId="0" borderId="52" xfId="9" applyNumberFormat="1" applyFont="1" applyBorder="1" applyAlignment="1">
      <alignment horizontal="right" vertical="center" shrinkToFit="1"/>
    </xf>
    <xf numFmtId="0" fontId="11" fillId="0" borderId="40" xfId="9" applyFont="1" applyBorder="1">
      <alignment vertical="center"/>
    </xf>
    <xf numFmtId="0" fontId="11" fillId="0" borderId="22" xfId="9" applyFont="1" applyBorder="1">
      <alignment vertical="center"/>
    </xf>
    <xf numFmtId="0" fontId="11" fillId="0" borderId="41" xfId="9" applyFont="1" applyBorder="1">
      <alignment vertical="center"/>
    </xf>
    <xf numFmtId="178" fontId="11" fillId="0" borderId="40" xfId="9" applyNumberFormat="1" applyFont="1" applyBorder="1" applyAlignment="1">
      <alignment horizontal="right" vertical="center" shrinkToFit="1"/>
    </xf>
    <xf numFmtId="178" fontId="11" fillId="0" borderId="19" xfId="9" applyNumberFormat="1" applyFont="1" applyBorder="1" applyAlignment="1">
      <alignment horizontal="right" vertical="center" shrinkToFit="1"/>
    </xf>
    <xf numFmtId="178" fontId="11" fillId="0" borderId="53" xfId="9" applyNumberFormat="1" applyFont="1" applyBorder="1" applyAlignment="1">
      <alignment horizontal="right" vertical="center" shrinkToFit="1"/>
    </xf>
    <xf numFmtId="0" fontId="6" fillId="0" borderId="57" xfId="9" applyFont="1" applyBorder="1" applyAlignment="1">
      <alignment horizontal="center" vertical="center"/>
    </xf>
    <xf numFmtId="0" fontId="6" fillId="0" borderId="37" xfId="9" applyFont="1" applyBorder="1" applyAlignment="1">
      <alignment horizontal="center" vertical="center"/>
    </xf>
    <xf numFmtId="0" fontId="6" fillId="0" borderId="32" xfId="9" applyFont="1" applyBorder="1" applyAlignment="1">
      <alignment horizontal="center" vertical="center" shrinkToFit="1"/>
    </xf>
    <xf numFmtId="0" fontId="6" fillId="0" borderId="35" xfId="9" applyFont="1" applyBorder="1" applyAlignment="1">
      <alignment horizontal="center" vertical="center" shrinkToFit="1"/>
    </xf>
    <xf numFmtId="0" fontId="6" fillId="0" borderId="37" xfId="9" applyFont="1" applyBorder="1" applyAlignment="1">
      <alignment horizontal="center" vertical="center" shrinkToFit="1"/>
    </xf>
    <xf numFmtId="0" fontId="6" fillId="0" borderId="51" xfId="9" applyFont="1" applyBorder="1" applyAlignment="1">
      <alignment horizontal="center" vertical="center" shrinkToFit="1"/>
    </xf>
    <xf numFmtId="0" fontId="11" fillId="0" borderId="30" xfId="10" applyFont="1" applyBorder="1" applyAlignment="1">
      <alignment horizontal="center" vertical="center" shrinkToFit="1"/>
    </xf>
    <xf numFmtId="0" fontId="11" fillId="0" borderId="23" xfId="10" applyFont="1" applyBorder="1" applyAlignment="1">
      <alignment horizontal="center" vertical="center" shrinkToFit="1"/>
    </xf>
    <xf numFmtId="0" fontId="11" fillId="0" borderId="16" xfId="10" applyFont="1" applyBorder="1" applyAlignment="1">
      <alignment horizontal="center" vertical="center" shrinkToFit="1"/>
    </xf>
    <xf numFmtId="178" fontId="11" fillId="0" borderId="32" xfId="9" applyNumberFormat="1" applyFont="1" applyBorder="1" applyAlignment="1">
      <alignment horizontal="right" vertical="center" shrinkToFit="1"/>
    </xf>
    <xf numFmtId="178" fontId="11" fillId="0" borderId="35" xfId="9" applyNumberFormat="1" applyFont="1" applyBorder="1" applyAlignment="1">
      <alignment horizontal="right" vertical="center" shrinkToFit="1"/>
    </xf>
    <xf numFmtId="178" fontId="11" fillId="0" borderId="51" xfId="9" applyNumberFormat="1" applyFont="1" applyBorder="1" applyAlignment="1">
      <alignment horizontal="right" vertical="center" shrinkToFit="1"/>
    </xf>
    <xf numFmtId="178" fontId="6" fillId="0" borderId="37" xfId="9" applyNumberFormat="1" applyFont="1" applyBorder="1" applyAlignment="1">
      <alignment horizontal="right" vertical="center" shrinkToFit="1"/>
    </xf>
    <xf numFmtId="0" fontId="11" fillId="0" borderId="30" xfId="9" applyFont="1" applyBorder="1">
      <alignment vertical="center"/>
    </xf>
    <xf numFmtId="0" fontId="11" fillId="0" borderId="35" xfId="9" applyFont="1" applyBorder="1">
      <alignment vertical="center"/>
    </xf>
    <xf numFmtId="0" fontId="11" fillId="0" borderId="37" xfId="9" applyFont="1" applyBorder="1">
      <alignment vertical="center"/>
    </xf>
    <xf numFmtId="180" fontId="6" fillId="0" borderId="32" xfId="9" applyNumberFormat="1" applyFont="1" applyBorder="1" applyAlignment="1">
      <alignment horizontal="right" vertical="center" shrinkToFit="1"/>
    </xf>
    <xf numFmtId="180" fontId="6" fillId="0" borderId="35" xfId="9" applyNumberFormat="1" applyFont="1" applyBorder="1" applyAlignment="1">
      <alignment horizontal="right" vertical="center" shrinkToFit="1"/>
    </xf>
    <xf numFmtId="180" fontId="6" fillId="0" borderId="37" xfId="9" applyNumberFormat="1" applyFont="1" applyBorder="1" applyAlignment="1">
      <alignment horizontal="right" vertical="center" shrinkToFit="1"/>
    </xf>
    <xf numFmtId="180" fontId="6" fillId="0" borderId="51" xfId="9" applyNumberFormat="1" applyFont="1" applyBorder="1" applyAlignment="1">
      <alignment horizontal="right" vertical="center" shrinkToFit="1"/>
    </xf>
    <xf numFmtId="0" fontId="6" fillId="0" borderId="9" xfId="9" applyFont="1" applyBorder="1" applyAlignment="1">
      <alignment horizontal="left" vertical="center"/>
    </xf>
    <xf numFmtId="0" fontId="6" fillId="0" borderId="20" xfId="9" applyFont="1" applyBorder="1" applyAlignment="1">
      <alignment horizontal="left" vertical="center"/>
    </xf>
    <xf numFmtId="0" fontId="6" fillId="0" borderId="60" xfId="9" applyFont="1" applyBorder="1" applyAlignment="1">
      <alignment horizontal="left" vertical="center"/>
    </xf>
    <xf numFmtId="180" fontId="6" fillId="0" borderId="9" xfId="9" applyNumberFormat="1" applyFont="1" applyBorder="1" applyAlignment="1">
      <alignment horizontal="right" vertical="center" shrinkToFit="1"/>
    </xf>
    <xf numFmtId="180" fontId="6" fillId="0" borderId="20" xfId="9" applyNumberFormat="1" applyFont="1" applyBorder="1" applyAlignment="1">
      <alignment horizontal="right" vertical="center" shrinkToFit="1"/>
    </xf>
    <xf numFmtId="180" fontId="6" fillId="0" borderId="60" xfId="9" applyNumberFormat="1" applyFont="1" applyBorder="1" applyAlignment="1">
      <alignment horizontal="right" vertical="center" shrinkToFit="1"/>
    </xf>
    <xf numFmtId="0" fontId="11" fillId="0" borderId="23" xfId="9" applyFont="1" applyBorder="1">
      <alignment vertical="center"/>
    </xf>
    <xf numFmtId="0" fontId="11" fillId="0" borderId="16" xfId="9" applyFont="1" applyBorder="1">
      <alignment vertical="center"/>
    </xf>
    <xf numFmtId="179" fontId="11" fillId="0" borderId="30" xfId="9" applyNumberFormat="1" applyFont="1" applyBorder="1" applyAlignment="1">
      <alignment horizontal="right" vertical="center" shrinkToFit="1"/>
    </xf>
    <xf numFmtId="179" fontId="11" fillId="0" borderId="23" xfId="9" applyNumberFormat="1" applyFont="1" applyBorder="1" applyAlignment="1">
      <alignment horizontal="right" vertical="center" shrinkToFit="1"/>
    </xf>
    <xf numFmtId="179" fontId="11" fillId="0" borderId="54" xfId="9" applyNumberFormat="1" applyFont="1" applyBorder="1" applyAlignment="1">
      <alignment horizontal="right" vertical="center" shrinkToFit="1"/>
    </xf>
    <xf numFmtId="0" fontId="11" fillId="0" borderId="33" xfId="10" applyFont="1" applyBorder="1" applyAlignment="1">
      <alignment horizontal="center" vertical="center" shrinkToFit="1"/>
    </xf>
    <xf numFmtId="0" fontId="11" fillId="0" borderId="36" xfId="10" applyFont="1" applyBorder="1" applyAlignment="1">
      <alignment horizontal="center" vertical="center" shrinkToFit="1"/>
    </xf>
    <xf numFmtId="0" fontId="11" fillId="0" borderId="38" xfId="10" applyFont="1" applyBorder="1" applyAlignment="1">
      <alignment horizontal="center" vertical="center" shrinkToFit="1"/>
    </xf>
    <xf numFmtId="0" fontId="6" fillId="0" borderId="10" xfId="9" applyFont="1" applyBorder="1" applyAlignment="1">
      <alignment horizontal="center" vertical="center"/>
    </xf>
    <xf numFmtId="0" fontId="6" fillId="0" borderId="21" xfId="9" applyFont="1" applyBorder="1" applyAlignment="1">
      <alignment horizontal="center" vertical="center"/>
    </xf>
    <xf numFmtId="0" fontId="6" fillId="0" borderId="29" xfId="9" applyFont="1" applyBorder="1" applyAlignment="1">
      <alignment horizontal="center" vertical="center"/>
    </xf>
    <xf numFmtId="177" fontId="6" fillId="0" borderId="29" xfId="9" applyNumberFormat="1" applyFont="1" applyBorder="1" applyAlignment="1">
      <alignment horizontal="right" vertical="center" shrinkToFit="1"/>
    </xf>
    <xf numFmtId="177" fontId="6" fillId="0" borderId="44" xfId="9" applyNumberFormat="1" applyFont="1" applyBorder="1" applyAlignment="1">
      <alignment horizontal="right" vertical="center" shrinkToFit="1"/>
    </xf>
    <xf numFmtId="177" fontId="6" fillId="0" borderId="55" xfId="9" applyNumberFormat="1" applyFont="1" applyBorder="1" applyAlignment="1">
      <alignment horizontal="right" vertical="center" shrinkToFit="1"/>
    </xf>
    <xf numFmtId="180" fontId="6" fillId="0" borderId="33" xfId="9" applyNumberFormat="1" applyFont="1" applyBorder="1" applyAlignment="1">
      <alignment horizontal="right" vertical="center" shrinkToFit="1"/>
    </xf>
    <xf numFmtId="180" fontId="6" fillId="0" borderId="36" xfId="9" applyNumberFormat="1" applyFont="1" applyBorder="1" applyAlignment="1">
      <alignment horizontal="right" vertical="center" shrinkToFit="1"/>
    </xf>
    <xf numFmtId="180" fontId="6" fillId="0" borderId="38" xfId="9" applyNumberFormat="1" applyFont="1" applyBorder="1" applyAlignment="1">
      <alignment horizontal="right" vertical="center" shrinkToFit="1"/>
    </xf>
    <xf numFmtId="180" fontId="6" fillId="0" borderId="52" xfId="9" applyNumberFormat="1" applyFont="1" applyBorder="1" applyAlignment="1">
      <alignment horizontal="right" vertical="center" shrinkToFit="1"/>
    </xf>
    <xf numFmtId="178" fontId="6" fillId="0" borderId="29" xfId="9" applyNumberFormat="1" applyFont="1" applyBorder="1" applyAlignment="1">
      <alignment horizontal="right" vertical="center" shrinkToFit="1"/>
    </xf>
    <xf numFmtId="178" fontId="6" fillId="0" borderId="44" xfId="9" applyNumberFormat="1" applyFont="1" applyBorder="1" applyAlignment="1">
      <alignment horizontal="right" vertical="center" shrinkToFit="1"/>
    </xf>
    <xf numFmtId="178" fontId="6" fillId="0" borderId="55" xfId="9" applyNumberFormat="1" applyFont="1" applyBorder="1" applyAlignment="1">
      <alignment horizontal="right" vertical="center" shrinkToFit="1"/>
    </xf>
    <xf numFmtId="178" fontId="6" fillId="0" borderId="19" xfId="9" applyNumberFormat="1" applyFont="1" applyBorder="1" applyAlignment="1">
      <alignment horizontal="right" vertical="center"/>
    </xf>
    <xf numFmtId="178" fontId="6" fillId="0" borderId="53" xfId="9" applyNumberFormat="1" applyFont="1" applyBorder="1" applyAlignment="1">
      <alignment horizontal="right" vertical="center"/>
    </xf>
    <xf numFmtId="180" fontId="6" fillId="0" borderId="20" xfId="9" applyNumberFormat="1" applyFont="1" applyBorder="1" applyAlignment="1">
      <alignment horizontal="right" vertical="center"/>
    </xf>
    <xf numFmtId="180" fontId="6" fillId="0" borderId="60" xfId="9" applyNumberFormat="1" applyFont="1" applyBorder="1" applyAlignment="1">
      <alignment horizontal="right" vertical="center"/>
    </xf>
    <xf numFmtId="0" fontId="6" fillId="0" borderId="61" xfId="9" applyFont="1" applyBorder="1">
      <alignment vertical="center"/>
    </xf>
    <xf numFmtId="0" fontId="6" fillId="0" borderId="62" xfId="9" applyFont="1" applyBorder="1" applyAlignment="1">
      <alignment horizontal="center" vertical="center"/>
    </xf>
    <xf numFmtId="0" fontId="6" fillId="0" borderId="52" xfId="9" applyFont="1" applyBorder="1" applyAlignment="1">
      <alignment horizontal="center" vertical="center"/>
    </xf>
    <xf numFmtId="0" fontId="6" fillId="0" borderId="63" xfId="9" applyFont="1" applyBorder="1" applyAlignment="1">
      <alignment horizontal="center" vertical="center"/>
    </xf>
    <xf numFmtId="0" fontId="6" fillId="0" borderId="11" xfId="9" applyFont="1" applyBorder="1" applyAlignment="1">
      <alignment horizontal="center" vertical="center"/>
    </xf>
    <xf numFmtId="0" fontId="6" fillId="0" borderId="22" xfId="9" applyFont="1" applyBorder="1" applyAlignment="1">
      <alignment horizontal="center" vertical="center"/>
    </xf>
    <xf numFmtId="0" fontId="6" fillId="0" borderId="50" xfId="9" applyFont="1" applyBorder="1" applyAlignment="1">
      <alignment horizontal="center" vertical="center"/>
    </xf>
    <xf numFmtId="0" fontId="11" fillId="0" borderId="9" xfId="2" applyFont="1" applyBorder="1" applyAlignment="1">
      <alignment horizontal="left" vertical="center"/>
    </xf>
    <xf numFmtId="0" fontId="11" fillId="0" borderId="20" xfId="2" applyFont="1" applyBorder="1" applyAlignment="1">
      <alignment horizontal="left" vertical="center"/>
    </xf>
    <xf numFmtId="0" fontId="11" fillId="0" borderId="60" xfId="2" applyFont="1" applyBorder="1" applyAlignment="1">
      <alignment horizontal="left" vertical="center"/>
    </xf>
    <xf numFmtId="178" fontId="6" fillId="0" borderId="9" xfId="9" applyNumberFormat="1" applyFont="1" applyBorder="1" applyAlignment="1">
      <alignment horizontal="right" vertical="center" shrinkToFit="1"/>
    </xf>
    <xf numFmtId="178" fontId="6" fillId="0" borderId="20" xfId="9" applyNumberFormat="1" applyFont="1" applyBorder="1" applyAlignment="1">
      <alignment horizontal="right" vertical="center" shrinkToFit="1"/>
    </xf>
    <xf numFmtId="178" fontId="6" fillId="0" borderId="60" xfId="9" applyNumberFormat="1" applyFont="1" applyBorder="1" applyAlignment="1">
      <alignment horizontal="right" vertical="center" shrinkToFit="1"/>
    </xf>
    <xf numFmtId="0" fontId="12" fillId="0" borderId="35" xfId="9" applyFont="1" applyBorder="1">
      <alignment vertical="center"/>
    </xf>
    <xf numFmtId="0" fontId="12" fillId="0" borderId="37" xfId="9" applyFont="1" applyBorder="1">
      <alignment vertical="center"/>
    </xf>
    <xf numFmtId="178" fontId="6" fillId="0" borderId="33" xfId="9" applyNumberFormat="1" applyFont="1" applyBorder="1" applyAlignment="1">
      <alignment horizontal="right" vertical="center"/>
    </xf>
    <xf numFmtId="178" fontId="6" fillId="0" borderId="36" xfId="9" applyNumberFormat="1" applyFont="1" applyBorder="1" applyAlignment="1">
      <alignment horizontal="right" vertical="center"/>
    </xf>
    <xf numFmtId="178" fontId="6" fillId="0" borderId="38" xfId="9" applyNumberFormat="1" applyFont="1" applyBorder="1" applyAlignment="1">
      <alignment horizontal="right" vertical="center"/>
    </xf>
    <xf numFmtId="0" fontId="6" fillId="0" borderId="43" xfId="9" applyFont="1" applyBorder="1" applyAlignment="1">
      <alignment horizontal="center" vertical="center" shrinkToFit="1"/>
    </xf>
    <xf numFmtId="0" fontId="6" fillId="0" borderId="20" xfId="9" applyFont="1" applyBorder="1" applyAlignment="1">
      <alignment horizontal="center" vertical="center" shrinkToFit="1"/>
    </xf>
    <xf numFmtId="0" fontId="6" fillId="0" borderId="17" xfId="9" applyFont="1" applyBorder="1" applyAlignment="1">
      <alignment horizontal="center" vertical="center" shrinkToFit="1"/>
    </xf>
    <xf numFmtId="49" fontId="6" fillId="0" borderId="0" xfId="9" applyNumberFormat="1" applyFont="1" applyAlignment="1">
      <alignment horizontal="left" vertical="center"/>
    </xf>
    <xf numFmtId="49" fontId="6" fillId="0" borderId="0" xfId="9" applyNumberFormat="1" applyFont="1" applyAlignment="1">
      <alignment horizontal="center" vertical="center"/>
    </xf>
    <xf numFmtId="0" fontId="6" fillId="0" borderId="0" xfId="9" applyFont="1" applyAlignment="1">
      <alignment horizontal="center" vertical="center"/>
    </xf>
    <xf numFmtId="0" fontId="6" fillId="0" borderId="0" xfId="9" applyFont="1" applyAlignment="1">
      <alignment horizontal="center" vertical="center" shrinkToFit="1"/>
    </xf>
    <xf numFmtId="176" fontId="6" fillId="0" borderId="0" xfId="9" applyNumberFormat="1" applyFont="1" applyAlignment="1" applyProtection="1">
      <alignment horizontal="center" vertical="center" shrinkToFit="1"/>
      <protection hidden="1"/>
    </xf>
    <xf numFmtId="0" fontId="10" fillId="0" borderId="0" xfId="9" applyFont="1" applyAlignment="1" applyProtection="1">
      <alignment horizontal="left" vertical="center" wrapText="1"/>
      <protection hidden="1"/>
    </xf>
    <xf numFmtId="0" fontId="6" fillId="0" borderId="0" xfId="9" applyFont="1" applyAlignment="1" applyProtection="1">
      <alignment horizontal="center" vertical="center" shrinkToFit="1"/>
      <protection hidden="1"/>
    </xf>
    <xf numFmtId="0" fontId="6" fillId="0" borderId="0" xfId="9" applyFont="1">
      <alignment vertical="center"/>
    </xf>
    <xf numFmtId="0" fontId="6" fillId="0" borderId="1" xfId="9" applyFont="1" applyBorder="1" applyAlignment="1">
      <alignment horizontal="center" vertical="center"/>
    </xf>
    <xf numFmtId="0" fontId="6" fillId="0" borderId="13" xfId="9" applyFont="1" applyBorder="1" applyAlignment="1">
      <alignment horizontal="center" vertical="center"/>
    </xf>
    <xf numFmtId="0" fontId="6" fillId="0" borderId="24" xfId="9" applyFont="1" applyBorder="1" applyAlignment="1">
      <alignment horizontal="center" vertical="center"/>
    </xf>
    <xf numFmtId="0" fontId="6" fillId="0" borderId="2" xfId="9" applyFont="1" applyBorder="1" applyAlignment="1">
      <alignment horizontal="center" vertical="center"/>
    </xf>
    <xf numFmtId="0" fontId="6" fillId="0" borderId="14" xfId="9" applyFont="1" applyBorder="1" applyAlignment="1">
      <alignment horizontal="center" vertical="center"/>
    </xf>
    <xf numFmtId="0" fontId="6" fillId="0" borderId="25" xfId="9" applyFont="1" applyBorder="1" applyAlignment="1">
      <alignment horizontal="center" vertical="center"/>
    </xf>
    <xf numFmtId="0" fontId="6" fillId="0" borderId="3" xfId="9" applyFont="1" applyBorder="1" applyAlignment="1">
      <alignment horizontal="center" vertical="center"/>
    </xf>
    <xf numFmtId="0" fontId="6" fillId="0" borderId="15" xfId="9" applyFont="1" applyBorder="1" applyAlignment="1">
      <alignment horizontal="center" vertical="center"/>
    </xf>
    <xf numFmtId="0" fontId="6" fillId="0" borderId="26" xfId="9" applyFont="1" applyBorder="1" applyAlignment="1">
      <alignment horizontal="center" vertical="center"/>
    </xf>
    <xf numFmtId="0" fontId="6" fillId="0" borderId="40" xfId="9" applyFont="1" applyBorder="1" applyAlignment="1">
      <alignment horizontal="center" vertical="center"/>
    </xf>
    <xf numFmtId="0" fontId="6" fillId="0" borderId="45" xfId="9" applyFont="1" applyBorder="1" applyAlignment="1">
      <alignment horizontal="center" vertical="center"/>
    </xf>
    <xf numFmtId="0" fontId="6" fillId="0" borderId="42" xfId="9" applyFont="1" applyBorder="1" applyAlignment="1">
      <alignment horizontal="center" vertical="center"/>
    </xf>
    <xf numFmtId="0" fontId="6" fillId="0" borderId="46" xfId="9" applyFont="1" applyBorder="1" applyAlignment="1">
      <alignment horizontal="center" vertical="center"/>
    </xf>
    <xf numFmtId="0" fontId="6" fillId="0" borderId="31" xfId="9" applyFont="1" applyBorder="1" applyAlignment="1">
      <alignment horizontal="center" vertical="center"/>
    </xf>
    <xf numFmtId="0" fontId="6" fillId="0" borderId="47" xfId="9" applyFont="1" applyBorder="1" applyAlignment="1">
      <alignment horizontal="center" vertical="center"/>
    </xf>
    <xf numFmtId="0" fontId="6" fillId="0" borderId="8" xfId="9" applyFont="1" applyBorder="1" applyAlignment="1">
      <alignment horizontal="center" vertical="center"/>
    </xf>
    <xf numFmtId="0" fontId="6" fillId="0" borderId="56" xfId="9" applyFont="1" applyBorder="1" applyAlignment="1">
      <alignment horizontal="center" vertical="center"/>
    </xf>
    <xf numFmtId="0" fontId="6" fillId="0" borderId="34" xfId="9" applyFont="1" applyBorder="1" applyAlignment="1">
      <alignment horizontal="center" vertical="center"/>
    </xf>
    <xf numFmtId="0" fontId="6" fillId="0" borderId="58" xfId="9" applyFont="1" applyBorder="1" applyAlignment="1">
      <alignment horizontal="center" vertical="center"/>
    </xf>
    <xf numFmtId="0" fontId="6" fillId="0" borderId="59" xfId="9" applyFont="1" applyBorder="1" applyAlignment="1">
      <alignment horizontal="center" vertical="center"/>
    </xf>
    <xf numFmtId="0" fontId="6" fillId="0" borderId="4" xfId="9" applyFont="1" applyBorder="1" applyAlignment="1">
      <alignment horizontal="center" vertical="center"/>
    </xf>
    <xf numFmtId="0" fontId="6" fillId="0" borderId="16" xfId="9" applyFont="1" applyBorder="1" applyAlignment="1">
      <alignment horizontal="center" vertical="center"/>
    </xf>
    <xf numFmtId="0" fontId="6" fillId="0" borderId="27" xfId="9" applyFont="1" applyBorder="1" applyAlignment="1">
      <alignment horizontal="center" vertical="center"/>
    </xf>
    <xf numFmtId="0" fontId="6" fillId="0" borderId="5" xfId="9" applyFont="1" applyBorder="1" applyAlignment="1">
      <alignment horizontal="center" vertical="center"/>
    </xf>
    <xf numFmtId="0" fontId="6" fillId="0" borderId="17" xfId="9" applyFont="1" applyBorder="1" applyAlignment="1">
      <alignment horizontal="center" vertical="center"/>
    </xf>
    <xf numFmtId="0" fontId="6" fillId="0" borderId="28" xfId="9" applyFont="1" applyBorder="1" applyAlignment="1">
      <alignment horizontal="center" vertical="center"/>
    </xf>
    <xf numFmtId="0" fontId="6" fillId="0" borderId="30" xfId="9" applyFont="1" applyBorder="1" applyAlignment="1">
      <alignment horizontal="center" vertical="center"/>
    </xf>
    <xf numFmtId="0" fontId="6" fillId="0" borderId="48" xfId="9" applyFont="1" applyBorder="1" applyAlignment="1">
      <alignment horizontal="center" vertical="center"/>
    </xf>
    <xf numFmtId="0" fontId="6" fillId="0" borderId="43" xfId="9" applyFont="1" applyBorder="1" applyAlignment="1">
      <alignment horizontal="center" vertical="center"/>
    </xf>
    <xf numFmtId="0" fontId="6" fillId="0" borderId="49" xfId="9" applyFont="1" applyBorder="1" applyAlignment="1">
      <alignment horizontal="center" vertical="center"/>
    </xf>
    <xf numFmtId="0" fontId="6" fillId="0" borderId="12" xfId="9" applyFont="1" applyBorder="1" applyAlignment="1">
      <alignment horizontal="center" vertical="center"/>
    </xf>
    <xf numFmtId="0" fontId="6" fillId="0" borderId="23" xfId="9" applyFont="1" applyBorder="1" applyAlignment="1">
      <alignment horizontal="center" vertical="center"/>
    </xf>
    <xf numFmtId="0" fontId="6" fillId="0" borderId="9" xfId="9" applyFont="1" applyBorder="1" applyAlignment="1">
      <alignment horizontal="center" vertical="center"/>
    </xf>
    <xf numFmtId="0" fontId="6" fillId="0" borderId="20" xfId="9" applyFont="1" applyBorder="1" applyAlignment="1">
      <alignment horizontal="center" vertical="center"/>
    </xf>
    <xf numFmtId="49" fontId="6" fillId="0" borderId="30" xfId="9" applyNumberFormat="1" applyFont="1" applyBorder="1" applyAlignment="1">
      <alignment horizontal="center" vertical="center"/>
    </xf>
    <xf numFmtId="49" fontId="6" fillId="0" borderId="23" xfId="9" applyNumberFormat="1" applyFont="1" applyBorder="1" applyAlignment="1">
      <alignment horizontal="center" vertical="center"/>
    </xf>
    <xf numFmtId="49" fontId="6" fillId="0" borderId="54" xfId="9" applyNumberFormat="1" applyFont="1" applyBorder="1" applyAlignment="1">
      <alignment horizontal="center" vertical="center"/>
    </xf>
    <xf numFmtId="49" fontId="6" fillId="0" borderId="42" xfId="9" applyNumberFormat="1" applyFont="1" applyBorder="1" applyAlignment="1">
      <alignment horizontal="center" vertical="center"/>
    </xf>
    <xf numFmtId="49" fontId="6" fillId="0" borderId="58" xfId="9" applyNumberFormat="1" applyFont="1" applyBorder="1" applyAlignment="1">
      <alignment horizontal="center" vertical="center"/>
    </xf>
    <xf numFmtId="49" fontId="6" fillId="0" borderId="43" xfId="9" applyNumberFormat="1" applyFont="1" applyBorder="1" applyAlignment="1">
      <alignment horizontal="center" vertical="center"/>
    </xf>
    <xf numFmtId="49" fontId="6" fillId="0" borderId="20" xfId="9" applyNumberFormat="1" applyFont="1" applyBorder="1" applyAlignment="1">
      <alignment horizontal="center" vertical="center"/>
    </xf>
    <xf numFmtId="49" fontId="6" fillId="0" borderId="60" xfId="9" applyNumberFormat="1" applyFont="1" applyBorder="1" applyAlignment="1">
      <alignment horizontal="center" vertical="center"/>
    </xf>
    <xf numFmtId="0" fontId="6" fillId="0" borderId="7" xfId="9" applyFont="1" applyBorder="1" applyAlignment="1">
      <alignment horizontal="center" vertical="center" wrapText="1"/>
    </xf>
    <xf numFmtId="0" fontId="6" fillId="0" borderId="19" xfId="9" applyFont="1" applyBorder="1" applyAlignment="1">
      <alignment horizontal="center" vertical="center" wrapText="1"/>
    </xf>
    <xf numFmtId="0" fontId="6" fillId="0" borderId="13" xfId="9" applyFont="1" applyBorder="1" applyAlignment="1">
      <alignment horizontal="center" vertical="center" wrapText="1"/>
    </xf>
    <xf numFmtId="0" fontId="6" fillId="0" borderId="8" xfId="9" applyFont="1" applyBorder="1" applyAlignment="1">
      <alignment horizontal="center" vertical="center" wrapText="1"/>
    </xf>
    <xf numFmtId="0" fontId="6" fillId="0" borderId="0" xfId="9" applyFont="1" applyAlignment="1">
      <alignment horizontal="center" vertical="center" wrapText="1"/>
    </xf>
    <xf numFmtId="0" fontId="6" fillId="0" borderId="14" xfId="9" applyFont="1" applyBorder="1" applyAlignment="1">
      <alignment horizontal="center" vertical="center" wrapText="1"/>
    </xf>
    <xf numFmtId="0" fontId="6" fillId="0" borderId="9" xfId="9" applyFont="1" applyBorder="1" applyAlignment="1">
      <alignment horizontal="center" vertical="center" wrapText="1"/>
    </xf>
    <xf numFmtId="0" fontId="6" fillId="0" borderId="20" xfId="9" applyFont="1" applyBorder="1" applyAlignment="1">
      <alignment horizontal="center" vertical="center" wrapText="1"/>
    </xf>
    <xf numFmtId="0" fontId="6" fillId="0" borderId="17" xfId="9" applyFont="1" applyBorder="1" applyAlignment="1">
      <alignment horizontal="center" vertical="center" wrapText="1"/>
    </xf>
    <xf numFmtId="0" fontId="10" fillId="0" borderId="0" xfId="9" applyFont="1" applyAlignment="1">
      <alignment horizontal="left" vertical="center" wrapText="1"/>
    </xf>
    <xf numFmtId="0" fontId="10" fillId="0" borderId="58" xfId="9" applyFont="1" applyBorder="1" applyAlignment="1">
      <alignment horizontal="left" vertical="center" wrapText="1"/>
    </xf>
    <xf numFmtId="0" fontId="10" fillId="0" borderId="30" xfId="9" applyFont="1" applyBorder="1" applyAlignment="1">
      <alignment horizontal="center" vertical="center" wrapText="1"/>
    </xf>
    <xf numFmtId="0" fontId="10" fillId="0" borderId="23" xfId="9" applyFont="1" applyBorder="1" applyAlignment="1">
      <alignment horizontal="center" vertical="center" wrapText="1"/>
    </xf>
    <xf numFmtId="0" fontId="10" fillId="0" borderId="16" xfId="9" applyFont="1" applyBorder="1" applyAlignment="1">
      <alignment horizontal="center" vertical="center" wrapText="1"/>
    </xf>
    <xf numFmtId="0" fontId="10" fillId="0" borderId="31" xfId="9" applyFont="1" applyBorder="1" applyAlignment="1">
      <alignment horizontal="center" vertical="center" wrapText="1"/>
    </xf>
    <xf numFmtId="0" fontId="10" fillId="0" borderId="34" xfId="9" applyFont="1" applyBorder="1" applyAlignment="1">
      <alignment horizontal="center" vertical="center" wrapText="1"/>
    </xf>
    <xf numFmtId="0" fontId="10" fillId="0" borderId="15" xfId="9" applyFont="1" applyBorder="1" applyAlignment="1">
      <alignment horizontal="center" vertical="center" wrapText="1"/>
    </xf>
    <xf numFmtId="0" fontId="6" fillId="0" borderId="30" xfId="9" applyFont="1" applyBorder="1" applyAlignment="1">
      <alignment horizontal="center" vertical="center" wrapText="1"/>
    </xf>
    <xf numFmtId="0" fontId="6" fillId="0" borderId="23" xfId="9" applyFont="1" applyBorder="1" applyAlignment="1">
      <alignment horizontal="center" vertical="center" wrapText="1"/>
    </xf>
    <xf numFmtId="0" fontId="6" fillId="0" borderId="16" xfId="9" applyFont="1" applyBorder="1" applyAlignment="1">
      <alignment horizontal="center" vertical="center" wrapText="1"/>
    </xf>
    <xf numFmtId="0" fontId="6" fillId="0" borderId="31" xfId="9" applyFont="1" applyBorder="1" applyAlignment="1">
      <alignment horizontal="center" vertical="center" wrapText="1"/>
    </xf>
    <xf numFmtId="0" fontId="6" fillId="0" borderId="34" xfId="9" applyFont="1" applyBorder="1" applyAlignment="1">
      <alignment horizontal="center" vertical="center" wrapText="1"/>
    </xf>
    <xf numFmtId="0" fontId="6" fillId="0" borderId="15" xfId="9" applyFont="1" applyBorder="1" applyAlignment="1">
      <alignment horizontal="center" vertical="center" wrapText="1"/>
    </xf>
    <xf numFmtId="0" fontId="10" fillId="0" borderId="54" xfId="9" applyFont="1" applyBorder="1" applyAlignment="1">
      <alignment horizontal="center" vertical="center" wrapText="1"/>
    </xf>
    <xf numFmtId="0" fontId="10" fillId="0" borderId="59" xfId="9" applyFont="1" applyBorder="1" applyAlignment="1">
      <alignment horizontal="center" vertical="center" wrapText="1"/>
    </xf>
    <xf numFmtId="0" fontId="11" fillId="0" borderId="7" xfId="2" applyFont="1" applyBorder="1" applyAlignment="1">
      <alignment horizontal="center" vertical="center" wrapText="1"/>
    </xf>
    <xf numFmtId="0" fontId="11" fillId="0" borderId="19"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0" xfId="2" applyFont="1" applyAlignment="1">
      <alignment horizontal="center" vertical="center" wrapText="1"/>
    </xf>
    <xf numFmtId="0" fontId="11" fillId="0" borderId="5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20" xfId="2" applyFont="1" applyBorder="1" applyAlignment="1">
      <alignment horizontal="center" vertical="center" wrapText="1"/>
    </xf>
    <xf numFmtId="0" fontId="11" fillId="0" borderId="60" xfId="2" applyFont="1" applyBorder="1" applyAlignment="1">
      <alignment horizontal="center" vertical="center" wrapText="1"/>
    </xf>
    <xf numFmtId="0" fontId="6" fillId="0" borderId="12" xfId="9" applyFont="1" applyBorder="1" applyAlignment="1">
      <alignment horizontal="center" vertical="center" textRotation="255"/>
    </xf>
    <xf numFmtId="0" fontId="6" fillId="0" borderId="23" xfId="9" applyFont="1" applyBorder="1" applyAlignment="1">
      <alignment horizontal="center" vertical="center" textRotation="255"/>
    </xf>
    <xf numFmtId="0" fontId="6" fillId="0" borderId="16" xfId="9" applyFont="1" applyBorder="1" applyAlignment="1">
      <alignment horizontal="center" vertical="center" textRotation="255"/>
    </xf>
    <xf numFmtId="0" fontId="6" fillId="0" borderId="8" xfId="9" applyFont="1" applyBorder="1" applyAlignment="1">
      <alignment horizontal="center" vertical="center" textRotation="255"/>
    </xf>
    <xf numFmtId="0" fontId="6" fillId="0" borderId="0" xfId="9" applyFont="1" applyAlignment="1">
      <alignment horizontal="center" vertical="center" textRotation="255"/>
    </xf>
    <xf numFmtId="0" fontId="6" fillId="0" borderId="14" xfId="9" applyFont="1" applyBorder="1" applyAlignment="1">
      <alignment horizontal="center" vertical="center" textRotation="255"/>
    </xf>
    <xf numFmtId="0" fontId="6" fillId="0" borderId="9" xfId="9" applyFont="1" applyBorder="1" applyAlignment="1">
      <alignment horizontal="center" vertical="center" textRotation="255"/>
    </xf>
    <xf numFmtId="0" fontId="6" fillId="0" borderId="20" xfId="9" applyFont="1" applyBorder="1" applyAlignment="1">
      <alignment horizontal="center" vertical="center" textRotation="255"/>
    </xf>
    <xf numFmtId="0" fontId="6" fillId="0" borderId="17" xfId="9" applyFont="1" applyBorder="1" applyAlignment="1">
      <alignment horizontal="center" vertical="center" textRotation="255"/>
    </xf>
    <xf numFmtId="0" fontId="6" fillId="0" borderId="30" xfId="9" applyFont="1" applyBorder="1" applyAlignment="1">
      <alignment horizontal="center" vertical="center" textRotation="255"/>
    </xf>
    <xf numFmtId="0" fontId="6" fillId="0" borderId="42" xfId="9" applyFont="1" applyBorder="1" applyAlignment="1">
      <alignment horizontal="center" vertical="center" textRotation="255"/>
    </xf>
    <xf numFmtId="0" fontId="6" fillId="0" borderId="31" xfId="9" applyFont="1" applyBorder="1" applyAlignment="1">
      <alignment horizontal="center" vertical="center" textRotation="255"/>
    </xf>
    <xf numFmtId="0" fontId="6" fillId="0" borderId="34" xfId="9" applyFont="1" applyBorder="1" applyAlignment="1">
      <alignment horizontal="center" vertical="center" textRotation="255"/>
    </xf>
    <xf numFmtId="0" fontId="6" fillId="0" borderId="15" xfId="9" applyFont="1" applyBorder="1" applyAlignment="1">
      <alignment horizontal="center" vertical="center" textRotation="255"/>
    </xf>
    <xf numFmtId="49" fontId="9" fillId="0" borderId="6" xfId="4" applyNumberFormat="1" applyFont="1" applyBorder="1" applyAlignment="1">
      <alignment horizontal="center" vertical="center"/>
    </xf>
    <xf numFmtId="49" fontId="9" fillId="0" borderId="18" xfId="4" applyNumberFormat="1" applyFont="1" applyBorder="1" applyAlignment="1">
      <alignment horizontal="center" vertical="center"/>
    </xf>
    <xf numFmtId="49" fontId="9" fillId="0" borderId="64" xfId="4" applyNumberFormat="1" applyFont="1" applyBorder="1" applyAlignment="1">
      <alignment horizontal="center" vertical="center"/>
    </xf>
    <xf numFmtId="0" fontId="6" fillId="0" borderId="74" xfId="4" applyFont="1" applyBorder="1" applyAlignment="1">
      <alignment horizontal="center" vertical="center"/>
    </xf>
    <xf numFmtId="0" fontId="6" fillId="0" borderId="30" xfId="4" applyFont="1" applyBorder="1">
      <alignment vertical="center"/>
    </xf>
    <xf numFmtId="0" fontId="6" fillId="0" borderId="23" xfId="4" applyFont="1" applyBorder="1">
      <alignment vertical="center"/>
    </xf>
    <xf numFmtId="0" fontId="6" fillId="0" borderId="16" xfId="4" applyFont="1" applyBorder="1">
      <alignment vertical="center"/>
    </xf>
    <xf numFmtId="178" fontId="6" fillId="0" borderId="30" xfId="4" applyNumberFormat="1" applyFont="1" applyBorder="1" applyAlignment="1">
      <alignment horizontal="right" vertical="center" shrinkToFit="1"/>
    </xf>
    <xf numFmtId="178" fontId="6" fillId="0" borderId="23" xfId="4" applyNumberFormat="1" applyFont="1" applyBorder="1" applyAlignment="1">
      <alignment horizontal="right" vertical="center" shrinkToFit="1"/>
    </xf>
    <xf numFmtId="178" fontId="6" fillId="0" borderId="65" xfId="4" applyNumberFormat="1" applyFont="1" applyBorder="1" applyAlignment="1">
      <alignment horizontal="right" vertical="center" shrinkToFit="1"/>
    </xf>
    <xf numFmtId="180" fontId="6" fillId="0" borderId="68" xfId="4" applyNumberFormat="1" applyFont="1" applyBorder="1" applyAlignment="1">
      <alignment horizontal="right" vertical="center" shrinkToFit="1"/>
    </xf>
    <xf numFmtId="178" fontId="6" fillId="0" borderId="68" xfId="4" applyNumberFormat="1" applyFont="1" applyBorder="1" applyAlignment="1">
      <alignment horizontal="right" vertical="center" shrinkToFit="1"/>
    </xf>
    <xf numFmtId="180" fontId="6" fillId="0" borderId="72" xfId="4" applyNumberFormat="1" applyFont="1" applyBorder="1" applyAlignment="1">
      <alignment horizontal="right" vertical="center" shrinkToFit="1"/>
    </xf>
    <xf numFmtId="180" fontId="6" fillId="0" borderId="23" xfId="4" applyNumberFormat="1" applyFont="1" applyBorder="1" applyAlignment="1">
      <alignment horizontal="right" vertical="center" shrinkToFit="1"/>
    </xf>
    <xf numFmtId="180" fontId="6" fillId="0" borderId="16" xfId="4" applyNumberFormat="1" applyFont="1" applyBorder="1" applyAlignment="1">
      <alignment horizontal="right" vertical="center" shrinkToFit="1"/>
    </xf>
    <xf numFmtId="178" fontId="6" fillId="0" borderId="42" xfId="4" applyNumberFormat="1" applyFont="1" applyBorder="1" applyAlignment="1">
      <alignment horizontal="right" vertical="center" shrinkToFit="1"/>
    </xf>
    <xf numFmtId="178" fontId="6" fillId="0" borderId="66" xfId="4" applyNumberFormat="1" applyFont="1" applyBorder="1" applyAlignment="1">
      <alignment horizontal="right" vertical="center" shrinkToFit="1"/>
    </xf>
    <xf numFmtId="180" fontId="6" fillId="0" borderId="69" xfId="4" applyNumberFormat="1" applyFont="1" applyBorder="1" applyAlignment="1">
      <alignment horizontal="right" vertical="center" shrinkToFit="1"/>
    </xf>
    <xf numFmtId="178" fontId="6" fillId="0" borderId="69" xfId="4" applyNumberFormat="1" applyFont="1" applyBorder="1" applyAlignment="1">
      <alignment horizontal="right" vertical="center" shrinkToFit="1"/>
    </xf>
    <xf numFmtId="178" fontId="6" fillId="0" borderId="75" xfId="4" applyNumberFormat="1" applyFont="1" applyBorder="1" applyAlignment="1">
      <alignment horizontal="right" vertical="center" shrinkToFit="1"/>
    </xf>
    <xf numFmtId="0" fontId="6" fillId="0" borderId="42" xfId="4" applyFont="1" applyBorder="1">
      <alignment vertical="center"/>
    </xf>
    <xf numFmtId="0" fontId="6" fillId="0" borderId="14" xfId="4" applyFont="1" applyBorder="1">
      <alignment vertical="center"/>
    </xf>
    <xf numFmtId="180" fontId="6" fillId="0" borderId="70" xfId="4" applyNumberFormat="1" applyFont="1" applyBorder="1" applyAlignment="1">
      <alignment horizontal="right" vertical="center" shrinkToFit="1"/>
    </xf>
    <xf numFmtId="180" fontId="6" fillId="0" borderId="14" xfId="4" applyNumberFormat="1" applyFont="1" applyBorder="1" applyAlignment="1">
      <alignment horizontal="right" vertical="center" shrinkToFit="1"/>
    </xf>
    <xf numFmtId="180" fontId="6" fillId="0" borderId="65" xfId="4" applyNumberFormat="1" applyFont="1" applyBorder="1" applyAlignment="1">
      <alignment horizontal="right" vertical="center" shrinkToFit="1"/>
    </xf>
    <xf numFmtId="178" fontId="6" fillId="0" borderId="70" xfId="4" applyNumberFormat="1" applyFont="1" applyBorder="1" applyAlignment="1">
      <alignment horizontal="right" vertical="center" shrinkToFit="1"/>
    </xf>
    <xf numFmtId="178" fontId="6" fillId="0" borderId="14" xfId="4" applyNumberFormat="1" applyFont="1" applyBorder="1" applyAlignment="1">
      <alignment horizontal="right" vertical="center" shrinkToFit="1"/>
    </xf>
    <xf numFmtId="180" fontId="6" fillId="0" borderId="66" xfId="4" applyNumberFormat="1" applyFont="1" applyBorder="1" applyAlignment="1">
      <alignment horizontal="right" vertical="center" shrinkToFit="1"/>
    </xf>
    <xf numFmtId="0" fontId="10" fillId="0" borderId="42" xfId="4" applyFont="1" applyBorder="1">
      <alignment vertical="center"/>
    </xf>
    <xf numFmtId="0" fontId="10" fillId="0" borderId="0" xfId="4" applyFont="1">
      <alignment vertical="center"/>
    </xf>
    <xf numFmtId="0" fontId="10" fillId="0" borderId="14" xfId="4" applyFont="1" applyBorder="1">
      <alignment vertical="center"/>
    </xf>
    <xf numFmtId="0" fontId="1" fillId="0" borderId="0" xfId="3" applyAlignment="1">
      <alignment vertical="center"/>
    </xf>
    <xf numFmtId="0" fontId="1" fillId="0" borderId="14" xfId="3" applyBorder="1" applyAlignment="1">
      <alignment vertical="center"/>
    </xf>
    <xf numFmtId="0" fontId="6" fillId="0" borderId="31" xfId="4" applyFont="1" applyBorder="1">
      <alignment vertical="center"/>
    </xf>
    <xf numFmtId="0" fontId="6" fillId="0" borderId="34" xfId="4" applyFont="1" applyBorder="1">
      <alignment vertical="center"/>
    </xf>
    <xf numFmtId="0" fontId="6" fillId="0" borderId="15" xfId="4" applyFont="1" applyBorder="1">
      <alignment vertical="center"/>
    </xf>
    <xf numFmtId="178" fontId="6" fillId="0" borderId="42" xfId="4" applyNumberFormat="1" applyFont="1" applyBorder="1" applyAlignment="1">
      <alignment horizontal="right" vertical="center"/>
    </xf>
    <xf numFmtId="178" fontId="6" fillId="0" borderId="0" xfId="4" applyNumberFormat="1" applyFont="1" applyAlignment="1">
      <alignment horizontal="right" vertical="center"/>
    </xf>
    <xf numFmtId="178" fontId="6" fillId="0" borderId="66" xfId="4" applyNumberFormat="1" applyFont="1" applyBorder="1" applyAlignment="1">
      <alignment horizontal="right" vertical="center"/>
    </xf>
    <xf numFmtId="180" fontId="6" fillId="0" borderId="69" xfId="4" applyNumberFormat="1" applyFont="1" applyBorder="1" applyAlignment="1">
      <alignment horizontal="right" vertical="center"/>
    </xf>
    <xf numFmtId="178" fontId="6" fillId="0" borderId="70" xfId="4" applyNumberFormat="1" applyFont="1" applyBorder="1" applyAlignment="1">
      <alignment horizontal="right" vertical="center"/>
    </xf>
    <xf numFmtId="178" fontId="6" fillId="0" borderId="14" xfId="4" applyNumberFormat="1" applyFont="1" applyBorder="1" applyAlignment="1">
      <alignment horizontal="right" vertical="center"/>
    </xf>
    <xf numFmtId="0" fontId="10" fillId="0" borderId="32" xfId="4" applyFont="1" applyBorder="1" applyAlignment="1">
      <alignment horizontal="center" vertical="center"/>
    </xf>
    <xf numFmtId="0" fontId="10" fillId="0" borderId="35" xfId="4" applyFont="1" applyBorder="1" applyAlignment="1">
      <alignment horizontal="center" vertical="center"/>
    </xf>
    <xf numFmtId="0" fontId="10" fillId="0" borderId="37" xfId="4" applyFont="1" applyBorder="1" applyAlignment="1">
      <alignment horizontal="center" vertical="center"/>
    </xf>
    <xf numFmtId="178" fontId="6" fillId="0" borderId="72" xfId="4" applyNumberFormat="1" applyFont="1" applyBorder="1" applyAlignment="1">
      <alignment horizontal="right" vertical="center" shrinkToFit="1"/>
    </xf>
    <xf numFmtId="0" fontId="2" fillId="0" borderId="0" xfId="4" applyAlignment="1">
      <alignment horizontal="right" vertical="center" shrinkToFit="1"/>
    </xf>
    <xf numFmtId="0" fontId="2" fillId="0" borderId="66" xfId="4" applyBorder="1" applyAlignment="1">
      <alignment horizontal="right" vertical="center" shrinkToFit="1"/>
    </xf>
    <xf numFmtId="180" fontId="2" fillId="0" borderId="0" xfId="4" applyNumberFormat="1" applyAlignment="1">
      <alignment horizontal="right" vertical="center" shrinkToFit="1"/>
    </xf>
    <xf numFmtId="180" fontId="2" fillId="0" borderId="66" xfId="4" applyNumberFormat="1" applyBorder="1" applyAlignment="1">
      <alignment horizontal="right" vertical="center" shrinkToFit="1"/>
    </xf>
    <xf numFmtId="180" fontId="2" fillId="0" borderId="14" xfId="4" applyNumberFormat="1" applyBorder="1" applyAlignment="1">
      <alignment horizontal="right" vertical="center" shrinkToFit="1"/>
    </xf>
    <xf numFmtId="0" fontId="2" fillId="0" borderId="35" xfId="4" applyBorder="1" applyAlignment="1">
      <alignment horizontal="center" vertical="center"/>
    </xf>
    <xf numFmtId="0" fontId="2" fillId="0" borderId="37" xfId="4" applyBorder="1" applyAlignment="1">
      <alignment horizontal="center" vertical="center"/>
    </xf>
    <xf numFmtId="180" fontId="6" fillId="0" borderId="30" xfId="4" applyNumberFormat="1" applyFont="1" applyBorder="1" applyAlignment="1">
      <alignment horizontal="right" vertical="center" shrinkToFit="1"/>
    </xf>
    <xf numFmtId="0" fontId="2" fillId="0" borderId="23" xfId="4" applyBorder="1" applyAlignment="1">
      <alignment horizontal="right" vertical="center" shrinkToFit="1"/>
    </xf>
    <xf numFmtId="0" fontId="2" fillId="0" borderId="16" xfId="4" applyBorder="1" applyAlignment="1">
      <alignment horizontal="right" vertical="center" shrinkToFit="1"/>
    </xf>
    <xf numFmtId="180" fontId="6" fillId="0" borderId="42" xfId="4" applyNumberFormat="1" applyFont="1" applyBorder="1" applyAlignment="1">
      <alignment horizontal="right" vertical="center" shrinkToFit="1"/>
    </xf>
    <xf numFmtId="0" fontId="2" fillId="0" borderId="14" xfId="4" applyBorder="1" applyAlignment="1">
      <alignment horizontal="right" vertical="center" shrinkToFit="1"/>
    </xf>
    <xf numFmtId="180" fontId="6" fillId="0" borderId="31" xfId="4" applyNumberFormat="1" applyFont="1" applyBorder="1" applyAlignment="1">
      <alignment horizontal="right" vertical="center" shrinkToFit="1"/>
    </xf>
    <xf numFmtId="0" fontId="2" fillId="0" borderId="34" xfId="4" applyBorder="1" applyAlignment="1">
      <alignment horizontal="right" vertical="center" shrinkToFit="1"/>
    </xf>
    <xf numFmtId="180" fontId="6" fillId="0" borderId="34" xfId="4" applyNumberFormat="1" applyFont="1" applyBorder="1" applyAlignment="1">
      <alignment horizontal="right" vertical="center" shrinkToFit="1"/>
    </xf>
    <xf numFmtId="0" fontId="2" fillId="0" borderId="15" xfId="4" applyBorder="1" applyAlignment="1">
      <alignment horizontal="right" vertical="center" shrinkToFit="1"/>
    </xf>
    <xf numFmtId="0" fontId="6" fillId="0" borderId="30" xfId="4" applyFont="1" applyBorder="1" applyAlignment="1">
      <alignment horizontal="left" vertical="center"/>
    </xf>
    <xf numFmtId="0" fontId="6" fillId="0" borderId="23" xfId="4" applyFont="1" applyBorder="1" applyAlignment="1">
      <alignment horizontal="left" vertical="center"/>
    </xf>
    <xf numFmtId="0" fontId="6" fillId="0" borderId="16" xfId="4" applyFont="1" applyBorder="1" applyAlignment="1">
      <alignment horizontal="left" vertical="center"/>
    </xf>
    <xf numFmtId="178" fontId="6" fillId="0" borderId="16" xfId="4" applyNumberFormat="1" applyFont="1" applyBorder="1" applyAlignment="1">
      <alignment horizontal="right" vertical="center" shrinkToFit="1"/>
    </xf>
    <xf numFmtId="0" fontId="6" fillId="0" borderId="42" xfId="4" applyFont="1" applyBorder="1" applyAlignment="1">
      <alignment horizontal="left" vertical="center"/>
    </xf>
    <xf numFmtId="0" fontId="6" fillId="0" borderId="14" xfId="4" applyFont="1" applyBorder="1" applyAlignment="1">
      <alignment horizontal="left" vertical="center"/>
    </xf>
    <xf numFmtId="178" fontId="6" fillId="0" borderId="31" xfId="4" applyNumberFormat="1" applyFont="1" applyBorder="1" applyAlignment="1">
      <alignment horizontal="right" vertical="center" shrinkToFit="1"/>
    </xf>
    <xf numFmtId="178" fontId="6" fillId="0" borderId="34" xfId="4" applyNumberFormat="1" applyFont="1" applyBorder="1" applyAlignment="1">
      <alignment horizontal="right" vertical="center" shrinkToFit="1"/>
    </xf>
    <xf numFmtId="178" fontId="6" fillId="0" borderId="67" xfId="4" applyNumberFormat="1" applyFont="1" applyBorder="1" applyAlignment="1">
      <alignment horizontal="right" vertical="center" shrinkToFit="1"/>
    </xf>
    <xf numFmtId="180" fontId="6" fillId="0" borderId="71" xfId="4" applyNumberFormat="1" applyFont="1" applyBorder="1" applyAlignment="1">
      <alignment horizontal="right" vertical="center" shrinkToFit="1"/>
    </xf>
    <xf numFmtId="178" fontId="6" fillId="0" borderId="71" xfId="4" applyNumberFormat="1" applyFont="1" applyBorder="1" applyAlignment="1">
      <alignment horizontal="right" vertical="center" shrinkToFit="1"/>
    </xf>
    <xf numFmtId="180" fontId="6" fillId="0" borderId="73" xfId="4" applyNumberFormat="1" applyFont="1" applyBorder="1" applyAlignment="1">
      <alignment horizontal="right" vertical="center" shrinkToFit="1"/>
    </xf>
    <xf numFmtId="180" fontId="6" fillId="0" borderId="15" xfId="4" applyNumberFormat="1" applyFont="1" applyBorder="1" applyAlignment="1">
      <alignment horizontal="right" vertical="center" shrinkToFit="1"/>
    </xf>
    <xf numFmtId="178" fontId="6" fillId="2" borderId="70" xfId="4" applyNumberFormat="1" applyFont="1" applyFill="1" applyBorder="1" applyAlignment="1">
      <alignment horizontal="right" vertical="center" shrinkToFit="1"/>
    </xf>
    <xf numFmtId="178" fontId="6" fillId="2" borderId="0" xfId="4" applyNumberFormat="1" applyFont="1" applyFill="1" applyAlignment="1">
      <alignment horizontal="right" vertical="center" shrinkToFit="1"/>
    </xf>
    <xf numFmtId="178" fontId="6" fillId="2" borderId="66" xfId="4" applyNumberFormat="1" applyFont="1" applyFill="1" applyBorder="1" applyAlignment="1">
      <alignment horizontal="right" vertical="center" shrinkToFit="1"/>
    </xf>
    <xf numFmtId="0" fontId="6" fillId="2" borderId="70" xfId="4" applyFont="1" applyFill="1" applyBorder="1" applyAlignment="1">
      <alignment horizontal="right" vertical="center" shrinkToFit="1"/>
    </xf>
    <xf numFmtId="0" fontId="6" fillId="2" borderId="0" xfId="4" applyFont="1" applyFill="1" applyAlignment="1">
      <alignment horizontal="right" vertical="center" shrinkToFit="1"/>
    </xf>
    <xf numFmtId="0" fontId="6" fillId="2" borderId="14" xfId="4" applyFont="1" applyFill="1" applyBorder="1" applyAlignment="1">
      <alignment horizontal="right" vertical="center" shrinkToFit="1"/>
    </xf>
    <xf numFmtId="0" fontId="6" fillId="0" borderId="31" xfId="4" applyFont="1" applyBorder="1" applyAlignment="1">
      <alignment horizontal="left" vertical="center"/>
    </xf>
    <xf numFmtId="0" fontId="6" fillId="0" borderId="34" xfId="4" applyFont="1" applyBorder="1" applyAlignment="1">
      <alignment horizontal="left" vertical="center"/>
    </xf>
    <xf numFmtId="0" fontId="6" fillId="0" borderId="15" xfId="4" applyFont="1" applyBorder="1" applyAlignment="1">
      <alignment horizontal="left" vertical="center"/>
    </xf>
    <xf numFmtId="178" fontId="6" fillId="0" borderId="15" xfId="4" applyNumberFormat="1" applyFont="1" applyBorder="1" applyAlignment="1">
      <alignment horizontal="right" vertical="center" shrinkToFit="1"/>
    </xf>
    <xf numFmtId="0" fontId="11" fillId="0" borderId="0" xfId="4" applyFont="1">
      <alignment vertical="center"/>
    </xf>
    <xf numFmtId="0" fontId="11" fillId="0" borderId="14" xfId="4" applyFont="1" applyBorder="1">
      <alignment vertical="center"/>
    </xf>
    <xf numFmtId="0" fontId="2" fillId="0" borderId="67" xfId="4" applyBorder="1" applyAlignment="1">
      <alignment horizontal="right" vertical="center" shrinkToFit="1"/>
    </xf>
    <xf numFmtId="180" fontId="2" fillId="0" borderId="34" xfId="4" applyNumberFormat="1" applyBorder="1" applyAlignment="1">
      <alignment horizontal="right" vertical="center" shrinkToFit="1"/>
    </xf>
    <xf numFmtId="180" fontId="2" fillId="0" borderId="67" xfId="4" applyNumberFormat="1" applyBorder="1" applyAlignment="1">
      <alignment horizontal="right" vertical="center" shrinkToFit="1"/>
    </xf>
    <xf numFmtId="178" fontId="6" fillId="0" borderId="73" xfId="4" applyNumberFormat="1" applyFont="1" applyBorder="1" applyAlignment="1">
      <alignment horizontal="right" vertical="center" shrinkToFit="1"/>
    </xf>
    <xf numFmtId="178" fontId="6" fillId="2" borderId="73" xfId="4" applyNumberFormat="1" applyFont="1" applyFill="1" applyBorder="1" applyAlignment="1">
      <alignment horizontal="right" vertical="center" shrinkToFit="1"/>
    </xf>
    <xf numFmtId="178" fontId="6" fillId="2" borderId="34" xfId="4" applyNumberFormat="1" applyFont="1" applyFill="1" applyBorder="1" applyAlignment="1">
      <alignment horizontal="right" vertical="center" shrinkToFit="1"/>
    </xf>
    <xf numFmtId="178" fontId="6" fillId="2" borderId="67" xfId="4" applyNumberFormat="1" applyFont="1" applyFill="1" applyBorder="1" applyAlignment="1">
      <alignment horizontal="right" vertical="center" shrinkToFit="1"/>
    </xf>
    <xf numFmtId="0" fontId="6" fillId="2" borderId="73" xfId="4" applyFont="1" applyFill="1" applyBorder="1" applyAlignment="1">
      <alignment horizontal="right" vertical="center" shrinkToFit="1"/>
    </xf>
    <xf numFmtId="0" fontId="6" fillId="2" borderId="34" xfId="4" applyFont="1" applyFill="1" applyBorder="1" applyAlignment="1">
      <alignment horizontal="right" vertical="center" shrinkToFit="1"/>
    </xf>
    <xf numFmtId="0" fontId="6" fillId="2" borderId="15" xfId="4" applyFont="1" applyFill="1" applyBorder="1" applyAlignment="1">
      <alignment horizontal="right" vertical="center" shrinkToFit="1"/>
    </xf>
    <xf numFmtId="0" fontId="6" fillId="0" borderId="42" xfId="4" applyFont="1" applyBorder="1" applyAlignment="1">
      <alignment horizontal="center" vertical="center" wrapText="1"/>
    </xf>
    <xf numFmtId="0" fontId="6" fillId="0" borderId="23" xfId="4" applyFont="1" applyBorder="1" applyAlignment="1">
      <alignment vertical="center" textRotation="255"/>
    </xf>
    <xf numFmtId="0" fontId="6" fillId="0" borderId="0" xfId="4" applyFont="1" applyAlignment="1">
      <alignment vertical="center" textRotation="255"/>
    </xf>
    <xf numFmtId="0" fontId="6" fillId="0" borderId="34" xfId="4" applyFont="1" applyBorder="1" applyAlignment="1">
      <alignment vertical="center" textRotation="255"/>
    </xf>
    <xf numFmtId="0" fontId="17" fillId="3" borderId="0" xfId="12" applyFont="1" applyFill="1">
      <alignment vertical="center"/>
    </xf>
    <xf numFmtId="0" fontId="21" fillId="3" borderId="6" xfId="12" applyFont="1" applyFill="1" applyBorder="1" applyAlignment="1">
      <alignment horizontal="center" vertical="center"/>
    </xf>
    <xf numFmtId="0" fontId="21" fillId="3" borderId="18" xfId="12" applyFont="1" applyFill="1" applyBorder="1" applyAlignment="1">
      <alignment horizontal="center" vertical="center"/>
    </xf>
    <xf numFmtId="0" fontId="21" fillId="3" borderId="64" xfId="12" applyFont="1" applyFill="1" applyBorder="1" applyAlignment="1">
      <alignment horizontal="center" vertical="center"/>
    </xf>
    <xf numFmtId="0" fontId="18" fillId="3" borderId="20" xfId="12" applyFont="1" applyFill="1" applyBorder="1" applyAlignment="1">
      <alignment horizontal="left" vertical="center"/>
    </xf>
    <xf numFmtId="0" fontId="18" fillId="3" borderId="20" xfId="12" applyFont="1" applyFill="1" applyBorder="1">
      <alignment vertical="center"/>
    </xf>
    <xf numFmtId="0" fontId="18" fillId="0" borderId="83" xfId="19" applyFont="1" applyBorder="1" applyAlignment="1" applyProtection="1">
      <alignment horizontal="left" vertical="center" shrinkToFit="1"/>
      <protection locked="0"/>
    </xf>
    <xf numFmtId="0" fontId="18" fillId="0" borderId="86" xfId="19" applyFont="1" applyBorder="1" applyAlignment="1" applyProtection="1">
      <alignment horizontal="left" vertical="center" shrinkToFit="1"/>
      <protection locked="0"/>
    </xf>
    <xf numFmtId="0" fontId="18" fillId="0" borderId="90" xfId="19" applyFont="1" applyBorder="1" applyAlignment="1" applyProtection="1">
      <alignment horizontal="left" vertical="center" shrinkToFit="1"/>
      <protection locked="0"/>
    </xf>
    <xf numFmtId="183" fontId="18" fillId="0" borderId="94" xfId="19" applyNumberFormat="1" applyFont="1" applyBorder="1" applyAlignment="1" applyProtection="1">
      <alignment horizontal="right" vertical="center" shrinkToFit="1"/>
      <protection locked="0"/>
    </xf>
    <xf numFmtId="183" fontId="18" fillId="0" borderId="100" xfId="19" applyNumberFormat="1" applyFont="1" applyBorder="1" applyAlignment="1" applyProtection="1">
      <alignment horizontal="right" vertical="center" shrinkToFit="1"/>
      <protection locked="0"/>
    </xf>
    <xf numFmtId="183" fontId="18" fillId="0" borderId="109" xfId="19" applyNumberFormat="1" applyFont="1" applyBorder="1" applyAlignment="1" applyProtection="1">
      <alignment horizontal="right" vertical="center" shrinkToFit="1"/>
      <protection locked="0"/>
    </xf>
    <xf numFmtId="183" fontId="18" fillId="0" borderId="115" xfId="19" applyNumberFormat="1" applyFont="1" applyBorder="1" applyAlignment="1" applyProtection="1">
      <alignment horizontal="right" vertical="center" shrinkToFit="1"/>
      <protection locked="0"/>
    </xf>
    <xf numFmtId="183" fontId="18" fillId="0" borderId="120" xfId="19" applyNumberFormat="1" applyFont="1" applyBorder="1" applyAlignment="1" applyProtection="1">
      <alignment horizontal="right" vertical="center" shrinkToFit="1"/>
      <protection locked="0"/>
    </xf>
    <xf numFmtId="183" fontId="18" fillId="0" borderId="122" xfId="19" applyNumberFormat="1" applyFont="1" applyBorder="1" applyAlignment="1" applyProtection="1">
      <alignment horizontal="right" vertical="center" shrinkToFit="1"/>
      <protection locked="0"/>
    </xf>
    <xf numFmtId="183" fontId="18" fillId="0" borderId="126" xfId="11" applyNumberFormat="1" applyFont="1" applyBorder="1" applyAlignment="1" applyProtection="1">
      <alignment horizontal="right" vertical="center" shrinkToFit="1"/>
      <protection locked="0"/>
    </xf>
    <xf numFmtId="0" fontId="18" fillId="0" borderId="100" xfId="11" applyFont="1" applyBorder="1" applyAlignment="1" applyProtection="1">
      <alignment horizontal="left" vertical="center" shrinkToFit="1"/>
      <protection locked="0"/>
    </xf>
    <xf numFmtId="0" fontId="18" fillId="0" borderId="145" xfId="11" applyFont="1" applyBorder="1" applyAlignment="1" applyProtection="1">
      <alignment horizontal="left" vertical="center" shrinkToFit="1"/>
      <protection locked="0"/>
    </xf>
    <xf numFmtId="183" fontId="18" fillId="0" borderId="83" xfId="11" applyNumberFormat="1" applyFont="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0" borderId="90" xfId="11" applyNumberFormat="1" applyFont="1" applyBorder="1" applyAlignment="1" applyProtection="1">
      <alignment horizontal="right" vertical="center" shrinkToFit="1"/>
      <protection locked="0"/>
    </xf>
    <xf numFmtId="0" fontId="18" fillId="0" borderId="167" xfId="11" applyFont="1" applyBorder="1" applyAlignment="1" applyProtection="1">
      <alignment horizontal="left" vertical="center" shrinkToFit="1"/>
      <protection locked="0"/>
    </xf>
    <xf numFmtId="0" fontId="18" fillId="0" borderId="84" xfId="19" applyFont="1" applyBorder="1" applyAlignment="1" applyProtection="1">
      <alignment horizontal="left" vertical="center" shrinkToFit="1"/>
      <protection locked="0"/>
    </xf>
    <xf numFmtId="0" fontId="18" fillId="0" borderId="87" xfId="19" applyFont="1" applyBorder="1" applyAlignment="1" applyProtection="1">
      <alignment horizontal="left" vertical="center" shrinkToFit="1"/>
      <protection locked="0"/>
    </xf>
    <xf numFmtId="0" fontId="18" fillId="0" borderId="91" xfId="19" applyFont="1" applyBorder="1" applyAlignment="1" applyProtection="1">
      <alignment horizontal="left" vertical="center" shrinkToFit="1"/>
      <protection locked="0"/>
    </xf>
    <xf numFmtId="183" fontId="18" fillId="0" borderId="95" xfId="19" applyNumberFormat="1" applyFont="1" applyBorder="1" applyAlignment="1" applyProtection="1">
      <alignment horizontal="right" vertical="center" shrinkToFit="1"/>
      <protection locked="0"/>
    </xf>
    <xf numFmtId="183" fontId="18" fillId="0" borderId="101" xfId="19"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183" fontId="18" fillId="0" borderId="116" xfId="19" applyNumberFormat="1" applyFont="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0" borderId="123" xfId="19" applyNumberFormat="1" applyFont="1" applyBorder="1" applyAlignment="1" applyProtection="1">
      <alignment horizontal="right" vertical="center" shrinkToFit="1"/>
      <protection locked="0"/>
    </xf>
    <xf numFmtId="183" fontId="18" fillId="0" borderId="106" xfId="12" applyNumberFormat="1" applyFont="1" applyBorder="1" applyAlignment="1" applyProtection="1">
      <alignment horizontal="right" vertical="center" shrinkToFit="1"/>
      <protection locked="0"/>
    </xf>
    <xf numFmtId="0" fontId="18" fillId="0" borderId="101" xfId="11" applyFont="1" applyBorder="1" applyAlignment="1" applyProtection="1">
      <alignment horizontal="left" vertical="center" shrinkToFit="1"/>
      <protection locked="0"/>
    </xf>
    <xf numFmtId="0" fontId="18" fillId="0" borderId="146" xfId="11" applyFont="1" applyBorder="1" applyAlignment="1" applyProtection="1">
      <alignment horizontal="lef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0" fontId="18" fillId="0" borderId="123" xfId="11" applyFont="1" applyBorder="1" applyAlignment="1" applyProtection="1">
      <alignment horizontal="left" vertical="center" shrinkToFit="1"/>
      <protection locked="0"/>
    </xf>
    <xf numFmtId="183" fontId="18" fillId="0" borderId="96" xfId="19" applyNumberFormat="1" applyFont="1" applyBorder="1" applyAlignment="1" applyProtection="1">
      <alignment horizontal="right" vertical="center" shrinkToFit="1"/>
      <protection locked="0"/>
    </xf>
    <xf numFmtId="183" fontId="18" fillId="0" borderId="102" xfId="19" applyNumberFormat="1" applyFont="1" applyBorder="1" applyAlignment="1" applyProtection="1">
      <alignment horizontal="right" vertical="center" shrinkToFit="1"/>
      <protection locked="0"/>
    </xf>
    <xf numFmtId="183" fontId="18" fillId="0" borderId="110" xfId="19"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0" fontId="18" fillId="0" borderId="102" xfId="11" applyFont="1" applyBorder="1" applyAlignment="1" applyProtection="1">
      <alignment horizontal="left" vertical="center" shrinkToFit="1"/>
      <protection locked="0"/>
    </xf>
    <xf numFmtId="0" fontId="18" fillId="0" borderId="147" xfId="11" applyFont="1" applyBorder="1" applyAlignment="1" applyProtection="1">
      <alignment horizontal="left" vertical="center" shrinkToFit="1"/>
      <protection locked="0"/>
    </xf>
    <xf numFmtId="0" fontId="18" fillId="0" borderId="22" xfId="12" applyFont="1" applyBorder="1" applyAlignment="1" applyProtection="1">
      <alignment horizontal="center" vertical="center"/>
      <protection locked="0"/>
    </xf>
    <xf numFmtId="0" fontId="18" fillId="0" borderId="50" xfId="12" applyFont="1" applyBorder="1" applyAlignment="1" applyProtection="1">
      <alignment horizontal="center" vertical="center"/>
      <protection locked="0"/>
    </xf>
    <xf numFmtId="0" fontId="18" fillId="5" borderId="33" xfId="12" applyFont="1" applyFill="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0" fontId="18" fillId="5" borderId="103" xfId="11" applyFont="1" applyFill="1" applyBorder="1" applyAlignment="1" applyProtection="1">
      <alignment horizontal="left" vertical="center" shrinkToFit="1"/>
      <protection locked="0"/>
    </xf>
    <xf numFmtId="0" fontId="18" fillId="5" borderId="124" xfId="11" applyFont="1" applyFill="1" applyBorder="1" applyAlignment="1" applyProtection="1">
      <alignment horizontal="left" vertical="center" shrinkToFit="1"/>
      <protection locked="0"/>
    </xf>
    <xf numFmtId="183" fontId="18" fillId="5" borderId="61" xfId="11" applyNumberFormat="1" applyFont="1" applyFill="1" applyBorder="1" applyAlignment="1" applyProtection="1">
      <alignment horizontal="right" vertical="center" shrinkToFit="1"/>
      <protection locked="0"/>
    </xf>
    <xf numFmtId="183" fontId="18" fillId="5" borderId="36" xfId="11" applyNumberFormat="1" applyFont="1" applyFill="1" applyBorder="1" applyAlignment="1" applyProtection="1">
      <alignment horizontal="right" vertical="center" shrinkToFit="1"/>
      <protection locked="0"/>
    </xf>
    <xf numFmtId="183" fontId="18" fillId="5" borderId="52" xfId="11" applyNumberFormat="1" applyFont="1" applyFill="1" applyBorder="1" applyAlignment="1" applyProtection="1">
      <alignment horizontal="right" vertical="center" shrinkToFit="1"/>
      <protection locked="0"/>
    </xf>
    <xf numFmtId="0" fontId="18" fillId="3" borderId="19" xfId="12" applyFont="1" applyFill="1" applyBorder="1" applyAlignment="1">
      <alignment horizontal="left" vertical="center"/>
    </xf>
    <xf numFmtId="183" fontId="18" fillId="0" borderId="98" xfId="19" applyNumberFormat="1" applyFont="1" applyBorder="1" applyAlignment="1" applyProtection="1">
      <alignment horizontal="right" vertical="center" shrinkToFit="1"/>
      <protection locked="0"/>
    </xf>
    <xf numFmtId="183" fontId="18" fillId="0" borderId="104" xfId="19" applyNumberFormat="1" applyFont="1" applyBorder="1" applyAlignment="1" applyProtection="1">
      <alignment horizontal="right" vertical="center" shrinkToFit="1"/>
      <protection locked="0"/>
    </xf>
    <xf numFmtId="183" fontId="18" fillId="0" borderId="111" xfId="19" applyNumberFormat="1" applyFont="1" applyBorder="1" applyAlignment="1" applyProtection="1">
      <alignment horizontal="right" vertical="center" shrinkToFit="1"/>
      <protection locked="0"/>
    </xf>
    <xf numFmtId="183" fontId="18" fillId="0" borderId="118" xfId="19" applyNumberFormat="1" applyFont="1" applyBorder="1" applyAlignment="1" applyProtection="1">
      <alignment horizontal="right" vertical="center" shrinkToFit="1"/>
      <protection locked="0"/>
    </xf>
    <xf numFmtId="183" fontId="18" fillId="0" borderId="125" xfId="19" applyNumberFormat="1" applyFont="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0" fontId="18" fillId="0" borderId="104" xfId="12" applyFont="1" applyBorder="1" applyAlignment="1" applyProtection="1">
      <alignment horizontal="left" vertical="center" shrinkToFit="1"/>
      <protection locked="0"/>
    </xf>
    <xf numFmtId="0" fontId="18" fillId="0" borderId="125" xfId="12" applyFont="1" applyBorder="1" applyAlignment="1" applyProtection="1">
      <alignment horizontal="left" vertical="center" shrinkToFit="1"/>
      <protection locked="0"/>
    </xf>
    <xf numFmtId="184" fontId="18" fillId="0" borderId="101" xfId="12" applyNumberFormat="1" applyFont="1" applyBorder="1" applyAlignment="1" applyProtection="1">
      <alignment horizontal="right" vertical="center" shrinkToFit="1"/>
      <protection locked="0"/>
    </xf>
    <xf numFmtId="183" fontId="18" fillId="3" borderId="95" xfId="18" applyNumberFormat="1" applyFont="1" applyFill="1" applyBorder="1" applyAlignment="1" applyProtection="1">
      <alignment horizontal="right" vertical="center" shrinkToFit="1"/>
      <protection locked="0"/>
    </xf>
    <xf numFmtId="183" fontId="18" fillId="3" borderId="101" xfId="18" applyNumberFormat="1" applyFont="1" applyFill="1" applyBorder="1" applyAlignment="1" applyProtection="1">
      <alignment horizontal="right" vertical="center" shrinkToFit="1"/>
      <protection locked="0"/>
    </xf>
    <xf numFmtId="183" fontId="18" fillId="3" borderId="107" xfId="18" applyNumberFormat="1" applyFont="1" applyFill="1" applyBorder="1" applyAlignment="1" applyProtection="1">
      <alignment horizontal="right" vertical="center" shrinkToFit="1"/>
      <protection locked="0"/>
    </xf>
    <xf numFmtId="183" fontId="18" fillId="3" borderId="106" xfId="18" applyNumberFormat="1" applyFont="1" applyFill="1" applyBorder="1" applyAlignment="1" applyProtection="1">
      <alignment horizontal="right" vertical="center" shrinkToFit="1"/>
      <protection locked="0"/>
    </xf>
    <xf numFmtId="184" fontId="18" fillId="3" borderId="101" xfId="18" applyNumberFormat="1" applyFont="1" applyFill="1" applyBorder="1" applyAlignment="1" applyProtection="1">
      <alignment horizontal="right" vertical="center" shrinkToFit="1"/>
      <protection locked="0"/>
    </xf>
    <xf numFmtId="0" fontId="18" fillId="0" borderId="11" xfId="12" applyFont="1" applyBorder="1" applyAlignment="1" applyProtection="1">
      <alignment horizontal="center"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0" fontId="18" fillId="3" borderId="91" xfId="12" applyFont="1" applyFill="1" applyBorder="1" applyAlignment="1" applyProtection="1">
      <alignment horizontal="lef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0" fontId="18" fillId="3" borderId="12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3" borderId="102" xfId="12" applyFont="1" applyFill="1" applyBorder="1" applyAlignment="1" applyProtection="1">
      <alignment horizontal="left" vertical="center" shrinkToFit="1"/>
      <protection locked="0"/>
    </xf>
    <xf numFmtId="0" fontId="18" fillId="3" borderId="147" xfId="12" applyFont="1" applyFill="1" applyBorder="1" applyAlignment="1" applyProtection="1">
      <alignment horizontal="lef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5" borderId="52" xfId="12" applyFont="1" applyFill="1" applyBorder="1" applyAlignment="1" applyProtection="1">
      <alignment horizontal="left" vertical="center" shrinkToFit="1"/>
      <protection locked="0"/>
    </xf>
    <xf numFmtId="0" fontId="18" fillId="3" borderId="19" xfId="12" applyFont="1" applyFill="1" applyBorder="1" applyAlignment="1">
      <alignment horizontal="left" vertical="center" wrapText="1"/>
    </xf>
    <xf numFmtId="0" fontId="18" fillId="3" borderId="0" xfId="12" applyFont="1" applyFill="1" applyAlignment="1">
      <alignment horizontal="left" vertical="center"/>
    </xf>
    <xf numFmtId="0" fontId="18" fillId="3" borderId="56" xfId="12" applyFont="1" applyFill="1" applyBorder="1" applyAlignment="1">
      <alignment horizontal="center" vertical="center"/>
    </xf>
    <xf numFmtId="0" fontId="18" fillId="3" borderId="34" xfId="12" applyFont="1" applyFill="1" applyBorder="1" applyAlignment="1">
      <alignment horizontal="center" vertical="center"/>
    </xf>
    <xf numFmtId="0" fontId="18" fillId="3" borderId="59" xfId="12" applyFont="1" applyFill="1" applyBorder="1" applyAlignment="1">
      <alignment horizontal="center" vertical="center"/>
    </xf>
    <xf numFmtId="0" fontId="18" fillId="3" borderId="57" xfId="12" applyFont="1" applyFill="1" applyBorder="1" applyAlignment="1">
      <alignment horizontal="center" vertical="center"/>
    </xf>
    <xf numFmtId="0" fontId="18" fillId="3" borderId="35" xfId="12" applyFont="1" applyFill="1" applyBorder="1" applyAlignment="1">
      <alignment horizontal="center" vertical="center"/>
    </xf>
    <xf numFmtId="0" fontId="18" fillId="3" borderId="37" xfId="12" applyFont="1" applyFill="1" applyBorder="1" applyAlignment="1">
      <alignment horizontal="center" vertical="center"/>
    </xf>
    <xf numFmtId="0" fontId="18" fillId="3" borderId="32" xfId="12" applyFont="1" applyFill="1" applyBorder="1" applyAlignment="1">
      <alignment horizontal="center" vertical="center"/>
    </xf>
    <xf numFmtId="0" fontId="18" fillId="3" borderId="51" xfId="12" applyFont="1" applyFill="1" applyBorder="1" applyAlignment="1">
      <alignment horizontal="center" vertical="center"/>
    </xf>
    <xf numFmtId="0" fontId="18" fillId="3" borderId="74" xfId="12" applyFont="1" applyFill="1" applyBorder="1" applyAlignment="1">
      <alignment horizontal="center" vertical="center"/>
    </xf>
    <xf numFmtId="0" fontId="18" fillId="3" borderId="12" xfId="12" applyFont="1" applyFill="1" applyBorder="1">
      <alignment vertical="center"/>
    </xf>
    <xf numFmtId="0" fontId="18" fillId="3" borderId="23" xfId="12" applyFont="1" applyFill="1" applyBorder="1">
      <alignment vertical="center"/>
    </xf>
    <xf numFmtId="0" fontId="18" fillId="3" borderId="16" xfId="12" applyFont="1" applyFill="1" applyBorder="1">
      <alignment vertical="center"/>
    </xf>
    <xf numFmtId="183" fontId="18" fillId="3" borderId="30" xfId="19" applyNumberFormat="1" applyFont="1" applyFill="1" applyBorder="1" applyAlignment="1">
      <alignment horizontal="right" vertical="center" shrinkToFit="1"/>
    </xf>
    <xf numFmtId="183" fontId="18" fillId="3" borderId="23" xfId="19" applyNumberFormat="1" applyFont="1" applyFill="1" applyBorder="1" applyAlignment="1">
      <alignment horizontal="right" vertical="center" shrinkToFit="1"/>
    </xf>
    <xf numFmtId="183" fontId="18" fillId="3" borderId="65" xfId="19" applyNumberFormat="1" applyFont="1" applyFill="1" applyBorder="1" applyAlignment="1">
      <alignment horizontal="right" vertical="center" shrinkToFit="1"/>
    </xf>
    <xf numFmtId="183" fontId="18" fillId="3" borderId="72" xfId="19" applyNumberFormat="1" applyFont="1" applyFill="1" applyBorder="1" applyAlignment="1">
      <alignment horizontal="right" vertical="center" shrinkToFit="1"/>
    </xf>
    <xf numFmtId="184" fontId="18" fillId="3" borderId="72" xfId="19" applyNumberFormat="1" applyFont="1" applyFill="1" applyBorder="1" applyAlignment="1">
      <alignment horizontal="right" vertical="center" shrinkToFit="1"/>
    </xf>
    <xf numFmtId="184" fontId="18" fillId="3" borderId="23" xfId="19" applyNumberFormat="1" applyFont="1" applyFill="1" applyBorder="1" applyAlignment="1">
      <alignment horizontal="right" vertical="center" shrinkToFit="1"/>
    </xf>
    <xf numFmtId="184" fontId="18" fillId="3" borderId="54" xfId="19" applyNumberFormat="1" applyFont="1" applyFill="1" applyBorder="1" applyAlignment="1">
      <alignment horizontal="right" vertical="center" shrinkToFit="1"/>
    </xf>
    <xf numFmtId="0" fontId="18" fillId="3" borderId="30" xfId="12" applyFont="1" applyFill="1" applyBorder="1">
      <alignment vertical="center"/>
    </xf>
    <xf numFmtId="183" fontId="18" fillId="3" borderId="148" xfId="19" applyNumberFormat="1" applyFont="1" applyFill="1" applyBorder="1" applyAlignment="1">
      <alignment horizontal="right" vertical="center" shrinkToFit="1"/>
    </xf>
    <xf numFmtId="183" fontId="18" fillId="3" borderId="68" xfId="19" applyNumberFormat="1" applyFont="1" applyFill="1" applyBorder="1" applyAlignment="1">
      <alignment horizontal="right" vertical="center" shrinkToFit="1"/>
    </xf>
    <xf numFmtId="184" fontId="18" fillId="3" borderId="158" xfId="19" applyNumberFormat="1" applyFont="1" applyFill="1" applyBorder="1" applyAlignment="1">
      <alignment horizontal="right" vertical="center" shrinkToFit="1"/>
    </xf>
    <xf numFmtId="184" fontId="18" fillId="3" borderId="27" xfId="19" applyNumberFormat="1" applyFont="1" applyFill="1" applyBorder="1" applyAlignment="1">
      <alignment horizontal="right" vertical="center" shrinkToFit="1"/>
    </xf>
    <xf numFmtId="184" fontId="18" fillId="3" borderId="68" xfId="19" applyNumberFormat="1" applyFont="1" applyFill="1" applyBorder="1" applyAlignment="1">
      <alignment horizontal="right" vertical="center" shrinkToFit="1"/>
    </xf>
    <xf numFmtId="184" fontId="18" fillId="3" borderId="168" xfId="19" applyNumberFormat="1" applyFont="1" applyFill="1" applyBorder="1" applyAlignment="1">
      <alignment horizontal="right" vertical="center" shrinkToFit="1"/>
    </xf>
    <xf numFmtId="0" fontId="18" fillId="3" borderId="8" xfId="12" applyFont="1" applyFill="1" applyBorder="1" applyAlignment="1">
      <alignment horizontal="left" vertical="center"/>
    </xf>
    <xf numFmtId="0" fontId="18" fillId="3" borderId="14" xfId="12" applyFont="1" applyFill="1" applyBorder="1" applyAlignment="1">
      <alignment horizontal="left" vertical="center"/>
    </xf>
    <xf numFmtId="183" fontId="18" fillId="3" borderId="42" xfId="18" applyNumberFormat="1" applyFont="1" applyFill="1" applyBorder="1" applyAlignment="1">
      <alignment horizontal="right" vertical="center" shrinkToFit="1"/>
    </xf>
    <xf numFmtId="183" fontId="18" fillId="3" borderId="0" xfId="12" applyNumberFormat="1" applyFont="1" applyFill="1" applyAlignment="1">
      <alignment horizontal="right" vertical="center" shrinkToFit="1"/>
    </xf>
    <xf numFmtId="183" fontId="18" fillId="3" borderId="66" xfId="18" applyNumberFormat="1" applyFont="1" applyFill="1" applyBorder="1" applyAlignment="1">
      <alignment horizontal="right" vertical="center" shrinkToFit="1"/>
    </xf>
    <xf numFmtId="183" fontId="18" fillId="3" borderId="70" xfId="18" applyNumberFormat="1" applyFont="1" applyFill="1" applyBorder="1" applyAlignment="1">
      <alignment horizontal="right" vertical="center" shrinkToFit="1"/>
    </xf>
    <xf numFmtId="184" fontId="18" fillId="3" borderId="70" xfId="18" applyNumberFormat="1" applyFont="1" applyFill="1" applyBorder="1" applyAlignment="1">
      <alignment horizontal="right" vertical="center" shrinkToFit="1"/>
    </xf>
    <xf numFmtId="184" fontId="18" fillId="3" borderId="0" xfId="18" applyNumberFormat="1" applyFont="1" applyFill="1" applyAlignment="1">
      <alignment horizontal="right" vertical="center" shrinkToFit="1"/>
    </xf>
    <xf numFmtId="184" fontId="18" fillId="3" borderId="58" xfId="18" applyNumberFormat="1" applyFont="1" applyFill="1" applyBorder="1" applyAlignment="1">
      <alignment horizontal="right" vertical="center" shrinkToFit="1"/>
    </xf>
    <xf numFmtId="0" fontId="18" fillId="3" borderId="42" xfId="12" applyFont="1" applyFill="1" applyBorder="1">
      <alignment vertical="center"/>
    </xf>
    <xf numFmtId="0" fontId="18" fillId="3" borderId="0" xfId="12" applyFont="1" applyFill="1">
      <alignment vertical="center"/>
    </xf>
    <xf numFmtId="0" fontId="18" fillId="3" borderId="14" xfId="12" applyFont="1" applyFill="1" applyBorder="1">
      <alignment vertical="center"/>
    </xf>
    <xf numFmtId="183" fontId="18" fillId="3" borderId="149" xfId="19" applyNumberFormat="1" applyFont="1" applyFill="1" applyBorder="1" applyAlignment="1">
      <alignment horizontal="right" vertical="center" shrinkToFit="1"/>
    </xf>
    <xf numFmtId="183" fontId="18" fillId="3" borderId="69" xfId="19" applyNumberFormat="1" applyFont="1" applyFill="1" applyBorder="1" applyAlignment="1">
      <alignment horizontal="right" vertical="center" shrinkToFit="1"/>
    </xf>
    <xf numFmtId="184" fontId="18" fillId="3" borderId="75" xfId="19" applyNumberFormat="1" applyFont="1" applyFill="1" applyBorder="1" applyAlignment="1">
      <alignment horizontal="right" vertical="center" shrinkToFit="1"/>
    </xf>
    <xf numFmtId="184" fontId="18" fillId="3" borderId="25" xfId="19" applyNumberFormat="1" applyFont="1" applyFill="1" applyBorder="1" applyAlignment="1">
      <alignment horizontal="right" vertical="center" shrinkToFit="1"/>
    </xf>
    <xf numFmtId="184" fontId="18" fillId="3" borderId="69" xfId="19" applyNumberFormat="1" applyFont="1" applyFill="1" applyBorder="1" applyAlignment="1">
      <alignment horizontal="right" vertical="center" shrinkToFit="1"/>
    </xf>
    <xf numFmtId="184" fontId="18" fillId="3" borderId="169" xfId="19" applyNumberFormat="1" applyFont="1" applyFill="1" applyBorder="1" applyAlignment="1">
      <alignment horizontal="right" vertical="center" shrinkToFit="1"/>
    </xf>
    <xf numFmtId="0" fontId="18" fillId="3" borderId="34" xfId="12" applyFont="1" applyFill="1" applyBorder="1">
      <alignment vertical="center"/>
    </xf>
    <xf numFmtId="0" fontId="18" fillId="3" borderId="15" xfId="12" applyFont="1" applyFill="1" applyBorder="1">
      <alignment vertical="center"/>
    </xf>
    <xf numFmtId="0" fontId="2" fillId="3" borderId="42" xfId="12" applyFont="1" applyFill="1" applyBorder="1" applyAlignment="1">
      <alignment vertical="center" shrinkToFit="1"/>
    </xf>
    <xf numFmtId="0" fontId="2" fillId="3" borderId="0" xfId="12" applyFont="1" applyFill="1" applyAlignment="1">
      <alignment vertical="center" shrinkToFit="1"/>
    </xf>
    <xf numFmtId="0" fontId="2" fillId="3" borderId="14" xfId="12" applyFont="1" applyFill="1" applyBorder="1" applyAlignment="1">
      <alignment vertical="center" shrinkToFit="1"/>
    </xf>
    <xf numFmtId="0" fontId="18" fillId="3" borderId="35" xfId="12" applyFont="1" applyFill="1" applyBorder="1" applyAlignment="1">
      <alignment horizontal="center" vertical="center" wrapText="1"/>
    </xf>
    <xf numFmtId="183" fontId="18" fillId="3" borderId="32" xfId="19" applyNumberFormat="1" applyFont="1" applyFill="1" applyBorder="1" applyAlignment="1">
      <alignment horizontal="right" vertical="center" shrinkToFit="1"/>
    </xf>
    <xf numFmtId="183" fontId="18" fillId="3" borderId="35" xfId="19" applyNumberFormat="1" applyFont="1" applyFill="1" applyBorder="1" applyAlignment="1">
      <alignment horizontal="right" vertical="center" shrinkToFit="1"/>
    </xf>
    <xf numFmtId="183" fontId="18" fillId="3" borderId="113" xfId="19" applyNumberFormat="1" applyFont="1" applyFill="1" applyBorder="1" applyAlignment="1">
      <alignment horizontal="right" vertical="center" shrinkToFit="1"/>
    </xf>
    <xf numFmtId="183" fontId="18" fillId="3" borderId="119" xfId="19" applyNumberFormat="1" applyFont="1" applyFill="1" applyBorder="1" applyAlignment="1">
      <alignment horizontal="right" vertical="center" shrinkToFit="1"/>
    </xf>
    <xf numFmtId="183" fontId="18" fillId="3" borderId="130" xfId="19" applyNumberFormat="1" applyFont="1" applyFill="1" applyBorder="1" applyAlignment="1">
      <alignment horizontal="right" vertical="center" shrinkToFit="1"/>
    </xf>
    <xf numFmtId="183" fontId="18" fillId="3" borderId="135" xfId="19" applyNumberFormat="1" applyFont="1" applyFill="1" applyBorder="1" applyAlignment="1">
      <alignment horizontal="right" vertical="center" shrinkToFit="1"/>
    </xf>
    <xf numFmtId="183" fontId="18" fillId="3" borderId="140" xfId="19" applyNumberFormat="1" applyFont="1" applyFill="1" applyBorder="1" applyAlignment="1">
      <alignment horizontal="right" vertical="center" shrinkToFit="1"/>
    </xf>
    <xf numFmtId="0" fontId="18" fillId="3" borderId="42" xfId="12" applyFont="1" applyFill="1" applyBorder="1" applyAlignment="1">
      <alignment vertical="center" shrinkToFit="1"/>
    </xf>
    <xf numFmtId="0" fontId="18" fillId="3" borderId="0" xfId="12" applyFont="1" applyFill="1" applyAlignment="1">
      <alignment vertical="center" shrinkToFit="1"/>
    </xf>
    <xf numFmtId="0" fontId="18" fillId="3" borderId="14" xfId="12" applyFont="1" applyFill="1" applyBorder="1" applyAlignment="1">
      <alignment vertical="center" shrinkToFit="1"/>
    </xf>
    <xf numFmtId="0" fontId="18" fillId="3" borderId="31" xfId="12" applyFont="1" applyFill="1" applyBorder="1">
      <alignment vertical="center"/>
    </xf>
    <xf numFmtId="183" fontId="18" fillId="3" borderId="150" xfId="19" applyNumberFormat="1" applyFont="1" applyFill="1" applyBorder="1" applyAlignment="1">
      <alignment horizontal="right" vertical="center" shrinkToFit="1"/>
    </xf>
    <xf numFmtId="183" fontId="18" fillId="3" borderId="71" xfId="19" applyNumberFormat="1" applyFont="1" applyFill="1" applyBorder="1" applyAlignment="1">
      <alignment horizontal="right" vertical="center" shrinkToFit="1"/>
    </xf>
    <xf numFmtId="0" fontId="19" fillId="3" borderId="37" xfId="12" applyFont="1" applyFill="1" applyBorder="1" applyAlignment="1">
      <alignment horizontal="center" vertical="center"/>
    </xf>
    <xf numFmtId="184" fontId="18" fillId="3" borderId="130" xfId="19" applyNumberFormat="1" applyFont="1" applyFill="1" applyBorder="1" applyAlignment="1">
      <alignment horizontal="right" vertical="center" shrinkToFit="1"/>
    </xf>
    <xf numFmtId="184" fontId="18" fillId="3" borderId="135" xfId="19" applyNumberFormat="1" applyFont="1" applyFill="1" applyBorder="1" applyAlignment="1">
      <alignment horizontal="right" vertical="center" shrinkToFit="1"/>
    </xf>
    <xf numFmtId="184" fontId="18" fillId="3" borderId="162" xfId="19" applyNumberFormat="1" applyFont="1" applyFill="1" applyBorder="1" applyAlignment="1">
      <alignment horizontal="right" vertical="center" shrinkToFit="1"/>
    </xf>
    <xf numFmtId="183" fontId="18" fillId="3" borderId="31" xfId="19" applyNumberFormat="1" applyFont="1" applyFill="1" applyBorder="1" applyAlignment="1">
      <alignment horizontal="right" vertical="center" shrinkToFit="1"/>
    </xf>
    <xf numFmtId="183" fontId="18" fillId="3" borderId="34" xfId="19" applyNumberFormat="1" applyFont="1" applyFill="1" applyBorder="1" applyAlignment="1">
      <alignment horizontal="right" vertical="center" shrinkToFit="1"/>
    </xf>
    <xf numFmtId="183" fontId="18" fillId="3" borderId="67" xfId="19" applyNumberFormat="1" applyFont="1" applyFill="1" applyBorder="1" applyAlignment="1">
      <alignment horizontal="right" vertical="center" shrinkToFit="1"/>
    </xf>
    <xf numFmtId="183" fontId="18" fillId="3" borderId="73" xfId="19" applyNumberFormat="1" applyFont="1" applyFill="1" applyBorder="1" applyAlignment="1">
      <alignment horizontal="right" vertical="center" shrinkToFit="1"/>
    </xf>
    <xf numFmtId="184" fontId="18" fillId="3" borderId="73" xfId="19" applyNumberFormat="1" applyFont="1" applyFill="1" applyBorder="1" applyAlignment="1">
      <alignment horizontal="right" vertical="center" shrinkToFit="1"/>
    </xf>
    <xf numFmtId="184" fontId="18" fillId="3" borderId="34" xfId="19" applyNumberFormat="1" applyFont="1" applyFill="1" applyBorder="1" applyAlignment="1">
      <alignment horizontal="right" vertical="center" shrinkToFit="1"/>
    </xf>
    <xf numFmtId="184" fontId="18" fillId="3" borderId="59" xfId="19" applyNumberFormat="1" applyFont="1" applyFill="1" applyBorder="1" applyAlignment="1">
      <alignment horizontal="right" vertical="center" shrinkToFit="1"/>
    </xf>
    <xf numFmtId="0" fontId="18" fillId="3" borderId="30" xfId="19" applyFont="1" applyFill="1" applyBorder="1" applyAlignment="1">
      <alignment horizontal="left" vertical="center" shrinkToFit="1"/>
    </xf>
    <xf numFmtId="0" fontId="18" fillId="3" borderId="23" xfId="19" applyFont="1" applyFill="1" applyBorder="1" applyAlignment="1">
      <alignment horizontal="left" vertical="center" shrinkToFit="1"/>
    </xf>
    <xf numFmtId="0" fontId="18" fillId="3" borderId="16" xfId="19" applyFont="1" applyFill="1" applyBorder="1" applyAlignment="1">
      <alignment horizontal="left" vertical="center" shrinkToFit="1"/>
    </xf>
    <xf numFmtId="0" fontId="18" fillId="3" borderId="42" xfId="19" applyFont="1" applyFill="1" applyBorder="1" applyAlignment="1">
      <alignment horizontal="left" vertical="center" shrinkToFit="1"/>
    </xf>
    <xf numFmtId="0" fontId="18" fillId="3" borderId="0" xfId="12" applyFont="1" applyFill="1" applyAlignment="1">
      <alignment horizontal="left" vertical="center" shrinkToFit="1"/>
    </xf>
    <xf numFmtId="0" fontId="18" fillId="3" borderId="14" xfId="19" applyFont="1" applyFill="1" applyBorder="1" applyAlignment="1">
      <alignment horizontal="left" vertical="center" shrinkToFit="1"/>
    </xf>
    <xf numFmtId="184" fontId="18" fillId="3" borderId="159" xfId="19" applyNumberFormat="1" applyFont="1" applyFill="1" applyBorder="1" applyAlignment="1">
      <alignment horizontal="right" vertical="center" shrinkToFit="1"/>
    </xf>
    <xf numFmtId="184" fontId="18" fillId="3" borderId="26" xfId="19" applyNumberFormat="1" applyFont="1" applyFill="1" applyBorder="1" applyAlignment="1">
      <alignment horizontal="right" vertical="center" shrinkToFit="1"/>
    </xf>
    <xf numFmtId="183" fontId="18" fillId="3" borderId="151" xfId="19" applyNumberFormat="1" applyFont="1" applyFill="1" applyBorder="1" applyAlignment="1">
      <alignment horizontal="right" vertical="center" shrinkToFit="1"/>
    </xf>
    <xf numFmtId="183" fontId="18" fillId="3" borderId="154" xfId="19" applyNumberFormat="1" applyFont="1" applyFill="1" applyBorder="1" applyAlignment="1">
      <alignment horizontal="right" vertical="center" shrinkToFit="1"/>
    </xf>
    <xf numFmtId="0" fontId="18" fillId="3" borderId="61" xfId="12" applyFont="1" applyFill="1" applyBorder="1" applyAlignment="1">
      <alignment horizontal="left" vertical="center" wrapText="1"/>
    </xf>
    <xf numFmtId="0" fontId="18" fillId="3" borderId="36" xfId="12" applyFont="1" applyFill="1" applyBorder="1" applyAlignment="1">
      <alignment horizontal="left" vertical="center"/>
    </xf>
    <xf numFmtId="0" fontId="18" fillId="3" borderId="38" xfId="12" applyFont="1" applyFill="1" applyBorder="1" applyAlignment="1">
      <alignment horizontal="left" vertical="center"/>
    </xf>
    <xf numFmtId="184" fontId="18" fillId="3" borderId="97" xfId="19" applyNumberFormat="1" applyFont="1" applyFill="1" applyBorder="1" applyAlignment="1">
      <alignment horizontal="right" vertical="center" shrinkToFit="1"/>
    </xf>
    <xf numFmtId="184" fontId="18" fillId="3" borderId="103" xfId="19" applyNumberFormat="1" applyFont="1" applyFill="1" applyBorder="1" applyAlignment="1">
      <alignment horizontal="right" vertical="center" shrinkToFit="1"/>
    </xf>
    <xf numFmtId="184" fontId="18" fillId="3" borderId="134" xfId="19" applyNumberFormat="1" applyFont="1" applyFill="1" applyBorder="1" applyAlignment="1">
      <alignment horizontal="right" vertical="center" shrinkToFit="1"/>
    </xf>
    <xf numFmtId="184" fontId="18" fillId="3" borderId="139" xfId="19" applyNumberFormat="1" applyFont="1" applyFill="1" applyBorder="1" applyAlignment="1">
      <alignment horizontal="right" vertical="center" shrinkToFit="1"/>
    </xf>
    <xf numFmtId="184" fontId="18" fillId="3" borderId="163" xfId="19" applyNumberFormat="1" applyFont="1" applyFill="1" applyBorder="1" applyAlignment="1">
      <alignment horizontal="right" vertical="center" shrinkToFit="1"/>
    </xf>
    <xf numFmtId="0" fontId="18" fillId="3" borderId="11" xfId="12" applyFont="1" applyFill="1" applyBorder="1" applyAlignment="1">
      <alignment horizontal="center" vertical="center"/>
    </xf>
    <xf numFmtId="0" fontId="18" fillId="3" borderId="22" xfId="12" applyFont="1" applyFill="1" applyBorder="1" applyAlignment="1">
      <alignment horizontal="center" vertical="center"/>
    </xf>
    <xf numFmtId="0" fontId="18" fillId="3" borderId="41" xfId="12" applyFont="1" applyFill="1" applyBorder="1" applyAlignment="1">
      <alignment horizontal="center" vertical="center"/>
    </xf>
    <xf numFmtId="0" fontId="18" fillId="3" borderId="39" xfId="12" applyFont="1" applyFill="1" applyBorder="1" applyAlignment="1">
      <alignment horizontal="center" vertical="center"/>
    </xf>
    <xf numFmtId="0" fontId="18" fillId="3" borderId="50" xfId="12" applyFont="1" applyFill="1" applyBorder="1" applyAlignment="1">
      <alignment horizontal="center" vertical="center"/>
    </xf>
    <xf numFmtId="0" fontId="18" fillId="3" borderId="12" xfId="12" applyFont="1" applyFill="1" applyBorder="1" applyAlignment="1">
      <alignment horizontal="left" vertical="center"/>
    </xf>
    <xf numFmtId="0" fontId="18" fillId="3" borderId="23" xfId="12" applyFont="1" applyFill="1" applyBorder="1" applyAlignment="1">
      <alignment horizontal="left" vertical="center"/>
    </xf>
    <xf numFmtId="0" fontId="18" fillId="3" borderId="23" xfId="12" applyFont="1" applyFill="1" applyBorder="1" applyAlignment="1">
      <alignment horizontal="right" vertical="center"/>
    </xf>
    <xf numFmtId="0" fontId="18" fillId="3" borderId="16" xfId="12" applyFont="1" applyFill="1" applyBorder="1" applyAlignment="1">
      <alignment horizontal="right" vertical="center"/>
    </xf>
    <xf numFmtId="184" fontId="18" fillId="3" borderId="131" xfId="19" applyNumberFormat="1" applyFont="1" applyFill="1" applyBorder="1" applyAlignment="1">
      <alignment horizontal="right" vertical="center" shrinkToFit="1"/>
    </xf>
    <xf numFmtId="184" fontId="18" fillId="3" borderId="136" xfId="19" applyNumberFormat="1" applyFont="1" applyFill="1" applyBorder="1" applyAlignment="1">
      <alignment horizontal="right" vertical="center" shrinkToFit="1"/>
    </xf>
    <xf numFmtId="184" fontId="18" fillId="3" borderId="141" xfId="19" applyNumberFormat="1" applyFont="1" applyFill="1" applyBorder="1" applyAlignment="1">
      <alignment horizontal="right" vertical="center" shrinkToFit="1"/>
    </xf>
    <xf numFmtId="185" fontId="18" fillId="3" borderId="30" xfId="19" applyNumberFormat="1" applyFont="1" applyFill="1" applyBorder="1" applyAlignment="1">
      <alignment horizontal="right" vertical="center" shrinkToFit="1"/>
    </xf>
    <xf numFmtId="185" fontId="18" fillId="3" borderId="23" xfId="19" applyNumberFormat="1" applyFont="1" applyFill="1" applyBorder="1" applyAlignment="1">
      <alignment horizontal="right" vertical="center" shrinkToFit="1"/>
    </xf>
    <xf numFmtId="185" fontId="18" fillId="3" borderId="16" xfId="19" applyNumberFormat="1" applyFont="1" applyFill="1" applyBorder="1" applyAlignment="1">
      <alignment horizontal="right" vertical="center" shrinkToFit="1"/>
    </xf>
    <xf numFmtId="185" fontId="18" fillId="3" borderId="54" xfId="19" applyNumberFormat="1" applyFont="1" applyFill="1" applyBorder="1" applyAlignment="1">
      <alignment horizontal="right" vertical="center" shrinkToFit="1"/>
    </xf>
    <xf numFmtId="0" fontId="18" fillId="3" borderId="43" xfId="12" applyFont="1" applyFill="1" applyBorder="1">
      <alignment vertical="center"/>
    </xf>
    <xf numFmtId="0" fontId="18" fillId="3" borderId="17" xfId="12" applyFont="1" applyFill="1" applyBorder="1">
      <alignment vertical="center"/>
    </xf>
    <xf numFmtId="183" fontId="18" fillId="3" borderId="165" xfId="19" applyNumberFormat="1" applyFont="1" applyFill="1" applyBorder="1" applyAlignment="1">
      <alignment horizontal="right" vertical="center" shrinkToFit="1"/>
    </xf>
    <xf numFmtId="183" fontId="18" fillId="3" borderId="166" xfId="19" applyNumberFormat="1" applyFont="1" applyFill="1" applyBorder="1" applyAlignment="1">
      <alignment horizontal="right" vertical="center" shrinkToFit="1"/>
    </xf>
    <xf numFmtId="184" fontId="18" fillId="3" borderId="166" xfId="19" applyNumberFormat="1" applyFont="1" applyFill="1" applyBorder="1" applyAlignment="1">
      <alignment horizontal="right" vertical="center" shrinkToFit="1"/>
    </xf>
    <xf numFmtId="184" fontId="18" fillId="3" borderId="170" xfId="19" applyNumberFormat="1" applyFont="1" applyFill="1" applyBorder="1" applyAlignment="1">
      <alignment horizontal="right" vertical="center" shrinkToFit="1"/>
    </xf>
    <xf numFmtId="0" fontId="18" fillId="3" borderId="0" xfId="12" applyFont="1" applyFill="1" applyAlignment="1">
      <alignment horizontal="right" vertical="center" wrapText="1"/>
    </xf>
    <xf numFmtId="0" fontId="18" fillId="3" borderId="0" xfId="12" applyFont="1" applyFill="1" applyAlignment="1">
      <alignment horizontal="right" vertical="center"/>
    </xf>
    <xf numFmtId="0" fontId="18" fillId="3" borderId="14" xfId="12" applyFont="1" applyFill="1" applyBorder="1" applyAlignment="1">
      <alignment horizontal="right" vertical="center"/>
    </xf>
    <xf numFmtId="184" fontId="18" fillId="3" borderId="132" xfId="19" applyNumberFormat="1" applyFont="1" applyFill="1" applyBorder="1" applyAlignment="1">
      <alignment horizontal="right" vertical="center" shrinkToFit="1"/>
    </xf>
    <xf numFmtId="184" fontId="18" fillId="3" borderId="137" xfId="19" applyNumberFormat="1" applyFont="1" applyFill="1" applyBorder="1" applyAlignment="1">
      <alignment horizontal="right" vertical="center" shrinkToFit="1"/>
    </xf>
    <xf numFmtId="184" fontId="18" fillId="3" borderId="142" xfId="19" applyNumberFormat="1" applyFont="1" applyFill="1" applyBorder="1" applyAlignment="1">
      <alignment horizontal="right" vertical="center" shrinkToFit="1"/>
    </xf>
    <xf numFmtId="0" fontId="18" fillId="3" borderId="8" xfId="12" applyFont="1" applyFill="1" applyBorder="1">
      <alignment vertical="center"/>
    </xf>
    <xf numFmtId="185" fontId="18" fillId="3" borderId="42" xfId="19" applyNumberFormat="1" applyFont="1" applyFill="1" applyBorder="1" applyAlignment="1">
      <alignment horizontal="right" vertical="center" shrinkToFit="1"/>
    </xf>
    <xf numFmtId="185" fontId="18" fillId="3" borderId="0" xfId="19" applyNumberFormat="1" applyFont="1" applyFill="1" applyAlignment="1">
      <alignment horizontal="right" vertical="center" shrinkToFit="1"/>
    </xf>
    <xf numFmtId="185" fontId="18" fillId="3" borderId="14" xfId="19" applyNumberFormat="1" applyFont="1" applyFill="1" applyBorder="1" applyAlignment="1">
      <alignment horizontal="right" vertical="center" shrinkToFit="1"/>
    </xf>
    <xf numFmtId="185" fontId="18" fillId="3" borderId="58" xfId="19" applyNumberFormat="1" applyFont="1" applyFill="1" applyBorder="1" applyAlignment="1">
      <alignment horizontal="right" vertical="center" shrinkToFit="1"/>
    </xf>
    <xf numFmtId="186" fontId="18" fillId="3" borderId="42" xfId="19" applyNumberFormat="1" applyFont="1" applyFill="1" applyBorder="1" applyAlignment="1">
      <alignment horizontal="right" vertical="center" shrinkToFit="1"/>
    </xf>
    <xf numFmtId="186" fontId="18" fillId="3" borderId="0" xfId="19" applyNumberFormat="1" applyFont="1" applyFill="1" applyAlignment="1">
      <alignment horizontal="right" vertical="center" shrinkToFit="1"/>
    </xf>
    <xf numFmtId="186" fontId="18" fillId="3" borderId="14" xfId="19" applyNumberFormat="1" applyFont="1" applyFill="1" applyBorder="1" applyAlignment="1">
      <alignment horizontal="right" vertical="center" shrinkToFit="1"/>
    </xf>
    <xf numFmtId="186" fontId="18" fillId="3" borderId="58" xfId="19" applyNumberFormat="1" applyFont="1" applyFill="1" applyBorder="1" applyAlignment="1">
      <alignment horizontal="right" vertical="center" shrinkToFit="1"/>
    </xf>
    <xf numFmtId="0" fontId="19" fillId="3" borderId="56" xfId="12" applyFont="1" applyFill="1" applyBorder="1" applyAlignment="1">
      <alignment horizontal="left" vertical="center"/>
    </xf>
    <xf numFmtId="0" fontId="18" fillId="3" borderId="34" xfId="12" applyFont="1" applyFill="1" applyBorder="1" applyAlignment="1">
      <alignment horizontal="left" vertical="center"/>
    </xf>
    <xf numFmtId="0" fontId="18" fillId="3" borderId="34" xfId="12" applyFont="1" applyFill="1" applyBorder="1" applyAlignment="1">
      <alignment horizontal="right" vertical="center" wrapText="1"/>
    </xf>
    <xf numFmtId="0" fontId="18" fillId="3" borderId="34" xfId="12" applyFont="1" applyFill="1" applyBorder="1" applyAlignment="1">
      <alignment horizontal="right" vertical="center"/>
    </xf>
    <xf numFmtId="0" fontId="18" fillId="3" borderId="15" xfId="12" applyFont="1" applyFill="1" applyBorder="1" applyAlignment="1">
      <alignment horizontal="right" vertical="center"/>
    </xf>
    <xf numFmtId="184" fontId="18" fillId="3" borderId="133" xfId="19" applyNumberFormat="1" applyFont="1" applyFill="1" applyBorder="1" applyAlignment="1">
      <alignment horizontal="right" vertical="center" shrinkToFit="1"/>
    </xf>
    <xf numFmtId="184" fontId="18" fillId="3" borderId="138" xfId="19" applyNumberFormat="1" applyFont="1" applyFill="1" applyBorder="1" applyAlignment="1">
      <alignment horizontal="right" vertical="center" shrinkToFit="1"/>
    </xf>
    <xf numFmtId="184" fontId="18" fillId="3" borderId="143" xfId="19" applyNumberFormat="1" applyFont="1" applyFill="1" applyBorder="1" applyAlignment="1">
      <alignment horizontal="right" vertical="center" shrinkToFit="1"/>
    </xf>
    <xf numFmtId="0" fontId="18" fillId="3" borderId="9" xfId="12" applyFont="1" applyFill="1" applyBorder="1">
      <alignment vertical="center"/>
    </xf>
    <xf numFmtId="186" fontId="18" fillId="3" borderId="43" xfId="19" applyNumberFormat="1" applyFont="1" applyFill="1" applyBorder="1" applyAlignment="1">
      <alignment horizontal="right" vertical="center" shrinkToFit="1"/>
    </xf>
    <xf numFmtId="186" fontId="18" fillId="3" borderId="20" xfId="19" applyNumberFormat="1" applyFont="1" applyFill="1" applyBorder="1" applyAlignment="1">
      <alignment horizontal="right" vertical="center" shrinkToFit="1"/>
    </xf>
    <xf numFmtId="186" fontId="18" fillId="3" borderId="17" xfId="19" applyNumberFormat="1" applyFont="1" applyFill="1" applyBorder="1" applyAlignment="1">
      <alignment horizontal="right" vertical="center" shrinkToFit="1"/>
    </xf>
    <xf numFmtId="186" fontId="18" fillId="3" borderId="155" xfId="19" applyNumberFormat="1" applyFont="1" applyFill="1" applyBorder="1" applyAlignment="1">
      <alignment horizontal="right" vertical="center" shrinkToFit="1"/>
    </xf>
    <xf numFmtId="186" fontId="18" fillId="3" borderId="156" xfId="19" applyNumberFormat="1" applyFont="1" applyFill="1" applyBorder="1" applyAlignment="1">
      <alignment horizontal="right" vertical="center" shrinkToFit="1"/>
    </xf>
    <xf numFmtId="186" fontId="18" fillId="3" borderId="157" xfId="19" applyNumberFormat="1" applyFont="1" applyFill="1" applyBorder="1" applyAlignment="1">
      <alignment horizontal="right" vertical="center" shrinkToFit="1"/>
    </xf>
    <xf numFmtId="0" fontId="18" fillId="3" borderId="23" xfId="12" applyFont="1" applyFill="1" applyBorder="1" applyAlignment="1">
      <alignment horizontal="center" vertical="center"/>
    </xf>
    <xf numFmtId="0" fontId="18" fillId="3" borderId="16" xfId="12" applyFont="1" applyFill="1" applyBorder="1" applyAlignment="1">
      <alignment horizontal="center" vertical="center"/>
    </xf>
    <xf numFmtId="184" fontId="18" fillId="3" borderId="32" xfId="19" applyNumberFormat="1" applyFont="1" applyFill="1" applyBorder="1" applyAlignment="1">
      <alignment horizontal="right" vertical="center" shrinkToFit="1"/>
    </xf>
    <xf numFmtId="184" fontId="18" fillId="3" borderId="35" xfId="19" applyNumberFormat="1" applyFont="1" applyFill="1" applyBorder="1" applyAlignment="1">
      <alignment horizontal="right" vertical="center" shrinkToFit="1"/>
    </xf>
    <xf numFmtId="184" fontId="18" fillId="3" borderId="113" xfId="19" applyNumberFormat="1" applyFont="1" applyFill="1" applyBorder="1" applyAlignment="1">
      <alignment horizontal="right" vertical="center" shrinkToFit="1"/>
    </xf>
    <xf numFmtId="184" fontId="18" fillId="3" borderId="119" xfId="19" applyNumberFormat="1" applyFont="1" applyFill="1" applyBorder="1" applyAlignment="1">
      <alignment horizontal="right" vertical="center" shrinkToFit="1"/>
    </xf>
    <xf numFmtId="184" fontId="18" fillId="3" borderId="140" xfId="19" applyNumberFormat="1" applyFont="1" applyFill="1" applyBorder="1" applyAlignment="1">
      <alignment horizontal="right" vertical="center" shrinkToFit="1"/>
    </xf>
    <xf numFmtId="0" fontId="18" fillId="3" borderId="20" xfId="12" applyFont="1" applyFill="1" applyBorder="1" applyAlignment="1">
      <alignment horizontal="center" vertical="center"/>
    </xf>
    <xf numFmtId="0" fontId="18" fillId="3" borderId="17" xfId="12" applyFont="1" applyFill="1" applyBorder="1" applyAlignment="1">
      <alignment horizontal="center" vertical="center"/>
    </xf>
    <xf numFmtId="184" fontId="18" fillId="3" borderId="108" xfId="19" applyNumberFormat="1" applyFont="1" applyFill="1" applyBorder="1" applyAlignment="1">
      <alignment horizontal="right" vertical="center" shrinkToFit="1"/>
    </xf>
    <xf numFmtId="184" fontId="18" fillId="3" borderId="36" xfId="19" applyNumberFormat="1" applyFont="1" applyFill="1" applyBorder="1" applyAlignment="1">
      <alignment horizontal="right" vertical="center" shrinkToFit="1"/>
    </xf>
    <xf numFmtId="184" fontId="18" fillId="3" borderId="114" xfId="19" applyNumberFormat="1" applyFont="1" applyFill="1" applyBorder="1" applyAlignment="1">
      <alignment horizontal="right" vertical="center" shrinkToFit="1"/>
    </xf>
    <xf numFmtId="184" fontId="18" fillId="3" borderId="144" xfId="19" applyNumberFormat="1" applyFont="1" applyFill="1" applyBorder="1" applyAlignment="1">
      <alignment horizontal="right" vertical="center" shrinkToFit="1"/>
    </xf>
    <xf numFmtId="0" fontId="18" fillId="4" borderId="7" xfId="12" applyFont="1" applyFill="1" applyBorder="1" applyAlignment="1" applyProtection="1">
      <alignment horizontal="center" vertical="center"/>
      <protection locked="0"/>
    </xf>
    <xf numFmtId="0" fontId="18" fillId="4" borderId="19" xfId="12" applyFont="1" applyFill="1" applyBorder="1" applyAlignment="1" applyProtection="1">
      <alignment horizontal="center" vertical="center"/>
      <protection locked="0"/>
    </xf>
    <xf numFmtId="0" fontId="18" fillId="4" borderId="13"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4" borderId="40" xfId="12" applyFont="1" applyFill="1" applyBorder="1" applyAlignment="1" applyProtection="1">
      <alignment horizontal="center" vertical="center" wrapText="1"/>
      <protection locked="0"/>
    </xf>
    <xf numFmtId="0" fontId="18" fillId="4" borderId="19" xfId="12" applyFont="1" applyFill="1" applyBorder="1" applyAlignment="1" applyProtection="1">
      <alignment horizontal="center" vertical="center" wrapText="1"/>
      <protection locked="0"/>
    </xf>
    <xf numFmtId="0" fontId="18" fillId="4" borderId="13"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protection locked="0"/>
    </xf>
    <xf numFmtId="0" fontId="18" fillId="4" borderId="53"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0" fontId="2" fillId="4" borderId="40" xfId="12" applyFill="1" applyBorder="1" applyAlignment="1" applyProtection="1">
      <alignment horizontal="center" vertical="center" wrapText="1"/>
      <protection locked="0"/>
    </xf>
    <xf numFmtId="0" fontId="2" fillId="4" borderId="19" xfId="12" applyFill="1" applyBorder="1" applyAlignment="1" applyProtection="1">
      <alignment horizontal="center" vertical="center" wrapText="1"/>
      <protection locked="0"/>
    </xf>
    <xf numFmtId="0" fontId="2" fillId="4" borderId="13" xfId="12" applyFill="1" applyBorder="1" applyAlignment="1" applyProtection="1">
      <alignment horizontal="center" vertical="center" wrapText="1"/>
      <protection locked="0"/>
    </xf>
    <xf numFmtId="0" fontId="2" fillId="4" borderId="93" xfId="12" applyFill="1" applyBorder="1" applyAlignment="1" applyProtection="1">
      <alignment horizontal="center" vertical="center" wrapText="1"/>
      <protection locked="0"/>
    </xf>
    <xf numFmtId="0" fontId="2" fillId="4" borderId="82" xfId="12" applyFill="1" applyBorder="1" applyAlignment="1" applyProtection="1">
      <alignment horizontal="center" vertical="center" wrapText="1"/>
      <protection locked="0"/>
    </xf>
    <xf numFmtId="0" fontId="2" fillId="4" borderId="89" xfId="12"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shrinkToFit="1"/>
      <protection locked="0"/>
    </xf>
    <xf numFmtId="0" fontId="18" fillId="4" borderId="19"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76"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13"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protection locked="0"/>
    </xf>
    <xf numFmtId="0" fontId="18" fillId="3" borderId="12" xfId="12" applyFont="1" applyFill="1" applyBorder="1" applyAlignment="1">
      <alignment horizontal="center" vertical="center" textRotation="255" shrinkToFit="1"/>
    </xf>
    <xf numFmtId="0" fontId="18" fillId="3" borderId="16" xfId="12" applyFont="1" applyFill="1" applyBorder="1" applyAlignment="1">
      <alignment horizontal="center" vertical="center" textRotation="255" shrinkToFit="1"/>
    </xf>
    <xf numFmtId="0" fontId="18" fillId="3" borderId="8" xfId="12" applyFont="1" applyFill="1" applyBorder="1" applyAlignment="1">
      <alignment horizontal="center" vertical="center" textRotation="255" shrinkToFit="1"/>
    </xf>
    <xf numFmtId="0" fontId="18" fillId="3" borderId="14" xfId="12" applyFont="1" applyFill="1" applyBorder="1" applyAlignment="1">
      <alignment horizontal="center" vertical="center" textRotation="255" shrinkToFit="1"/>
    </xf>
    <xf numFmtId="0" fontId="18" fillId="3" borderId="56" xfId="12" applyFont="1" applyFill="1" applyBorder="1" applyAlignment="1">
      <alignment horizontal="center" vertical="center" textRotation="255" shrinkToFit="1"/>
    </xf>
    <xf numFmtId="0" fontId="18" fillId="3" borderId="15" xfId="12" applyFont="1" applyFill="1" applyBorder="1" applyAlignment="1">
      <alignment horizontal="center" vertical="center" textRotation="255" shrinkToFit="1"/>
    </xf>
    <xf numFmtId="0" fontId="18" fillId="3" borderId="12" xfId="12" applyFont="1" applyFill="1" applyBorder="1" applyAlignment="1">
      <alignment horizontal="center" vertical="top" wrapText="1"/>
    </xf>
    <xf numFmtId="0" fontId="18" fillId="3" borderId="23" xfId="12" applyFont="1" applyFill="1" applyBorder="1" applyAlignment="1">
      <alignment horizontal="center" vertical="top" wrapText="1"/>
    </xf>
    <xf numFmtId="0" fontId="18" fillId="3" borderId="16" xfId="12" applyFont="1" applyFill="1" applyBorder="1" applyAlignment="1">
      <alignment horizontal="center" vertical="top" wrapText="1"/>
    </xf>
    <xf numFmtId="0" fontId="18" fillId="3" borderId="8" xfId="12" applyFont="1" applyFill="1" applyBorder="1" applyAlignment="1">
      <alignment horizontal="center" vertical="top" wrapText="1"/>
    </xf>
    <xf numFmtId="0" fontId="18" fillId="3" borderId="0" xfId="12" applyFont="1" applyFill="1" applyAlignment="1">
      <alignment horizontal="center" vertical="top" wrapText="1"/>
    </xf>
    <xf numFmtId="0" fontId="18" fillId="3" borderId="14" xfId="12" applyFont="1" applyFill="1" applyBorder="1" applyAlignment="1">
      <alignment horizontal="center" vertical="top" wrapText="1"/>
    </xf>
    <xf numFmtId="0" fontId="18" fillId="3" borderId="56" xfId="12" applyFont="1" applyFill="1" applyBorder="1" applyAlignment="1">
      <alignment horizontal="center" vertical="top" wrapText="1"/>
    </xf>
    <xf numFmtId="0" fontId="18" fillId="3" borderId="34" xfId="12" applyFont="1" applyFill="1" applyBorder="1" applyAlignment="1">
      <alignment horizontal="center" vertical="top" wrapText="1"/>
    </xf>
    <xf numFmtId="0" fontId="18" fillId="3" borderId="30" xfId="12" applyFont="1" applyFill="1" applyBorder="1" applyAlignment="1">
      <alignment horizontal="center" vertical="center" wrapText="1"/>
    </xf>
    <xf numFmtId="0" fontId="18" fillId="3" borderId="23" xfId="12" applyFont="1" applyFill="1" applyBorder="1" applyAlignment="1">
      <alignment horizontal="center" vertical="center" wrapText="1"/>
    </xf>
    <xf numFmtId="0" fontId="18" fillId="3" borderId="16" xfId="12" applyFont="1" applyFill="1" applyBorder="1" applyAlignment="1">
      <alignment horizontal="center" vertical="center" wrapText="1"/>
    </xf>
    <xf numFmtId="0" fontId="18" fillId="3" borderId="42" xfId="12" applyFont="1" applyFill="1" applyBorder="1" applyAlignment="1">
      <alignment horizontal="center" vertical="center" wrapText="1"/>
    </xf>
    <xf numFmtId="0" fontId="18" fillId="3" borderId="0" xfId="12" applyFont="1" applyFill="1" applyAlignment="1">
      <alignment horizontal="center" vertical="center" wrapText="1"/>
    </xf>
    <xf numFmtId="0" fontId="18" fillId="3" borderId="14" xfId="12" applyFont="1" applyFill="1" applyBorder="1" applyAlignment="1">
      <alignment horizontal="center" vertical="center" wrapText="1"/>
    </xf>
    <xf numFmtId="0" fontId="18" fillId="3" borderId="34" xfId="12" applyFont="1" applyFill="1" applyBorder="1" applyAlignment="1">
      <alignment horizontal="center" vertical="center" wrapText="1"/>
    </xf>
    <xf numFmtId="0" fontId="18" fillId="3" borderId="15" xfId="12" applyFont="1" applyFill="1" applyBorder="1" applyAlignment="1">
      <alignment horizontal="center" vertical="center" wrapText="1"/>
    </xf>
    <xf numFmtId="0" fontId="18" fillId="3" borderId="12" xfId="12" applyFont="1" applyFill="1" applyBorder="1" applyAlignment="1">
      <alignment horizontal="center" vertical="center" wrapText="1"/>
    </xf>
    <xf numFmtId="0" fontId="18" fillId="3" borderId="8" xfId="12" applyFont="1" applyFill="1" applyBorder="1" applyAlignment="1">
      <alignment horizontal="center" vertical="center" wrapText="1"/>
    </xf>
    <xf numFmtId="0" fontId="18" fillId="3" borderId="9" xfId="12" applyFont="1" applyFill="1" applyBorder="1" applyAlignment="1">
      <alignment horizontal="center" vertical="center" wrapText="1"/>
    </xf>
    <xf numFmtId="0" fontId="18" fillId="3" borderId="20" xfId="12" applyFont="1" applyFill="1" applyBorder="1" applyAlignment="1">
      <alignment horizontal="center" vertical="center" wrapText="1"/>
    </xf>
    <xf numFmtId="0" fontId="18" fillId="3" borderId="17" xfId="12" applyFont="1" applyFill="1" applyBorder="1" applyAlignment="1">
      <alignment horizontal="center" vertical="center" wrapText="1"/>
    </xf>
    <xf numFmtId="0" fontId="18" fillId="3" borderId="12" xfId="12" applyFont="1" applyFill="1" applyBorder="1" applyAlignment="1">
      <alignment horizontal="left" vertical="center" wrapText="1"/>
    </xf>
    <xf numFmtId="0" fontId="18" fillId="3" borderId="23" xfId="12" applyFont="1" applyFill="1" applyBorder="1" applyAlignment="1">
      <alignment horizontal="left" vertical="center" wrapText="1"/>
    </xf>
    <xf numFmtId="0" fontId="18" fillId="3" borderId="9" xfId="12" applyFont="1" applyFill="1" applyBorder="1" applyAlignment="1">
      <alignment horizontal="left" vertical="center" wrapText="1"/>
    </xf>
    <xf numFmtId="0" fontId="18" fillId="3" borderId="20" xfId="12" applyFont="1" applyFill="1" applyBorder="1" applyAlignment="1">
      <alignment horizontal="left" vertical="center" wrapText="1"/>
    </xf>
    <xf numFmtId="0" fontId="18" fillId="3" borderId="12" xfId="12" applyFont="1" applyFill="1" applyBorder="1" applyAlignment="1">
      <alignment horizontal="center" vertical="top"/>
    </xf>
    <xf numFmtId="0" fontId="18" fillId="3" borderId="23" xfId="12" applyFont="1" applyFill="1" applyBorder="1" applyAlignment="1">
      <alignment horizontal="center" vertical="top"/>
    </xf>
    <xf numFmtId="0" fontId="18" fillId="3" borderId="8" xfId="12" applyFont="1" applyFill="1" applyBorder="1" applyAlignment="1">
      <alignment horizontal="center" vertical="top"/>
    </xf>
    <xf numFmtId="0" fontId="18" fillId="3" borderId="0" xfId="12" applyFont="1" applyFill="1" applyAlignment="1">
      <alignment horizontal="center" vertical="top"/>
    </xf>
    <xf numFmtId="0" fontId="18" fillId="3" borderId="56" xfId="12" applyFont="1" applyFill="1" applyBorder="1" applyAlignment="1">
      <alignment horizontal="center" vertical="top"/>
    </xf>
    <xf numFmtId="0" fontId="18" fillId="3" borderId="34" xfId="12" applyFont="1" applyFill="1" applyBorder="1" applyAlignment="1">
      <alignment horizontal="center" vertical="top"/>
    </xf>
    <xf numFmtId="0" fontId="18" fillId="3" borderId="30" xfId="12" applyFont="1" applyFill="1" applyBorder="1" applyAlignment="1">
      <alignment horizontal="center" vertical="center" textRotation="255" wrapText="1"/>
    </xf>
    <xf numFmtId="0" fontId="18" fillId="3" borderId="16" xfId="12" applyFont="1" applyFill="1" applyBorder="1" applyAlignment="1">
      <alignment horizontal="center" vertical="center" textRotation="255" wrapText="1"/>
    </xf>
    <xf numFmtId="0" fontId="18" fillId="3" borderId="42" xfId="12" applyFont="1" applyFill="1" applyBorder="1" applyAlignment="1">
      <alignment horizontal="center" vertical="center" textRotation="255" wrapText="1"/>
    </xf>
    <xf numFmtId="0" fontId="18" fillId="3" borderId="14" xfId="12" applyFont="1" applyFill="1" applyBorder="1" applyAlignment="1">
      <alignment horizontal="center" vertical="center" textRotation="255" wrapText="1"/>
    </xf>
    <xf numFmtId="0" fontId="18" fillId="3" borderId="31" xfId="12" applyFont="1" applyFill="1" applyBorder="1" applyAlignment="1">
      <alignment horizontal="center" vertical="center" textRotation="255" wrapText="1"/>
    </xf>
    <xf numFmtId="0" fontId="18" fillId="3" borderId="15" xfId="12" applyFont="1" applyFill="1" applyBorder="1" applyAlignment="1">
      <alignment horizontal="center" vertical="center" textRotation="255" wrapText="1"/>
    </xf>
    <xf numFmtId="0" fontId="18" fillId="3" borderId="12" xfId="12" applyFont="1" applyFill="1" applyBorder="1" applyAlignment="1">
      <alignment horizontal="center" vertical="center" textRotation="255" wrapText="1"/>
    </xf>
    <xf numFmtId="0" fontId="18" fillId="3" borderId="8" xfId="12" applyFont="1" applyFill="1" applyBorder="1" applyAlignment="1">
      <alignment horizontal="center" vertical="center" textRotation="255" wrapText="1"/>
    </xf>
    <xf numFmtId="0" fontId="18" fillId="3" borderId="56" xfId="12" applyFont="1" applyFill="1" applyBorder="1" applyAlignment="1">
      <alignment horizontal="center" vertical="center" textRotation="255" wrapText="1"/>
    </xf>
    <xf numFmtId="187" fontId="15" fillId="3" borderId="32" xfId="22" applyNumberFormat="1" applyFont="1" applyFill="1" applyBorder="1" applyAlignment="1">
      <alignment horizontal="left" vertical="center" wrapText="1"/>
    </xf>
    <xf numFmtId="187" fontId="15" fillId="3" borderId="35" xfId="22" applyNumberFormat="1" applyFont="1" applyFill="1" applyBorder="1" applyAlignment="1">
      <alignment horizontal="left" vertical="center" wrapText="1"/>
    </xf>
    <xf numFmtId="187" fontId="15" fillId="3" borderId="37" xfId="22" applyNumberFormat="1" applyFont="1" applyFill="1" applyBorder="1" applyAlignment="1">
      <alignment horizontal="left" vertical="center" wrapText="1"/>
    </xf>
    <xf numFmtId="0" fontId="15" fillId="3" borderId="32" xfId="22" applyFont="1" applyFill="1" applyBorder="1" applyAlignment="1">
      <alignment horizontal="left" vertical="center"/>
    </xf>
    <xf numFmtId="0" fontId="15" fillId="3" borderId="35" xfId="22" applyFont="1" applyFill="1" applyBorder="1" applyAlignment="1">
      <alignment horizontal="left" vertical="center"/>
    </xf>
    <xf numFmtId="0" fontId="15" fillId="3" borderId="37" xfId="22" applyFont="1" applyFill="1" applyBorder="1" applyAlignment="1">
      <alignment horizontal="left" vertical="center"/>
    </xf>
    <xf numFmtId="178" fontId="22" fillId="0" borderId="32" xfId="24" applyNumberFormat="1" applyFont="1" applyBorder="1">
      <alignment vertical="center"/>
    </xf>
    <xf numFmtId="178" fontId="22" fillId="0" borderId="35" xfId="24" applyNumberFormat="1" applyFont="1" applyBorder="1">
      <alignment vertical="center"/>
    </xf>
    <xf numFmtId="178" fontId="22" fillId="0" borderId="37" xfId="24" applyNumberFormat="1" applyFont="1" applyBorder="1">
      <alignment vertical="center"/>
    </xf>
    <xf numFmtId="178" fontId="15" fillId="0" borderId="23" xfId="24" applyNumberFormat="1" applyFont="1" applyFill="1" applyBorder="1">
      <alignment vertical="center"/>
    </xf>
    <xf numFmtId="178" fontId="15" fillId="3" borderId="32" xfId="24" applyNumberFormat="1" applyFont="1" applyFill="1" applyBorder="1" applyAlignment="1">
      <alignment vertical="center" wrapText="1"/>
    </xf>
    <xf numFmtId="178" fontId="15" fillId="3" borderId="35" xfId="24" applyNumberFormat="1" applyFont="1" applyFill="1" applyBorder="1" applyAlignment="1">
      <alignment vertical="center" wrapText="1"/>
    </xf>
    <xf numFmtId="178" fontId="15" fillId="3" borderId="37" xfId="24" applyNumberFormat="1" applyFont="1" applyFill="1" applyBorder="1" applyAlignment="1">
      <alignment vertical="center" wrapText="1"/>
    </xf>
    <xf numFmtId="178" fontId="15" fillId="0" borderId="32" xfId="24" applyNumberFormat="1" applyFont="1" applyFill="1" applyBorder="1" applyAlignment="1">
      <alignment vertical="center" wrapText="1"/>
    </xf>
    <xf numFmtId="178" fontId="15" fillId="0" borderId="35" xfId="24" applyNumberFormat="1" applyFont="1" applyFill="1" applyBorder="1" applyAlignment="1">
      <alignment vertical="center" wrapText="1"/>
    </xf>
    <xf numFmtId="178" fontId="15" fillId="0" borderId="37" xfId="24" applyNumberFormat="1" applyFont="1" applyFill="1" applyBorder="1" applyAlignment="1">
      <alignment vertical="center" wrapText="1"/>
    </xf>
    <xf numFmtId="0" fontId="15" fillId="3" borderId="32" xfId="24" applyFont="1" applyFill="1" applyBorder="1" applyAlignment="1">
      <alignment vertical="center"/>
    </xf>
    <xf numFmtId="0" fontId="15" fillId="3" borderId="35" xfId="24" applyFont="1" applyFill="1" applyBorder="1" applyAlignment="1">
      <alignment vertical="center"/>
    </xf>
    <xf numFmtId="0" fontId="15" fillId="3" borderId="37" xfId="24" applyFont="1" applyFill="1" applyBorder="1" applyAlignment="1">
      <alignment vertical="center"/>
    </xf>
    <xf numFmtId="178" fontId="22" fillId="0" borderId="32" xfId="15" applyNumberFormat="1" applyFont="1" applyBorder="1" applyAlignment="1">
      <alignment horizontal="center" vertical="center"/>
    </xf>
    <xf numFmtId="178" fontId="22" fillId="0" borderId="35" xfId="15" applyNumberFormat="1" applyFont="1" applyBorder="1" applyAlignment="1">
      <alignment horizontal="center" vertical="center"/>
    </xf>
    <xf numFmtId="178" fontId="22" fillId="0" borderId="37" xfId="15" applyNumberFormat="1" applyFont="1" applyBorder="1" applyAlignment="1">
      <alignment horizontal="center" vertical="center"/>
    </xf>
    <xf numFmtId="0" fontId="2" fillId="3" borderId="74" xfId="24" applyFont="1" applyFill="1" applyBorder="1" applyAlignment="1">
      <alignment horizontal="center" vertical="center" wrapText="1"/>
    </xf>
    <xf numFmtId="0" fontId="2" fillId="3" borderId="74" xfId="24" applyFont="1" applyFill="1" applyBorder="1" applyAlignment="1">
      <alignment horizontal="center" vertical="center"/>
    </xf>
    <xf numFmtId="178" fontId="22" fillId="0" borderId="27" xfId="15" applyNumberFormat="1" applyFont="1" applyBorder="1" applyAlignment="1">
      <alignment horizontal="center" vertical="center" wrapText="1"/>
    </xf>
    <xf numFmtId="178" fontId="22" fillId="0" borderId="26" xfId="15" applyNumberFormat="1" applyFont="1" applyBorder="1" applyAlignment="1">
      <alignment horizontal="center" vertical="center" wrapText="1"/>
    </xf>
    <xf numFmtId="0" fontId="23" fillId="0" borderId="19" xfId="6" applyFont="1" applyFill="1" applyBorder="1" applyAlignment="1" applyProtection="1">
      <alignment horizontal="left" vertical="center" wrapText="1"/>
    </xf>
    <xf numFmtId="0" fontId="23" fillId="0" borderId="53"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54"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5" fillId="0" borderId="22" xfId="20" applyFont="1" applyFill="1" applyBorder="1" applyAlignment="1">
      <alignment horizontal="left" vertical="center" wrapText="1"/>
    </xf>
    <xf numFmtId="0" fontId="25" fillId="0" borderId="50" xfId="20" applyFont="1" applyFill="1" applyBorder="1" applyAlignment="1">
      <alignment horizontal="left" vertical="center" wrapText="1"/>
    </xf>
    <xf numFmtId="0" fontId="25" fillId="0" borderId="35" xfId="20" applyFont="1" applyFill="1" applyBorder="1" applyAlignment="1">
      <alignment horizontal="left" vertical="center" wrapText="1"/>
    </xf>
    <xf numFmtId="0" fontId="25" fillId="0" borderId="51" xfId="20" applyFont="1" applyBorder="1" applyAlignment="1">
      <alignment horizontal="left" vertical="center" wrapText="1"/>
    </xf>
    <xf numFmtId="0" fontId="25" fillId="0" borderId="36" xfId="20" applyFont="1" applyFill="1" applyBorder="1" applyAlignment="1">
      <alignment horizontal="left" vertical="center" wrapText="1"/>
    </xf>
    <xf numFmtId="0" fontId="25" fillId="0" borderId="52" xfId="20" applyFont="1" applyBorder="1" applyAlignment="1">
      <alignment horizontal="left" vertical="center" wrapText="1"/>
    </xf>
    <xf numFmtId="0" fontId="25" fillId="0" borderId="22" xfId="8" applyFont="1" applyFill="1" applyBorder="1" applyAlignment="1">
      <alignment vertical="center"/>
    </xf>
    <xf numFmtId="0" fontId="25" fillId="0" borderId="50" xfId="8" applyFont="1" applyFill="1" applyBorder="1" applyAlignment="1">
      <alignment vertical="center"/>
    </xf>
    <xf numFmtId="0" fontId="25" fillId="0" borderId="35" xfId="8" applyFont="1" applyFill="1" applyBorder="1" applyAlignment="1">
      <alignment vertical="center"/>
    </xf>
    <xf numFmtId="0" fontId="25" fillId="0" borderId="51" xfId="8" applyFont="1" applyFill="1" applyBorder="1" applyAlignment="1">
      <alignment vertical="center"/>
    </xf>
    <xf numFmtId="0" fontId="25" fillId="0" borderId="57" xfId="8" applyFont="1" applyFill="1" applyBorder="1" applyAlignment="1">
      <alignment vertical="center" wrapText="1"/>
    </xf>
    <xf numFmtId="0" fontId="25" fillId="0" borderId="37" xfId="8" applyFont="1" applyFill="1" applyBorder="1" applyAlignment="1">
      <alignment vertical="center" wrapText="1"/>
    </xf>
    <xf numFmtId="0" fontId="25" fillId="0" borderId="61" xfId="8" applyFont="1" applyFill="1" applyBorder="1" applyAlignment="1">
      <alignment vertical="center"/>
    </xf>
    <xf numFmtId="0" fontId="25" fillId="0" borderId="38" xfId="8" applyFont="1" applyFill="1" applyBorder="1" applyAlignment="1">
      <alignment vertical="center"/>
    </xf>
    <xf numFmtId="0" fontId="25" fillId="0" borderId="36" xfId="8" applyFont="1" applyFill="1" applyBorder="1" applyAlignment="1">
      <alignment vertical="center"/>
    </xf>
    <xf numFmtId="0" fontId="25" fillId="0" borderId="52" xfId="8" applyFont="1" applyFill="1" applyBorder="1" applyAlignment="1">
      <alignment vertical="center"/>
    </xf>
    <xf numFmtId="0" fontId="0" fillId="0" borderId="39" xfId="8" applyFont="1" applyBorder="1">
      <alignment vertical="center"/>
    </xf>
    <xf numFmtId="0" fontId="0" fillId="0" borderId="22" xfId="8" applyFont="1" applyBorder="1">
      <alignment vertical="center"/>
    </xf>
    <xf numFmtId="0" fontId="0" fillId="0" borderId="41" xfId="8" applyFont="1" applyBorder="1">
      <alignment vertical="center"/>
    </xf>
    <xf numFmtId="0" fontId="26" fillId="0" borderId="32" xfId="8" applyFont="1" applyBorder="1">
      <alignment vertical="center"/>
    </xf>
    <xf numFmtId="0" fontId="26" fillId="0" borderId="35" xfId="8" applyFont="1" applyBorder="1">
      <alignment vertical="center"/>
    </xf>
    <xf numFmtId="0" fontId="26" fillId="0" borderId="51" xfId="8" applyFont="1" applyBorder="1">
      <alignment vertical="center"/>
    </xf>
    <xf numFmtId="0" fontId="26" fillId="0" borderId="33" xfId="8" applyFont="1" applyBorder="1">
      <alignment vertical="center"/>
    </xf>
    <xf numFmtId="0" fontId="26" fillId="0" borderId="36" xfId="8" applyFont="1" applyBorder="1">
      <alignment vertical="center"/>
    </xf>
    <xf numFmtId="0" fontId="26" fillId="0" borderId="38" xfId="8" applyFont="1" applyBorder="1">
      <alignment vertical="center"/>
    </xf>
    <xf numFmtId="0" fontId="26" fillId="0" borderId="183" xfId="8" applyFont="1" applyBorder="1" applyAlignment="1">
      <alignment horizontal="center" vertical="center" wrapText="1"/>
    </xf>
    <xf numFmtId="0" fontId="26" fillId="0" borderId="185" xfId="8" applyFont="1" applyBorder="1" applyAlignment="1">
      <alignment horizontal="center" vertical="center" wrapText="1"/>
    </xf>
    <xf numFmtId="0" fontId="26" fillId="0" borderId="2" xfId="8" applyFont="1" applyBorder="1" applyAlignment="1">
      <alignment horizontal="center" vertical="center" wrapText="1"/>
    </xf>
    <xf numFmtId="0" fontId="26" fillId="0" borderId="25" xfId="8" applyFont="1" applyBorder="1" applyAlignment="1">
      <alignment horizontal="center" vertical="center" wrapText="1"/>
    </xf>
    <xf numFmtId="0" fontId="26" fillId="0" borderId="79"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7" xfId="8" applyFont="1" applyFill="1" applyBorder="1" applyAlignment="1">
      <alignment vertical="center" wrapText="1"/>
    </xf>
    <xf numFmtId="0" fontId="25" fillId="0" borderId="13" xfId="8" applyFont="1" applyFill="1" applyBorder="1" applyAlignment="1">
      <alignment vertical="center" wrapText="1"/>
    </xf>
    <xf numFmtId="0" fontId="25" fillId="0" borderId="8" xfId="8" applyFont="1" applyFill="1" applyBorder="1" applyAlignment="1">
      <alignment vertical="center" wrapText="1"/>
    </xf>
    <xf numFmtId="0" fontId="25" fillId="0" borderId="14" xfId="8" applyFont="1" applyFill="1" applyBorder="1" applyAlignment="1">
      <alignment vertical="center" wrapText="1"/>
    </xf>
    <xf numFmtId="0" fontId="25" fillId="0" borderId="56" xfId="8" applyFont="1" applyFill="1" applyBorder="1" applyAlignment="1">
      <alignment vertical="center" wrapText="1"/>
    </xf>
    <xf numFmtId="0" fontId="25" fillId="0" borderId="15" xfId="8" applyFont="1" applyFill="1" applyBorder="1" applyAlignment="1">
      <alignment vertical="center" wrapText="1"/>
    </xf>
    <xf numFmtId="0" fontId="25" fillId="0" borderId="22" xfId="7" applyFont="1" applyFill="1" applyBorder="1" applyAlignment="1">
      <alignment horizontal="left" vertical="center"/>
    </xf>
    <xf numFmtId="0" fontId="25" fillId="0" borderId="50"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5" xfId="7" applyFont="1" applyFill="1" applyBorder="1" applyAlignment="1">
      <alignment horizontal="center" vertical="center" shrinkToFit="1"/>
    </xf>
    <xf numFmtId="0" fontId="25" fillId="0" borderId="51"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52" xfId="7" applyFont="1" applyFill="1" applyBorder="1" applyAlignment="1">
      <alignment horizontal="left" vertical="center"/>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30" fillId="0" borderId="19" xfId="6" applyFont="1" applyFill="1" applyBorder="1" applyAlignment="1" applyProtection="1">
      <alignment horizontal="left" vertical="center" wrapText="1"/>
    </xf>
    <xf numFmtId="0" fontId="30" fillId="0" borderId="53"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54"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32" xfId="6" applyFont="1" applyFill="1" applyBorder="1" applyAlignment="1" applyProtection="1">
      <alignment horizontal="left" vertical="center" wrapText="1"/>
      <protection locked="0"/>
    </xf>
    <xf numFmtId="0" fontId="30" fillId="0" borderId="35" xfId="6" applyFont="1" applyFill="1" applyBorder="1" applyAlignment="1" applyProtection="1">
      <alignment horizontal="left" vertical="center" wrapText="1"/>
      <protection locked="0"/>
    </xf>
    <xf numFmtId="0" fontId="30" fillId="0" borderId="51"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64" xfId="6" applyFont="1" applyFill="1" applyBorder="1" applyAlignment="1" applyProtection="1">
      <alignment horizontal="left" vertical="center"/>
    </xf>
    <xf numFmtId="0" fontId="2" fillId="0" borderId="0" xfId="23" applyFont="1" applyAlignment="1">
      <alignment horizontal="center" vertical="center"/>
    </xf>
    <xf numFmtId="0" fontId="2" fillId="0" borderId="32" xfId="23" applyFont="1" applyBorder="1" applyAlignment="1">
      <alignment horizontal="center" vertical="center"/>
    </xf>
    <xf numFmtId="0" fontId="2" fillId="0" borderId="74" xfId="23" applyFont="1" applyBorder="1" applyAlignment="1">
      <alignment horizontal="center" vertical="center"/>
    </xf>
    <xf numFmtId="0" fontId="2" fillId="0" borderId="30" xfId="23" applyFont="1" applyBorder="1" applyAlignment="1" applyProtection="1">
      <alignment horizontal="left" vertical="top" wrapText="1"/>
      <protection locked="0"/>
    </xf>
    <xf numFmtId="0" fontId="2" fillId="0" borderId="23" xfId="23" applyFont="1" applyBorder="1" applyAlignment="1" applyProtection="1">
      <alignment horizontal="left" vertical="top" wrapText="1"/>
      <protection locked="0"/>
    </xf>
    <xf numFmtId="0" fontId="2" fillId="0" borderId="16" xfId="23" applyFont="1" applyBorder="1" applyAlignment="1" applyProtection="1">
      <alignment horizontal="left" vertical="top" wrapText="1"/>
      <protection locked="0"/>
    </xf>
    <xf numFmtId="0" fontId="2" fillId="0" borderId="42" xfId="23" applyFont="1" applyBorder="1" applyAlignment="1" applyProtection="1">
      <alignment horizontal="left" vertical="top" wrapText="1"/>
      <protection locked="0"/>
    </xf>
    <xf numFmtId="0" fontId="2" fillId="0" borderId="0" xfId="23" applyFont="1" applyAlignment="1" applyProtection="1">
      <alignment horizontal="left" vertical="top" wrapText="1"/>
      <protection locked="0"/>
    </xf>
    <xf numFmtId="0" fontId="2" fillId="0" borderId="14" xfId="23" applyFont="1" applyBorder="1" applyAlignment="1" applyProtection="1">
      <alignment horizontal="left" vertical="top" wrapText="1"/>
      <protection locked="0"/>
    </xf>
    <xf numFmtId="0" fontId="2" fillId="0" borderId="31" xfId="23" applyFont="1" applyBorder="1" applyAlignment="1" applyProtection="1">
      <alignment horizontal="left" vertical="top" wrapText="1"/>
      <protection locked="0"/>
    </xf>
    <xf numFmtId="0" fontId="2" fillId="0" borderId="34" xfId="23" applyFont="1" applyBorder="1" applyAlignment="1" applyProtection="1">
      <alignment horizontal="left" vertical="top" wrapText="1"/>
      <protection locked="0"/>
    </xf>
    <xf numFmtId="0" fontId="2" fillId="0" borderId="15" xfId="23" applyFont="1" applyBorder="1" applyAlignment="1" applyProtection="1">
      <alignment horizontal="left" vertical="top" wrapText="1"/>
      <protection locked="0"/>
    </xf>
    <xf numFmtId="187" fontId="2" fillId="3" borderId="0" xfId="21" applyNumberFormat="1" applyFont="1" applyFill="1" applyAlignment="1">
      <alignment horizontal="center" vertical="center" wrapText="1"/>
    </xf>
    <xf numFmtId="187" fontId="2" fillId="0" borderId="0" xfId="21" applyNumberFormat="1" applyFont="1" applyAlignment="1">
      <alignment horizontal="center" vertical="center" wrapText="1"/>
    </xf>
    <xf numFmtId="184" fontId="2" fillId="3" borderId="0" xfId="21" applyNumberFormat="1" applyFont="1" applyFill="1" applyAlignment="1">
      <alignment horizontal="center" vertical="center"/>
    </xf>
    <xf numFmtId="187" fontId="2" fillId="3" borderId="74" xfId="21" applyNumberFormat="1" applyFont="1" applyFill="1" applyBorder="1" applyAlignment="1">
      <alignment horizontal="center" vertical="center" wrapText="1"/>
    </xf>
    <xf numFmtId="184" fontId="2" fillId="3" borderId="74" xfId="21" applyNumberFormat="1" applyFont="1" applyFill="1" applyBorder="1" applyAlignment="1">
      <alignment horizontal="center" vertical="center"/>
    </xf>
    <xf numFmtId="178" fontId="1" fillId="0" borderId="0" xfId="23" applyNumberFormat="1" applyAlignment="1">
      <alignment horizontal="center" vertical="center"/>
    </xf>
    <xf numFmtId="184" fontId="2" fillId="3" borderId="0" xfId="21" applyNumberFormat="1" applyFont="1" applyFill="1" applyAlignment="1">
      <alignment horizontal="center" vertical="center" wrapText="1"/>
    </xf>
    <xf numFmtId="184" fontId="2" fillId="0" borderId="0" xfId="23" applyNumberFormat="1" applyFont="1" applyAlignment="1">
      <alignment horizontal="center" vertical="center"/>
    </xf>
  </cellXfs>
  <cellStyles count="25">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レイアウト】（県）資料３（Ｐ２）　歳出比較分析表" xfId="23"/>
    <cellStyle name="標準_【レイアウト】（県）資料３（Ｐ２）　歳出比較分析表 2" xfId="24"/>
    <cellStyle name="標準_【レイアウト】（市）資料３（Ｐ２）　歳出比較分析表" xfId="21"/>
    <cellStyle name="標準_【レイアウト】（市）資料３（Ｐ２）　歳出比較分析表 2" xfId="22"/>
    <cellStyle name="標準_APAHO251300" xfId="14"/>
    <cellStyle name="標準_APAHO251300 2" xfId="15"/>
    <cellStyle name="標準_APAHO252300" xfId="16"/>
    <cellStyle name="標準_APAHO252300 2" xfId="17"/>
    <cellStyle name="標準_Book1" xfId="18"/>
    <cellStyle name="標準_O-JJ0722-001-3_決算状況カード(各会計・関係団体)_O-JJ1016-001-3_財政状況資料集(決算状況カード(各会計・関係団体))(Rev2)2" xfId="19"/>
    <cellStyle name="標準_O-JJ0722-001-8_連結実質赤字比率に係る赤字・黒字の構成分析"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R01</c:v>
                </c:pt>
                <c:pt idx="1">
                  <c:v> R02</c:v>
                </c:pt>
                <c:pt idx="2">
                  <c:v> R03</c:v>
                </c:pt>
                <c:pt idx="3">
                  <c:v> R04</c:v>
                </c:pt>
                <c:pt idx="4">
                  <c:v> R05</c:v>
                </c:pt>
              </c:strCache>
            </c:strRef>
          </c:cat>
          <c:val>
            <c:numRef>
              <c:f>([1]データシート!$F$3,[1]データシート!$F$5,[1]データシート!$F$7,[1]データシート!$F$9,[1]データシート!$F$11)</c:f>
              <c:numCache>
                <c:formatCode>General</c:formatCode>
                <c:ptCount val="5"/>
                <c:pt idx="0">
                  <c:v>113347</c:v>
                </c:pt>
                <c:pt idx="1">
                  <c:v>125418</c:v>
                </c:pt>
                <c:pt idx="2">
                  <c:v>74568</c:v>
                </c:pt>
                <c:pt idx="3">
                  <c:v>73693</c:v>
                </c:pt>
                <c:pt idx="4">
                  <c:v>79401</c:v>
                </c:pt>
              </c:numCache>
            </c:numRef>
          </c:val>
          <c:smooth val="0"/>
          <c:extLst>
            <c:ext xmlns:c16="http://schemas.microsoft.com/office/drawing/2014/chart" uri="{C3380CC4-5D6E-409C-BE32-E72D297353CC}">
              <c16:uniqueId val="{00000000-F586-42D8-9A7B-3D54919DEB71}"/>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R01</c:v>
                </c:pt>
                <c:pt idx="1">
                  <c:v> R02</c:v>
                </c:pt>
                <c:pt idx="2">
                  <c:v> R03</c:v>
                </c:pt>
                <c:pt idx="3">
                  <c:v> R04</c:v>
                </c:pt>
                <c:pt idx="4">
                  <c:v> R05</c:v>
                </c:pt>
              </c:strCache>
            </c:strRef>
          </c:cat>
          <c:val>
            <c:numRef>
              <c:f>([1]データシート!$D$3,[1]データシート!$D$5,[1]データシート!$D$7,[1]データシート!$D$9,[1]データシート!$D$11)</c:f>
              <c:numCache>
                <c:formatCode>General</c:formatCode>
                <c:ptCount val="5"/>
                <c:pt idx="0">
                  <c:v>50743</c:v>
                </c:pt>
                <c:pt idx="1">
                  <c:v>31559</c:v>
                </c:pt>
                <c:pt idx="2">
                  <c:v>45328</c:v>
                </c:pt>
                <c:pt idx="3">
                  <c:v>47945</c:v>
                </c:pt>
                <c:pt idx="4">
                  <c:v>100360</c:v>
                </c:pt>
              </c:numCache>
            </c:numRef>
          </c:val>
          <c:smooth val="0"/>
          <c:extLst>
            <c:ext xmlns:c16="http://schemas.microsoft.com/office/drawing/2014/chart" uri="{C3380CC4-5D6E-409C-BE32-E72D297353CC}">
              <c16:uniqueId val="{00000001-F586-42D8-9A7B-3D54919DEB71}"/>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16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557575437301E-2"/>
            </c:manualLayout>
          </c:layout>
          <c:overlay val="0"/>
          <c:spPr>
            <a:noFill/>
            <a:ln w="25400">
              <a:noFill/>
            </a:ln>
          </c:spPr>
        </c:title>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R01</c:v>
                </c:pt>
                <c:pt idx="1">
                  <c:v>R02</c:v>
                </c:pt>
                <c:pt idx="2">
                  <c:v>R03</c:v>
                </c:pt>
                <c:pt idx="3">
                  <c:v>R04</c:v>
                </c:pt>
                <c:pt idx="4">
                  <c:v>R05</c:v>
                </c:pt>
              </c:strCache>
            </c:strRef>
          </c:cat>
          <c:val>
            <c:numRef>
              <c:f>[1]データシート!$B$19:$F$19</c:f>
              <c:numCache>
                <c:formatCode>General</c:formatCode>
                <c:ptCount val="5"/>
                <c:pt idx="0">
                  <c:v>6.35</c:v>
                </c:pt>
                <c:pt idx="1">
                  <c:v>6.1</c:v>
                </c:pt>
                <c:pt idx="2">
                  <c:v>6.72</c:v>
                </c:pt>
                <c:pt idx="3">
                  <c:v>9.01</c:v>
                </c:pt>
                <c:pt idx="4">
                  <c:v>7.28</c:v>
                </c:pt>
              </c:numCache>
            </c:numRef>
          </c:val>
          <c:extLst>
            <c:ext xmlns:c16="http://schemas.microsoft.com/office/drawing/2014/chart" uri="{C3380CC4-5D6E-409C-BE32-E72D297353CC}">
              <c16:uniqueId val="{00000000-6C64-4779-A197-F3AD5DB86245}"/>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R01</c:v>
                </c:pt>
                <c:pt idx="1">
                  <c:v>R02</c:v>
                </c:pt>
                <c:pt idx="2">
                  <c:v>R03</c:v>
                </c:pt>
                <c:pt idx="3">
                  <c:v>R04</c:v>
                </c:pt>
                <c:pt idx="4">
                  <c:v>R05</c:v>
                </c:pt>
              </c:strCache>
            </c:strRef>
          </c:cat>
          <c:val>
            <c:numRef>
              <c:f>[1]データシート!$B$20:$F$20</c:f>
              <c:numCache>
                <c:formatCode>General</c:formatCode>
                <c:ptCount val="5"/>
                <c:pt idx="0">
                  <c:v>13.54</c:v>
                </c:pt>
                <c:pt idx="1">
                  <c:v>13.47</c:v>
                </c:pt>
                <c:pt idx="2">
                  <c:v>15.25</c:v>
                </c:pt>
                <c:pt idx="3">
                  <c:v>14.46</c:v>
                </c:pt>
                <c:pt idx="4">
                  <c:v>14.67</c:v>
                </c:pt>
              </c:numCache>
            </c:numRef>
          </c:val>
          <c:extLst>
            <c:ext xmlns:c16="http://schemas.microsoft.com/office/drawing/2014/chart" uri="{C3380CC4-5D6E-409C-BE32-E72D297353CC}">
              <c16:uniqueId val="{00000001-6C64-4779-A197-F3AD5DB86245}"/>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R01</c:v>
                </c:pt>
                <c:pt idx="1">
                  <c:v>R02</c:v>
                </c:pt>
                <c:pt idx="2">
                  <c:v>R03</c:v>
                </c:pt>
                <c:pt idx="3">
                  <c:v>R04</c:v>
                </c:pt>
                <c:pt idx="4">
                  <c:v>R05</c:v>
                </c:pt>
              </c:strCache>
            </c:strRef>
          </c:cat>
          <c:val>
            <c:numRef>
              <c:f>[1]データシート!$B$21:$F$21</c:f>
              <c:numCache>
                <c:formatCode>General</c:formatCode>
                <c:ptCount val="5"/>
                <c:pt idx="0">
                  <c:v>1.52</c:v>
                </c:pt>
                <c:pt idx="1">
                  <c:v>5.15</c:v>
                </c:pt>
                <c:pt idx="2">
                  <c:v>4.63</c:v>
                </c:pt>
                <c:pt idx="3">
                  <c:v>2.96</c:v>
                </c:pt>
                <c:pt idx="4">
                  <c:v>-0.28000000000000003</c:v>
                </c:pt>
              </c:numCache>
            </c:numRef>
          </c:val>
          <c:smooth val="0"/>
          <c:extLst>
            <c:ext xmlns:c16="http://schemas.microsoft.com/office/drawing/2014/chart" uri="{C3380CC4-5D6E-409C-BE32-E72D297353CC}">
              <c16:uniqueId val="{00000002-6C64-4779-A197-F3AD5DB86245}"/>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[1]データシート!$B$27:$K$27</c:f>
              <c:numCache>
                <c:formatCode>General</c:formatCode>
                <c:ptCount val="10"/>
                <c:pt idx="0">
                  <c:v>#N/A</c:v>
                </c:pt>
                <c:pt idx="1">
                  <c:v>0.46</c:v>
                </c:pt>
                <c:pt idx="2">
                  <c:v>#N/A</c:v>
                </c:pt>
                <c:pt idx="3">
                  <c:v>0.55000000000000004</c:v>
                </c:pt>
                <c:pt idx="4">
                  <c:v>#N/A</c:v>
                </c:pt>
                <c:pt idx="5">
                  <c:v>0.14000000000000001</c:v>
                </c:pt>
                <c:pt idx="6">
                  <c:v>0</c:v>
                </c:pt>
                <c:pt idx="7">
                  <c:v>0</c:v>
                </c:pt>
                <c:pt idx="8">
                  <c:v>0</c:v>
                </c:pt>
                <c:pt idx="9">
                  <c:v>0</c:v>
                </c:pt>
              </c:numCache>
            </c:numRef>
          </c:val>
          <c:extLst>
            <c:ext xmlns:c16="http://schemas.microsoft.com/office/drawing/2014/chart" uri="{C3380CC4-5D6E-409C-BE32-E72D297353CC}">
              <c16:uniqueId val="{00000000-CB96-4A7B-AF64-AC7012057514}"/>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B96-4A7B-AF64-AC7012057514}"/>
            </c:ext>
          </c:extLst>
        </c:ser>
        <c:ser>
          <c:idx val="2"/>
          <c:order val="2"/>
          <c:tx>
            <c:strRef>
              <c:f>[1]データシート!$A$29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[1]データシート!$B$29:$K$29</c:f>
              <c:numCache>
                <c:formatCode>General</c:formatCode>
                <c:ptCount val="10"/>
                <c:pt idx="0">
                  <c:v>#N/A</c:v>
                </c:pt>
                <c:pt idx="1">
                  <c:v>0</c:v>
                </c:pt>
                <c:pt idx="2">
                  <c:v>#N/A</c:v>
                </c:pt>
                <c:pt idx="3">
                  <c:v>0</c:v>
                </c:pt>
                <c:pt idx="4">
                  <c:v>#N/A</c:v>
                </c:pt>
                <c:pt idx="5">
                  <c:v>0</c:v>
                </c:pt>
                <c:pt idx="6">
                  <c:v>#N/A</c:v>
                </c:pt>
                <c:pt idx="7">
                  <c:v>0.01</c:v>
                </c:pt>
                <c:pt idx="8">
                  <c:v>#N/A</c:v>
                </c:pt>
                <c:pt idx="9">
                  <c:v>0.02</c:v>
                </c:pt>
              </c:numCache>
            </c:numRef>
          </c:val>
          <c:extLst>
            <c:ext xmlns:c16="http://schemas.microsoft.com/office/drawing/2014/chart" uri="{C3380CC4-5D6E-409C-BE32-E72D297353CC}">
              <c16:uniqueId val="{00000002-CB96-4A7B-AF64-AC7012057514}"/>
            </c:ext>
          </c:extLst>
        </c:ser>
        <c:ser>
          <c:idx val="3"/>
          <c:order val="3"/>
          <c:tx>
            <c:strRef>
              <c:f>[1]データシート!$A$30</c:f>
              <c:strCache>
                <c:ptCount val="1"/>
                <c:pt idx="0">
                  <c:v>船上山発電所管理特別会計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[1]データシート!$B$30:$K$30</c:f>
              <c:numCache>
                <c:formatCode>General</c:formatCode>
                <c:ptCount val="10"/>
                <c:pt idx="0">
                  <c:v>#N/A</c:v>
                </c:pt>
                <c:pt idx="1">
                  <c:v>0.05</c:v>
                </c:pt>
                <c:pt idx="2">
                  <c:v>#N/A</c:v>
                </c:pt>
                <c:pt idx="3">
                  <c:v>0.06</c:v>
                </c:pt>
                <c:pt idx="4">
                  <c:v>#N/A</c:v>
                </c:pt>
                <c:pt idx="5">
                  <c:v>0.03</c:v>
                </c:pt>
                <c:pt idx="6">
                  <c:v>#N/A</c:v>
                </c:pt>
                <c:pt idx="7">
                  <c:v>7.0000000000000007E-2</c:v>
                </c:pt>
                <c:pt idx="8">
                  <c:v>#N/A</c:v>
                </c:pt>
                <c:pt idx="9">
                  <c:v>0.08</c:v>
                </c:pt>
              </c:numCache>
            </c:numRef>
          </c:val>
          <c:extLst>
            <c:ext xmlns:c16="http://schemas.microsoft.com/office/drawing/2014/chart" uri="{C3380CC4-5D6E-409C-BE32-E72D297353CC}">
              <c16:uniqueId val="{00000003-CB96-4A7B-AF64-AC7012057514}"/>
            </c:ext>
          </c:extLst>
        </c:ser>
        <c:ser>
          <c:idx val="4"/>
          <c:order val="4"/>
          <c:tx>
            <c:strRef>
              <c:f>[1]データシート!$A$31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[1]データシート!$B$31:$K$31</c:f>
              <c:numCache>
                <c:formatCode>General</c:formatCode>
                <c:ptCount val="10"/>
                <c:pt idx="0">
                  <c:v>#N/A</c:v>
                </c:pt>
                <c:pt idx="1">
                  <c:v>0.37</c:v>
                </c:pt>
                <c:pt idx="2">
                  <c:v>#N/A</c:v>
                </c:pt>
                <c:pt idx="3">
                  <c:v>0.32</c:v>
                </c:pt>
                <c:pt idx="4">
                  <c:v>#N/A</c:v>
                </c:pt>
                <c:pt idx="5">
                  <c:v>0.17</c:v>
                </c:pt>
                <c:pt idx="6">
                  <c:v>#N/A</c:v>
                </c:pt>
                <c:pt idx="7">
                  <c:v>0.27</c:v>
                </c:pt>
                <c:pt idx="8">
                  <c:v>#N/A</c:v>
                </c:pt>
                <c:pt idx="9">
                  <c:v>0.16</c:v>
                </c:pt>
              </c:numCache>
            </c:numRef>
          </c:val>
          <c:extLst>
            <c:ext xmlns:c16="http://schemas.microsoft.com/office/drawing/2014/chart" uri="{C3380CC4-5D6E-409C-BE32-E72D297353CC}">
              <c16:uniqueId val="{00000004-CB96-4A7B-AF64-AC7012057514}"/>
            </c:ext>
          </c:extLst>
        </c:ser>
        <c:ser>
          <c:idx val="5"/>
          <c:order val="5"/>
          <c:tx>
            <c:strRef>
              <c:f>[1]データシート!$A$32</c:f>
              <c:strCache>
                <c:ptCount val="1"/>
                <c:pt idx="0">
                  <c:v>住宅新築資金等貸付事業特別会計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[1]データシート!$B$32:$K$32</c:f>
              <c:numCache>
                <c:formatCode>General</c:formatCode>
                <c:ptCount val="10"/>
                <c:pt idx="0">
                  <c:v>#N/A</c:v>
                </c:pt>
                <c:pt idx="1">
                  <c:v>0.17</c:v>
                </c:pt>
                <c:pt idx="2">
                  <c:v>#N/A</c:v>
                </c:pt>
                <c:pt idx="3">
                  <c:v>0.12</c:v>
                </c:pt>
                <c:pt idx="4">
                  <c:v>#N/A</c:v>
                </c:pt>
                <c:pt idx="5">
                  <c:v>7.0000000000000007E-2</c:v>
                </c:pt>
                <c:pt idx="6">
                  <c:v>#N/A</c:v>
                </c:pt>
                <c:pt idx="7">
                  <c:v>0.05</c:v>
                </c:pt>
                <c:pt idx="8">
                  <c:v>#N/A</c:v>
                </c:pt>
                <c:pt idx="9">
                  <c:v>0.17</c:v>
                </c:pt>
              </c:numCache>
            </c:numRef>
          </c:val>
          <c:extLst>
            <c:ext xmlns:c16="http://schemas.microsoft.com/office/drawing/2014/chart" uri="{C3380CC4-5D6E-409C-BE32-E72D297353CC}">
              <c16:uniqueId val="{00000005-CB96-4A7B-AF64-AC7012057514}"/>
            </c:ext>
          </c:extLst>
        </c:ser>
        <c:ser>
          <c:idx val="6"/>
          <c:order val="6"/>
          <c:tx>
            <c:strRef>
              <c:f>[1]データシート!$A$33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[1]データシート!$B$33:$K$33</c:f>
              <c:numCache>
                <c:formatCode>General</c:formatCode>
                <c:ptCount val="10"/>
                <c:pt idx="0">
                  <c:v>0</c:v>
                </c:pt>
                <c:pt idx="1">
                  <c:v>0</c:v>
                </c:pt>
                <c:pt idx="2">
                  <c:v>0</c:v>
                </c:pt>
                <c:pt idx="3">
                  <c:v>0</c:v>
                </c:pt>
                <c:pt idx="4">
                  <c:v>0</c:v>
                </c:pt>
                <c:pt idx="5">
                  <c:v>0</c:v>
                </c:pt>
                <c:pt idx="6">
                  <c:v>#N/A</c:v>
                </c:pt>
                <c:pt idx="7">
                  <c:v>0.56999999999999995</c:v>
                </c:pt>
                <c:pt idx="8">
                  <c:v>#N/A</c:v>
                </c:pt>
                <c:pt idx="9">
                  <c:v>0.4</c:v>
                </c:pt>
              </c:numCache>
            </c:numRef>
          </c:val>
          <c:extLst>
            <c:ext xmlns:c16="http://schemas.microsoft.com/office/drawing/2014/chart" uri="{C3380CC4-5D6E-409C-BE32-E72D297353CC}">
              <c16:uniqueId val="{00000006-CB96-4A7B-AF64-AC7012057514}"/>
            </c:ext>
          </c:extLst>
        </c:ser>
        <c:ser>
          <c:idx val="7"/>
          <c:order val="7"/>
          <c:tx>
            <c:strRef>
              <c:f>[1]データシート!$A$34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[1]データシート!$B$34:$K$34</c:f>
              <c:numCache>
                <c:formatCode>General</c:formatCode>
                <c:ptCount val="10"/>
                <c:pt idx="0">
                  <c:v>#N/A</c:v>
                </c:pt>
                <c:pt idx="1">
                  <c:v>0.42</c:v>
                </c:pt>
                <c:pt idx="2">
                  <c:v>#N/A</c:v>
                </c:pt>
                <c:pt idx="3">
                  <c:v>0.65</c:v>
                </c:pt>
                <c:pt idx="4">
                  <c:v>#N/A</c:v>
                </c:pt>
                <c:pt idx="5">
                  <c:v>0.82</c:v>
                </c:pt>
                <c:pt idx="6">
                  <c:v>#N/A</c:v>
                </c:pt>
                <c:pt idx="7">
                  <c:v>0.84</c:v>
                </c:pt>
                <c:pt idx="8">
                  <c:v>#N/A</c:v>
                </c:pt>
                <c:pt idx="9">
                  <c:v>0.87</c:v>
                </c:pt>
              </c:numCache>
            </c:numRef>
          </c:val>
          <c:extLst>
            <c:ext xmlns:c16="http://schemas.microsoft.com/office/drawing/2014/chart" uri="{C3380CC4-5D6E-409C-BE32-E72D297353CC}">
              <c16:uniqueId val="{00000007-CB96-4A7B-AF64-AC7012057514}"/>
            </c:ext>
          </c:extLst>
        </c:ser>
        <c:ser>
          <c:idx val="8"/>
          <c:order val="8"/>
          <c:tx>
            <c:strRef>
              <c:f>[1]データシート!$A$35</c:f>
              <c:strCache>
                <c:ptCount val="1"/>
                <c:pt idx="0">
                  <c:v>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[1]データシート!$B$35:$K$35</c:f>
              <c:numCache>
                <c:formatCode>General</c:formatCode>
                <c:ptCount val="10"/>
                <c:pt idx="0">
                  <c:v>#N/A</c:v>
                </c:pt>
                <c:pt idx="1">
                  <c:v>5.12</c:v>
                </c:pt>
                <c:pt idx="2">
                  <c:v>#N/A</c:v>
                </c:pt>
                <c:pt idx="3">
                  <c:v>5.39</c:v>
                </c:pt>
                <c:pt idx="4">
                  <c:v>#N/A</c:v>
                </c:pt>
                <c:pt idx="5">
                  <c:v>5.1100000000000003</c:v>
                </c:pt>
                <c:pt idx="6">
                  <c:v>#N/A</c:v>
                </c:pt>
                <c:pt idx="7">
                  <c:v>5.97</c:v>
                </c:pt>
                <c:pt idx="8">
                  <c:v>#N/A</c:v>
                </c:pt>
                <c:pt idx="9">
                  <c:v>6.52</c:v>
                </c:pt>
              </c:numCache>
            </c:numRef>
          </c:val>
          <c:extLst>
            <c:ext xmlns:c16="http://schemas.microsoft.com/office/drawing/2014/chart" uri="{C3380CC4-5D6E-409C-BE32-E72D297353CC}">
              <c16:uniqueId val="{00000008-CB96-4A7B-AF64-AC7012057514}"/>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[1]データシート!$B$36:$K$36</c:f>
              <c:numCache>
                <c:formatCode>General</c:formatCode>
                <c:ptCount val="10"/>
                <c:pt idx="0">
                  <c:v>#N/A</c:v>
                </c:pt>
                <c:pt idx="1">
                  <c:v>6.18</c:v>
                </c:pt>
                <c:pt idx="2">
                  <c:v>#N/A</c:v>
                </c:pt>
                <c:pt idx="3">
                  <c:v>5.97</c:v>
                </c:pt>
                <c:pt idx="4">
                  <c:v>#N/A</c:v>
                </c:pt>
                <c:pt idx="5">
                  <c:v>6.64</c:v>
                </c:pt>
                <c:pt idx="6">
                  <c:v>#N/A</c:v>
                </c:pt>
                <c:pt idx="7">
                  <c:v>8.9499999999999993</c:v>
                </c:pt>
                <c:pt idx="8">
                  <c:v>#N/A</c:v>
                </c:pt>
                <c:pt idx="9">
                  <c:v>7.1</c:v>
                </c:pt>
              </c:numCache>
            </c:numRef>
          </c:val>
          <c:extLst>
            <c:ext xmlns:c16="http://schemas.microsoft.com/office/drawing/2014/chart" uri="{C3380CC4-5D6E-409C-BE32-E72D297353CC}">
              <c16:uniqueId val="{00000009-CB96-4A7B-AF64-AC7012057514}"/>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[1]データシート!$B$42:$P$42</c:f>
              <c:numCache>
                <c:formatCode>General</c:formatCode>
                <c:ptCount val="15"/>
                <c:pt idx="2">
                  <c:v>1362</c:v>
                </c:pt>
                <c:pt idx="5">
                  <c:v>1360</c:v>
                </c:pt>
                <c:pt idx="8">
                  <c:v>1338</c:v>
                </c:pt>
                <c:pt idx="11">
                  <c:v>1309</c:v>
                </c:pt>
                <c:pt idx="14">
                  <c:v>1280</c:v>
                </c:pt>
              </c:numCache>
            </c:numRef>
          </c:val>
          <c:extLst>
            <c:ext xmlns:c16="http://schemas.microsoft.com/office/drawing/2014/chart" uri="{C3380CC4-5D6E-409C-BE32-E72D297353CC}">
              <c16:uniqueId val="{00000000-4661-432D-85DA-53D49CB1F51D}"/>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661-432D-85DA-53D49CB1F51D}"/>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[1]データシート!$B$44:$P$44</c:f>
              <c:numCache>
                <c:formatCode>General</c:formatCode>
                <c:ptCount val="15"/>
                <c:pt idx="0">
                  <c:v>1</c:v>
                </c:pt>
                <c:pt idx="3">
                  <c:v>2</c:v>
                </c:pt>
                <c:pt idx="6">
                  <c:v>10</c:v>
                </c:pt>
                <c:pt idx="9">
                  <c:v>10</c:v>
                </c:pt>
                <c:pt idx="12">
                  <c:v>1</c:v>
                </c:pt>
              </c:numCache>
            </c:numRef>
          </c:val>
          <c:extLst>
            <c:ext xmlns:c16="http://schemas.microsoft.com/office/drawing/2014/chart" uri="{C3380CC4-5D6E-409C-BE32-E72D297353CC}">
              <c16:uniqueId val="{00000002-4661-432D-85DA-53D49CB1F51D}"/>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[1]データシート!$B$45:$P$45</c:f>
              <c:numCache>
                <c:formatCode>General</c:formatCode>
                <c:ptCount val="15"/>
                <c:pt idx="0">
                  <c:v>28</c:v>
                </c:pt>
                <c:pt idx="3">
                  <c:v>19</c:v>
                </c:pt>
                <c:pt idx="6">
                  <c:v>35</c:v>
                </c:pt>
                <c:pt idx="9">
                  <c:v>41</c:v>
                </c:pt>
                <c:pt idx="12">
                  <c:v>50</c:v>
                </c:pt>
              </c:numCache>
            </c:numRef>
          </c:val>
          <c:extLst>
            <c:ext xmlns:c16="http://schemas.microsoft.com/office/drawing/2014/chart" uri="{C3380CC4-5D6E-409C-BE32-E72D297353CC}">
              <c16:uniqueId val="{00000003-4661-432D-85DA-53D49CB1F51D}"/>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[1]データシート!$B$46:$P$46</c:f>
              <c:numCache>
                <c:formatCode>General</c:formatCode>
                <c:ptCount val="15"/>
                <c:pt idx="0">
                  <c:v>552</c:v>
                </c:pt>
                <c:pt idx="3">
                  <c:v>558</c:v>
                </c:pt>
                <c:pt idx="6">
                  <c:v>526</c:v>
                </c:pt>
                <c:pt idx="9">
                  <c:v>523</c:v>
                </c:pt>
                <c:pt idx="12">
                  <c:v>522</c:v>
                </c:pt>
              </c:numCache>
            </c:numRef>
          </c:val>
          <c:extLst>
            <c:ext xmlns:c16="http://schemas.microsoft.com/office/drawing/2014/chart" uri="{C3380CC4-5D6E-409C-BE32-E72D297353CC}">
              <c16:uniqueId val="{00000004-4661-432D-85DA-53D49CB1F51D}"/>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661-432D-85DA-53D49CB1F51D}"/>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661-432D-85DA-53D49CB1F51D}"/>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[1]データシート!$B$49:$P$49</c:f>
              <c:numCache>
                <c:formatCode>General</c:formatCode>
                <c:ptCount val="15"/>
                <c:pt idx="0">
                  <c:v>1510</c:v>
                </c:pt>
                <c:pt idx="3">
                  <c:v>1520</c:v>
                </c:pt>
                <c:pt idx="6">
                  <c:v>1453</c:v>
                </c:pt>
                <c:pt idx="9">
                  <c:v>1403</c:v>
                </c:pt>
                <c:pt idx="12">
                  <c:v>1364</c:v>
                </c:pt>
              </c:numCache>
            </c:numRef>
          </c:val>
          <c:extLst>
            <c:ext xmlns:c16="http://schemas.microsoft.com/office/drawing/2014/chart" uri="{C3380CC4-5D6E-409C-BE32-E72D297353CC}">
              <c16:uniqueId val="{00000007-4661-432D-85DA-53D49CB1F51D}"/>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[1]データシート!$B$50:$P$50</c:f>
              <c:numCache>
                <c:formatCode>General</c:formatCode>
                <c:ptCount val="15"/>
                <c:pt idx="0">
                  <c:v>#N/A</c:v>
                </c:pt>
                <c:pt idx="1">
                  <c:v>729</c:v>
                </c:pt>
                <c:pt idx="2">
                  <c:v>#N/A</c:v>
                </c:pt>
                <c:pt idx="3">
                  <c:v>#N/A</c:v>
                </c:pt>
                <c:pt idx="4">
                  <c:v>739</c:v>
                </c:pt>
                <c:pt idx="5">
                  <c:v>#N/A</c:v>
                </c:pt>
                <c:pt idx="6">
                  <c:v>#N/A</c:v>
                </c:pt>
                <c:pt idx="7">
                  <c:v>686</c:v>
                </c:pt>
                <c:pt idx="8">
                  <c:v>#N/A</c:v>
                </c:pt>
                <c:pt idx="9">
                  <c:v>#N/A</c:v>
                </c:pt>
                <c:pt idx="10">
                  <c:v>668</c:v>
                </c:pt>
                <c:pt idx="11">
                  <c:v>#N/A</c:v>
                </c:pt>
                <c:pt idx="12">
                  <c:v>#N/A</c:v>
                </c:pt>
                <c:pt idx="13">
                  <c:v>657</c:v>
                </c:pt>
                <c:pt idx="14">
                  <c:v>#N/A</c:v>
                </c:pt>
              </c:numCache>
            </c:numRef>
          </c:val>
          <c:smooth val="0"/>
          <c:extLst>
            <c:ext xmlns:c16="http://schemas.microsoft.com/office/drawing/2014/chart" uri="{C3380CC4-5D6E-409C-BE32-E72D297353CC}">
              <c16:uniqueId val="{00000008-4661-432D-85DA-53D49CB1F51D}"/>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[1]データシート!$B$56:$P$56</c:f>
              <c:numCache>
                <c:formatCode>General</c:formatCode>
                <c:ptCount val="15"/>
                <c:pt idx="2">
                  <c:v>13200</c:v>
                </c:pt>
                <c:pt idx="5">
                  <c:v>12599</c:v>
                </c:pt>
                <c:pt idx="8">
                  <c:v>11843</c:v>
                </c:pt>
                <c:pt idx="11">
                  <c:v>10979</c:v>
                </c:pt>
                <c:pt idx="14">
                  <c:v>10847</c:v>
                </c:pt>
              </c:numCache>
            </c:numRef>
          </c:val>
          <c:extLst>
            <c:ext xmlns:c16="http://schemas.microsoft.com/office/drawing/2014/chart" uri="{C3380CC4-5D6E-409C-BE32-E72D297353CC}">
              <c16:uniqueId val="{00000000-79D4-4119-8FB8-CEFFB2EB1D02}"/>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[1]データシート!$B$57:$P$57</c:f>
              <c:numCache>
                <c:formatCode>General</c:formatCode>
                <c:ptCount val="15"/>
                <c:pt idx="2">
                  <c:v>245</c:v>
                </c:pt>
                <c:pt idx="5">
                  <c:v>210</c:v>
                </c:pt>
                <c:pt idx="8">
                  <c:v>171</c:v>
                </c:pt>
                <c:pt idx="11">
                  <c:v>124</c:v>
                </c:pt>
                <c:pt idx="14">
                  <c:v>86</c:v>
                </c:pt>
              </c:numCache>
            </c:numRef>
          </c:val>
          <c:extLst>
            <c:ext xmlns:c16="http://schemas.microsoft.com/office/drawing/2014/chart" uri="{C3380CC4-5D6E-409C-BE32-E72D297353CC}">
              <c16:uniqueId val="{00000001-79D4-4119-8FB8-CEFFB2EB1D02}"/>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[1]データシート!$B$58:$P$58</c:f>
              <c:numCache>
                <c:formatCode>General</c:formatCode>
                <c:ptCount val="15"/>
                <c:pt idx="2">
                  <c:v>2828</c:v>
                </c:pt>
                <c:pt idx="5">
                  <c:v>2861</c:v>
                </c:pt>
                <c:pt idx="8">
                  <c:v>3095</c:v>
                </c:pt>
                <c:pt idx="11">
                  <c:v>3258</c:v>
                </c:pt>
                <c:pt idx="14">
                  <c:v>2989</c:v>
                </c:pt>
              </c:numCache>
            </c:numRef>
          </c:val>
          <c:extLst>
            <c:ext xmlns:c16="http://schemas.microsoft.com/office/drawing/2014/chart" uri="{C3380CC4-5D6E-409C-BE32-E72D297353CC}">
              <c16:uniqueId val="{00000002-79D4-4119-8FB8-CEFFB2EB1D02}"/>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9D4-4119-8FB8-CEFFB2EB1D02}"/>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9D4-4119-8FB8-CEFFB2EB1D02}"/>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[1]データシート!$B$61:$P$61</c:f>
              <c:numCache>
                <c:formatCode>General</c:formatCode>
                <c:ptCount val="15"/>
                <c:pt idx="0">
                  <c:v>22</c:v>
                </c:pt>
                <c:pt idx="3">
                  <c:v>7</c:v>
                </c:pt>
                <c:pt idx="6">
                  <c:v>5</c:v>
                </c:pt>
                <c:pt idx="9">
                  <c:v>2</c:v>
                </c:pt>
                <c:pt idx="12">
                  <c:v>1</c:v>
                </c:pt>
              </c:numCache>
            </c:numRef>
          </c:val>
          <c:extLst>
            <c:ext xmlns:c16="http://schemas.microsoft.com/office/drawing/2014/chart" uri="{C3380CC4-5D6E-409C-BE32-E72D297353CC}">
              <c16:uniqueId val="{00000005-79D4-4119-8FB8-CEFFB2EB1D02}"/>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[1]データシート!$B$62:$P$62</c:f>
              <c:numCache>
                <c:formatCode>General</c:formatCode>
                <c:ptCount val="15"/>
                <c:pt idx="0">
                  <c:v>1438</c:v>
                </c:pt>
                <c:pt idx="3">
                  <c:v>1180</c:v>
                </c:pt>
                <c:pt idx="6">
                  <c:v>985</c:v>
                </c:pt>
                <c:pt idx="9">
                  <c:v>887</c:v>
                </c:pt>
                <c:pt idx="12">
                  <c:v>765</c:v>
                </c:pt>
              </c:numCache>
            </c:numRef>
          </c:val>
          <c:extLst>
            <c:ext xmlns:c16="http://schemas.microsoft.com/office/drawing/2014/chart" uri="{C3380CC4-5D6E-409C-BE32-E72D297353CC}">
              <c16:uniqueId val="{00000006-79D4-4119-8FB8-CEFFB2EB1D02}"/>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[1]データシート!$B$63:$P$63</c:f>
              <c:numCache>
                <c:formatCode>General</c:formatCode>
                <c:ptCount val="15"/>
                <c:pt idx="0">
                  <c:v>340</c:v>
                </c:pt>
                <c:pt idx="3">
                  <c:v>324</c:v>
                </c:pt>
                <c:pt idx="6">
                  <c:v>289</c:v>
                </c:pt>
                <c:pt idx="9">
                  <c:v>261</c:v>
                </c:pt>
                <c:pt idx="12">
                  <c:v>245</c:v>
                </c:pt>
              </c:numCache>
            </c:numRef>
          </c:val>
          <c:extLst>
            <c:ext xmlns:c16="http://schemas.microsoft.com/office/drawing/2014/chart" uri="{C3380CC4-5D6E-409C-BE32-E72D297353CC}">
              <c16:uniqueId val="{00000007-79D4-4119-8FB8-CEFFB2EB1D02}"/>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[1]データシート!$B$64:$P$64</c:f>
              <c:numCache>
                <c:formatCode>General</c:formatCode>
                <c:ptCount val="15"/>
                <c:pt idx="0">
                  <c:v>7505</c:v>
                </c:pt>
                <c:pt idx="3">
                  <c:v>7595</c:v>
                </c:pt>
                <c:pt idx="6">
                  <c:v>7196</c:v>
                </c:pt>
                <c:pt idx="9">
                  <c:v>6826</c:v>
                </c:pt>
                <c:pt idx="12">
                  <c:v>6136</c:v>
                </c:pt>
              </c:numCache>
            </c:numRef>
          </c:val>
          <c:extLst>
            <c:ext xmlns:c16="http://schemas.microsoft.com/office/drawing/2014/chart" uri="{C3380CC4-5D6E-409C-BE32-E72D297353CC}">
              <c16:uniqueId val="{00000008-79D4-4119-8FB8-CEFFB2EB1D02}"/>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[1]データシート!$B$65:$P$65</c:f>
              <c:numCache>
                <c:formatCode>General</c:formatCode>
                <c:ptCount val="15"/>
                <c:pt idx="0">
                  <c:v>115</c:v>
                </c:pt>
                <c:pt idx="3">
                  <c:v>83</c:v>
                </c:pt>
                <c:pt idx="6">
                  <c:v>65</c:v>
                </c:pt>
                <c:pt idx="9">
                  <c:v>46</c:v>
                </c:pt>
                <c:pt idx="12">
                  <c:v>0</c:v>
                </c:pt>
              </c:numCache>
            </c:numRef>
          </c:val>
          <c:extLst>
            <c:ext xmlns:c16="http://schemas.microsoft.com/office/drawing/2014/chart" uri="{C3380CC4-5D6E-409C-BE32-E72D297353CC}">
              <c16:uniqueId val="{00000009-79D4-4119-8FB8-CEFFB2EB1D02}"/>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[1]データシート!$B$66:$P$66</c:f>
              <c:numCache>
                <c:formatCode>General</c:formatCode>
                <c:ptCount val="15"/>
                <c:pt idx="0">
                  <c:v>12735</c:v>
                </c:pt>
                <c:pt idx="3">
                  <c:v>11495</c:v>
                </c:pt>
                <c:pt idx="6">
                  <c:v>10507</c:v>
                </c:pt>
                <c:pt idx="9">
                  <c:v>9650</c:v>
                </c:pt>
                <c:pt idx="12">
                  <c:v>9517</c:v>
                </c:pt>
              </c:numCache>
            </c:numRef>
          </c:val>
          <c:extLst>
            <c:ext xmlns:c16="http://schemas.microsoft.com/office/drawing/2014/chart" uri="{C3380CC4-5D6E-409C-BE32-E72D297353CC}">
              <c16:uniqueId val="{0000000A-79D4-4119-8FB8-CEFFB2EB1D02}"/>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[1]データシート!$B$67:$P$67</c:f>
              <c:numCache>
                <c:formatCode>General</c:formatCode>
                <c:ptCount val="15"/>
                <c:pt idx="0">
                  <c:v>#N/A</c:v>
                </c:pt>
                <c:pt idx="1">
                  <c:v>5883</c:v>
                </c:pt>
                <c:pt idx="2">
                  <c:v>#N/A</c:v>
                </c:pt>
                <c:pt idx="3">
                  <c:v>#N/A</c:v>
                </c:pt>
                <c:pt idx="4">
                  <c:v>5014</c:v>
                </c:pt>
                <c:pt idx="5">
                  <c:v>#N/A</c:v>
                </c:pt>
                <c:pt idx="6">
                  <c:v>#N/A</c:v>
                </c:pt>
                <c:pt idx="7">
                  <c:v>3938</c:v>
                </c:pt>
                <c:pt idx="8">
                  <c:v>#N/A</c:v>
                </c:pt>
                <c:pt idx="9">
                  <c:v>#N/A</c:v>
                </c:pt>
                <c:pt idx="10">
                  <c:v>3312</c:v>
                </c:pt>
                <c:pt idx="11">
                  <c:v>#N/A</c:v>
                </c:pt>
                <c:pt idx="12">
                  <c:v>#N/A</c:v>
                </c:pt>
                <c:pt idx="13">
                  <c:v>2744</c:v>
                </c:pt>
                <c:pt idx="14">
                  <c:v>#N/A</c:v>
                </c:pt>
              </c:numCache>
            </c:numRef>
          </c:val>
          <c:smooth val="0"/>
          <c:extLst>
            <c:ext xmlns:c16="http://schemas.microsoft.com/office/drawing/2014/chart" uri="{C3380CC4-5D6E-409C-BE32-E72D297353CC}">
              <c16:uniqueId val="{0000000B-79D4-4119-8FB8-CEFFB2EB1D02}"/>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R03</c:v>
                </c:pt>
                <c:pt idx="1">
                  <c:v>R04</c:v>
                </c:pt>
                <c:pt idx="2">
                  <c:v>R05</c:v>
                </c:pt>
              </c:strCache>
            </c:strRef>
          </c:cat>
          <c:val>
            <c:numRef>
              <c:f>[1]データシート!$B$72:$D$72</c:f>
              <c:numCache>
                <c:formatCode>General</c:formatCode>
                <c:ptCount val="3"/>
                <c:pt idx="0">
                  <c:v>1037</c:v>
                </c:pt>
                <c:pt idx="1">
                  <c:v>960</c:v>
                </c:pt>
                <c:pt idx="2">
                  <c:v>979</c:v>
                </c:pt>
              </c:numCache>
            </c:numRef>
          </c:val>
          <c:extLst>
            <c:ext xmlns:c16="http://schemas.microsoft.com/office/drawing/2014/chart" uri="{C3380CC4-5D6E-409C-BE32-E72D297353CC}">
              <c16:uniqueId val="{00000000-36C6-4127-8B94-EB8570673408}"/>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R03</c:v>
                </c:pt>
                <c:pt idx="1">
                  <c:v>R04</c:v>
                </c:pt>
                <c:pt idx="2">
                  <c:v>R05</c:v>
                </c:pt>
              </c:strCache>
            </c:strRef>
          </c:cat>
          <c:val>
            <c:numRef>
              <c:f>[1]データシート!$B$73:$D$73</c:f>
              <c:numCache>
                <c:formatCode>General</c:formatCode>
                <c:ptCount val="3"/>
                <c:pt idx="0">
                  <c:v>180</c:v>
                </c:pt>
                <c:pt idx="1">
                  <c:v>290</c:v>
                </c:pt>
                <c:pt idx="2">
                  <c:v>318</c:v>
                </c:pt>
              </c:numCache>
            </c:numRef>
          </c:val>
          <c:extLst>
            <c:ext xmlns:c16="http://schemas.microsoft.com/office/drawing/2014/chart" uri="{C3380CC4-5D6E-409C-BE32-E72D297353CC}">
              <c16:uniqueId val="{00000001-36C6-4127-8B94-EB8570673408}"/>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R03</c:v>
                </c:pt>
                <c:pt idx="1">
                  <c:v>R04</c:v>
                </c:pt>
                <c:pt idx="2">
                  <c:v>R05</c:v>
                </c:pt>
              </c:strCache>
            </c:strRef>
          </c:cat>
          <c:val>
            <c:numRef>
              <c:f>[1]データシート!$B$74:$D$74</c:f>
              <c:numCache>
                <c:formatCode>General</c:formatCode>
                <c:ptCount val="3"/>
                <c:pt idx="0">
                  <c:v>2113</c:v>
                </c:pt>
                <c:pt idx="1">
                  <c:v>2202</c:v>
                </c:pt>
                <c:pt idx="2">
                  <c:v>2168</c:v>
                </c:pt>
              </c:numCache>
            </c:numRef>
          </c:val>
          <c:extLst>
            <c:ext xmlns:c16="http://schemas.microsoft.com/office/drawing/2014/chart" uri="{C3380CC4-5D6E-409C-BE32-E72D297353CC}">
              <c16:uniqueId val="{00000002-36C6-4127-8B94-EB8570673408}"/>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DCFC-4063-8533-955FCA7EE696}"/>
              </c:ext>
            </c:extLst>
          </c:dPt>
          <c:dPt>
            <c:idx val="1"/>
            <c:bubble3D val="0"/>
            <c:extLst>
              <c:ext xmlns:c16="http://schemas.microsoft.com/office/drawing/2014/chart" uri="{C3380CC4-5D6E-409C-BE32-E72D297353CC}">
                <c16:uniqueId val="{00000001-DCFC-4063-8533-955FCA7EE696}"/>
              </c:ext>
            </c:extLst>
          </c:dPt>
          <c:dPt>
            <c:idx val="2"/>
            <c:bubble3D val="0"/>
            <c:extLst>
              <c:ext xmlns:c16="http://schemas.microsoft.com/office/drawing/2014/chart" uri="{C3380CC4-5D6E-409C-BE32-E72D297353CC}">
                <c16:uniqueId val="{00000002-DCFC-4063-8533-955FCA7EE696}"/>
              </c:ext>
            </c:extLst>
          </c:dPt>
          <c:dPt>
            <c:idx val="3"/>
            <c:bubble3D val="0"/>
            <c:extLst>
              <c:ext xmlns:c16="http://schemas.microsoft.com/office/drawing/2014/chart" uri="{C3380CC4-5D6E-409C-BE32-E72D297353CC}">
                <c16:uniqueId val="{00000003-DCFC-4063-8533-955FCA7EE696}"/>
              </c:ext>
            </c:extLst>
          </c:dPt>
          <c:dPt>
            <c:idx val="4"/>
            <c:bubble3D val="0"/>
            <c:extLst>
              <c:ext xmlns:c16="http://schemas.microsoft.com/office/drawing/2014/chart" uri="{C3380CC4-5D6E-409C-BE32-E72D297353CC}">
                <c16:uniqueId val="{00000004-DCFC-4063-8533-955FCA7EE696}"/>
              </c:ext>
            </c:extLst>
          </c:dPt>
          <c:dPt>
            <c:idx val="8"/>
            <c:bubble3D val="0"/>
            <c:extLst>
              <c:ext xmlns:c16="http://schemas.microsoft.com/office/drawing/2014/chart" uri="{C3380CC4-5D6E-409C-BE32-E72D297353CC}">
                <c16:uniqueId val="{00000005-DCFC-4063-8533-955FCA7EE696}"/>
              </c:ext>
            </c:extLst>
          </c:dPt>
          <c:dPt>
            <c:idx val="16"/>
            <c:bubble3D val="0"/>
            <c:extLst>
              <c:ext xmlns:c16="http://schemas.microsoft.com/office/drawing/2014/chart" uri="{C3380CC4-5D6E-409C-BE32-E72D297353CC}">
                <c16:uniqueId val="{00000006-DCFC-4063-8533-955FCA7EE696}"/>
              </c:ext>
            </c:extLst>
          </c:dPt>
          <c:dPt>
            <c:idx val="24"/>
            <c:bubble3D val="0"/>
            <c:extLst>
              <c:ext xmlns:c16="http://schemas.microsoft.com/office/drawing/2014/chart" uri="{C3380CC4-5D6E-409C-BE32-E72D297353CC}">
                <c16:uniqueId val="{00000007-DCFC-4063-8533-955FCA7EE696}"/>
              </c:ext>
            </c:extLst>
          </c:dPt>
          <c:dPt>
            <c:idx val="32"/>
            <c:bubble3D val="0"/>
            <c:extLst>
              <c:ext xmlns:c16="http://schemas.microsoft.com/office/drawing/2014/chart" uri="{C3380CC4-5D6E-409C-BE32-E72D297353CC}">
                <c16:uniqueId val="{00000008-DCFC-4063-8533-955FCA7EE696}"/>
              </c:ext>
            </c:extLst>
          </c:dPt>
          <c:dLbls>
            <c:dLbl>
              <c:idx val="0"/>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CFC-4063-8533-955FCA7EE696}"/>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DCFC-4063-8533-955FCA7EE696}"/>
                </c:ext>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DCFC-4063-8533-955FCA7EE696}"/>
                </c:ext>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DCFC-4063-8533-955FCA7EE696}"/>
                </c:ext>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DCFC-4063-8533-955FCA7EE696}"/>
                </c:ext>
              </c:extLst>
            </c:dLbl>
            <c:dLbl>
              <c:idx val="8"/>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DCFC-4063-8533-955FCA7EE696}"/>
                </c:ext>
              </c:extLst>
            </c:dLbl>
            <c:dLbl>
              <c:idx val="16"/>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DCFC-4063-8533-955FCA7EE696}"/>
                </c:ext>
              </c:extLst>
            </c:dLbl>
            <c:dLbl>
              <c:idx val="24"/>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DCFC-4063-8533-955FCA7EE696}"/>
                </c:ext>
              </c:extLst>
            </c:dLbl>
            <c:dLbl>
              <c:idx val="32"/>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R05</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CFC-4063-8533-955FCA7EE696}"/>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58.7</c:v>
                </c:pt>
                <c:pt idx="8">
                  <c:v>60</c:v>
                </c:pt>
                <c:pt idx="16">
                  <c:v>62</c:v>
                </c:pt>
                <c:pt idx="24">
                  <c:v>63.8</c:v>
                </c:pt>
                <c:pt idx="32">
                  <c:v>65.099999999999994</c:v>
                </c:pt>
              </c:numCache>
            </c:numRef>
          </c:xVal>
          <c:yVal>
            <c:numRef>
              <c:f>公会計指標分析・財政指標組合せ分析表!$BP$51:$DC$51</c:f>
              <c:numCache>
                <c:formatCode>#,##0.0;"▲ "#,##0.0</c:formatCode>
                <c:ptCount val="40"/>
                <c:pt idx="0">
                  <c:v>118.6</c:v>
                </c:pt>
                <c:pt idx="8">
                  <c:v>95.1</c:v>
                </c:pt>
                <c:pt idx="16">
                  <c:v>71.3</c:v>
                </c:pt>
                <c:pt idx="24">
                  <c:v>61.5</c:v>
                </c:pt>
                <c:pt idx="32">
                  <c:v>50.4</c:v>
                </c:pt>
              </c:numCache>
            </c:numRef>
          </c:yVal>
          <c:smooth val="0"/>
          <c:extLst>
            <c:ext xmlns:c16="http://schemas.microsoft.com/office/drawing/2014/chart" uri="{C3380CC4-5D6E-409C-BE32-E72D297353CC}">
              <c16:uniqueId val="{00000009-DCFC-4063-8533-955FCA7EE69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DCFC-4063-8533-955FCA7EE696}"/>
              </c:ext>
            </c:extLst>
          </c:dPt>
          <c:dPt>
            <c:idx val="1"/>
            <c:bubble3D val="0"/>
            <c:extLst>
              <c:ext xmlns:c16="http://schemas.microsoft.com/office/drawing/2014/chart" uri="{C3380CC4-5D6E-409C-BE32-E72D297353CC}">
                <c16:uniqueId val="{0000000B-DCFC-4063-8533-955FCA7EE696}"/>
              </c:ext>
            </c:extLst>
          </c:dPt>
          <c:dPt>
            <c:idx val="2"/>
            <c:bubble3D val="0"/>
            <c:extLst>
              <c:ext xmlns:c16="http://schemas.microsoft.com/office/drawing/2014/chart" uri="{C3380CC4-5D6E-409C-BE32-E72D297353CC}">
                <c16:uniqueId val="{0000000C-DCFC-4063-8533-955FCA7EE696}"/>
              </c:ext>
            </c:extLst>
          </c:dPt>
          <c:dPt>
            <c:idx val="3"/>
            <c:bubble3D val="0"/>
            <c:extLst>
              <c:ext xmlns:c16="http://schemas.microsoft.com/office/drawing/2014/chart" uri="{C3380CC4-5D6E-409C-BE32-E72D297353CC}">
                <c16:uniqueId val="{0000000D-DCFC-4063-8533-955FCA7EE696}"/>
              </c:ext>
            </c:extLst>
          </c:dPt>
          <c:dPt>
            <c:idx val="4"/>
            <c:bubble3D val="0"/>
            <c:extLst>
              <c:ext xmlns:c16="http://schemas.microsoft.com/office/drawing/2014/chart" uri="{C3380CC4-5D6E-409C-BE32-E72D297353CC}">
                <c16:uniqueId val="{0000000E-DCFC-4063-8533-955FCA7EE696}"/>
              </c:ext>
            </c:extLst>
          </c:dPt>
          <c:dPt>
            <c:idx val="8"/>
            <c:bubble3D val="0"/>
            <c:extLst>
              <c:ext xmlns:c16="http://schemas.microsoft.com/office/drawing/2014/chart" uri="{C3380CC4-5D6E-409C-BE32-E72D297353CC}">
                <c16:uniqueId val="{0000000F-DCFC-4063-8533-955FCA7EE696}"/>
              </c:ext>
            </c:extLst>
          </c:dPt>
          <c:dPt>
            <c:idx val="16"/>
            <c:bubble3D val="0"/>
            <c:extLst>
              <c:ext xmlns:c16="http://schemas.microsoft.com/office/drawing/2014/chart" uri="{C3380CC4-5D6E-409C-BE32-E72D297353CC}">
                <c16:uniqueId val="{00000010-DCFC-4063-8533-955FCA7EE696}"/>
              </c:ext>
            </c:extLst>
          </c:dPt>
          <c:dPt>
            <c:idx val="24"/>
            <c:bubble3D val="0"/>
            <c:extLst>
              <c:ext xmlns:c16="http://schemas.microsoft.com/office/drawing/2014/chart" uri="{C3380CC4-5D6E-409C-BE32-E72D297353CC}">
                <c16:uniqueId val="{00000011-DCFC-4063-8533-955FCA7EE696}"/>
              </c:ext>
            </c:extLst>
          </c:dPt>
          <c:dPt>
            <c:idx val="32"/>
            <c:bubble3D val="0"/>
            <c:extLst>
              <c:ext xmlns:c16="http://schemas.microsoft.com/office/drawing/2014/chart" uri="{C3380CC4-5D6E-409C-BE32-E72D297353CC}">
                <c16:uniqueId val="{00000012-DCFC-4063-8533-955FCA7EE696}"/>
              </c:ext>
            </c:extLst>
          </c:dPt>
          <c:dLbls>
            <c:dLbl>
              <c:idx val="0"/>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DCFC-4063-8533-955FCA7EE696}"/>
                </c:ext>
              </c:extLst>
            </c:dLbl>
            <c:dLbl>
              <c:idx val="1"/>
              <c:delete val="1"/>
              <c:extLst>
                <c:ext xmlns:c15="http://schemas.microsoft.com/office/drawing/2012/chart" uri="{CE6537A1-D6FC-4f65-9D91-7224C49458BB}"/>
                <c:ext xmlns:c16="http://schemas.microsoft.com/office/drawing/2014/chart" uri="{C3380CC4-5D6E-409C-BE32-E72D297353CC}">
                  <c16:uniqueId val="{0000000B-DCFC-4063-8533-955FCA7EE696}"/>
                </c:ext>
              </c:extLst>
            </c:dLbl>
            <c:dLbl>
              <c:idx val="2"/>
              <c:delete val="1"/>
              <c:extLst>
                <c:ext xmlns:c15="http://schemas.microsoft.com/office/drawing/2012/chart" uri="{CE6537A1-D6FC-4f65-9D91-7224C49458BB}"/>
                <c:ext xmlns:c16="http://schemas.microsoft.com/office/drawing/2014/chart" uri="{C3380CC4-5D6E-409C-BE32-E72D297353CC}">
                  <c16:uniqueId val="{0000000C-DCFC-4063-8533-955FCA7EE696}"/>
                </c:ext>
              </c:extLst>
            </c:dLbl>
            <c:dLbl>
              <c:idx val="3"/>
              <c:delete val="1"/>
              <c:extLst>
                <c:ext xmlns:c15="http://schemas.microsoft.com/office/drawing/2012/chart" uri="{CE6537A1-D6FC-4f65-9D91-7224C49458BB}"/>
                <c:ext xmlns:c16="http://schemas.microsoft.com/office/drawing/2014/chart" uri="{C3380CC4-5D6E-409C-BE32-E72D297353CC}">
                  <c16:uniqueId val="{0000000D-DCFC-4063-8533-955FCA7EE696}"/>
                </c:ext>
              </c:extLst>
            </c:dLbl>
            <c:dLbl>
              <c:idx val="4"/>
              <c:delete val="1"/>
              <c:extLst>
                <c:ext xmlns:c15="http://schemas.microsoft.com/office/drawing/2012/chart" uri="{CE6537A1-D6FC-4f65-9D91-7224C49458BB}"/>
                <c:ext xmlns:c16="http://schemas.microsoft.com/office/drawing/2014/chart" uri="{C3380CC4-5D6E-409C-BE32-E72D297353CC}">
                  <c16:uniqueId val="{0000000E-DCFC-4063-8533-955FCA7EE696}"/>
                </c:ext>
              </c:extLst>
            </c:dLbl>
            <c:dLbl>
              <c:idx val="8"/>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DCFC-4063-8533-955FCA7EE696}"/>
                </c:ext>
              </c:extLst>
            </c:dLbl>
            <c:dLbl>
              <c:idx val="16"/>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DCFC-4063-8533-955FCA7EE696}"/>
                </c:ext>
              </c:extLst>
            </c:dLbl>
            <c:dLbl>
              <c:idx val="24"/>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DCFC-4063-8533-955FCA7EE696}"/>
                </c:ext>
              </c:extLst>
            </c:dLbl>
            <c:dLbl>
              <c:idx val="32"/>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R05</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DCFC-4063-8533-955FCA7EE696}"/>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60.7</c:v>
                </c:pt>
                <c:pt idx="8">
                  <c:v>61.1</c:v>
                </c:pt>
                <c:pt idx="16">
                  <c:v>64.3</c:v>
                </c:pt>
                <c:pt idx="24">
                  <c:v>65.7</c:v>
                </c:pt>
                <c:pt idx="32">
                  <c:v>66.3</c:v>
                </c:pt>
              </c:numCache>
            </c:numRef>
          </c:xVal>
          <c:yVal>
            <c:numRef>
              <c:f>公会計指標分析・財政指標組合せ分析表!$BP$55:$DC$55</c:f>
              <c:numCache>
                <c:formatCode>#,##0.0;"▲ "#,##0.0</c:formatCode>
                <c:ptCount val="40"/>
                <c:pt idx="0">
                  <c:v>20</c:v>
                </c:pt>
                <c:pt idx="8">
                  <c:v>10.199999999999999</c:v>
                </c:pt>
                <c:pt idx="16">
                  <c:v>0</c:v>
                </c:pt>
                <c:pt idx="24">
                  <c:v>0</c:v>
                </c:pt>
                <c:pt idx="32">
                  <c:v>0</c:v>
                </c:pt>
              </c:numCache>
            </c:numRef>
          </c:yVal>
          <c:smooth val="0"/>
          <c:extLst>
            <c:ext xmlns:c16="http://schemas.microsoft.com/office/drawing/2014/chart" uri="{C3380CC4-5D6E-409C-BE32-E72D297353CC}">
              <c16:uniqueId val="{00000013-DCFC-4063-8533-955FCA7EE696}"/>
            </c:ext>
          </c:extLst>
        </c:ser>
        <c:dLbls>
          <c:showLegendKey val="0"/>
          <c:showVal val="1"/>
          <c:showCatName val="0"/>
          <c:showSerName val="0"/>
          <c:showPercent val="0"/>
          <c:showBubbleSize val="0"/>
        </c:dLbls>
        <c:axId val="3"/>
        <c:axId val="2"/>
      </c:scatterChart>
      <c:valAx>
        <c:axId val="3"/>
        <c:scaling>
          <c:orientation val="maxMin"/>
          <c:max val="67"/>
          <c:min val="57"/>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45898995635"/>
              <c:y val="0.90793005604029231"/>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140"/>
          <c:min val="-3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3043381713207E-2"/>
              <c:y val="0.2508810385188338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30"/>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1416-48E3-87E7-675FC4F2461B}"/>
              </c:ext>
            </c:extLst>
          </c:dPt>
          <c:dPt>
            <c:idx val="1"/>
            <c:bubble3D val="0"/>
            <c:extLst>
              <c:ext xmlns:c16="http://schemas.microsoft.com/office/drawing/2014/chart" uri="{C3380CC4-5D6E-409C-BE32-E72D297353CC}">
                <c16:uniqueId val="{00000001-1416-48E3-87E7-675FC4F2461B}"/>
              </c:ext>
            </c:extLst>
          </c:dPt>
          <c:dPt>
            <c:idx val="2"/>
            <c:bubble3D val="0"/>
            <c:extLst>
              <c:ext xmlns:c16="http://schemas.microsoft.com/office/drawing/2014/chart" uri="{C3380CC4-5D6E-409C-BE32-E72D297353CC}">
                <c16:uniqueId val="{00000002-1416-48E3-87E7-675FC4F2461B}"/>
              </c:ext>
            </c:extLst>
          </c:dPt>
          <c:dPt>
            <c:idx val="3"/>
            <c:bubble3D val="0"/>
            <c:extLst>
              <c:ext xmlns:c16="http://schemas.microsoft.com/office/drawing/2014/chart" uri="{C3380CC4-5D6E-409C-BE32-E72D297353CC}">
                <c16:uniqueId val="{00000003-1416-48E3-87E7-675FC4F2461B}"/>
              </c:ext>
            </c:extLst>
          </c:dPt>
          <c:dPt>
            <c:idx val="4"/>
            <c:bubble3D val="0"/>
            <c:extLst>
              <c:ext xmlns:c16="http://schemas.microsoft.com/office/drawing/2014/chart" uri="{C3380CC4-5D6E-409C-BE32-E72D297353CC}">
                <c16:uniqueId val="{00000004-1416-48E3-87E7-675FC4F2461B}"/>
              </c:ext>
            </c:extLst>
          </c:dPt>
          <c:dPt>
            <c:idx val="8"/>
            <c:bubble3D val="0"/>
            <c:extLst>
              <c:ext xmlns:c16="http://schemas.microsoft.com/office/drawing/2014/chart" uri="{C3380CC4-5D6E-409C-BE32-E72D297353CC}">
                <c16:uniqueId val="{00000005-1416-48E3-87E7-675FC4F2461B}"/>
              </c:ext>
            </c:extLst>
          </c:dPt>
          <c:dPt>
            <c:idx val="16"/>
            <c:bubble3D val="0"/>
            <c:extLst>
              <c:ext xmlns:c16="http://schemas.microsoft.com/office/drawing/2014/chart" uri="{C3380CC4-5D6E-409C-BE32-E72D297353CC}">
                <c16:uniqueId val="{00000006-1416-48E3-87E7-675FC4F2461B}"/>
              </c:ext>
            </c:extLst>
          </c:dPt>
          <c:dPt>
            <c:idx val="24"/>
            <c:bubble3D val="0"/>
            <c:extLst>
              <c:ext xmlns:c16="http://schemas.microsoft.com/office/drawing/2014/chart" uri="{C3380CC4-5D6E-409C-BE32-E72D297353CC}">
                <c16:uniqueId val="{00000007-1416-48E3-87E7-675FC4F2461B}"/>
              </c:ext>
            </c:extLst>
          </c:dPt>
          <c:dPt>
            <c:idx val="32"/>
            <c:bubble3D val="0"/>
            <c:extLst>
              <c:ext xmlns:c16="http://schemas.microsoft.com/office/drawing/2014/chart" uri="{C3380CC4-5D6E-409C-BE32-E72D297353CC}">
                <c16:uniqueId val="{00000008-1416-48E3-87E7-675FC4F2461B}"/>
              </c:ext>
            </c:extLst>
          </c:dPt>
          <c:dLbls>
            <c:dLbl>
              <c:idx val="0"/>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416-48E3-87E7-675FC4F2461B}"/>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416-48E3-87E7-675FC4F2461B}"/>
                </c:ext>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416-48E3-87E7-675FC4F2461B}"/>
                </c:ext>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416-48E3-87E7-675FC4F2461B}"/>
                </c:ext>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416-48E3-87E7-675FC4F2461B}"/>
                </c:ext>
              </c:extLst>
            </c:dLbl>
            <c:dLbl>
              <c:idx val="8"/>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416-48E3-87E7-675FC4F2461B}"/>
                </c:ext>
              </c:extLst>
            </c:dLbl>
            <c:dLbl>
              <c:idx val="16"/>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1416-48E3-87E7-675FC4F2461B}"/>
                </c:ext>
              </c:extLst>
            </c:dLbl>
            <c:dLbl>
              <c:idx val="24"/>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416-48E3-87E7-675FC4F2461B}"/>
                </c:ext>
              </c:extLst>
            </c:dLbl>
            <c:dLbl>
              <c:idx val="32"/>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R05</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1416-48E3-87E7-675FC4F2461B}"/>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14.2</c:v>
                </c:pt>
                <c:pt idx="8">
                  <c:v>14.3</c:v>
                </c:pt>
                <c:pt idx="16">
                  <c:v>13.7</c:v>
                </c:pt>
                <c:pt idx="24">
                  <c:v>12.9</c:v>
                </c:pt>
                <c:pt idx="32">
                  <c:v>12.3</c:v>
                </c:pt>
              </c:numCache>
            </c:numRef>
          </c:xVal>
          <c:yVal>
            <c:numRef>
              <c:f>公会計指標分析・財政指標組合せ分析表!$BP$73:$DC$73</c:f>
              <c:numCache>
                <c:formatCode>#,##0.0;"▲ "#,##0.0</c:formatCode>
                <c:ptCount val="40"/>
                <c:pt idx="0">
                  <c:v>118.6</c:v>
                </c:pt>
                <c:pt idx="8">
                  <c:v>95.1</c:v>
                </c:pt>
                <c:pt idx="16">
                  <c:v>71.3</c:v>
                </c:pt>
                <c:pt idx="24">
                  <c:v>61.5</c:v>
                </c:pt>
                <c:pt idx="32">
                  <c:v>50.4</c:v>
                </c:pt>
              </c:numCache>
            </c:numRef>
          </c:yVal>
          <c:smooth val="0"/>
          <c:extLst>
            <c:ext xmlns:c16="http://schemas.microsoft.com/office/drawing/2014/chart" uri="{C3380CC4-5D6E-409C-BE32-E72D297353CC}">
              <c16:uniqueId val="{00000009-1416-48E3-87E7-675FC4F2461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1416-48E3-87E7-675FC4F2461B}"/>
              </c:ext>
            </c:extLst>
          </c:dPt>
          <c:dPt>
            <c:idx val="1"/>
            <c:bubble3D val="0"/>
            <c:extLst>
              <c:ext xmlns:c16="http://schemas.microsoft.com/office/drawing/2014/chart" uri="{C3380CC4-5D6E-409C-BE32-E72D297353CC}">
                <c16:uniqueId val="{0000000B-1416-48E3-87E7-675FC4F2461B}"/>
              </c:ext>
            </c:extLst>
          </c:dPt>
          <c:dPt>
            <c:idx val="2"/>
            <c:bubble3D val="0"/>
            <c:extLst>
              <c:ext xmlns:c16="http://schemas.microsoft.com/office/drawing/2014/chart" uri="{C3380CC4-5D6E-409C-BE32-E72D297353CC}">
                <c16:uniqueId val="{0000000C-1416-48E3-87E7-675FC4F2461B}"/>
              </c:ext>
            </c:extLst>
          </c:dPt>
          <c:dPt>
            <c:idx val="3"/>
            <c:bubble3D val="0"/>
            <c:extLst>
              <c:ext xmlns:c16="http://schemas.microsoft.com/office/drawing/2014/chart" uri="{C3380CC4-5D6E-409C-BE32-E72D297353CC}">
                <c16:uniqueId val="{0000000D-1416-48E3-87E7-675FC4F2461B}"/>
              </c:ext>
            </c:extLst>
          </c:dPt>
          <c:dPt>
            <c:idx val="4"/>
            <c:bubble3D val="0"/>
            <c:extLst>
              <c:ext xmlns:c16="http://schemas.microsoft.com/office/drawing/2014/chart" uri="{C3380CC4-5D6E-409C-BE32-E72D297353CC}">
                <c16:uniqueId val="{0000000E-1416-48E3-87E7-675FC4F2461B}"/>
              </c:ext>
            </c:extLst>
          </c:dPt>
          <c:dPt>
            <c:idx val="8"/>
            <c:bubble3D val="0"/>
            <c:extLst>
              <c:ext xmlns:c16="http://schemas.microsoft.com/office/drawing/2014/chart" uri="{C3380CC4-5D6E-409C-BE32-E72D297353CC}">
                <c16:uniqueId val="{0000000F-1416-48E3-87E7-675FC4F2461B}"/>
              </c:ext>
            </c:extLst>
          </c:dPt>
          <c:dPt>
            <c:idx val="16"/>
            <c:bubble3D val="0"/>
            <c:extLst>
              <c:ext xmlns:c16="http://schemas.microsoft.com/office/drawing/2014/chart" uri="{C3380CC4-5D6E-409C-BE32-E72D297353CC}">
                <c16:uniqueId val="{00000010-1416-48E3-87E7-675FC4F2461B}"/>
              </c:ext>
            </c:extLst>
          </c:dPt>
          <c:dPt>
            <c:idx val="24"/>
            <c:bubble3D val="0"/>
            <c:extLst>
              <c:ext xmlns:c16="http://schemas.microsoft.com/office/drawing/2014/chart" uri="{C3380CC4-5D6E-409C-BE32-E72D297353CC}">
                <c16:uniqueId val="{00000011-1416-48E3-87E7-675FC4F2461B}"/>
              </c:ext>
            </c:extLst>
          </c:dPt>
          <c:dPt>
            <c:idx val="32"/>
            <c:bubble3D val="0"/>
            <c:extLst>
              <c:ext xmlns:c16="http://schemas.microsoft.com/office/drawing/2014/chart" uri="{C3380CC4-5D6E-409C-BE32-E72D297353CC}">
                <c16:uniqueId val="{00000012-1416-48E3-87E7-675FC4F2461B}"/>
              </c:ext>
            </c:extLst>
          </c:dPt>
          <c:dLbls>
            <c:dLbl>
              <c:idx val="0"/>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1416-48E3-87E7-675FC4F2461B}"/>
                </c:ext>
              </c:extLst>
            </c:dLbl>
            <c:dLbl>
              <c:idx val="1"/>
              <c:delete val="1"/>
              <c:extLst>
                <c:ext xmlns:c15="http://schemas.microsoft.com/office/drawing/2012/chart" uri="{CE6537A1-D6FC-4f65-9D91-7224C49458BB}"/>
                <c:ext xmlns:c16="http://schemas.microsoft.com/office/drawing/2014/chart" uri="{C3380CC4-5D6E-409C-BE32-E72D297353CC}">
                  <c16:uniqueId val="{0000000B-1416-48E3-87E7-675FC4F2461B}"/>
                </c:ext>
              </c:extLst>
            </c:dLbl>
            <c:dLbl>
              <c:idx val="2"/>
              <c:delete val="1"/>
              <c:extLst>
                <c:ext xmlns:c15="http://schemas.microsoft.com/office/drawing/2012/chart" uri="{CE6537A1-D6FC-4f65-9D91-7224C49458BB}"/>
                <c:ext xmlns:c16="http://schemas.microsoft.com/office/drawing/2014/chart" uri="{C3380CC4-5D6E-409C-BE32-E72D297353CC}">
                  <c16:uniqueId val="{0000000C-1416-48E3-87E7-675FC4F2461B}"/>
                </c:ext>
              </c:extLst>
            </c:dLbl>
            <c:dLbl>
              <c:idx val="3"/>
              <c:delete val="1"/>
              <c:extLst>
                <c:ext xmlns:c15="http://schemas.microsoft.com/office/drawing/2012/chart" uri="{CE6537A1-D6FC-4f65-9D91-7224C49458BB}"/>
                <c:ext xmlns:c16="http://schemas.microsoft.com/office/drawing/2014/chart" uri="{C3380CC4-5D6E-409C-BE32-E72D297353CC}">
                  <c16:uniqueId val="{0000000D-1416-48E3-87E7-675FC4F2461B}"/>
                </c:ext>
              </c:extLst>
            </c:dLbl>
            <c:dLbl>
              <c:idx val="4"/>
              <c:delete val="1"/>
              <c:extLst>
                <c:ext xmlns:c15="http://schemas.microsoft.com/office/drawing/2012/chart" uri="{CE6537A1-D6FC-4f65-9D91-7224C49458BB}"/>
                <c:ext xmlns:c16="http://schemas.microsoft.com/office/drawing/2014/chart" uri="{C3380CC4-5D6E-409C-BE32-E72D297353CC}">
                  <c16:uniqueId val="{0000000E-1416-48E3-87E7-675FC4F2461B}"/>
                </c:ext>
              </c:extLst>
            </c:dLbl>
            <c:dLbl>
              <c:idx val="8"/>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1416-48E3-87E7-675FC4F2461B}"/>
                </c:ext>
              </c:extLst>
            </c:dLbl>
            <c:dLbl>
              <c:idx val="16"/>
              <c:layout>
                <c:manualLayout>
                  <c:x val="-4.4905057365901176E-2"/>
                  <c:y val="-9.7892879477939343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R03</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1416-48E3-87E7-675FC4F2461B}"/>
                </c:ext>
              </c:extLst>
            </c:dLbl>
            <c:dLbl>
              <c:idx val="24"/>
              <c:layout>
                <c:manualLayout>
                  <c:x val="-1.8235628084250128E-2"/>
                  <c:y val="-6.3599085421194634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R04</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1416-48E3-87E7-675FC4F2461B}"/>
                </c:ext>
              </c:extLst>
            </c:dLbl>
            <c:dLbl>
              <c:idx val="32"/>
              <c:layout>
                <c:manualLayout>
                  <c:x val="-3.1570342725075584E-2"/>
                  <c:y val="-2.5757633876678447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R05</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1416-48E3-87E7-675FC4F2461B}"/>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8.9</c:v>
                </c:pt>
                <c:pt idx="8">
                  <c:v>8.6999999999999993</c:v>
                </c:pt>
                <c:pt idx="16">
                  <c:v>8</c:v>
                </c:pt>
                <c:pt idx="24">
                  <c:v>8</c:v>
                </c:pt>
                <c:pt idx="32">
                  <c:v>8</c:v>
                </c:pt>
              </c:numCache>
            </c:numRef>
          </c:xVal>
          <c:yVal>
            <c:numRef>
              <c:f>公会計指標分析・財政指標組合せ分析表!$BP$77:$DC$77</c:f>
              <c:numCache>
                <c:formatCode>#,##0.0;"▲ "#,##0.0</c:formatCode>
                <c:ptCount val="40"/>
                <c:pt idx="0">
                  <c:v>20</c:v>
                </c:pt>
                <c:pt idx="8">
                  <c:v>10.199999999999999</c:v>
                </c:pt>
                <c:pt idx="16">
                  <c:v>0</c:v>
                </c:pt>
                <c:pt idx="24">
                  <c:v>0</c:v>
                </c:pt>
                <c:pt idx="32">
                  <c:v>0</c:v>
                </c:pt>
              </c:numCache>
            </c:numRef>
          </c:yVal>
          <c:smooth val="0"/>
          <c:extLst>
            <c:ext xmlns:c16="http://schemas.microsoft.com/office/drawing/2014/chart" uri="{C3380CC4-5D6E-409C-BE32-E72D297353CC}">
              <c16:uniqueId val="{00000013-1416-48E3-87E7-675FC4F2461B}"/>
            </c:ext>
          </c:extLst>
        </c:ser>
        <c:dLbls>
          <c:showLegendKey val="0"/>
          <c:showVal val="1"/>
          <c:showCatName val="0"/>
          <c:showSerName val="0"/>
          <c:showPercent val="0"/>
          <c:showBubbleSize val="0"/>
        </c:dLbls>
        <c:axId val="3"/>
        <c:axId val="2"/>
      </c:scatterChart>
      <c:valAx>
        <c:axId val="3"/>
        <c:scaling>
          <c:orientation val="maxMin"/>
          <c:max val="15"/>
          <c:min val="7"/>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62220113368"/>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140"/>
          <c:min val="-3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674494005624E-2"/>
              <c:y val="0.25115528311404073"/>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xdr:cNvSpPr>
          <a:spLocks noChangeArrowheads="1"/>
        </xdr:cNvSpPr>
      </xdr:nvSpPr>
      <xdr:spPr>
        <a:xfrm rot="5400000">
          <a:off x="678878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xdr:cNvSpPr/>
      </xdr:nvSpPr>
      <xdr:spPr>
        <a:xfrm>
          <a:off x="897953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18185" y="406400"/>
          <a:ext cx="12583795"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010120" y="393700"/>
          <a:ext cx="3894455"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83185</xdr:rowOff>
    </xdr:to>
    <xdr:sp macro="" textlink="">
      <xdr:nvSpPr>
        <xdr:cNvPr id="4" name="正方形/長方形 3"/>
        <xdr:cNvSpPr/>
      </xdr:nvSpPr>
      <xdr:spPr>
        <a:xfrm>
          <a:off x="20035520" y="419100"/>
          <a:ext cx="3850005"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060920" y="444500"/>
          <a:ext cx="379476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鳥取県琴浦町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240885" y="393700"/>
          <a:ext cx="263779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83185</xdr:rowOff>
    </xdr:to>
    <xdr:sp macro="" textlink="">
      <xdr:nvSpPr>
        <xdr:cNvPr id="7" name="正方形/長方形 6"/>
        <xdr:cNvSpPr/>
      </xdr:nvSpPr>
      <xdr:spPr>
        <a:xfrm>
          <a:off x="17266285" y="419100"/>
          <a:ext cx="259334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291685" y="444500"/>
          <a:ext cx="253619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19785" y="1162050"/>
          <a:ext cx="9562465"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44880" y="1193800"/>
          <a:ext cx="1383665"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66950" y="1193800"/>
          <a:ext cx="125857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16,165
15,892
139.97
12,968,872
12,393,822
486,158
6,676,152
9,517,295</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587115" y="1193800"/>
          <a:ext cx="1510665"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097780" y="1212850"/>
          <a:ext cx="2012950"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10730" y="1212850"/>
          <a:ext cx="1258570"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12.3
50.4</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432800" y="1212850"/>
          <a:ext cx="629285"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097780" y="2019300"/>
          <a:ext cx="201295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174230" y="2019300"/>
          <a:ext cx="339852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Ⅳ</a:t>
          </a:r>
          <a:r>
            <a:rPr kumimoji="1" lang="ja-JP" altLang="en-US" sz="1100" b="1">
              <a:solidFill>
                <a:srgbClr val="000000"/>
              </a:solidFill>
              <a:latin typeface="ＭＳ ゴシック"/>
              <a:ea typeface="ＭＳ ゴシック"/>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621645" y="1162050"/>
          <a:ext cx="1421765" cy="11049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854690" y="122555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854690" y="14859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854690" y="1803400"/>
          <a:ext cx="1258570"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697845" y="1314450"/>
          <a:ext cx="16954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780395" y="177800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697845" y="1778000"/>
          <a:ext cx="16954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780395" y="20034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697845" y="2146300"/>
          <a:ext cx="16954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732770" y="1263650"/>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732770" y="1517650"/>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7810"/>
    <xdr:sp macro="" textlink="">
      <xdr:nvSpPr>
        <xdr:cNvPr id="29" name="テキスト ボックス 28"/>
        <xdr:cNvSpPr txBox="1"/>
      </xdr:nvSpPr>
      <xdr:spPr>
        <a:xfrm>
          <a:off x="756285" y="2901950"/>
          <a:ext cx="88112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815" cy="251460"/>
    <xdr:sp macro="" textlink="">
      <xdr:nvSpPr>
        <xdr:cNvPr id="30" name="テキスト ボックス 29"/>
        <xdr:cNvSpPr txBox="1"/>
      </xdr:nvSpPr>
      <xdr:spPr>
        <a:xfrm>
          <a:off x="756285" y="3143250"/>
          <a:ext cx="57588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535" cy="247650"/>
    <xdr:sp macro="" textlink="">
      <xdr:nvSpPr>
        <xdr:cNvPr id="31" name="テキスト ボックス 30"/>
        <xdr:cNvSpPr txBox="1"/>
      </xdr:nvSpPr>
      <xdr:spPr>
        <a:xfrm>
          <a:off x="756285" y="3390900"/>
          <a:ext cx="872553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380" cy="259080"/>
    <xdr:sp macro="" textlink="">
      <xdr:nvSpPr>
        <xdr:cNvPr id="32" name="テキスト ボックス 31"/>
        <xdr:cNvSpPr txBox="1"/>
      </xdr:nvSpPr>
      <xdr:spPr>
        <a:xfrm>
          <a:off x="756285" y="36322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23</xdr:row>
      <xdr:rowOff>83185</xdr:rowOff>
    </xdr:from>
    <xdr:ext cx="8146415" cy="257810"/>
    <xdr:sp macro="" textlink="">
      <xdr:nvSpPr>
        <xdr:cNvPr id="33" name="テキスト ボックス 32"/>
        <xdr:cNvSpPr txBox="1"/>
      </xdr:nvSpPr>
      <xdr:spPr>
        <a:xfrm>
          <a:off x="756285" y="3880485"/>
          <a:ext cx="814641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25" cy="425450"/>
    <xdr:sp macro="" textlink="">
      <xdr:nvSpPr>
        <xdr:cNvPr id="34" name="テキスト ボックス 33"/>
        <xdr:cNvSpPr txBox="1"/>
      </xdr:nvSpPr>
      <xdr:spPr>
        <a:xfrm>
          <a:off x="756285" y="4127500"/>
          <a:ext cx="8759825"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85" cy="250190"/>
    <xdr:sp macro="" textlink="">
      <xdr:nvSpPr>
        <xdr:cNvPr id="35" name="テキスト ボックス 34"/>
        <xdr:cNvSpPr txBox="1"/>
      </xdr:nvSpPr>
      <xdr:spPr>
        <a:xfrm>
          <a:off x="756285" y="4368800"/>
          <a:ext cx="1847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56285" y="4832350"/>
          <a:ext cx="503428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1270" cy="307340"/>
    <xdr:sp macro="" textlink="">
      <xdr:nvSpPr>
        <xdr:cNvPr id="37" name="テキスト ボックス 36"/>
        <xdr:cNvSpPr txBox="1"/>
      </xdr:nvSpPr>
      <xdr:spPr>
        <a:xfrm>
          <a:off x="1761490" y="5181600"/>
          <a:ext cx="1271270" cy="3073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39570" cy="358775"/>
    <xdr:sp macro="" textlink="">
      <xdr:nvSpPr>
        <xdr:cNvPr id="38" name="テキスト ボックス 37"/>
        <xdr:cNvSpPr txBox="1"/>
      </xdr:nvSpPr>
      <xdr:spPr>
        <a:xfrm>
          <a:off x="3147695" y="5156200"/>
          <a:ext cx="163957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[0.30]</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852160" y="5080000"/>
          <a:ext cx="1510665"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852160" y="5264150"/>
          <a:ext cx="1510665"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27/31</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487920" y="50800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487920" y="526415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8935085" y="50800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8935085" y="526415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56285" y="5568950"/>
          <a:ext cx="5034280" cy="23241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5979160" y="5568950"/>
          <a:ext cx="5977255"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5979160" y="5568950"/>
          <a:ext cx="377571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04255" y="5873750"/>
          <a:ext cx="5727065" cy="19558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a:t>
          </a:r>
          <a:r>
            <a:rPr kumimoji="1" lang="ja-JP" altLang="en-US" sz="1250" b="0" i="0" u="none" strike="noStrike" kern="0" cap="none" spc="0" normalizeH="0" baseline="0" noProof="0">
              <a:ln>
                <a:noFill/>
              </a:ln>
              <a:solidFill>
                <a:prstClr val="black"/>
              </a:solidFill>
              <a:effectLst/>
              <a:uLnTx/>
              <a:uFillTx/>
              <a:latin typeface="ＭＳ Ｐゴシック"/>
              <a:ea typeface="ＭＳ Ｐゴシック"/>
              <a:cs typeface="+mn-cs"/>
            </a:rPr>
            <a:t>本町は、令和３年度より市町村類型が変更となり、比較する類似団体が変更となりました。そのため、令和３年度から類似団体平均を大幅に下回っています。本町の財政力は、前年度と同値であるものの、近年、低下傾向となっています。生産年齢人口の減少、地価の下落による地方税等の基準財政収入額が減少してきたことによるもののほか、社会福祉費などの財政需要が増加してきたことによるものです。</a:t>
          </a:r>
        </a:p>
        <a:p>
          <a:r>
            <a:rPr kumimoji="1" lang="ja-JP" altLang="en-US" sz="1250" b="0" i="0" u="none" strike="noStrike" kern="0" cap="none" spc="0" normalizeH="0" baseline="0" noProof="0">
              <a:ln>
                <a:noFill/>
              </a:ln>
              <a:solidFill>
                <a:prstClr val="black"/>
              </a:solidFill>
              <a:effectLst/>
              <a:uLnTx/>
              <a:uFillTx/>
              <a:latin typeface="ＭＳ Ｐゴシック"/>
              <a:ea typeface="ＭＳ Ｐゴシック"/>
              <a:cs typeface="+mn-cs"/>
            </a:rPr>
            <a:t>　人口減対策のほか地方税の徴収率向上、住宅新築資金等貸付金の債務整理の強化など歳入確保に取組むことが重要です。</a:t>
          </a:r>
          <a:endParaRPr kumimoji="1" lang="ja-JP" altLang="en-US" sz="125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56285" y="78930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7810"/>
    <xdr:sp macro="" textlink="">
      <xdr:nvSpPr>
        <xdr:cNvPr id="50" name="テキスト ボックス 49"/>
        <xdr:cNvSpPr txBox="1"/>
      </xdr:nvSpPr>
      <xdr:spPr>
        <a:xfrm>
          <a:off x="0" y="77571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132080</xdr:rowOff>
    </xdr:from>
    <xdr:to>
      <xdr:col>27</xdr:col>
      <xdr:colOff>184150</xdr:colOff>
      <xdr:row>45</xdr:row>
      <xdr:rowOff>132080</xdr:rowOff>
    </xdr:to>
    <xdr:cxnSp macro="">
      <xdr:nvCxnSpPr>
        <xdr:cNvPr id="51" name="直線コネクタ 50"/>
        <xdr:cNvCxnSpPr/>
      </xdr:nvCxnSpPr>
      <xdr:spPr>
        <a:xfrm>
          <a:off x="756285" y="756158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160655</xdr:rowOff>
    </xdr:from>
    <xdr:ext cx="762000" cy="257810"/>
    <xdr:sp macro="" textlink="">
      <xdr:nvSpPr>
        <xdr:cNvPr id="52" name="テキスト ボックス 51"/>
        <xdr:cNvSpPr txBox="1"/>
      </xdr:nvSpPr>
      <xdr:spPr>
        <a:xfrm>
          <a:off x="0" y="74250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129540</xdr:rowOff>
    </xdr:from>
    <xdr:to>
      <xdr:col>27</xdr:col>
      <xdr:colOff>184150</xdr:colOff>
      <xdr:row>43</xdr:row>
      <xdr:rowOff>129540</xdr:rowOff>
    </xdr:to>
    <xdr:cxnSp macro="">
      <xdr:nvCxnSpPr>
        <xdr:cNvPr id="53" name="直線コネクタ 52"/>
        <xdr:cNvCxnSpPr/>
      </xdr:nvCxnSpPr>
      <xdr:spPr>
        <a:xfrm>
          <a:off x="756285" y="722884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158750</xdr:rowOff>
    </xdr:from>
    <xdr:ext cx="762000" cy="257810"/>
    <xdr:sp macro="" textlink="">
      <xdr:nvSpPr>
        <xdr:cNvPr id="54" name="テキスト ボックス 53"/>
        <xdr:cNvSpPr txBox="1"/>
      </xdr:nvSpPr>
      <xdr:spPr>
        <a:xfrm>
          <a:off x="0" y="70929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41</xdr:row>
      <xdr:rowOff>127635</xdr:rowOff>
    </xdr:from>
    <xdr:to>
      <xdr:col>27</xdr:col>
      <xdr:colOff>184150</xdr:colOff>
      <xdr:row>41</xdr:row>
      <xdr:rowOff>127635</xdr:rowOff>
    </xdr:to>
    <xdr:cxnSp macro="">
      <xdr:nvCxnSpPr>
        <xdr:cNvPr id="55" name="直線コネクタ 54"/>
        <xdr:cNvCxnSpPr/>
      </xdr:nvCxnSpPr>
      <xdr:spPr>
        <a:xfrm>
          <a:off x="756285" y="689673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156845</xdr:rowOff>
    </xdr:from>
    <xdr:ext cx="762000" cy="248285"/>
    <xdr:sp macro="" textlink="">
      <xdr:nvSpPr>
        <xdr:cNvPr id="56" name="テキスト ボックス 55"/>
        <xdr:cNvSpPr txBox="1"/>
      </xdr:nvSpPr>
      <xdr:spPr>
        <a:xfrm>
          <a:off x="0" y="676084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39</xdr:row>
      <xdr:rowOff>126365</xdr:rowOff>
    </xdr:from>
    <xdr:to>
      <xdr:col>27</xdr:col>
      <xdr:colOff>184150</xdr:colOff>
      <xdr:row>39</xdr:row>
      <xdr:rowOff>126365</xdr:rowOff>
    </xdr:to>
    <xdr:cxnSp macro="">
      <xdr:nvCxnSpPr>
        <xdr:cNvPr id="57" name="直線コネクタ 56"/>
        <xdr:cNvCxnSpPr/>
      </xdr:nvCxnSpPr>
      <xdr:spPr>
        <a:xfrm>
          <a:off x="756285" y="656526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155575</xdr:rowOff>
    </xdr:from>
    <xdr:ext cx="762000" cy="249555"/>
    <xdr:sp macro="" textlink="">
      <xdr:nvSpPr>
        <xdr:cNvPr id="58" name="テキスト ボックス 57"/>
        <xdr:cNvSpPr txBox="1"/>
      </xdr:nvSpPr>
      <xdr:spPr>
        <a:xfrm>
          <a:off x="0" y="64293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37</xdr:row>
      <xdr:rowOff>124460</xdr:rowOff>
    </xdr:from>
    <xdr:to>
      <xdr:col>27</xdr:col>
      <xdr:colOff>184150</xdr:colOff>
      <xdr:row>37</xdr:row>
      <xdr:rowOff>124460</xdr:rowOff>
    </xdr:to>
    <xdr:cxnSp macro="">
      <xdr:nvCxnSpPr>
        <xdr:cNvPr id="59" name="直線コネクタ 58"/>
        <xdr:cNvCxnSpPr/>
      </xdr:nvCxnSpPr>
      <xdr:spPr>
        <a:xfrm>
          <a:off x="756285" y="623316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153670</xdr:rowOff>
    </xdr:from>
    <xdr:ext cx="762000" cy="257810"/>
    <xdr:sp macro="" textlink="">
      <xdr:nvSpPr>
        <xdr:cNvPr id="60" name="テキスト ボックス 59"/>
        <xdr:cNvSpPr txBox="1"/>
      </xdr:nvSpPr>
      <xdr:spPr>
        <a:xfrm>
          <a:off x="0" y="60972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35</xdr:row>
      <xdr:rowOff>122555</xdr:rowOff>
    </xdr:from>
    <xdr:to>
      <xdr:col>27</xdr:col>
      <xdr:colOff>184150</xdr:colOff>
      <xdr:row>35</xdr:row>
      <xdr:rowOff>122555</xdr:rowOff>
    </xdr:to>
    <xdr:cxnSp macro="">
      <xdr:nvCxnSpPr>
        <xdr:cNvPr id="61" name="直線コネクタ 60"/>
        <xdr:cNvCxnSpPr/>
      </xdr:nvCxnSpPr>
      <xdr:spPr>
        <a:xfrm>
          <a:off x="756285" y="590105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151765</xdr:rowOff>
    </xdr:from>
    <xdr:ext cx="762000" cy="257810"/>
    <xdr:sp macro="" textlink="">
      <xdr:nvSpPr>
        <xdr:cNvPr id="62" name="テキスト ボックス 61"/>
        <xdr:cNvSpPr txBox="1"/>
      </xdr:nvSpPr>
      <xdr:spPr>
        <a:xfrm>
          <a:off x="0" y="57651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56285" y="55689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7810"/>
    <xdr:sp macro="" textlink="">
      <xdr:nvSpPr>
        <xdr:cNvPr id="64" name="テキスト ボックス 63"/>
        <xdr:cNvSpPr txBox="1"/>
      </xdr:nvSpPr>
      <xdr:spPr>
        <a:xfrm>
          <a:off x="0" y="54330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56285" y="5568950"/>
          <a:ext cx="5034280" cy="2324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122555</xdr:rowOff>
    </xdr:from>
    <xdr:to>
      <xdr:col>23</xdr:col>
      <xdr:colOff>133350</xdr:colOff>
      <xdr:row>45</xdr:row>
      <xdr:rowOff>80010</xdr:rowOff>
    </xdr:to>
    <xdr:cxnSp macro="">
      <xdr:nvCxnSpPr>
        <xdr:cNvPr id="66" name="直線コネクタ 65"/>
        <xdr:cNvCxnSpPr/>
      </xdr:nvCxnSpPr>
      <xdr:spPr>
        <a:xfrm flipV="1">
          <a:off x="4909185" y="5901055"/>
          <a:ext cx="0" cy="16084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52070</xdr:rowOff>
    </xdr:from>
    <xdr:ext cx="762000" cy="250190"/>
    <xdr:sp macro="" textlink="">
      <xdr:nvSpPr>
        <xdr:cNvPr id="67" name="財政力最小値テキスト"/>
        <xdr:cNvSpPr txBox="1"/>
      </xdr:nvSpPr>
      <xdr:spPr>
        <a:xfrm>
          <a:off x="4996180" y="748157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0.23</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80010</xdr:rowOff>
    </xdr:from>
    <xdr:to>
      <xdr:col>24</xdr:col>
      <xdr:colOff>12700</xdr:colOff>
      <xdr:row>45</xdr:row>
      <xdr:rowOff>80010</xdr:rowOff>
    </xdr:to>
    <xdr:cxnSp macro="">
      <xdr:nvCxnSpPr>
        <xdr:cNvPr id="68" name="直線コネクタ 67"/>
        <xdr:cNvCxnSpPr/>
      </xdr:nvCxnSpPr>
      <xdr:spPr>
        <a:xfrm>
          <a:off x="4820285" y="750951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37465</xdr:rowOff>
    </xdr:from>
    <xdr:ext cx="762000" cy="259080"/>
    <xdr:sp macro="" textlink="">
      <xdr:nvSpPr>
        <xdr:cNvPr id="69" name="財政力最大値テキスト"/>
        <xdr:cNvSpPr txBox="1"/>
      </xdr:nvSpPr>
      <xdr:spPr>
        <a:xfrm>
          <a:off x="4996180" y="56508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1.20</a:t>
          </a:r>
          <a:endParaRPr kumimoji="1" lang="ja-JP" altLang="en-US" sz="1000" b="1">
            <a:latin typeface="ＭＳ Ｐゴシック"/>
            <a:ea typeface="ＭＳ Ｐゴシック"/>
          </a:endParaRPr>
        </a:p>
      </xdr:txBody>
    </xdr:sp>
    <xdr:clientData/>
  </xdr:oneCellAnchor>
  <xdr:twoCellAnchor>
    <xdr:from>
      <xdr:col>23</xdr:col>
      <xdr:colOff>44450</xdr:colOff>
      <xdr:row>35</xdr:row>
      <xdr:rowOff>122555</xdr:rowOff>
    </xdr:from>
    <xdr:to>
      <xdr:col>24</xdr:col>
      <xdr:colOff>12700</xdr:colOff>
      <xdr:row>35</xdr:row>
      <xdr:rowOff>122555</xdr:rowOff>
    </xdr:to>
    <xdr:cxnSp macro="">
      <xdr:nvCxnSpPr>
        <xdr:cNvPr id="70" name="直線コネクタ 69"/>
        <xdr:cNvCxnSpPr/>
      </xdr:nvCxnSpPr>
      <xdr:spPr>
        <a:xfrm>
          <a:off x="4820285" y="590105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130810</xdr:rowOff>
    </xdr:from>
    <xdr:to>
      <xdr:col>23</xdr:col>
      <xdr:colOff>133350</xdr:colOff>
      <xdr:row>44</xdr:row>
      <xdr:rowOff>130810</xdr:rowOff>
    </xdr:to>
    <xdr:cxnSp macro="">
      <xdr:nvCxnSpPr>
        <xdr:cNvPr id="71" name="直線コネクタ 70"/>
        <xdr:cNvCxnSpPr/>
      </xdr:nvCxnSpPr>
      <xdr:spPr>
        <a:xfrm>
          <a:off x="4078605" y="7395210"/>
          <a:ext cx="8305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128905</xdr:rowOff>
    </xdr:from>
    <xdr:ext cx="762000" cy="257810"/>
    <xdr:sp macro="" textlink="">
      <xdr:nvSpPr>
        <xdr:cNvPr id="72" name="財政力平均値テキスト"/>
        <xdr:cNvSpPr txBox="1"/>
      </xdr:nvSpPr>
      <xdr:spPr>
        <a:xfrm>
          <a:off x="4996180" y="6898005"/>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42</xdr:row>
      <xdr:rowOff>112395</xdr:rowOff>
    </xdr:from>
    <xdr:to>
      <xdr:col>23</xdr:col>
      <xdr:colOff>184150</xdr:colOff>
      <xdr:row>43</xdr:row>
      <xdr:rowOff>42545</xdr:rowOff>
    </xdr:to>
    <xdr:sp macro="" textlink="">
      <xdr:nvSpPr>
        <xdr:cNvPr id="73" name="フローチャート: 判断 72"/>
        <xdr:cNvSpPr/>
      </xdr:nvSpPr>
      <xdr:spPr>
        <a:xfrm>
          <a:off x="4858385" y="70465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130810</xdr:rowOff>
    </xdr:from>
    <xdr:to>
      <xdr:col>19</xdr:col>
      <xdr:colOff>133350</xdr:colOff>
      <xdr:row>44</xdr:row>
      <xdr:rowOff>130810</xdr:rowOff>
    </xdr:to>
    <xdr:cxnSp macro="">
      <xdr:nvCxnSpPr>
        <xdr:cNvPr id="74" name="直線コネクタ 73"/>
        <xdr:cNvCxnSpPr/>
      </xdr:nvCxnSpPr>
      <xdr:spPr>
        <a:xfrm>
          <a:off x="3197225" y="7395210"/>
          <a:ext cx="8813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5" name="フローチャート: 判断 74"/>
        <xdr:cNvSpPr/>
      </xdr:nvSpPr>
      <xdr:spPr>
        <a:xfrm>
          <a:off x="4027805" y="70294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35560</xdr:rowOff>
    </xdr:from>
    <xdr:ext cx="736600" cy="259080"/>
    <xdr:sp macro="" textlink="">
      <xdr:nvSpPr>
        <xdr:cNvPr id="76" name="テキスト ボックス 75"/>
        <xdr:cNvSpPr txBox="1"/>
      </xdr:nvSpPr>
      <xdr:spPr>
        <a:xfrm>
          <a:off x="3701415" y="68046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44</xdr:row>
      <xdr:rowOff>113665</xdr:rowOff>
    </xdr:from>
    <xdr:to>
      <xdr:col>15</xdr:col>
      <xdr:colOff>82550</xdr:colOff>
      <xdr:row>44</xdr:row>
      <xdr:rowOff>130810</xdr:rowOff>
    </xdr:to>
    <xdr:cxnSp macro="">
      <xdr:nvCxnSpPr>
        <xdr:cNvPr id="77" name="直線コネクタ 76"/>
        <xdr:cNvCxnSpPr/>
      </xdr:nvCxnSpPr>
      <xdr:spPr>
        <a:xfrm>
          <a:off x="2315845" y="7378065"/>
          <a:ext cx="88138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78105</xdr:rowOff>
    </xdr:from>
    <xdr:to>
      <xdr:col>15</xdr:col>
      <xdr:colOff>133350</xdr:colOff>
      <xdr:row>43</xdr:row>
      <xdr:rowOff>8255</xdr:rowOff>
    </xdr:to>
    <xdr:sp macro="" textlink="">
      <xdr:nvSpPr>
        <xdr:cNvPr id="78" name="フローチャート: 判断 77"/>
        <xdr:cNvSpPr/>
      </xdr:nvSpPr>
      <xdr:spPr>
        <a:xfrm>
          <a:off x="3146425" y="70123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18415</xdr:rowOff>
    </xdr:from>
    <xdr:ext cx="760730" cy="249555"/>
    <xdr:sp macro="" textlink="">
      <xdr:nvSpPr>
        <xdr:cNvPr id="79" name="テキスト ボックス 78"/>
        <xdr:cNvSpPr txBox="1"/>
      </xdr:nvSpPr>
      <xdr:spPr>
        <a:xfrm>
          <a:off x="2820035" y="6787515"/>
          <a:ext cx="7607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44</xdr:row>
      <xdr:rowOff>113665</xdr:rowOff>
    </xdr:from>
    <xdr:to>
      <xdr:col>11</xdr:col>
      <xdr:colOff>31750</xdr:colOff>
      <xdr:row>44</xdr:row>
      <xdr:rowOff>113665</xdr:rowOff>
    </xdr:to>
    <xdr:cxnSp macro="">
      <xdr:nvCxnSpPr>
        <xdr:cNvPr id="80" name="直線コネクタ 79"/>
        <xdr:cNvCxnSpPr/>
      </xdr:nvCxnSpPr>
      <xdr:spPr>
        <a:xfrm>
          <a:off x="1436370" y="7378065"/>
          <a:ext cx="8794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10795</xdr:rowOff>
    </xdr:from>
    <xdr:to>
      <xdr:col>11</xdr:col>
      <xdr:colOff>82550</xdr:colOff>
      <xdr:row>44</xdr:row>
      <xdr:rowOff>112395</xdr:rowOff>
    </xdr:to>
    <xdr:sp macro="" textlink="">
      <xdr:nvSpPr>
        <xdr:cNvPr id="81" name="フローチャート: 判断 80"/>
        <xdr:cNvSpPr/>
      </xdr:nvSpPr>
      <xdr:spPr>
        <a:xfrm>
          <a:off x="2266950" y="7275195"/>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122555</xdr:rowOff>
    </xdr:from>
    <xdr:ext cx="760730" cy="248285"/>
    <xdr:sp macro="" textlink="">
      <xdr:nvSpPr>
        <xdr:cNvPr id="82" name="テキスト ボックス 81"/>
        <xdr:cNvSpPr txBox="1"/>
      </xdr:nvSpPr>
      <xdr:spPr>
        <a:xfrm>
          <a:off x="1938655" y="7056755"/>
          <a:ext cx="7607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43</xdr:row>
      <xdr:rowOff>147955</xdr:rowOff>
    </xdr:from>
    <xdr:to>
      <xdr:col>7</xdr:col>
      <xdr:colOff>31750</xdr:colOff>
      <xdr:row>44</xdr:row>
      <xdr:rowOff>78105</xdr:rowOff>
    </xdr:to>
    <xdr:sp macro="" textlink="">
      <xdr:nvSpPr>
        <xdr:cNvPr id="83" name="フローチャート: 判断 82"/>
        <xdr:cNvSpPr/>
      </xdr:nvSpPr>
      <xdr:spPr>
        <a:xfrm>
          <a:off x="1385570" y="7247255"/>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88265</xdr:rowOff>
    </xdr:from>
    <xdr:ext cx="762000" cy="248285"/>
    <xdr:sp macro="" textlink="">
      <xdr:nvSpPr>
        <xdr:cNvPr id="84" name="テキスト ボックス 83"/>
        <xdr:cNvSpPr txBox="1"/>
      </xdr:nvSpPr>
      <xdr:spPr>
        <a:xfrm>
          <a:off x="1057275" y="702246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0.36</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7810"/>
    <xdr:sp macro="" textlink="">
      <xdr:nvSpPr>
        <xdr:cNvPr id="85" name="テキスト ボックス 84"/>
        <xdr:cNvSpPr txBox="1"/>
      </xdr:nvSpPr>
      <xdr:spPr>
        <a:xfrm>
          <a:off x="4695190" y="78905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7810"/>
    <xdr:sp macro="" textlink="">
      <xdr:nvSpPr>
        <xdr:cNvPr id="86" name="テキスト ボックス 85"/>
        <xdr:cNvSpPr txBox="1"/>
      </xdr:nvSpPr>
      <xdr:spPr>
        <a:xfrm>
          <a:off x="3864610" y="78905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0730" cy="257810"/>
    <xdr:sp macro="" textlink="">
      <xdr:nvSpPr>
        <xdr:cNvPr id="87" name="テキスト ボックス 86"/>
        <xdr:cNvSpPr txBox="1"/>
      </xdr:nvSpPr>
      <xdr:spPr>
        <a:xfrm>
          <a:off x="2983230" y="789051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0730" cy="257810"/>
    <xdr:sp macro="" textlink="">
      <xdr:nvSpPr>
        <xdr:cNvPr id="88" name="テキスト ボックス 87"/>
        <xdr:cNvSpPr txBox="1"/>
      </xdr:nvSpPr>
      <xdr:spPr>
        <a:xfrm>
          <a:off x="2101850" y="789051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0730" cy="257810"/>
    <xdr:sp macro="" textlink="">
      <xdr:nvSpPr>
        <xdr:cNvPr id="89" name="テキスト ボックス 88"/>
        <xdr:cNvSpPr txBox="1"/>
      </xdr:nvSpPr>
      <xdr:spPr>
        <a:xfrm>
          <a:off x="1222375" y="789051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44</xdr:row>
      <xdr:rowOff>80010</xdr:rowOff>
    </xdr:from>
    <xdr:to>
      <xdr:col>23</xdr:col>
      <xdr:colOff>184150</xdr:colOff>
      <xdr:row>45</xdr:row>
      <xdr:rowOff>10160</xdr:rowOff>
    </xdr:to>
    <xdr:sp macro="" textlink="">
      <xdr:nvSpPr>
        <xdr:cNvPr id="90" name="楕円 89"/>
        <xdr:cNvSpPr/>
      </xdr:nvSpPr>
      <xdr:spPr>
        <a:xfrm>
          <a:off x="4858385" y="73444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147320</xdr:rowOff>
    </xdr:from>
    <xdr:ext cx="762000" cy="259080"/>
    <xdr:sp macro="" textlink="">
      <xdr:nvSpPr>
        <xdr:cNvPr id="91" name="財政力該当値テキスト"/>
        <xdr:cNvSpPr txBox="1"/>
      </xdr:nvSpPr>
      <xdr:spPr>
        <a:xfrm>
          <a:off x="4996180" y="7246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0.30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44</xdr:row>
      <xdr:rowOff>80010</xdr:rowOff>
    </xdr:from>
    <xdr:to>
      <xdr:col>19</xdr:col>
      <xdr:colOff>184150</xdr:colOff>
      <xdr:row>45</xdr:row>
      <xdr:rowOff>10160</xdr:rowOff>
    </xdr:to>
    <xdr:sp macro="" textlink="">
      <xdr:nvSpPr>
        <xdr:cNvPr id="92" name="楕円 91"/>
        <xdr:cNvSpPr/>
      </xdr:nvSpPr>
      <xdr:spPr>
        <a:xfrm>
          <a:off x="4027805" y="73444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165100</xdr:rowOff>
    </xdr:from>
    <xdr:ext cx="736600" cy="251460"/>
    <xdr:sp macro="" textlink="">
      <xdr:nvSpPr>
        <xdr:cNvPr id="93" name="テキスト ボックス 92"/>
        <xdr:cNvSpPr txBox="1"/>
      </xdr:nvSpPr>
      <xdr:spPr>
        <a:xfrm>
          <a:off x="3701415" y="742950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44</xdr:row>
      <xdr:rowOff>80010</xdr:rowOff>
    </xdr:from>
    <xdr:to>
      <xdr:col>15</xdr:col>
      <xdr:colOff>133350</xdr:colOff>
      <xdr:row>45</xdr:row>
      <xdr:rowOff>10160</xdr:rowOff>
    </xdr:to>
    <xdr:sp macro="" textlink="">
      <xdr:nvSpPr>
        <xdr:cNvPr id="94" name="楕円 93"/>
        <xdr:cNvSpPr/>
      </xdr:nvSpPr>
      <xdr:spPr>
        <a:xfrm>
          <a:off x="3146425" y="73444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165100</xdr:rowOff>
    </xdr:from>
    <xdr:ext cx="760730" cy="251460"/>
    <xdr:sp macro="" textlink="">
      <xdr:nvSpPr>
        <xdr:cNvPr id="95" name="テキスト ボックス 94"/>
        <xdr:cNvSpPr txBox="1"/>
      </xdr:nvSpPr>
      <xdr:spPr>
        <a:xfrm>
          <a:off x="2820035" y="7429500"/>
          <a:ext cx="7607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44</xdr:row>
      <xdr:rowOff>63500</xdr:rowOff>
    </xdr:from>
    <xdr:to>
      <xdr:col>11</xdr:col>
      <xdr:colOff>82550</xdr:colOff>
      <xdr:row>44</xdr:row>
      <xdr:rowOff>164465</xdr:rowOff>
    </xdr:to>
    <xdr:sp macro="" textlink="">
      <xdr:nvSpPr>
        <xdr:cNvPr id="96" name="楕円 95"/>
        <xdr:cNvSpPr/>
      </xdr:nvSpPr>
      <xdr:spPr>
        <a:xfrm>
          <a:off x="2266950" y="7327900"/>
          <a:ext cx="9969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149225</xdr:rowOff>
    </xdr:from>
    <xdr:ext cx="760730" cy="257810"/>
    <xdr:sp macro="" textlink="">
      <xdr:nvSpPr>
        <xdr:cNvPr id="97" name="テキスト ボックス 96"/>
        <xdr:cNvSpPr txBox="1"/>
      </xdr:nvSpPr>
      <xdr:spPr>
        <a:xfrm>
          <a:off x="1938655" y="741362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44</xdr:row>
      <xdr:rowOff>63500</xdr:rowOff>
    </xdr:from>
    <xdr:to>
      <xdr:col>7</xdr:col>
      <xdr:colOff>31750</xdr:colOff>
      <xdr:row>44</xdr:row>
      <xdr:rowOff>164465</xdr:rowOff>
    </xdr:to>
    <xdr:sp macro="" textlink="">
      <xdr:nvSpPr>
        <xdr:cNvPr id="98" name="楕円 97"/>
        <xdr:cNvSpPr/>
      </xdr:nvSpPr>
      <xdr:spPr>
        <a:xfrm>
          <a:off x="1385570" y="7327900"/>
          <a:ext cx="9969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149225</xdr:rowOff>
    </xdr:from>
    <xdr:ext cx="762000" cy="257810"/>
    <xdr:sp macro="" textlink="">
      <xdr:nvSpPr>
        <xdr:cNvPr id="99" name="テキスト ボックス 98"/>
        <xdr:cNvSpPr txBox="1"/>
      </xdr:nvSpPr>
      <xdr:spPr>
        <a:xfrm>
          <a:off x="1057275" y="74136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0.31</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83185</xdr:rowOff>
    </xdr:from>
    <xdr:to>
      <xdr:col>27</xdr:col>
      <xdr:colOff>184150</xdr:colOff>
      <xdr:row>53</xdr:row>
      <xdr:rowOff>57150</xdr:rowOff>
    </xdr:to>
    <xdr:sp macro="" textlink="">
      <xdr:nvSpPr>
        <xdr:cNvPr id="100" name="正方形/長方形 99"/>
        <xdr:cNvSpPr/>
      </xdr:nvSpPr>
      <xdr:spPr>
        <a:xfrm>
          <a:off x="756285" y="8503285"/>
          <a:ext cx="5034280" cy="3041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7640" cy="304800"/>
    <xdr:sp macro="" textlink="">
      <xdr:nvSpPr>
        <xdr:cNvPr id="101" name="テキスト ボックス 100"/>
        <xdr:cNvSpPr txBox="1"/>
      </xdr:nvSpPr>
      <xdr:spPr>
        <a:xfrm>
          <a:off x="1678305" y="8851900"/>
          <a:ext cx="14376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39570" cy="353060"/>
    <xdr:sp macro="" textlink="">
      <xdr:nvSpPr>
        <xdr:cNvPr id="102" name="テキスト ボックス 101"/>
        <xdr:cNvSpPr txBox="1"/>
      </xdr:nvSpPr>
      <xdr:spPr>
        <a:xfrm>
          <a:off x="3230880" y="8826500"/>
          <a:ext cx="163957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[92.2%]</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852160" y="8750300"/>
          <a:ext cx="1510665"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852160" y="8928100"/>
          <a:ext cx="1510665"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26/31</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487920" y="87503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487920" y="892810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8935085" y="87503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8935085" y="892810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56285" y="9239250"/>
          <a:ext cx="5034280" cy="231775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5979160" y="9239250"/>
          <a:ext cx="5977255"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5979160" y="9239250"/>
          <a:ext cx="377571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04255" y="9544050"/>
          <a:ext cx="5727065" cy="19558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経常収支比率は、当該団体の財政構造の弾力性を測定する比率として使われます。令和５年度は前年度に比べ0.9ポイント上昇し、財政構造の弾力性が低下しました。当該値の上昇した要因は、人件費等が増額となる一方で、地方税（△973千円）及び地方消費税交付金（△9,483千）などの経常一般財源が減額となったことによります。類似団体平均も悪化していますが、類似団体平均に比べ4.2ポイント高い水準となっています。</a:t>
          </a:r>
        </a:p>
        <a:p>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当該指標は、普通交付税などの歳入による影響を受けますが、効率的なサービス提供手法への見直しなどの独自の取組みによる改善を図ります。</a:t>
          </a:r>
          <a:endParaRPr kumimoji="1" lang="ja-JP" altLang="en-US" sz="1300">
            <a:latin typeface="ＭＳ Ｐゴシック"/>
            <a:ea typeface="ＭＳ Ｐゴシック"/>
          </a:endParaRPr>
        </a:p>
      </xdr:txBody>
    </xdr:sp>
    <xdr:clientData/>
  </xdr:twoCellAnchor>
  <xdr:oneCellAnchor>
    <xdr:from>
      <xdr:col>3</xdr:col>
      <xdr:colOff>95250</xdr:colOff>
      <xdr:row>54</xdr:row>
      <xdr:rowOff>139700</xdr:rowOff>
    </xdr:from>
    <xdr:ext cx="297180" cy="225425"/>
    <xdr:sp macro="" textlink="">
      <xdr:nvSpPr>
        <xdr:cNvPr id="113" name="テキスト ボックス 112"/>
        <xdr:cNvSpPr txBox="1"/>
      </xdr:nvSpPr>
      <xdr:spPr>
        <a:xfrm>
          <a:off x="718185" y="90551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56285" y="115570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0190"/>
    <xdr:sp macro="" textlink="">
      <xdr:nvSpPr>
        <xdr:cNvPr id="115" name="テキスト ボックス 114"/>
        <xdr:cNvSpPr txBox="1"/>
      </xdr:nvSpPr>
      <xdr:spPr>
        <a:xfrm>
          <a:off x="0" y="114211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56285" y="110934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60960</xdr:rowOff>
    </xdr:from>
    <xdr:ext cx="762000" cy="257810"/>
    <xdr:sp macro="" textlink="">
      <xdr:nvSpPr>
        <xdr:cNvPr id="117" name="テキスト ボックス 116"/>
        <xdr:cNvSpPr txBox="1"/>
      </xdr:nvSpPr>
      <xdr:spPr>
        <a:xfrm>
          <a:off x="0" y="109575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56285" y="106299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92710</xdr:rowOff>
    </xdr:from>
    <xdr:ext cx="762000" cy="257810"/>
    <xdr:sp macro="" textlink="">
      <xdr:nvSpPr>
        <xdr:cNvPr id="119" name="テキスト ボックス 118"/>
        <xdr:cNvSpPr txBox="1"/>
      </xdr:nvSpPr>
      <xdr:spPr>
        <a:xfrm>
          <a:off x="0" y="104940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56285" y="101663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124460</xdr:rowOff>
    </xdr:from>
    <xdr:ext cx="762000" cy="257810"/>
    <xdr:sp macro="" textlink="">
      <xdr:nvSpPr>
        <xdr:cNvPr id="121" name="テキスト ボックス 120"/>
        <xdr:cNvSpPr txBox="1"/>
      </xdr:nvSpPr>
      <xdr:spPr>
        <a:xfrm>
          <a:off x="0" y="10030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56285" y="97028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156210</xdr:rowOff>
    </xdr:from>
    <xdr:ext cx="762000" cy="248920"/>
    <xdr:sp macro="" textlink="">
      <xdr:nvSpPr>
        <xdr:cNvPr id="123" name="テキスト ボックス 122"/>
        <xdr:cNvSpPr txBox="1"/>
      </xdr:nvSpPr>
      <xdr:spPr>
        <a:xfrm>
          <a:off x="0" y="956691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56285" y="92392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17145</xdr:rowOff>
    </xdr:from>
    <xdr:ext cx="762000" cy="257810"/>
    <xdr:sp macro="" textlink="">
      <xdr:nvSpPr>
        <xdr:cNvPr id="125" name="テキスト ボックス 124"/>
        <xdr:cNvSpPr txBox="1"/>
      </xdr:nvSpPr>
      <xdr:spPr>
        <a:xfrm>
          <a:off x="0" y="90976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56285" y="9239250"/>
          <a:ext cx="5034280" cy="23177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88265</xdr:rowOff>
    </xdr:from>
    <xdr:to>
      <xdr:col>23</xdr:col>
      <xdr:colOff>133350</xdr:colOff>
      <xdr:row>66</xdr:row>
      <xdr:rowOff>24765</xdr:rowOff>
    </xdr:to>
    <xdr:cxnSp macro="">
      <xdr:nvCxnSpPr>
        <xdr:cNvPr id="127" name="直線コネクタ 126"/>
        <xdr:cNvCxnSpPr/>
      </xdr:nvCxnSpPr>
      <xdr:spPr>
        <a:xfrm flipV="1">
          <a:off x="4909185" y="9994265"/>
          <a:ext cx="0" cy="9271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165100</xdr:rowOff>
    </xdr:from>
    <xdr:ext cx="762000" cy="249555"/>
    <xdr:sp macro="" textlink="">
      <xdr:nvSpPr>
        <xdr:cNvPr id="128" name="財政構造の弾力性最小値テキスト"/>
        <xdr:cNvSpPr txBox="1"/>
      </xdr:nvSpPr>
      <xdr:spPr>
        <a:xfrm>
          <a:off x="4996180" y="1089660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96.3</a:t>
          </a:r>
          <a:endParaRPr kumimoji="1" lang="ja-JP" altLang="en-US" sz="1000" b="1">
            <a:latin typeface="ＭＳ Ｐゴシック"/>
            <a:ea typeface="ＭＳ Ｐゴシック"/>
          </a:endParaRPr>
        </a:p>
      </xdr:txBody>
    </xdr:sp>
    <xdr:clientData/>
  </xdr:oneCellAnchor>
  <xdr:twoCellAnchor>
    <xdr:from>
      <xdr:col>23</xdr:col>
      <xdr:colOff>44450</xdr:colOff>
      <xdr:row>66</xdr:row>
      <xdr:rowOff>24765</xdr:rowOff>
    </xdr:from>
    <xdr:to>
      <xdr:col>24</xdr:col>
      <xdr:colOff>12700</xdr:colOff>
      <xdr:row>66</xdr:row>
      <xdr:rowOff>24765</xdr:rowOff>
    </xdr:to>
    <xdr:cxnSp macro="">
      <xdr:nvCxnSpPr>
        <xdr:cNvPr id="129" name="直線コネクタ 128"/>
        <xdr:cNvCxnSpPr/>
      </xdr:nvCxnSpPr>
      <xdr:spPr>
        <a:xfrm>
          <a:off x="4820285" y="1092136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3175</xdr:rowOff>
    </xdr:from>
    <xdr:ext cx="762000" cy="259080"/>
    <xdr:sp macro="" textlink="">
      <xdr:nvSpPr>
        <xdr:cNvPr id="130" name="財政構造の弾力性最大値テキスト"/>
        <xdr:cNvSpPr txBox="1"/>
      </xdr:nvSpPr>
      <xdr:spPr>
        <a:xfrm>
          <a:off x="4996180" y="9744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76.3</a:t>
          </a:r>
          <a:endParaRPr kumimoji="1" lang="ja-JP" altLang="en-US" sz="1000" b="1">
            <a:latin typeface="ＭＳ Ｐゴシック"/>
            <a:ea typeface="ＭＳ Ｐゴシック"/>
          </a:endParaRPr>
        </a:p>
      </xdr:txBody>
    </xdr:sp>
    <xdr:clientData/>
  </xdr:oneCellAnchor>
  <xdr:twoCellAnchor>
    <xdr:from>
      <xdr:col>23</xdr:col>
      <xdr:colOff>44450</xdr:colOff>
      <xdr:row>60</xdr:row>
      <xdr:rowOff>88265</xdr:rowOff>
    </xdr:from>
    <xdr:to>
      <xdr:col>24</xdr:col>
      <xdr:colOff>12700</xdr:colOff>
      <xdr:row>60</xdr:row>
      <xdr:rowOff>88265</xdr:rowOff>
    </xdr:to>
    <xdr:cxnSp macro="">
      <xdr:nvCxnSpPr>
        <xdr:cNvPr id="131" name="直線コネクタ 130"/>
        <xdr:cNvCxnSpPr/>
      </xdr:nvCxnSpPr>
      <xdr:spPr>
        <a:xfrm>
          <a:off x="4820285" y="999426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126365</xdr:rowOff>
    </xdr:from>
    <xdr:to>
      <xdr:col>23</xdr:col>
      <xdr:colOff>133350</xdr:colOff>
      <xdr:row>64</xdr:row>
      <xdr:rowOff>165100</xdr:rowOff>
    </xdr:to>
    <xdr:cxnSp macro="">
      <xdr:nvCxnSpPr>
        <xdr:cNvPr id="132" name="直線コネクタ 131"/>
        <xdr:cNvCxnSpPr/>
      </xdr:nvCxnSpPr>
      <xdr:spPr>
        <a:xfrm>
          <a:off x="4078605" y="10692765"/>
          <a:ext cx="83058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104140</xdr:rowOff>
    </xdr:from>
    <xdr:ext cx="762000" cy="259080"/>
    <xdr:sp macro="" textlink="">
      <xdr:nvSpPr>
        <xdr:cNvPr id="133" name="財政構造の弾力性平均値テキスト"/>
        <xdr:cNvSpPr txBox="1"/>
      </xdr:nvSpPr>
      <xdr:spPr>
        <a:xfrm>
          <a:off x="4996180" y="103403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88.0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34" name="フローチャート: 判断 133"/>
        <xdr:cNvSpPr/>
      </xdr:nvSpPr>
      <xdr:spPr>
        <a:xfrm>
          <a:off x="4858385" y="104889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20320</xdr:rowOff>
    </xdr:from>
    <xdr:to>
      <xdr:col>19</xdr:col>
      <xdr:colOff>133350</xdr:colOff>
      <xdr:row>64</xdr:row>
      <xdr:rowOff>126365</xdr:rowOff>
    </xdr:to>
    <xdr:cxnSp macro="">
      <xdr:nvCxnSpPr>
        <xdr:cNvPr id="135" name="直線コネクタ 134"/>
        <xdr:cNvCxnSpPr/>
      </xdr:nvCxnSpPr>
      <xdr:spPr>
        <a:xfrm>
          <a:off x="3197225" y="10586720"/>
          <a:ext cx="881380"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39370</xdr:rowOff>
    </xdr:from>
    <xdr:to>
      <xdr:col>19</xdr:col>
      <xdr:colOff>184150</xdr:colOff>
      <xdr:row>63</xdr:row>
      <xdr:rowOff>140970</xdr:rowOff>
    </xdr:to>
    <xdr:sp macro="" textlink="">
      <xdr:nvSpPr>
        <xdr:cNvPr id="136" name="フローチャート: 判断 135"/>
        <xdr:cNvSpPr/>
      </xdr:nvSpPr>
      <xdr:spPr>
        <a:xfrm>
          <a:off x="4027805" y="1044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151130</xdr:rowOff>
    </xdr:from>
    <xdr:ext cx="736600" cy="257810"/>
    <xdr:sp macro="" textlink="">
      <xdr:nvSpPr>
        <xdr:cNvPr id="137" name="テキスト ボックス 136"/>
        <xdr:cNvSpPr txBox="1"/>
      </xdr:nvSpPr>
      <xdr:spPr>
        <a:xfrm>
          <a:off x="3701415" y="1022223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64</xdr:row>
      <xdr:rowOff>20320</xdr:rowOff>
    </xdr:from>
    <xdr:to>
      <xdr:col>15</xdr:col>
      <xdr:colOff>82550</xdr:colOff>
      <xdr:row>64</xdr:row>
      <xdr:rowOff>140970</xdr:rowOff>
    </xdr:to>
    <xdr:cxnSp macro="">
      <xdr:nvCxnSpPr>
        <xdr:cNvPr id="138" name="直線コネクタ 137"/>
        <xdr:cNvCxnSpPr/>
      </xdr:nvCxnSpPr>
      <xdr:spPr>
        <a:xfrm flipV="1">
          <a:off x="2315845" y="10586720"/>
          <a:ext cx="88138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41910</xdr:rowOff>
    </xdr:from>
    <xdr:to>
      <xdr:col>15</xdr:col>
      <xdr:colOff>133350</xdr:colOff>
      <xdr:row>62</xdr:row>
      <xdr:rowOff>143510</xdr:rowOff>
    </xdr:to>
    <xdr:sp macro="" textlink="">
      <xdr:nvSpPr>
        <xdr:cNvPr id="139" name="フローチャート: 判断 138"/>
        <xdr:cNvSpPr/>
      </xdr:nvSpPr>
      <xdr:spPr>
        <a:xfrm>
          <a:off x="3146425"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153670</xdr:rowOff>
    </xdr:from>
    <xdr:ext cx="760730" cy="257810"/>
    <xdr:sp macro="" textlink="">
      <xdr:nvSpPr>
        <xdr:cNvPr id="140" name="テキスト ボックス 139"/>
        <xdr:cNvSpPr txBox="1"/>
      </xdr:nvSpPr>
      <xdr:spPr>
        <a:xfrm>
          <a:off x="2820035" y="1005967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64</xdr:row>
      <xdr:rowOff>140970</xdr:rowOff>
    </xdr:from>
    <xdr:to>
      <xdr:col>11</xdr:col>
      <xdr:colOff>31750</xdr:colOff>
      <xdr:row>66</xdr:row>
      <xdr:rowOff>53340</xdr:rowOff>
    </xdr:to>
    <xdr:cxnSp macro="">
      <xdr:nvCxnSpPr>
        <xdr:cNvPr id="141" name="直線コネクタ 140"/>
        <xdr:cNvCxnSpPr/>
      </xdr:nvCxnSpPr>
      <xdr:spPr>
        <a:xfrm flipV="1">
          <a:off x="1436370" y="10707370"/>
          <a:ext cx="879475" cy="242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22225</xdr:rowOff>
    </xdr:from>
    <xdr:to>
      <xdr:col>11</xdr:col>
      <xdr:colOff>82550</xdr:colOff>
      <xdr:row>64</xdr:row>
      <xdr:rowOff>123825</xdr:rowOff>
    </xdr:to>
    <xdr:sp macro="" textlink="">
      <xdr:nvSpPr>
        <xdr:cNvPr id="142" name="フローチャート: 判断 141"/>
        <xdr:cNvSpPr/>
      </xdr:nvSpPr>
      <xdr:spPr>
        <a:xfrm>
          <a:off x="2266950" y="10588625"/>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133985</xdr:rowOff>
    </xdr:from>
    <xdr:ext cx="760730" cy="249555"/>
    <xdr:sp macro="" textlink="">
      <xdr:nvSpPr>
        <xdr:cNvPr id="143" name="テキスト ボックス 142"/>
        <xdr:cNvSpPr txBox="1"/>
      </xdr:nvSpPr>
      <xdr:spPr>
        <a:xfrm>
          <a:off x="1938655" y="10370185"/>
          <a:ext cx="7607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64</xdr:row>
      <xdr:rowOff>17780</xdr:rowOff>
    </xdr:from>
    <xdr:to>
      <xdr:col>7</xdr:col>
      <xdr:colOff>31750</xdr:colOff>
      <xdr:row>64</xdr:row>
      <xdr:rowOff>119380</xdr:rowOff>
    </xdr:to>
    <xdr:sp macro="" textlink="">
      <xdr:nvSpPr>
        <xdr:cNvPr id="144" name="フローチャート: 判断 143"/>
        <xdr:cNvSpPr/>
      </xdr:nvSpPr>
      <xdr:spPr>
        <a:xfrm>
          <a:off x="1385570" y="10584180"/>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129540</xdr:rowOff>
    </xdr:from>
    <xdr:ext cx="762000" cy="257810"/>
    <xdr:sp macro="" textlink="">
      <xdr:nvSpPr>
        <xdr:cNvPr id="145" name="テキスト ボックス 144"/>
        <xdr:cNvSpPr txBox="1"/>
      </xdr:nvSpPr>
      <xdr:spPr>
        <a:xfrm>
          <a:off x="1057275" y="103657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90.1</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165100</xdr:rowOff>
    </xdr:from>
    <xdr:ext cx="762000" cy="248920"/>
    <xdr:sp macro="" textlink="">
      <xdr:nvSpPr>
        <xdr:cNvPr id="146" name="テキスト ボックス 145"/>
        <xdr:cNvSpPr txBox="1"/>
      </xdr:nvSpPr>
      <xdr:spPr>
        <a:xfrm>
          <a:off x="4695190" y="1155700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165100</xdr:rowOff>
    </xdr:from>
    <xdr:ext cx="762000" cy="248920"/>
    <xdr:sp macro="" textlink="">
      <xdr:nvSpPr>
        <xdr:cNvPr id="147" name="テキスト ボックス 146"/>
        <xdr:cNvSpPr txBox="1"/>
      </xdr:nvSpPr>
      <xdr:spPr>
        <a:xfrm>
          <a:off x="3864610" y="1155700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165100</xdr:rowOff>
    </xdr:from>
    <xdr:ext cx="760730" cy="248920"/>
    <xdr:sp macro="" textlink="">
      <xdr:nvSpPr>
        <xdr:cNvPr id="148" name="テキスト ボックス 147"/>
        <xdr:cNvSpPr txBox="1"/>
      </xdr:nvSpPr>
      <xdr:spPr>
        <a:xfrm>
          <a:off x="2983230" y="11557000"/>
          <a:ext cx="7607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165100</xdr:rowOff>
    </xdr:from>
    <xdr:ext cx="760730" cy="248920"/>
    <xdr:sp macro="" textlink="">
      <xdr:nvSpPr>
        <xdr:cNvPr id="149" name="テキスト ボックス 148"/>
        <xdr:cNvSpPr txBox="1"/>
      </xdr:nvSpPr>
      <xdr:spPr>
        <a:xfrm>
          <a:off x="2101850" y="11557000"/>
          <a:ext cx="7607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165100</xdr:rowOff>
    </xdr:from>
    <xdr:ext cx="760730" cy="248920"/>
    <xdr:sp macro="" textlink="">
      <xdr:nvSpPr>
        <xdr:cNvPr id="150" name="テキスト ボックス 149"/>
        <xdr:cNvSpPr txBox="1"/>
      </xdr:nvSpPr>
      <xdr:spPr>
        <a:xfrm>
          <a:off x="1222375" y="11557000"/>
          <a:ext cx="7607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64</xdr:row>
      <xdr:rowOff>118745</xdr:rowOff>
    </xdr:from>
    <xdr:to>
      <xdr:col>23</xdr:col>
      <xdr:colOff>184150</xdr:colOff>
      <xdr:row>65</xdr:row>
      <xdr:rowOff>48895</xdr:rowOff>
    </xdr:to>
    <xdr:sp macro="" textlink="">
      <xdr:nvSpPr>
        <xdr:cNvPr id="151" name="楕円 150"/>
        <xdr:cNvSpPr/>
      </xdr:nvSpPr>
      <xdr:spPr>
        <a:xfrm>
          <a:off x="4858385" y="106851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90805</xdr:rowOff>
    </xdr:from>
    <xdr:ext cx="762000" cy="257175"/>
    <xdr:sp macro="" textlink="">
      <xdr:nvSpPr>
        <xdr:cNvPr id="152" name="財政構造の弾力性該当値テキスト"/>
        <xdr:cNvSpPr txBox="1"/>
      </xdr:nvSpPr>
      <xdr:spPr>
        <a:xfrm>
          <a:off x="4996180" y="106572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92.2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64</xdr:row>
      <xdr:rowOff>75565</xdr:rowOff>
    </xdr:from>
    <xdr:to>
      <xdr:col>19</xdr:col>
      <xdr:colOff>184150</xdr:colOff>
      <xdr:row>65</xdr:row>
      <xdr:rowOff>6350</xdr:rowOff>
    </xdr:to>
    <xdr:sp macro="" textlink="">
      <xdr:nvSpPr>
        <xdr:cNvPr id="153" name="楕円 152"/>
        <xdr:cNvSpPr/>
      </xdr:nvSpPr>
      <xdr:spPr>
        <a:xfrm>
          <a:off x="4027805" y="1064196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161925</xdr:rowOff>
    </xdr:from>
    <xdr:ext cx="736600" cy="257810"/>
    <xdr:sp macro="" textlink="">
      <xdr:nvSpPr>
        <xdr:cNvPr id="154" name="テキスト ボックス 153"/>
        <xdr:cNvSpPr txBox="1"/>
      </xdr:nvSpPr>
      <xdr:spPr>
        <a:xfrm>
          <a:off x="3701415" y="1072832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63</xdr:row>
      <xdr:rowOff>140970</xdr:rowOff>
    </xdr:from>
    <xdr:to>
      <xdr:col>15</xdr:col>
      <xdr:colOff>133350</xdr:colOff>
      <xdr:row>64</xdr:row>
      <xdr:rowOff>71120</xdr:rowOff>
    </xdr:to>
    <xdr:sp macro="" textlink="">
      <xdr:nvSpPr>
        <xdr:cNvPr id="155" name="楕円 154"/>
        <xdr:cNvSpPr/>
      </xdr:nvSpPr>
      <xdr:spPr>
        <a:xfrm>
          <a:off x="3146425" y="105422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55880</xdr:rowOff>
    </xdr:from>
    <xdr:ext cx="760730" cy="258445"/>
    <xdr:sp macro="" textlink="">
      <xdr:nvSpPr>
        <xdr:cNvPr id="156" name="テキスト ボックス 155"/>
        <xdr:cNvSpPr txBox="1"/>
      </xdr:nvSpPr>
      <xdr:spPr>
        <a:xfrm>
          <a:off x="2820035" y="10622280"/>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64</xdr:row>
      <xdr:rowOff>90170</xdr:rowOff>
    </xdr:from>
    <xdr:to>
      <xdr:col>11</xdr:col>
      <xdr:colOff>82550</xdr:colOff>
      <xdr:row>65</xdr:row>
      <xdr:rowOff>20320</xdr:rowOff>
    </xdr:to>
    <xdr:sp macro="" textlink="">
      <xdr:nvSpPr>
        <xdr:cNvPr id="157" name="楕円 156"/>
        <xdr:cNvSpPr/>
      </xdr:nvSpPr>
      <xdr:spPr>
        <a:xfrm>
          <a:off x="2266950" y="10656570"/>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5080</xdr:rowOff>
    </xdr:from>
    <xdr:ext cx="760730" cy="259080"/>
    <xdr:sp macro="" textlink="">
      <xdr:nvSpPr>
        <xdr:cNvPr id="158" name="テキスト ボックス 157"/>
        <xdr:cNvSpPr txBox="1"/>
      </xdr:nvSpPr>
      <xdr:spPr>
        <a:xfrm>
          <a:off x="1938655" y="1073658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66</xdr:row>
      <xdr:rowOff>2540</xdr:rowOff>
    </xdr:from>
    <xdr:to>
      <xdr:col>7</xdr:col>
      <xdr:colOff>31750</xdr:colOff>
      <xdr:row>66</xdr:row>
      <xdr:rowOff>104140</xdr:rowOff>
    </xdr:to>
    <xdr:sp macro="" textlink="">
      <xdr:nvSpPr>
        <xdr:cNvPr id="159" name="楕円 158"/>
        <xdr:cNvSpPr/>
      </xdr:nvSpPr>
      <xdr:spPr>
        <a:xfrm>
          <a:off x="1385570" y="10899140"/>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88900</xdr:rowOff>
    </xdr:from>
    <xdr:ext cx="762000" cy="247650"/>
    <xdr:sp macro="" textlink="">
      <xdr:nvSpPr>
        <xdr:cNvPr id="160" name="テキスト ボックス 159"/>
        <xdr:cNvSpPr txBox="1"/>
      </xdr:nvSpPr>
      <xdr:spPr>
        <a:xfrm>
          <a:off x="1057275" y="10985500"/>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56285" y="12172950"/>
          <a:ext cx="503428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7545" cy="309245"/>
    <xdr:sp macro="" textlink="">
      <xdr:nvSpPr>
        <xdr:cNvPr id="162" name="テキスト ボックス 161"/>
        <xdr:cNvSpPr txBox="1"/>
      </xdr:nvSpPr>
      <xdr:spPr>
        <a:xfrm>
          <a:off x="798195" y="12522200"/>
          <a:ext cx="321754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39570" cy="358775"/>
    <xdr:sp macro="" textlink="">
      <xdr:nvSpPr>
        <xdr:cNvPr id="163" name="テキスト ボックス 162"/>
        <xdr:cNvSpPr txBox="1"/>
      </xdr:nvSpPr>
      <xdr:spPr>
        <a:xfrm>
          <a:off x="4112895" y="12496800"/>
          <a:ext cx="163957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[218,147</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852160" y="12414250"/>
          <a:ext cx="1510665"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852160" y="12598400"/>
          <a:ext cx="1510665"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19/31</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487920" y="1241425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487920" y="1259840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8935085" y="1241425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8935085" y="1259840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180,039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56285" y="12903200"/>
          <a:ext cx="5034280" cy="23241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5979160" y="12903200"/>
          <a:ext cx="5977255"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5979160" y="12903200"/>
          <a:ext cx="377571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04255" y="13208000"/>
          <a:ext cx="5727065" cy="19621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本指標は、前年度に比べ住民一人当たり8,053円増加しました。また、類似団体平均に比べ住民1人当たり13,013円上回っています。行政サービスを効率的に提供する体制とすることで本指標は抑制することができます。本町では、職員の定年退職が当面見込まれないため、人件費は漸増傾向です。人口減少、人材確保が難しくなる中、積極的なDX推進による効率的な住民サービスの提供方法への見直しに努めます。</a:t>
          </a:r>
          <a:endParaRPr kumimoji="1" lang="ja-JP" altLang="en-US" sz="1300">
            <a:latin typeface="ＭＳ Ｐゴシック"/>
            <a:ea typeface="ＭＳ Ｐゴシック"/>
          </a:endParaRPr>
        </a:p>
      </xdr:txBody>
    </xdr:sp>
    <xdr:clientData/>
  </xdr:twoCellAnchor>
  <xdr:oneCellAnchor>
    <xdr:from>
      <xdr:col>3</xdr:col>
      <xdr:colOff>95250</xdr:colOff>
      <xdr:row>77</xdr:row>
      <xdr:rowOff>6350</xdr:rowOff>
    </xdr:from>
    <xdr:ext cx="348615" cy="217170"/>
    <xdr:sp macro="" textlink="">
      <xdr:nvSpPr>
        <xdr:cNvPr id="174" name="テキスト ボックス 173"/>
        <xdr:cNvSpPr txBox="1"/>
      </xdr:nvSpPr>
      <xdr:spPr>
        <a:xfrm>
          <a:off x="718185" y="12719050"/>
          <a:ext cx="34861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56285" y="152273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6" name="テキスト ボックス 175"/>
        <xdr:cNvSpPr txBox="1"/>
      </xdr:nvSpPr>
      <xdr:spPr>
        <a:xfrm>
          <a:off x="0" y="15091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56285" y="147637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99060</xdr:rowOff>
    </xdr:from>
    <xdr:ext cx="762000" cy="250190"/>
    <xdr:sp macro="" textlink="">
      <xdr:nvSpPr>
        <xdr:cNvPr id="178" name="テキスト ボックス 177"/>
        <xdr:cNvSpPr txBox="1"/>
      </xdr:nvSpPr>
      <xdr:spPr>
        <a:xfrm>
          <a:off x="0" y="146278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56285" y="143002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130810</xdr:rowOff>
    </xdr:from>
    <xdr:ext cx="762000" cy="257810"/>
    <xdr:sp macro="" textlink="">
      <xdr:nvSpPr>
        <xdr:cNvPr id="180" name="テキスト ボックス 179"/>
        <xdr:cNvSpPr txBox="1"/>
      </xdr:nvSpPr>
      <xdr:spPr>
        <a:xfrm>
          <a:off x="0" y="141643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56285" y="138366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162560</xdr:rowOff>
    </xdr:from>
    <xdr:ext cx="762000" cy="257810"/>
    <xdr:sp macro="" textlink="">
      <xdr:nvSpPr>
        <xdr:cNvPr id="182" name="テキスト ボックス 181"/>
        <xdr:cNvSpPr txBox="1"/>
      </xdr:nvSpPr>
      <xdr:spPr>
        <a:xfrm>
          <a:off x="0" y="13700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56285" y="133731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22860</xdr:rowOff>
    </xdr:from>
    <xdr:ext cx="762000" cy="258445"/>
    <xdr:sp macro="" textlink="">
      <xdr:nvSpPr>
        <xdr:cNvPr id="184" name="テキスト ボックス 183"/>
        <xdr:cNvSpPr txBox="1"/>
      </xdr:nvSpPr>
      <xdr:spPr>
        <a:xfrm>
          <a:off x="0" y="13230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56285" y="129032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47650"/>
    <xdr:sp macro="" textlink="">
      <xdr:nvSpPr>
        <xdr:cNvPr id="186" name="テキスト ボックス 185"/>
        <xdr:cNvSpPr txBox="1"/>
      </xdr:nvSpPr>
      <xdr:spPr>
        <a:xfrm>
          <a:off x="0" y="12767310"/>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56285" y="12903200"/>
          <a:ext cx="5034280" cy="2324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74930</xdr:rowOff>
    </xdr:from>
    <xdr:to>
      <xdr:col>23</xdr:col>
      <xdr:colOff>133350</xdr:colOff>
      <xdr:row>89</xdr:row>
      <xdr:rowOff>86995</xdr:rowOff>
    </xdr:to>
    <xdr:cxnSp macro="">
      <xdr:nvCxnSpPr>
        <xdr:cNvPr id="188" name="直線コネクタ 187"/>
        <xdr:cNvCxnSpPr/>
      </xdr:nvCxnSpPr>
      <xdr:spPr>
        <a:xfrm flipV="1">
          <a:off x="4909185" y="13282930"/>
          <a:ext cx="0" cy="14979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59055</xdr:rowOff>
    </xdr:from>
    <xdr:ext cx="762000" cy="257810"/>
    <xdr:sp macro="" textlink="">
      <xdr:nvSpPr>
        <xdr:cNvPr id="189" name="人件費・物件費等の状況最小値テキスト"/>
        <xdr:cNvSpPr txBox="1"/>
      </xdr:nvSpPr>
      <xdr:spPr>
        <a:xfrm>
          <a:off x="4996180" y="147529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301,800</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86995</xdr:rowOff>
    </xdr:from>
    <xdr:to>
      <xdr:col>24</xdr:col>
      <xdr:colOff>12700</xdr:colOff>
      <xdr:row>89</xdr:row>
      <xdr:rowOff>86995</xdr:rowOff>
    </xdr:to>
    <xdr:cxnSp macro="">
      <xdr:nvCxnSpPr>
        <xdr:cNvPr id="190" name="直線コネクタ 189"/>
        <xdr:cNvCxnSpPr/>
      </xdr:nvCxnSpPr>
      <xdr:spPr>
        <a:xfrm>
          <a:off x="4820285" y="1478089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161290</xdr:rowOff>
    </xdr:from>
    <xdr:ext cx="762000" cy="257810"/>
    <xdr:sp macro="" textlink="">
      <xdr:nvSpPr>
        <xdr:cNvPr id="191" name="人件費・物件費等の状況最大値テキスト"/>
        <xdr:cNvSpPr txBox="1"/>
      </xdr:nvSpPr>
      <xdr:spPr>
        <a:xfrm>
          <a:off x="4996180" y="130390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140,667</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74930</xdr:rowOff>
    </xdr:from>
    <xdr:to>
      <xdr:col>24</xdr:col>
      <xdr:colOff>12700</xdr:colOff>
      <xdr:row>80</xdr:row>
      <xdr:rowOff>74930</xdr:rowOff>
    </xdr:to>
    <xdr:cxnSp macro="">
      <xdr:nvCxnSpPr>
        <xdr:cNvPr id="192" name="直線コネクタ 191"/>
        <xdr:cNvCxnSpPr/>
      </xdr:nvCxnSpPr>
      <xdr:spPr>
        <a:xfrm>
          <a:off x="4820285" y="1328293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59055</xdr:rowOff>
    </xdr:from>
    <xdr:to>
      <xdr:col>23</xdr:col>
      <xdr:colOff>133350</xdr:colOff>
      <xdr:row>84</xdr:row>
      <xdr:rowOff>137160</xdr:rowOff>
    </xdr:to>
    <xdr:cxnSp macro="">
      <xdr:nvCxnSpPr>
        <xdr:cNvPr id="193" name="直線コネクタ 192"/>
        <xdr:cNvCxnSpPr/>
      </xdr:nvCxnSpPr>
      <xdr:spPr>
        <a:xfrm>
          <a:off x="4078605" y="13927455"/>
          <a:ext cx="83058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149225</xdr:rowOff>
    </xdr:from>
    <xdr:ext cx="762000" cy="257810"/>
    <xdr:sp macro="" textlink="">
      <xdr:nvSpPr>
        <xdr:cNvPr id="194" name="人件費・物件費等の状況平均値テキスト"/>
        <xdr:cNvSpPr txBox="1"/>
      </xdr:nvSpPr>
      <xdr:spPr>
        <a:xfrm>
          <a:off x="4996180" y="13687425"/>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205,134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83</xdr:row>
      <xdr:rowOff>132080</xdr:rowOff>
    </xdr:from>
    <xdr:to>
      <xdr:col>23</xdr:col>
      <xdr:colOff>184150</xdr:colOff>
      <xdr:row>84</xdr:row>
      <xdr:rowOff>62230</xdr:rowOff>
    </xdr:to>
    <xdr:sp macro="" textlink="">
      <xdr:nvSpPr>
        <xdr:cNvPr id="195" name="フローチャート: 判断 194"/>
        <xdr:cNvSpPr/>
      </xdr:nvSpPr>
      <xdr:spPr>
        <a:xfrm>
          <a:off x="4858385" y="138353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37465</xdr:rowOff>
    </xdr:from>
    <xdr:to>
      <xdr:col>19</xdr:col>
      <xdr:colOff>133350</xdr:colOff>
      <xdr:row>84</xdr:row>
      <xdr:rowOff>59055</xdr:rowOff>
    </xdr:to>
    <xdr:cxnSp macro="">
      <xdr:nvCxnSpPr>
        <xdr:cNvPr id="196" name="直線コネクタ 195"/>
        <xdr:cNvCxnSpPr/>
      </xdr:nvCxnSpPr>
      <xdr:spPr>
        <a:xfrm>
          <a:off x="3197225" y="13905865"/>
          <a:ext cx="88138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91440</xdr:rowOff>
    </xdr:from>
    <xdr:to>
      <xdr:col>19</xdr:col>
      <xdr:colOff>184150</xdr:colOff>
      <xdr:row>84</xdr:row>
      <xdr:rowOff>21590</xdr:rowOff>
    </xdr:to>
    <xdr:sp macro="" textlink="">
      <xdr:nvSpPr>
        <xdr:cNvPr id="197" name="フローチャート: 判断 196"/>
        <xdr:cNvSpPr/>
      </xdr:nvSpPr>
      <xdr:spPr>
        <a:xfrm>
          <a:off x="4027805" y="137947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31750</xdr:rowOff>
    </xdr:from>
    <xdr:ext cx="736600" cy="247650"/>
    <xdr:sp macro="" textlink="">
      <xdr:nvSpPr>
        <xdr:cNvPr id="198" name="テキスト ボックス 197"/>
        <xdr:cNvSpPr txBox="1"/>
      </xdr:nvSpPr>
      <xdr:spPr>
        <a:xfrm>
          <a:off x="3701415" y="13569950"/>
          <a:ext cx="7366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200,916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83</xdr:row>
      <xdr:rowOff>165100</xdr:rowOff>
    </xdr:from>
    <xdr:to>
      <xdr:col>15</xdr:col>
      <xdr:colOff>82550</xdr:colOff>
      <xdr:row>84</xdr:row>
      <xdr:rowOff>37465</xdr:rowOff>
    </xdr:to>
    <xdr:cxnSp macro="">
      <xdr:nvCxnSpPr>
        <xdr:cNvPr id="199" name="直線コネクタ 198"/>
        <xdr:cNvCxnSpPr/>
      </xdr:nvCxnSpPr>
      <xdr:spPr>
        <a:xfrm>
          <a:off x="2315845" y="13868400"/>
          <a:ext cx="88138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27305</xdr:rowOff>
    </xdr:from>
    <xdr:to>
      <xdr:col>15</xdr:col>
      <xdr:colOff>133350</xdr:colOff>
      <xdr:row>83</xdr:row>
      <xdr:rowOff>128905</xdr:rowOff>
    </xdr:to>
    <xdr:sp macro="" textlink="">
      <xdr:nvSpPr>
        <xdr:cNvPr id="200" name="フローチャート: 判断 199"/>
        <xdr:cNvSpPr/>
      </xdr:nvSpPr>
      <xdr:spPr>
        <a:xfrm>
          <a:off x="3146425" y="1373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139065</xdr:rowOff>
    </xdr:from>
    <xdr:ext cx="760730" cy="259080"/>
    <xdr:sp macro="" textlink="">
      <xdr:nvSpPr>
        <xdr:cNvPr id="201" name="テキスト ボックス 200"/>
        <xdr:cNvSpPr txBox="1"/>
      </xdr:nvSpPr>
      <xdr:spPr>
        <a:xfrm>
          <a:off x="2820035" y="1351216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194,256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82</xdr:row>
      <xdr:rowOff>64770</xdr:rowOff>
    </xdr:from>
    <xdr:to>
      <xdr:col>11</xdr:col>
      <xdr:colOff>31750</xdr:colOff>
      <xdr:row>83</xdr:row>
      <xdr:rowOff>165100</xdr:rowOff>
    </xdr:to>
    <xdr:cxnSp macro="">
      <xdr:nvCxnSpPr>
        <xdr:cNvPr id="202" name="直線コネクタ 201"/>
        <xdr:cNvCxnSpPr/>
      </xdr:nvCxnSpPr>
      <xdr:spPr>
        <a:xfrm>
          <a:off x="1436370" y="13602970"/>
          <a:ext cx="879475" cy="265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81280</xdr:rowOff>
    </xdr:from>
    <xdr:to>
      <xdr:col>11</xdr:col>
      <xdr:colOff>82550</xdr:colOff>
      <xdr:row>85</xdr:row>
      <xdr:rowOff>11430</xdr:rowOff>
    </xdr:to>
    <xdr:sp macro="" textlink="">
      <xdr:nvSpPr>
        <xdr:cNvPr id="203" name="フローチャート: 判断 202"/>
        <xdr:cNvSpPr/>
      </xdr:nvSpPr>
      <xdr:spPr>
        <a:xfrm>
          <a:off x="2266950" y="13949680"/>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165100</xdr:rowOff>
    </xdr:from>
    <xdr:ext cx="760730" cy="250190"/>
    <xdr:sp macro="" textlink="">
      <xdr:nvSpPr>
        <xdr:cNvPr id="204" name="テキスト ボックス 203"/>
        <xdr:cNvSpPr txBox="1"/>
      </xdr:nvSpPr>
      <xdr:spPr>
        <a:xfrm>
          <a:off x="1938655" y="14033500"/>
          <a:ext cx="7607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217,660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83</xdr:row>
      <xdr:rowOff>104140</xdr:rowOff>
    </xdr:from>
    <xdr:to>
      <xdr:col>7</xdr:col>
      <xdr:colOff>31750</xdr:colOff>
      <xdr:row>84</xdr:row>
      <xdr:rowOff>34290</xdr:rowOff>
    </xdr:to>
    <xdr:sp macro="" textlink="">
      <xdr:nvSpPr>
        <xdr:cNvPr id="205" name="フローチャート: 判断 204"/>
        <xdr:cNvSpPr/>
      </xdr:nvSpPr>
      <xdr:spPr>
        <a:xfrm>
          <a:off x="1385570" y="13807440"/>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19050</xdr:rowOff>
    </xdr:from>
    <xdr:ext cx="762000" cy="248920"/>
    <xdr:sp macro="" textlink="">
      <xdr:nvSpPr>
        <xdr:cNvPr id="206" name="テキスト ボックス 205"/>
        <xdr:cNvSpPr txBox="1"/>
      </xdr:nvSpPr>
      <xdr:spPr>
        <a:xfrm>
          <a:off x="1057275" y="1388745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202,218</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7" name="テキスト ボックス 206"/>
        <xdr:cNvSpPr txBox="1"/>
      </xdr:nvSpPr>
      <xdr:spPr>
        <a:xfrm>
          <a:off x="4695190" y="1522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8" name="テキスト ボックス 207"/>
        <xdr:cNvSpPr txBox="1"/>
      </xdr:nvSpPr>
      <xdr:spPr>
        <a:xfrm>
          <a:off x="3864610" y="1522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0730" cy="259080"/>
    <xdr:sp macro="" textlink="">
      <xdr:nvSpPr>
        <xdr:cNvPr id="209" name="テキスト ボックス 208"/>
        <xdr:cNvSpPr txBox="1"/>
      </xdr:nvSpPr>
      <xdr:spPr>
        <a:xfrm>
          <a:off x="2983230" y="152247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0730" cy="259080"/>
    <xdr:sp macro="" textlink="">
      <xdr:nvSpPr>
        <xdr:cNvPr id="210" name="テキスト ボックス 209"/>
        <xdr:cNvSpPr txBox="1"/>
      </xdr:nvSpPr>
      <xdr:spPr>
        <a:xfrm>
          <a:off x="2101850" y="152247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0730" cy="259080"/>
    <xdr:sp macro="" textlink="">
      <xdr:nvSpPr>
        <xdr:cNvPr id="211" name="テキスト ボックス 210"/>
        <xdr:cNvSpPr txBox="1"/>
      </xdr:nvSpPr>
      <xdr:spPr>
        <a:xfrm>
          <a:off x="1222375" y="152247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84</xdr:row>
      <xdr:rowOff>86360</xdr:rowOff>
    </xdr:from>
    <xdr:to>
      <xdr:col>23</xdr:col>
      <xdr:colOff>184150</xdr:colOff>
      <xdr:row>85</xdr:row>
      <xdr:rowOff>17145</xdr:rowOff>
    </xdr:to>
    <xdr:sp macro="" textlink="">
      <xdr:nvSpPr>
        <xdr:cNvPr id="212" name="楕円 211"/>
        <xdr:cNvSpPr/>
      </xdr:nvSpPr>
      <xdr:spPr>
        <a:xfrm>
          <a:off x="4858385" y="1395476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58420</xdr:rowOff>
    </xdr:from>
    <xdr:ext cx="762000" cy="257810"/>
    <xdr:sp macro="" textlink="">
      <xdr:nvSpPr>
        <xdr:cNvPr id="213" name="人件費・物件費等の状況該当値テキスト"/>
        <xdr:cNvSpPr txBox="1"/>
      </xdr:nvSpPr>
      <xdr:spPr>
        <a:xfrm>
          <a:off x="4996180" y="139268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218,147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84</xdr:row>
      <xdr:rowOff>8255</xdr:rowOff>
    </xdr:from>
    <xdr:to>
      <xdr:col>19</xdr:col>
      <xdr:colOff>184150</xdr:colOff>
      <xdr:row>84</xdr:row>
      <xdr:rowOff>109855</xdr:rowOff>
    </xdr:to>
    <xdr:sp macro="" textlink="">
      <xdr:nvSpPr>
        <xdr:cNvPr id="214" name="楕円 213"/>
        <xdr:cNvSpPr/>
      </xdr:nvSpPr>
      <xdr:spPr>
        <a:xfrm>
          <a:off x="4027805" y="1387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94615</xdr:rowOff>
    </xdr:from>
    <xdr:ext cx="736600" cy="257810"/>
    <xdr:sp macro="" textlink="">
      <xdr:nvSpPr>
        <xdr:cNvPr id="215" name="テキスト ボックス 214"/>
        <xdr:cNvSpPr txBox="1"/>
      </xdr:nvSpPr>
      <xdr:spPr>
        <a:xfrm>
          <a:off x="3701415" y="1396301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210,094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83</xdr:row>
      <xdr:rowOff>158115</xdr:rowOff>
    </xdr:from>
    <xdr:to>
      <xdr:col>15</xdr:col>
      <xdr:colOff>133350</xdr:colOff>
      <xdr:row>84</xdr:row>
      <xdr:rowOff>88265</xdr:rowOff>
    </xdr:to>
    <xdr:sp macro="" textlink="">
      <xdr:nvSpPr>
        <xdr:cNvPr id="216" name="楕円 215"/>
        <xdr:cNvSpPr/>
      </xdr:nvSpPr>
      <xdr:spPr>
        <a:xfrm>
          <a:off x="3146425" y="138614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73025</xdr:rowOff>
    </xdr:from>
    <xdr:ext cx="760730" cy="259080"/>
    <xdr:sp macro="" textlink="">
      <xdr:nvSpPr>
        <xdr:cNvPr id="217" name="テキスト ボックス 216"/>
        <xdr:cNvSpPr txBox="1"/>
      </xdr:nvSpPr>
      <xdr:spPr>
        <a:xfrm>
          <a:off x="2820035" y="1394142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207,860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83</xdr:row>
      <xdr:rowOff>114935</xdr:rowOff>
    </xdr:from>
    <xdr:to>
      <xdr:col>11</xdr:col>
      <xdr:colOff>82550</xdr:colOff>
      <xdr:row>84</xdr:row>
      <xdr:rowOff>45085</xdr:rowOff>
    </xdr:to>
    <xdr:sp macro="" textlink="">
      <xdr:nvSpPr>
        <xdr:cNvPr id="218" name="楕円 217"/>
        <xdr:cNvSpPr/>
      </xdr:nvSpPr>
      <xdr:spPr>
        <a:xfrm>
          <a:off x="2266950" y="13818235"/>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55245</xdr:rowOff>
    </xdr:from>
    <xdr:ext cx="760730" cy="247015"/>
    <xdr:sp macro="" textlink="">
      <xdr:nvSpPr>
        <xdr:cNvPr id="219" name="テキスト ボックス 218"/>
        <xdr:cNvSpPr txBox="1"/>
      </xdr:nvSpPr>
      <xdr:spPr>
        <a:xfrm>
          <a:off x="1938655" y="13593445"/>
          <a:ext cx="7607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203,334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82</xdr:row>
      <xdr:rowOff>13970</xdr:rowOff>
    </xdr:from>
    <xdr:to>
      <xdr:col>7</xdr:col>
      <xdr:colOff>31750</xdr:colOff>
      <xdr:row>82</xdr:row>
      <xdr:rowOff>116205</xdr:rowOff>
    </xdr:to>
    <xdr:sp macro="" textlink="">
      <xdr:nvSpPr>
        <xdr:cNvPr id="220" name="楕円 219"/>
        <xdr:cNvSpPr/>
      </xdr:nvSpPr>
      <xdr:spPr>
        <a:xfrm>
          <a:off x="1385570" y="13552170"/>
          <a:ext cx="9969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125730</xdr:rowOff>
    </xdr:from>
    <xdr:ext cx="762000" cy="257810"/>
    <xdr:sp macro="" textlink="">
      <xdr:nvSpPr>
        <xdr:cNvPr id="221" name="テキスト ボックス 220"/>
        <xdr:cNvSpPr txBox="1"/>
      </xdr:nvSpPr>
      <xdr:spPr>
        <a:xfrm>
          <a:off x="1057275" y="133337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175,153</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710795" y="12172950"/>
          <a:ext cx="503428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2270" cy="309245"/>
    <xdr:sp macro="" textlink="">
      <xdr:nvSpPr>
        <xdr:cNvPr id="223" name="テキスト ボックス 222"/>
        <xdr:cNvSpPr txBox="1"/>
      </xdr:nvSpPr>
      <xdr:spPr>
        <a:xfrm>
          <a:off x="13527405" y="12522200"/>
          <a:ext cx="165227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38300" cy="358775"/>
    <xdr:sp macro="" textlink="">
      <xdr:nvSpPr>
        <xdr:cNvPr id="224" name="テキスト ボックス 223"/>
        <xdr:cNvSpPr txBox="1"/>
      </xdr:nvSpPr>
      <xdr:spPr>
        <a:xfrm>
          <a:off x="15292705" y="12496800"/>
          <a:ext cx="163830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[93.9]</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808575" y="12414250"/>
          <a:ext cx="15087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808575" y="12598400"/>
          <a:ext cx="15087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444335" y="1241425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444335" y="1259840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0891500" y="1241425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0891500" y="1259840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710795" y="12903200"/>
          <a:ext cx="5034280" cy="23241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7933670" y="12903200"/>
          <a:ext cx="5977255"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7933670" y="12903200"/>
          <a:ext cx="377571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060670" y="13208000"/>
          <a:ext cx="5725160" cy="19621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a:t>
          </a:r>
          <a:r>
            <a:rPr kumimoji="1" lang="ja-JP" altLang="en-US" sz="1250" b="0" i="0" u="none" strike="noStrike" kern="0" cap="none" spc="0" normalizeH="0" baseline="0" noProof="0">
              <a:ln>
                <a:noFill/>
              </a:ln>
              <a:solidFill>
                <a:prstClr val="black"/>
              </a:solidFill>
              <a:effectLst/>
              <a:uLnTx/>
              <a:uFillTx/>
              <a:latin typeface="ＭＳ Ｐゴシック"/>
              <a:ea typeface="ＭＳ Ｐゴシック"/>
              <a:cs typeface="+mn-cs"/>
            </a:rPr>
            <a:t>ラスパイレス指数は、国家公務員との給与比較のための数値であり、国家公務員を</a:t>
          </a:r>
          <a:r>
            <a:rPr kumimoji="1" lang="en-US" altLang="ja-JP" sz="1250" b="0" i="0" u="none" strike="noStrike" kern="0" cap="none" spc="0" normalizeH="0" baseline="0" noProof="0">
              <a:ln>
                <a:noFill/>
              </a:ln>
              <a:solidFill>
                <a:prstClr val="black"/>
              </a:solidFill>
              <a:effectLst/>
              <a:uLnTx/>
              <a:uFillTx/>
              <a:latin typeface="ＭＳ Ｐゴシック"/>
              <a:ea typeface="ＭＳ Ｐゴシック"/>
              <a:cs typeface="+mn-cs"/>
            </a:rPr>
            <a:t>100</a:t>
          </a:r>
          <a:r>
            <a:rPr kumimoji="1" lang="ja-JP" altLang="en-US" sz="1250" b="0" i="0" u="none" strike="noStrike" kern="0" cap="none" spc="0" normalizeH="0" baseline="0" noProof="0">
              <a:ln>
                <a:noFill/>
              </a:ln>
              <a:solidFill>
                <a:prstClr val="black"/>
              </a:solidFill>
              <a:effectLst/>
              <a:uLnTx/>
              <a:uFillTx/>
              <a:latin typeface="ＭＳ Ｐゴシック"/>
              <a:ea typeface="ＭＳ Ｐゴシック"/>
              <a:cs typeface="+mn-cs"/>
            </a:rPr>
            <a:t>としたときの本町の職員給与を表します。</a:t>
          </a:r>
        </a:p>
        <a:p>
          <a:r>
            <a:rPr kumimoji="1" lang="ja-JP" altLang="en-US" sz="1250" b="0" i="0" u="none" strike="noStrike" kern="0" cap="none" spc="0" normalizeH="0" baseline="0" noProof="0">
              <a:ln>
                <a:noFill/>
              </a:ln>
              <a:solidFill>
                <a:prstClr val="black"/>
              </a:solidFill>
              <a:effectLst/>
              <a:uLnTx/>
              <a:uFillTx/>
              <a:latin typeface="ＭＳ Ｐゴシック"/>
              <a:ea typeface="ＭＳ Ｐゴシック"/>
              <a:cs typeface="+mn-cs"/>
            </a:rPr>
            <a:t>　本年度は、前年度より0.5ポイント減少しました。</a:t>
          </a:r>
          <a:r>
            <a:rPr kumimoji="1" lang="ja-JP" altLang="en-US" sz="1250" b="0" i="0" u="none" strike="noStrike" kern="0" cap="none" spc="0" normalizeH="0" baseline="0" noProof="0">
              <a:ln>
                <a:noFill/>
              </a:ln>
              <a:solidFill>
                <a:sysClr val="windowText" lastClr="000000"/>
              </a:solidFill>
              <a:effectLst/>
              <a:uLnTx/>
              <a:uFillTx/>
              <a:latin typeface="ＭＳ Ｐゴシック"/>
              <a:ea typeface="ＭＳ Ｐゴシック"/>
              <a:cs typeface="+mn-cs"/>
            </a:rPr>
            <a:t>令和5年度に若年層の退職が多くあったことにより当該指数の学歴区分における経験年数階層の構成が変動したことが要因です。類似団体平均と比較すると、2.2ポイント低い水準</a:t>
          </a:r>
          <a:r>
            <a:rPr kumimoji="1" lang="ja-JP" altLang="en-US" sz="1250" b="0" i="0" u="none" strike="noStrike" kern="0" cap="none" spc="0" normalizeH="0" baseline="0" noProof="0">
              <a:ln>
                <a:noFill/>
              </a:ln>
              <a:solidFill>
                <a:prstClr val="black"/>
              </a:solidFill>
              <a:effectLst/>
              <a:uLnTx/>
              <a:uFillTx/>
              <a:latin typeface="ＭＳ Ｐゴシック"/>
              <a:ea typeface="ＭＳ Ｐゴシック"/>
              <a:cs typeface="+mn-cs"/>
            </a:rPr>
            <a:t>となっています。団塊世代の退職により、平均年齢が若くなったことにより低い水準となっていますが、今後、退職等がしばらく見込まれないことから、昇級等により本指数は、上昇する見込みです。</a:t>
          </a:r>
          <a:endParaRPr kumimoji="1" lang="ja-JP" altLang="en-US" sz="1250">
            <a:latin typeface="ＭＳ Ｐゴシック"/>
            <a:ea typeface="ＭＳ Ｐゴシック"/>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710795" y="152273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0730" cy="259080"/>
    <xdr:sp macro="" textlink="">
      <xdr:nvSpPr>
        <xdr:cNvPr id="236" name="テキスト ボックス 235"/>
        <xdr:cNvSpPr txBox="1"/>
      </xdr:nvSpPr>
      <xdr:spPr>
        <a:xfrm>
          <a:off x="11956415" y="150914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36195</xdr:rowOff>
    </xdr:from>
    <xdr:to>
      <xdr:col>85</xdr:col>
      <xdr:colOff>95250</xdr:colOff>
      <xdr:row>90</xdr:row>
      <xdr:rowOff>36195</xdr:rowOff>
    </xdr:to>
    <xdr:cxnSp macro="">
      <xdr:nvCxnSpPr>
        <xdr:cNvPr id="237" name="直線コネクタ 236"/>
        <xdr:cNvCxnSpPr/>
      </xdr:nvCxnSpPr>
      <xdr:spPr>
        <a:xfrm>
          <a:off x="12710795" y="1489519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65405</xdr:rowOff>
    </xdr:from>
    <xdr:ext cx="760730" cy="248920"/>
    <xdr:sp macro="" textlink="">
      <xdr:nvSpPr>
        <xdr:cNvPr id="238" name="テキスト ボックス 237"/>
        <xdr:cNvSpPr txBox="1"/>
      </xdr:nvSpPr>
      <xdr:spPr>
        <a:xfrm>
          <a:off x="11956415" y="14759305"/>
          <a:ext cx="7607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34290</xdr:rowOff>
    </xdr:from>
    <xdr:to>
      <xdr:col>85</xdr:col>
      <xdr:colOff>95250</xdr:colOff>
      <xdr:row>88</xdr:row>
      <xdr:rowOff>34290</xdr:rowOff>
    </xdr:to>
    <xdr:cxnSp macro="">
      <xdr:nvCxnSpPr>
        <xdr:cNvPr id="239" name="直線コネクタ 238"/>
        <xdr:cNvCxnSpPr/>
      </xdr:nvCxnSpPr>
      <xdr:spPr>
        <a:xfrm>
          <a:off x="12710795" y="1456309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63500</xdr:rowOff>
    </xdr:from>
    <xdr:ext cx="760730" cy="250825"/>
    <xdr:sp macro="" textlink="">
      <xdr:nvSpPr>
        <xdr:cNvPr id="240" name="テキスト ボックス 239"/>
        <xdr:cNvSpPr txBox="1"/>
      </xdr:nvSpPr>
      <xdr:spPr>
        <a:xfrm>
          <a:off x="11956415" y="14427200"/>
          <a:ext cx="7607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32385</xdr:rowOff>
    </xdr:from>
    <xdr:to>
      <xdr:col>85</xdr:col>
      <xdr:colOff>95250</xdr:colOff>
      <xdr:row>86</xdr:row>
      <xdr:rowOff>32385</xdr:rowOff>
    </xdr:to>
    <xdr:cxnSp macro="">
      <xdr:nvCxnSpPr>
        <xdr:cNvPr id="241" name="直線コネクタ 240"/>
        <xdr:cNvCxnSpPr/>
      </xdr:nvCxnSpPr>
      <xdr:spPr>
        <a:xfrm>
          <a:off x="12710795" y="1423098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61595</xdr:rowOff>
    </xdr:from>
    <xdr:ext cx="760730" cy="257810"/>
    <xdr:sp macro="" textlink="">
      <xdr:nvSpPr>
        <xdr:cNvPr id="242" name="テキスト ボックス 241"/>
        <xdr:cNvSpPr txBox="1"/>
      </xdr:nvSpPr>
      <xdr:spPr>
        <a:xfrm>
          <a:off x="11956415" y="1409509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31115</xdr:rowOff>
    </xdr:from>
    <xdr:to>
      <xdr:col>85</xdr:col>
      <xdr:colOff>95250</xdr:colOff>
      <xdr:row>84</xdr:row>
      <xdr:rowOff>31115</xdr:rowOff>
    </xdr:to>
    <xdr:cxnSp macro="">
      <xdr:nvCxnSpPr>
        <xdr:cNvPr id="243" name="直線コネクタ 242"/>
        <xdr:cNvCxnSpPr/>
      </xdr:nvCxnSpPr>
      <xdr:spPr>
        <a:xfrm>
          <a:off x="12710795" y="1389951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60325</xdr:rowOff>
    </xdr:from>
    <xdr:ext cx="760730" cy="257810"/>
    <xdr:sp macro="" textlink="">
      <xdr:nvSpPr>
        <xdr:cNvPr id="244" name="テキスト ボックス 243"/>
        <xdr:cNvSpPr txBox="1"/>
      </xdr:nvSpPr>
      <xdr:spPr>
        <a:xfrm>
          <a:off x="11956415" y="1376362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29210</xdr:rowOff>
    </xdr:from>
    <xdr:to>
      <xdr:col>85</xdr:col>
      <xdr:colOff>95250</xdr:colOff>
      <xdr:row>82</xdr:row>
      <xdr:rowOff>29210</xdr:rowOff>
    </xdr:to>
    <xdr:cxnSp macro="">
      <xdr:nvCxnSpPr>
        <xdr:cNvPr id="245" name="直線コネクタ 244"/>
        <xdr:cNvCxnSpPr/>
      </xdr:nvCxnSpPr>
      <xdr:spPr>
        <a:xfrm>
          <a:off x="12710795" y="1356741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58420</xdr:rowOff>
    </xdr:from>
    <xdr:ext cx="760730" cy="257810"/>
    <xdr:sp macro="" textlink="">
      <xdr:nvSpPr>
        <xdr:cNvPr id="246" name="テキスト ボックス 245"/>
        <xdr:cNvSpPr txBox="1"/>
      </xdr:nvSpPr>
      <xdr:spPr>
        <a:xfrm>
          <a:off x="11956415" y="1343152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27305</xdr:rowOff>
    </xdr:from>
    <xdr:to>
      <xdr:col>85</xdr:col>
      <xdr:colOff>95250</xdr:colOff>
      <xdr:row>80</xdr:row>
      <xdr:rowOff>27305</xdr:rowOff>
    </xdr:to>
    <xdr:cxnSp macro="">
      <xdr:nvCxnSpPr>
        <xdr:cNvPr id="247" name="直線コネクタ 246"/>
        <xdr:cNvCxnSpPr/>
      </xdr:nvCxnSpPr>
      <xdr:spPr>
        <a:xfrm>
          <a:off x="12710795" y="1323530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56515</xdr:rowOff>
    </xdr:from>
    <xdr:ext cx="760730" cy="257810"/>
    <xdr:sp macro="" textlink="">
      <xdr:nvSpPr>
        <xdr:cNvPr id="248" name="テキスト ボックス 247"/>
        <xdr:cNvSpPr txBox="1"/>
      </xdr:nvSpPr>
      <xdr:spPr>
        <a:xfrm>
          <a:off x="11956415" y="1309941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710795" y="129032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0730" cy="247650"/>
    <xdr:sp macro="" textlink="">
      <xdr:nvSpPr>
        <xdr:cNvPr id="250" name="テキスト ボックス 249"/>
        <xdr:cNvSpPr txBox="1"/>
      </xdr:nvSpPr>
      <xdr:spPr>
        <a:xfrm>
          <a:off x="11956415" y="12767310"/>
          <a:ext cx="7607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710795" y="12903200"/>
          <a:ext cx="5034280" cy="2324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95885</xdr:rowOff>
    </xdr:from>
    <xdr:to>
      <xdr:col>81</xdr:col>
      <xdr:colOff>44450</xdr:colOff>
      <xdr:row>89</xdr:row>
      <xdr:rowOff>121285</xdr:rowOff>
    </xdr:to>
    <xdr:cxnSp macro="">
      <xdr:nvCxnSpPr>
        <xdr:cNvPr id="252" name="直線コネクタ 251"/>
        <xdr:cNvCxnSpPr/>
      </xdr:nvCxnSpPr>
      <xdr:spPr>
        <a:xfrm flipV="1">
          <a:off x="16863695" y="13303885"/>
          <a:ext cx="0" cy="15113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93345</xdr:rowOff>
    </xdr:from>
    <xdr:ext cx="762000" cy="257810"/>
    <xdr:sp macro="" textlink="">
      <xdr:nvSpPr>
        <xdr:cNvPr id="253" name="給与水準   （国との比較）最小値テキスト"/>
        <xdr:cNvSpPr txBox="1"/>
      </xdr:nvSpPr>
      <xdr:spPr>
        <a:xfrm>
          <a:off x="16952595" y="147872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101.5</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121285</xdr:rowOff>
    </xdr:from>
    <xdr:to>
      <xdr:col>81</xdr:col>
      <xdr:colOff>133350</xdr:colOff>
      <xdr:row>89</xdr:row>
      <xdr:rowOff>121285</xdr:rowOff>
    </xdr:to>
    <xdr:cxnSp macro="">
      <xdr:nvCxnSpPr>
        <xdr:cNvPr id="254" name="直線コネクタ 253"/>
        <xdr:cNvCxnSpPr/>
      </xdr:nvCxnSpPr>
      <xdr:spPr>
        <a:xfrm>
          <a:off x="16776700" y="1481518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10795</xdr:rowOff>
    </xdr:from>
    <xdr:ext cx="762000" cy="258445"/>
    <xdr:sp macro="" textlink="">
      <xdr:nvSpPr>
        <xdr:cNvPr id="255" name="給与水準   （国との比較）最大値テキスト"/>
        <xdr:cNvSpPr txBox="1"/>
      </xdr:nvSpPr>
      <xdr:spPr>
        <a:xfrm>
          <a:off x="16952595" y="130536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92.4</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95885</xdr:rowOff>
    </xdr:from>
    <xdr:to>
      <xdr:col>81</xdr:col>
      <xdr:colOff>133350</xdr:colOff>
      <xdr:row>80</xdr:row>
      <xdr:rowOff>95885</xdr:rowOff>
    </xdr:to>
    <xdr:cxnSp macro="">
      <xdr:nvCxnSpPr>
        <xdr:cNvPr id="256" name="直線コネクタ 255"/>
        <xdr:cNvCxnSpPr/>
      </xdr:nvCxnSpPr>
      <xdr:spPr>
        <a:xfrm>
          <a:off x="16776700" y="1330388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12065</xdr:rowOff>
    </xdr:from>
    <xdr:to>
      <xdr:col>81</xdr:col>
      <xdr:colOff>44450</xdr:colOff>
      <xdr:row>82</xdr:row>
      <xdr:rowOff>97790</xdr:rowOff>
    </xdr:to>
    <xdr:cxnSp macro="">
      <xdr:nvCxnSpPr>
        <xdr:cNvPr id="257" name="直線コネクタ 256"/>
        <xdr:cNvCxnSpPr/>
      </xdr:nvCxnSpPr>
      <xdr:spPr>
        <a:xfrm flipV="1">
          <a:off x="16033115" y="13550265"/>
          <a:ext cx="83058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140970</xdr:rowOff>
    </xdr:from>
    <xdr:ext cx="762000" cy="259080"/>
    <xdr:sp macro="" textlink="">
      <xdr:nvSpPr>
        <xdr:cNvPr id="258" name="給与水準   （国との比較）平均値テキスト"/>
        <xdr:cNvSpPr txBox="1"/>
      </xdr:nvSpPr>
      <xdr:spPr>
        <a:xfrm>
          <a:off x="16952595" y="138442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96.1</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83</xdr:row>
      <xdr:rowOff>165100</xdr:rowOff>
    </xdr:from>
    <xdr:to>
      <xdr:col>81</xdr:col>
      <xdr:colOff>95250</xdr:colOff>
      <xdr:row>84</xdr:row>
      <xdr:rowOff>99060</xdr:rowOff>
    </xdr:to>
    <xdr:sp macro="" textlink="">
      <xdr:nvSpPr>
        <xdr:cNvPr id="259" name="フローチャート: 判断 258"/>
        <xdr:cNvSpPr/>
      </xdr:nvSpPr>
      <xdr:spPr>
        <a:xfrm>
          <a:off x="16814800" y="13868400"/>
          <a:ext cx="9969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97790</xdr:rowOff>
    </xdr:from>
    <xdr:to>
      <xdr:col>77</xdr:col>
      <xdr:colOff>44450</xdr:colOff>
      <xdr:row>82</xdr:row>
      <xdr:rowOff>114935</xdr:rowOff>
    </xdr:to>
    <xdr:cxnSp macro="">
      <xdr:nvCxnSpPr>
        <xdr:cNvPr id="260" name="直線コネクタ 259"/>
        <xdr:cNvCxnSpPr/>
      </xdr:nvCxnSpPr>
      <xdr:spPr>
        <a:xfrm flipV="1">
          <a:off x="15153640" y="13635990"/>
          <a:ext cx="879475"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14605</xdr:rowOff>
    </xdr:from>
    <xdr:to>
      <xdr:col>77</xdr:col>
      <xdr:colOff>95250</xdr:colOff>
      <xdr:row>84</xdr:row>
      <xdr:rowOff>116205</xdr:rowOff>
    </xdr:to>
    <xdr:sp macro="" textlink="">
      <xdr:nvSpPr>
        <xdr:cNvPr id="261" name="フローチャート: 判断 260"/>
        <xdr:cNvSpPr/>
      </xdr:nvSpPr>
      <xdr:spPr>
        <a:xfrm>
          <a:off x="15984220" y="13883005"/>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100965</xdr:rowOff>
    </xdr:from>
    <xdr:ext cx="736600" cy="248285"/>
    <xdr:sp macro="" textlink="">
      <xdr:nvSpPr>
        <xdr:cNvPr id="262" name="テキスト ボックス 261"/>
        <xdr:cNvSpPr txBox="1"/>
      </xdr:nvSpPr>
      <xdr:spPr>
        <a:xfrm>
          <a:off x="15655925" y="13969365"/>
          <a:ext cx="7366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82</xdr:row>
      <xdr:rowOff>80645</xdr:rowOff>
    </xdr:from>
    <xdr:to>
      <xdr:col>72</xdr:col>
      <xdr:colOff>203200</xdr:colOff>
      <xdr:row>82</xdr:row>
      <xdr:rowOff>114935</xdr:rowOff>
    </xdr:to>
    <xdr:cxnSp macro="">
      <xdr:nvCxnSpPr>
        <xdr:cNvPr id="263" name="直線コネクタ 262"/>
        <xdr:cNvCxnSpPr/>
      </xdr:nvCxnSpPr>
      <xdr:spPr>
        <a:xfrm>
          <a:off x="14272260" y="13618845"/>
          <a:ext cx="88138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14605</xdr:rowOff>
    </xdr:from>
    <xdr:to>
      <xdr:col>73</xdr:col>
      <xdr:colOff>44450</xdr:colOff>
      <xdr:row>84</xdr:row>
      <xdr:rowOff>116205</xdr:rowOff>
    </xdr:to>
    <xdr:sp macro="" textlink="">
      <xdr:nvSpPr>
        <xdr:cNvPr id="264" name="フローチャート: 判断 263"/>
        <xdr:cNvSpPr/>
      </xdr:nvSpPr>
      <xdr:spPr>
        <a:xfrm>
          <a:off x="15102840" y="13883005"/>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100965</xdr:rowOff>
    </xdr:from>
    <xdr:ext cx="760730" cy="248285"/>
    <xdr:sp macro="" textlink="">
      <xdr:nvSpPr>
        <xdr:cNvPr id="265" name="テキスト ボックス 264"/>
        <xdr:cNvSpPr txBox="1"/>
      </xdr:nvSpPr>
      <xdr:spPr>
        <a:xfrm>
          <a:off x="14774545" y="13969365"/>
          <a:ext cx="7607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82</xdr:row>
      <xdr:rowOff>80645</xdr:rowOff>
    </xdr:from>
    <xdr:to>
      <xdr:col>68</xdr:col>
      <xdr:colOff>152400</xdr:colOff>
      <xdr:row>82</xdr:row>
      <xdr:rowOff>149860</xdr:rowOff>
    </xdr:to>
    <xdr:cxnSp macro="">
      <xdr:nvCxnSpPr>
        <xdr:cNvPr id="266" name="直線コネクタ 265"/>
        <xdr:cNvCxnSpPr/>
      </xdr:nvCxnSpPr>
      <xdr:spPr>
        <a:xfrm flipV="1">
          <a:off x="13390880" y="13618845"/>
          <a:ext cx="88138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48260</xdr:rowOff>
    </xdr:from>
    <xdr:to>
      <xdr:col>68</xdr:col>
      <xdr:colOff>203200</xdr:colOff>
      <xdr:row>83</xdr:row>
      <xdr:rowOff>149860</xdr:rowOff>
    </xdr:to>
    <xdr:sp macro="" textlink="">
      <xdr:nvSpPr>
        <xdr:cNvPr id="267" name="フローチャート: 判断 266"/>
        <xdr:cNvSpPr/>
      </xdr:nvSpPr>
      <xdr:spPr>
        <a:xfrm>
          <a:off x="14221460" y="1375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134620</xdr:rowOff>
    </xdr:from>
    <xdr:ext cx="762000" cy="248920"/>
    <xdr:sp macro="" textlink="">
      <xdr:nvSpPr>
        <xdr:cNvPr id="268" name="テキスト ボックス 267"/>
        <xdr:cNvSpPr txBox="1"/>
      </xdr:nvSpPr>
      <xdr:spPr>
        <a:xfrm>
          <a:off x="13895070" y="1383792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83</xdr:row>
      <xdr:rowOff>13335</xdr:rowOff>
    </xdr:from>
    <xdr:to>
      <xdr:col>64</xdr:col>
      <xdr:colOff>152400</xdr:colOff>
      <xdr:row>83</xdr:row>
      <xdr:rowOff>114935</xdr:rowOff>
    </xdr:to>
    <xdr:sp macro="" textlink="">
      <xdr:nvSpPr>
        <xdr:cNvPr id="269" name="フローチャート: 判断 268"/>
        <xdr:cNvSpPr/>
      </xdr:nvSpPr>
      <xdr:spPr>
        <a:xfrm>
          <a:off x="13340080" y="1371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99695</xdr:rowOff>
    </xdr:from>
    <xdr:ext cx="760730" cy="249555"/>
    <xdr:sp macro="" textlink="">
      <xdr:nvSpPr>
        <xdr:cNvPr id="270" name="テキスト ボックス 269"/>
        <xdr:cNvSpPr txBox="1"/>
      </xdr:nvSpPr>
      <xdr:spPr>
        <a:xfrm>
          <a:off x="13013690" y="13802995"/>
          <a:ext cx="7607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1" name="テキスト ボックス 270"/>
        <xdr:cNvSpPr txBox="1"/>
      </xdr:nvSpPr>
      <xdr:spPr>
        <a:xfrm>
          <a:off x="16649700" y="1522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2" name="テキスト ボックス 271"/>
        <xdr:cNvSpPr txBox="1"/>
      </xdr:nvSpPr>
      <xdr:spPr>
        <a:xfrm>
          <a:off x="15819120" y="1522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3" name="テキスト ボックス 272"/>
        <xdr:cNvSpPr txBox="1"/>
      </xdr:nvSpPr>
      <xdr:spPr>
        <a:xfrm>
          <a:off x="14939645" y="1522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4" name="テキスト ボックス 273"/>
        <xdr:cNvSpPr txBox="1"/>
      </xdr:nvSpPr>
      <xdr:spPr>
        <a:xfrm>
          <a:off x="14058265" y="1522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0730" cy="259080"/>
    <xdr:sp macro="" textlink="">
      <xdr:nvSpPr>
        <xdr:cNvPr id="275" name="テキスト ボックス 274"/>
        <xdr:cNvSpPr txBox="1"/>
      </xdr:nvSpPr>
      <xdr:spPr>
        <a:xfrm>
          <a:off x="13176885" y="152247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81</xdr:row>
      <xdr:rowOff>132715</xdr:rowOff>
    </xdr:from>
    <xdr:to>
      <xdr:col>81</xdr:col>
      <xdr:colOff>95250</xdr:colOff>
      <xdr:row>82</xdr:row>
      <xdr:rowOff>63500</xdr:rowOff>
    </xdr:to>
    <xdr:sp macro="" textlink="">
      <xdr:nvSpPr>
        <xdr:cNvPr id="276" name="楕円 275"/>
        <xdr:cNvSpPr/>
      </xdr:nvSpPr>
      <xdr:spPr>
        <a:xfrm>
          <a:off x="16814800" y="13505815"/>
          <a:ext cx="9969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149225</xdr:rowOff>
    </xdr:from>
    <xdr:ext cx="762000" cy="257810"/>
    <xdr:sp macro="" textlink="">
      <xdr:nvSpPr>
        <xdr:cNvPr id="277" name="給与水準   （国との比較）該当値テキスト"/>
        <xdr:cNvSpPr txBox="1"/>
      </xdr:nvSpPr>
      <xdr:spPr>
        <a:xfrm>
          <a:off x="16952595" y="133572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82</xdr:row>
      <xdr:rowOff>46990</xdr:rowOff>
    </xdr:from>
    <xdr:to>
      <xdr:col>77</xdr:col>
      <xdr:colOff>95250</xdr:colOff>
      <xdr:row>82</xdr:row>
      <xdr:rowOff>149225</xdr:rowOff>
    </xdr:to>
    <xdr:sp macro="" textlink="">
      <xdr:nvSpPr>
        <xdr:cNvPr id="278" name="楕円 277"/>
        <xdr:cNvSpPr/>
      </xdr:nvSpPr>
      <xdr:spPr>
        <a:xfrm>
          <a:off x="15984220" y="13585190"/>
          <a:ext cx="9969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158750</xdr:rowOff>
    </xdr:from>
    <xdr:ext cx="736600" cy="257810"/>
    <xdr:sp macro="" textlink="">
      <xdr:nvSpPr>
        <xdr:cNvPr id="279" name="テキスト ボックス 278"/>
        <xdr:cNvSpPr txBox="1"/>
      </xdr:nvSpPr>
      <xdr:spPr>
        <a:xfrm>
          <a:off x="15655925" y="1336675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94.4</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82</xdr:row>
      <xdr:rowOff>64135</xdr:rowOff>
    </xdr:from>
    <xdr:to>
      <xdr:col>73</xdr:col>
      <xdr:colOff>44450</xdr:colOff>
      <xdr:row>82</xdr:row>
      <xdr:rowOff>165100</xdr:rowOff>
    </xdr:to>
    <xdr:sp macro="" textlink="">
      <xdr:nvSpPr>
        <xdr:cNvPr id="280" name="楕円 279"/>
        <xdr:cNvSpPr/>
      </xdr:nvSpPr>
      <xdr:spPr>
        <a:xfrm>
          <a:off x="15102840" y="13602335"/>
          <a:ext cx="9969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4445</xdr:rowOff>
    </xdr:from>
    <xdr:ext cx="760730" cy="259080"/>
    <xdr:sp macro="" textlink="">
      <xdr:nvSpPr>
        <xdr:cNvPr id="281" name="テキスト ボックス 280"/>
        <xdr:cNvSpPr txBox="1"/>
      </xdr:nvSpPr>
      <xdr:spPr>
        <a:xfrm>
          <a:off x="14774545" y="1337754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94.5</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82</xdr:row>
      <xdr:rowOff>29845</xdr:rowOff>
    </xdr:from>
    <xdr:to>
      <xdr:col>68</xdr:col>
      <xdr:colOff>203200</xdr:colOff>
      <xdr:row>82</xdr:row>
      <xdr:rowOff>132080</xdr:rowOff>
    </xdr:to>
    <xdr:sp macro="" textlink="">
      <xdr:nvSpPr>
        <xdr:cNvPr id="282" name="楕円 281"/>
        <xdr:cNvSpPr/>
      </xdr:nvSpPr>
      <xdr:spPr>
        <a:xfrm>
          <a:off x="14221460" y="135680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141605</xdr:rowOff>
    </xdr:from>
    <xdr:ext cx="762000" cy="259080"/>
    <xdr:sp macro="" textlink="">
      <xdr:nvSpPr>
        <xdr:cNvPr id="283" name="テキスト ボックス 282"/>
        <xdr:cNvSpPr txBox="1"/>
      </xdr:nvSpPr>
      <xdr:spPr>
        <a:xfrm>
          <a:off x="13895070" y="133496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82</xdr:row>
      <xdr:rowOff>99060</xdr:rowOff>
    </xdr:from>
    <xdr:to>
      <xdr:col>64</xdr:col>
      <xdr:colOff>152400</xdr:colOff>
      <xdr:row>83</xdr:row>
      <xdr:rowOff>29210</xdr:rowOff>
    </xdr:to>
    <xdr:sp macro="" textlink="">
      <xdr:nvSpPr>
        <xdr:cNvPr id="284" name="楕円 283"/>
        <xdr:cNvSpPr/>
      </xdr:nvSpPr>
      <xdr:spPr>
        <a:xfrm>
          <a:off x="13340080" y="136372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39370</xdr:rowOff>
    </xdr:from>
    <xdr:ext cx="760730" cy="259080"/>
    <xdr:sp macro="" textlink="">
      <xdr:nvSpPr>
        <xdr:cNvPr id="285" name="テキスト ボックス 284"/>
        <xdr:cNvSpPr txBox="1"/>
      </xdr:nvSpPr>
      <xdr:spPr>
        <a:xfrm>
          <a:off x="13013690" y="1341247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83185</xdr:rowOff>
    </xdr:from>
    <xdr:to>
      <xdr:col>85</xdr:col>
      <xdr:colOff>95250</xdr:colOff>
      <xdr:row>53</xdr:row>
      <xdr:rowOff>57150</xdr:rowOff>
    </xdr:to>
    <xdr:sp macro="" textlink="">
      <xdr:nvSpPr>
        <xdr:cNvPr id="286" name="正方形/長方形 285"/>
        <xdr:cNvSpPr/>
      </xdr:nvSpPr>
      <xdr:spPr>
        <a:xfrm>
          <a:off x="12710795" y="8503285"/>
          <a:ext cx="5034280" cy="3041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1870" cy="304800"/>
    <xdr:sp macro="" textlink="">
      <xdr:nvSpPr>
        <xdr:cNvPr id="287" name="テキスト ボックス 286"/>
        <xdr:cNvSpPr txBox="1"/>
      </xdr:nvSpPr>
      <xdr:spPr>
        <a:xfrm>
          <a:off x="13226415" y="8851900"/>
          <a:ext cx="226187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38300" cy="353060"/>
    <xdr:sp macro="" textlink="">
      <xdr:nvSpPr>
        <xdr:cNvPr id="288" name="テキスト ボックス 287"/>
        <xdr:cNvSpPr txBox="1"/>
      </xdr:nvSpPr>
      <xdr:spPr>
        <a:xfrm>
          <a:off x="15593695" y="8826500"/>
          <a:ext cx="163830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[11.94</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808575" y="8750300"/>
          <a:ext cx="15087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808575" y="8928100"/>
          <a:ext cx="15087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444335" y="87503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444335" y="892810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0891500" y="87503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0891500" y="892810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8.27</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710795" y="9239250"/>
          <a:ext cx="5034280" cy="231775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7933670" y="9239250"/>
          <a:ext cx="5977255"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7933670" y="9239250"/>
          <a:ext cx="377571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060670" y="9544050"/>
          <a:ext cx="5725160" cy="19558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a:t>
          </a:r>
          <a:r>
            <a:rPr kumimoji="1" lang="ja-JP" altLang="en-US" sz="1250" b="0" i="0" u="none" strike="noStrike" kern="0" cap="none" spc="0" normalizeH="0" baseline="0" noProof="0">
              <a:ln>
                <a:noFill/>
              </a:ln>
              <a:solidFill>
                <a:prstClr val="black"/>
              </a:solidFill>
              <a:effectLst/>
              <a:uLnTx/>
              <a:uFillTx/>
              <a:latin typeface="ＭＳ Ｐゴシック"/>
              <a:ea typeface="ＭＳ Ｐゴシック"/>
              <a:cs typeface="+mn-cs"/>
            </a:rPr>
            <a:t>人口</a:t>
          </a:r>
          <a:r>
            <a:rPr kumimoji="1" lang="en-US" altLang="ja-JP" sz="1250" b="0" i="0" u="none" strike="noStrike" kern="0" cap="none" spc="0" normalizeH="0" baseline="0" noProof="0">
              <a:ln>
                <a:noFill/>
              </a:ln>
              <a:solidFill>
                <a:prstClr val="black"/>
              </a:solidFill>
              <a:effectLst/>
              <a:uLnTx/>
              <a:uFillTx/>
              <a:latin typeface="ＭＳ Ｐゴシック"/>
              <a:ea typeface="ＭＳ Ｐゴシック"/>
              <a:cs typeface="+mn-cs"/>
            </a:rPr>
            <a:t>1,000</a:t>
          </a:r>
          <a:r>
            <a:rPr kumimoji="1" lang="ja-JP" altLang="en-US" sz="1250" b="0" i="0" u="none" strike="noStrike" kern="0" cap="none" spc="0" normalizeH="0" baseline="0" noProof="0">
              <a:ln>
                <a:noFill/>
              </a:ln>
              <a:solidFill>
                <a:prstClr val="black"/>
              </a:solidFill>
              <a:effectLst/>
              <a:uLnTx/>
              <a:uFillTx/>
              <a:latin typeface="ＭＳ Ｐゴシック"/>
              <a:ea typeface="ＭＳ Ｐゴシック"/>
              <a:cs typeface="+mn-cs"/>
            </a:rPr>
            <a:t>人当たりの職員数は、前年度より</a:t>
          </a:r>
          <a:r>
            <a:rPr kumimoji="1" lang="en-US" altLang="ja-JP" sz="1250" b="0" i="0" u="none" strike="noStrike" kern="0" cap="none" spc="0" normalizeH="0" baseline="0" noProof="0">
              <a:ln>
                <a:noFill/>
              </a:ln>
              <a:solidFill>
                <a:prstClr val="black"/>
              </a:solidFill>
              <a:effectLst/>
              <a:uLnTx/>
              <a:uFillTx/>
              <a:latin typeface="ＭＳ Ｐゴシック"/>
              <a:ea typeface="ＭＳ Ｐゴシック"/>
              <a:cs typeface="+mn-cs"/>
            </a:rPr>
            <a:t>0.29</a:t>
          </a:r>
          <a:r>
            <a:rPr kumimoji="1" lang="ja-JP" altLang="en-US" sz="1250" b="0" i="0" u="none" strike="noStrike" kern="0" cap="none" spc="0" normalizeH="0" baseline="0" noProof="0">
              <a:ln>
                <a:noFill/>
              </a:ln>
              <a:solidFill>
                <a:prstClr val="black"/>
              </a:solidFill>
              <a:effectLst/>
              <a:uLnTx/>
              <a:uFillTx/>
              <a:latin typeface="ＭＳ Ｐゴシック"/>
              <a:ea typeface="ＭＳ Ｐゴシック"/>
              <a:cs typeface="+mn-cs"/>
            </a:rPr>
            <a:t>人減少しました。</a:t>
          </a:r>
          <a:r>
            <a:rPr kumimoji="1" lang="ja-JP" altLang="en-US" sz="1250" b="0" i="0" u="none" strike="noStrike" kern="0" cap="none" spc="0" normalizeH="0" baseline="0" noProof="0">
              <a:ln>
                <a:noFill/>
              </a:ln>
              <a:solidFill>
                <a:sysClr val="windowText" lastClr="000000"/>
              </a:solidFill>
              <a:effectLst/>
              <a:uLnTx/>
              <a:uFillTx/>
              <a:latin typeface="ＭＳ Ｐゴシック"/>
              <a:ea typeface="ＭＳ Ｐゴシック"/>
              <a:cs typeface="+mn-cs"/>
            </a:rPr>
            <a:t>令和5年度に若年層の退職が多くあり、職員数が減少し193人となったことが要因です。類似団体平均と比較すると2.01人多い水準となっています。これは、こども園などの施設を直</a:t>
          </a:r>
          <a:r>
            <a:rPr kumimoji="1" lang="ja-JP" altLang="en-US" sz="1250" b="0" i="0" u="none" strike="noStrike" kern="0" cap="none" spc="0" normalizeH="0" baseline="0" noProof="0">
              <a:ln>
                <a:noFill/>
              </a:ln>
              <a:solidFill>
                <a:prstClr val="black"/>
              </a:solidFill>
              <a:effectLst/>
              <a:uLnTx/>
              <a:uFillTx/>
              <a:latin typeface="ＭＳ Ｐゴシック"/>
              <a:ea typeface="ＭＳ Ｐゴシック"/>
              <a:cs typeface="+mn-cs"/>
            </a:rPr>
            <a:t>営で行っていることが主な要因で、行政サービスの提供方法の差異によるものです。民間で実施する方がより良いサービスとなる業務は、民間に委託することを積極的に検討することが必要です。また、今後、まちの人口及び生産年齢人口の減少が見込まれる中、より少ない職員でも業務を遂行するため、DXや共同事務などの検討を積極的に行う必要があります。</a:t>
          </a:r>
          <a:endParaRPr kumimoji="1" lang="ja-JP" altLang="en-US" sz="1250">
            <a:latin typeface="ＭＳ Ｐゴシック"/>
            <a:ea typeface="ＭＳ Ｐゴシック"/>
          </a:endParaRPr>
        </a:p>
      </xdr:txBody>
    </xdr:sp>
    <xdr:clientData/>
  </xdr:twoCellAnchor>
  <xdr:oneCellAnchor>
    <xdr:from>
      <xdr:col>61</xdr:col>
      <xdr:colOff>6350</xdr:colOff>
      <xdr:row>54</xdr:row>
      <xdr:rowOff>139700</xdr:rowOff>
    </xdr:from>
    <xdr:ext cx="348615" cy="225425"/>
    <xdr:sp macro="" textlink="">
      <xdr:nvSpPr>
        <xdr:cNvPr id="299" name="テキスト ボックス 298"/>
        <xdr:cNvSpPr txBox="1"/>
      </xdr:nvSpPr>
      <xdr:spPr>
        <a:xfrm>
          <a:off x="12672695" y="90551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710795" y="115570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0730" cy="250190"/>
    <xdr:sp macro="" textlink="">
      <xdr:nvSpPr>
        <xdr:cNvPr id="301" name="テキスト ボックス 300"/>
        <xdr:cNvSpPr txBox="1"/>
      </xdr:nvSpPr>
      <xdr:spPr>
        <a:xfrm>
          <a:off x="11956415" y="11421110"/>
          <a:ext cx="7607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165100</xdr:rowOff>
    </xdr:from>
    <xdr:to>
      <xdr:col>85</xdr:col>
      <xdr:colOff>95250</xdr:colOff>
      <xdr:row>67</xdr:row>
      <xdr:rowOff>165100</xdr:rowOff>
    </xdr:to>
    <xdr:cxnSp macro="">
      <xdr:nvCxnSpPr>
        <xdr:cNvPr id="302" name="直線コネクタ 301"/>
        <xdr:cNvCxnSpPr/>
      </xdr:nvCxnSpPr>
      <xdr:spPr>
        <a:xfrm>
          <a:off x="12710795" y="112268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60730" cy="257810"/>
    <xdr:sp macro="" textlink="">
      <xdr:nvSpPr>
        <xdr:cNvPr id="303" name="テキスト ボックス 302"/>
        <xdr:cNvSpPr txBox="1"/>
      </xdr:nvSpPr>
      <xdr:spPr>
        <a:xfrm>
          <a:off x="11956415" y="1108900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165100</xdr:rowOff>
    </xdr:from>
    <xdr:to>
      <xdr:col>85</xdr:col>
      <xdr:colOff>95250</xdr:colOff>
      <xdr:row>65</xdr:row>
      <xdr:rowOff>165100</xdr:rowOff>
    </xdr:to>
    <xdr:cxnSp macro="">
      <xdr:nvCxnSpPr>
        <xdr:cNvPr id="304" name="直線コネクタ 303"/>
        <xdr:cNvCxnSpPr/>
      </xdr:nvCxnSpPr>
      <xdr:spPr>
        <a:xfrm>
          <a:off x="12710795" y="108966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60730" cy="257810"/>
    <xdr:sp macro="" textlink="">
      <xdr:nvSpPr>
        <xdr:cNvPr id="305" name="テキスト ボックス 304"/>
        <xdr:cNvSpPr txBox="1"/>
      </xdr:nvSpPr>
      <xdr:spPr>
        <a:xfrm>
          <a:off x="11956415" y="1075690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165100</xdr:rowOff>
    </xdr:from>
    <xdr:to>
      <xdr:col>85</xdr:col>
      <xdr:colOff>95250</xdr:colOff>
      <xdr:row>63</xdr:row>
      <xdr:rowOff>165100</xdr:rowOff>
    </xdr:to>
    <xdr:cxnSp macro="">
      <xdr:nvCxnSpPr>
        <xdr:cNvPr id="306" name="直線コネクタ 305"/>
        <xdr:cNvCxnSpPr/>
      </xdr:nvCxnSpPr>
      <xdr:spPr>
        <a:xfrm>
          <a:off x="12710795" y="105664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60730" cy="257810"/>
    <xdr:sp macro="" textlink="">
      <xdr:nvSpPr>
        <xdr:cNvPr id="307" name="テキスト ボックス 306"/>
        <xdr:cNvSpPr txBox="1"/>
      </xdr:nvSpPr>
      <xdr:spPr>
        <a:xfrm>
          <a:off x="11956415" y="1042479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08" name="直線コネクタ 307"/>
        <xdr:cNvCxnSpPr/>
      </xdr:nvCxnSpPr>
      <xdr:spPr>
        <a:xfrm>
          <a:off x="12710795" y="1023556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60730" cy="257175"/>
    <xdr:sp macro="" textlink="">
      <xdr:nvSpPr>
        <xdr:cNvPr id="309" name="テキスト ボックス 308"/>
        <xdr:cNvSpPr txBox="1"/>
      </xdr:nvSpPr>
      <xdr:spPr>
        <a:xfrm>
          <a:off x="11956415" y="10093325"/>
          <a:ext cx="760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10" name="直線コネクタ 309"/>
        <xdr:cNvCxnSpPr/>
      </xdr:nvCxnSpPr>
      <xdr:spPr>
        <a:xfrm>
          <a:off x="12710795" y="990346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60730" cy="247650"/>
    <xdr:sp macro="" textlink="">
      <xdr:nvSpPr>
        <xdr:cNvPr id="311" name="テキスト ボックス 310"/>
        <xdr:cNvSpPr txBox="1"/>
      </xdr:nvSpPr>
      <xdr:spPr>
        <a:xfrm>
          <a:off x="11956415" y="9761220"/>
          <a:ext cx="7607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12" name="直線コネクタ 311"/>
        <xdr:cNvCxnSpPr/>
      </xdr:nvCxnSpPr>
      <xdr:spPr>
        <a:xfrm>
          <a:off x="12710795" y="957135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60730" cy="249555"/>
    <xdr:sp macro="" textlink="">
      <xdr:nvSpPr>
        <xdr:cNvPr id="313" name="テキスト ボックス 312"/>
        <xdr:cNvSpPr txBox="1"/>
      </xdr:nvSpPr>
      <xdr:spPr>
        <a:xfrm>
          <a:off x="11956415" y="9429115"/>
          <a:ext cx="7607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710795" y="92392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17145</xdr:rowOff>
    </xdr:from>
    <xdr:ext cx="760730" cy="257810"/>
    <xdr:sp macro="" textlink="">
      <xdr:nvSpPr>
        <xdr:cNvPr id="315" name="テキスト ボックス 314"/>
        <xdr:cNvSpPr txBox="1"/>
      </xdr:nvSpPr>
      <xdr:spPr>
        <a:xfrm>
          <a:off x="11956415" y="909764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710795" y="9239250"/>
          <a:ext cx="5034280" cy="23177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144145</xdr:rowOff>
    </xdr:from>
    <xdr:to>
      <xdr:col>81</xdr:col>
      <xdr:colOff>44450</xdr:colOff>
      <xdr:row>66</xdr:row>
      <xdr:rowOff>123825</xdr:rowOff>
    </xdr:to>
    <xdr:cxnSp macro="">
      <xdr:nvCxnSpPr>
        <xdr:cNvPr id="317" name="直線コネクタ 316"/>
        <xdr:cNvCxnSpPr/>
      </xdr:nvCxnSpPr>
      <xdr:spPr>
        <a:xfrm flipV="1">
          <a:off x="16863695" y="9719945"/>
          <a:ext cx="0" cy="13004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95885</xdr:rowOff>
    </xdr:from>
    <xdr:ext cx="762000" cy="257810"/>
    <xdr:sp macro="" textlink="">
      <xdr:nvSpPr>
        <xdr:cNvPr id="318" name="定員管理の状況最小値テキスト"/>
        <xdr:cNvSpPr txBox="1"/>
      </xdr:nvSpPr>
      <xdr:spPr>
        <a:xfrm>
          <a:off x="16952595" y="1099248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14.74</a:t>
          </a:r>
          <a:endParaRPr kumimoji="1" lang="ja-JP" altLang="en-US" sz="1000" b="1">
            <a:latin typeface="ＭＳ Ｐゴシック"/>
            <a:ea typeface="ＭＳ Ｐゴシック"/>
          </a:endParaRPr>
        </a:p>
      </xdr:txBody>
    </xdr:sp>
    <xdr:clientData/>
  </xdr:oneCellAnchor>
  <xdr:twoCellAnchor>
    <xdr:from>
      <xdr:col>80</xdr:col>
      <xdr:colOff>165100</xdr:colOff>
      <xdr:row>66</xdr:row>
      <xdr:rowOff>123825</xdr:rowOff>
    </xdr:from>
    <xdr:to>
      <xdr:col>81</xdr:col>
      <xdr:colOff>133350</xdr:colOff>
      <xdr:row>66</xdr:row>
      <xdr:rowOff>123825</xdr:rowOff>
    </xdr:to>
    <xdr:cxnSp macro="">
      <xdr:nvCxnSpPr>
        <xdr:cNvPr id="319" name="直線コネクタ 318"/>
        <xdr:cNvCxnSpPr/>
      </xdr:nvCxnSpPr>
      <xdr:spPr>
        <a:xfrm>
          <a:off x="16776700" y="1102042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59055</xdr:rowOff>
    </xdr:from>
    <xdr:ext cx="762000" cy="257810"/>
    <xdr:sp macro="" textlink="">
      <xdr:nvSpPr>
        <xdr:cNvPr id="320" name="定員管理の状況最大値テキスト"/>
        <xdr:cNvSpPr txBox="1"/>
      </xdr:nvSpPr>
      <xdr:spPr>
        <a:xfrm>
          <a:off x="16952595" y="94697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6.90</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144145</xdr:rowOff>
    </xdr:from>
    <xdr:to>
      <xdr:col>81</xdr:col>
      <xdr:colOff>133350</xdr:colOff>
      <xdr:row>58</xdr:row>
      <xdr:rowOff>144145</xdr:rowOff>
    </xdr:to>
    <xdr:cxnSp macro="">
      <xdr:nvCxnSpPr>
        <xdr:cNvPr id="321" name="直線コネクタ 320"/>
        <xdr:cNvCxnSpPr/>
      </xdr:nvCxnSpPr>
      <xdr:spPr>
        <a:xfrm>
          <a:off x="16776700" y="971994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155575</xdr:rowOff>
    </xdr:from>
    <xdr:to>
      <xdr:col>81</xdr:col>
      <xdr:colOff>44450</xdr:colOff>
      <xdr:row>64</xdr:row>
      <xdr:rowOff>34290</xdr:rowOff>
    </xdr:to>
    <xdr:cxnSp macro="">
      <xdr:nvCxnSpPr>
        <xdr:cNvPr id="322" name="直線コネクタ 321"/>
        <xdr:cNvCxnSpPr/>
      </xdr:nvCxnSpPr>
      <xdr:spPr>
        <a:xfrm flipV="1">
          <a:off x="16033115" y="10556875"/>
          <a:ext cx="83058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118110</xdr:rowOff>
    </xdr:from>
    <xdr:ext cx="762000" cy="257810"/>
    <xdr:sp macro="" textlink="">
      <xdr:nvSpPr>
        <xdr:cNvPr id="323" name="定員管理の状況平均値テキスト"/>
        <xdr:cNvSpPr txBox="1"/>
      </xdr:nvSpPr>
      <xdr:spPr>
        <a:xfrm>
          <a:off x="16952595" y="1002411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9.93</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61</xdr:row>
      <xdr:rowOff>101600</xdr:rowOff>
    </xdr:from>
    <xdr:to>
      <xdr:col>81</xdr:col>
      <xdr:colOff>95250</xdr:colOff>
      <xdr:row>62</xdr:row>
      <xdr:rowOff>31750</xdr:rowOff>
    </xdr:to>
    <xdr:sp macro="" textlink="">
      <xdr:nvSpPr>
        <xdr:cNvPr id="324" name="フローチャート: 判断 323"/>
        <xdr:cNvSpPr/>
      </xdr:nvSpPr>
      <xdr:spPr>
        <a:xfrm>
          <a:off x="16814800" y="10172700"/>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160655</xdr:rowOff>
    </xdr:from>
    <xdr:to>
      <xdr:col>77</xdr:col>
      <xdr:colOff>44450</xdr:colOff>
      <xdr:row>64</xdr:row>
      <xdr:rowOff>34290</xdr:rowOff>
    </xdr:to>
    <xdr:cxnSp macro="">
      <xdr:nvCxnSpPr>
        <xdr:cNvPr id="325" name="直線コネクタ 324"/>
        <xdr:cNvCxnSpPr/>
      </xdr:nvCxnSpPr>
      <xdr:spPr>
        <a:xfrm>
          <a:off x="15153640" y="10561955"/>
          <a:ext cx="879475"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99695</xdr:rowOff>
    </xdr:from>
    <xdr:to>
      <xdr:col>77</xdr:col>
      <xdr:colOff>95250</xdr:colOff>
      <xdr:row>62</xdr:row>
      <xdr:rowOff>29845</xdr:rowOff>
    </xdr:to>
    <xdr:sp macro="" textlink="">
      <xdr:nvSpPr>
        <xdr:cNvPr id="326" name="フローチャート: 判断 325"/>
        <xdr:cNvSpPr/>
      </xdr:nvSpPr>
      <xdr:spPr>
        <a:xfrm>
          <a:off x="15984220" y="10170795"/>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40640</xdr:rowOff>
    </xdr:from>
    <xdr:ext cx="736600" cy="251460"/>
    <xdr:sp macro="" textlink="">
      <xdr:nvSpPr>
        <xdr:cNvPr id="327" name="テキスト ボックス 326"/>
        <xdr:cNvSpPr txBox="1"/>
      </xdr:nvSpPr>
      <xdr:spPr>
        <a:xfrm>
          <a:off x="15655925" y="994664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63</xdr:row>
      <xdr:rowOff>123190</xdr:rowOff>
    </xdr:from>
    <xdr:to>
      <xdr:col>72</xdr:col>
      <xdr:colOff>203200</xdr:colOff>
      <xdr:row>63</xdr:row>
      <xdr:rowOff>160655</xdr:rowOff>
    </xdr:to>
    <xdr:cxnSp macro="">
      <xdr:nvCxnSpPr>
        <xdr:cNvPr id="328" name="直線コネクタ 327"/>
        <xdr:cNvCxnSpPr/>
      </xdr:nvCxnSpPr>
      <xdr:spPr>
        <a:xfrm>
          <a:off x="14272260" y="10524490"/>
          <a:ext cx="88138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61595</xdr:rowOff>
    </xdr:from>
    <xdr:to>
      <xdr:col>73</xdr:col>
      <xdr:colOff>44450</xdr:colOff>
      <xdr:row>61</xdr:row>
      <xdr:rowOff>163195</xdr:rowOff>
    </xdr:to>
    <xdr:sp macro="" textlink="">
      <xdr:nvSpPr>
        <xdr:cNvPr id="329" name="フローチャート: 判断 328"/>
        <xdr:cNvSpPr/>
      </xdr:nvSpPr>
      <xdr:spPr>
        <a:xfrm>
          <a:off x="15102840" y="10132695"/>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1905</xdr:rowOff>
    </xdr:from>
    <xdr:ext cx="760730" cy="259080"/>
    <xdr:sp macro="" textlink="">
      <xdr:nvSpPr>
        <xdr:cNvPr id="330" name="テキスト ボックス 329"/>
        <xdr:cNvSpPr txBox="1"/>
      </xdr:nvSpPr>
      <xdr:spPr>
        <a:xfrm>
          <a:off x="14774545" y="990790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63</xdr:row>
      <xdr:rowOff>123190</xdr:rowOff>
    </xdr:from>
    <xdr:to>
      <xdr:col>68</xdr:col>
      <xdr:colOff>152400</xdr:colOff>
      <xdr:row>63</xdr:row>
      <xdr:rowOff>143510</xdr:rowOff>
    </xdr:to>
    <xdr:cxnSp macro="">
      <xdr:nvCxnSpPr>
        <xdr:cNvPr id="331" name="直線コネクタ 330"/>
        <xdr:cNvCxnSpPr/>
      </xdr:nvCxnSpPr>
      <xdr:spPr>
        <a:xfrm flipV="1">
          <a:off x="13390880" y="10524490"/>
          <a:ext cx="88138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159385</xdr:rowOff>
    </xdr:from>
    <xdr:to>
      <xdr:col>68</xdr:col>
      <xdr:colOff>203200</xdr:colOff>
      <xdr:row>63</xdr:row>
      <xdr:rowOff>89535</xdr:rowOff>
    </xdr:to>
    <xdr:sp macro="" textlink="">
      <xdr:nvSpPr>
        <xdr:cNvPr id="332" name="フローチャート: 判断 331"/>
        <xdr:cNvSpPr/>
      </xdr:nvSpPr>
      <xdr:spPr>
        <a:xfrm>
          <a:off x="14221460" y="103955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99695</xdr:rowOff>
    </xdr:from>
    <xdr:ext cx="762000" cy="249555"/>
    <xdr:sp macro="" textlink="">
      <xdr:nvSpPr>
        <xdr:cNvPr id="333" name="テキスト ボックス 332"/>
        <xdr:cNvSpPr txBox="1"/>
      </xdr:nvSpPr>
      <xdr:spPr>
        <a:xfrm>
          <a:off x="13895070" y="101707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62</xdr:row>
      <xdr:rowOff>153670</xdr:rowOff>
    </xdr:from>
    <xdr:to>
      <xdr:col>64</xdr:col>
      <xdr:colOff>152400</xdr:colOff>
      <xdr:row>63</xdr:row>
      <xdr:rowOff>83820</xdr:rowOff>
    </xdr:to>
    <xdr:sp macro="" textlink="">
      <xdr:nvSpPr>
        <xdr:cNvPr id="334" name="フローチャート: 判断 333"/>
        <xdr:cNvSpPr/>
      </xdr:nvSpPr>
      <xdr:spPr>
        <a:xfrm>
          <a:off x="13340080" y="103898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93980</xdr:rowOff>
    </xdr:from>
    <xdr:ext cx="760730" cy="257810"/>
    <xdr:sp macro="" textlink="">
      <xdr:nvSpPr>
        <xdr:cNvPr id="335" name="テキスト ボックス 334"/>
        <xdr:cNvSpPr txBox="1"/>
      </xdr:nvSpPr>
      <xdr:spPr>
        <a:xfrm>
          <a:off x="13013690" y="1016508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165100</xdr:rowOff>
    </xdr:from>
    <xdr:ext cx="762000" cy="248920"/>
    <xdr:sp macro="" textlink="">
      <xdr:nvSpPr>
        <xdr:cNvPr id="336" name="テキスト ボックス 335"/>
        <xdr:cNvSpPr txBox="1"/>
      </xdr:nvSpPr>
      <xdr:spPr>
        <a:xfrm>
          <a:off x="16649700" y="1155700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165100</xdr:rowOff>
    </xdr:from>
    <xdr:ext cx="762000" cy="248920"/>
    <xdr:sp macro="" textlink="">
      <xdr:nvSpPr>
        <xdr:cNvPr id="337" name="テキスト ボックス 336"/>
        <xdr:cNvSpPr txBox="1"/>
      </xdr:nvSpPr>
      <xdr:spPr>
        <a:xfrm>
          <a:off x="15819120" y="1155700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165100</xdr:rowOff>
    </xdr:from>
    <xdr:ext cx="762000" cy="248920"/>
    <xdr:sp macro="" textlink="">
      <xdr:nvSpPr>
        <xdr:cNvPr id="338" name="テキスト ボックス 337"/>
        <xdr:cNvSpPr txBox="1"/>
      </xdr:nvSpPr>
      <xdr:spPr>
        <a:xfrm>
          <a:off x="14939645" y="1155700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165100</xdr:rowOff>
    </xdr:from>
    <xdr:ext cx="762000" cy="248920"/>
    <xdr:sp macro="" textlink="">
      <xdr:nvSpPr>
        <xdr:cNvPr id="339" name="テキスト ボックス 338"/>
        <xdr:cNvSpPr txBox="1"/>
      </xdr:nvSpPr>
      <xdr:spPr>
        <a:xfrm>
          <a:off x="14058265" y="1155700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165100</xdr:rowOff>
    </xdr:from>
    <xdr:ext cx="760730" cy="248920"/>
    <xdr:sp macro="" textlink="">
      <xdr:nvSpPr>
        <xdr:cNvPr id="340" name="テキスト ボックス 339"/>
        <xdr:cNvSpPr txBox="1"/>
      </xdr:nvSpPr>
      <xdr:spPr>
        <a:xfrm>
          <a:off x="13176885" y="11557000"/>
          <a:ext cx="7607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63</xdr:row>
      <xdr:rowOff>104775</xdr:rowOff>
    </xdr:from>
    <xdr:to>
      <xdr:col>81</xdr:col>
      <xdr:colOff>95250</xdr:colOff>
      <xdr:row>64</xdr:row>
      <xdr:rowOff>34925</xdr:rowOff>
    </xdr:to>
    <xdr:sp macro="" textlink="">
      <xdr:nvSpPr>
        <xdr:cNvPr id="341" name="楕円 340"/>
        <xdr:cNvSpPr/>
      </xdr:nvSpPr>
      <xdr:spPr>
        <a:xfrm>
          <a:off x="16814800" y="10506075"/>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76835</xdr:rowOff>
    </xdr:from>
    <xdr:ext cx="762000" cy="249555"/>
    <xdr:sp macro="" textlink="">
      <xdr:nvSpPr>
        <xdr:cNvPr id="342" name="定員管理の状況該当値テキスト"/>
        <xdr:cNvSpPr txBox="1"/>
      </xdr:nvSpPr>
      <xdr:spPr>
        <a:xfrm>
          <a:off x="16952595" y="1047813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11.94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63</xdr:row>
      <xdr:rowOff>154940</xdr:rowOff>
    </xdr:from>
    <xdr:to>
      <xdr:col>77</xdr:col>
      <xdr:colOff>95250</xdr:colOff>
      <xdr:row>64</xdr:row>
      <xdr:rowOff>85090</xdr:rowOff>
    </xdr:to>
    <xdr:sp macro="" textlink="">
      <xdr:nvSpPr>
        <xdr:cNvPr id="343" name="楕円 342"/>
        <xdr:cNvSpPr/>
      </xdr:nvSpPr>
      <xdr:spPr>
        <a:xfrm>
          <a:off x="15984220" y="10556240"/>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69850</xdr:rowOff>
    </xdr:from>
    <xdr:ext cx="736600" cy="259080"/>
    <xdr:sp macro="" textlink="">
      <xdr:nvSpPr>
        <xdr:cNvPr id="344" name="テキスト ボックス 343"/>
        <xdr:cNvSpPr txBox="1"/>
      </xdr:nvSpPr>
      <xdr:spPr>
        <a:xfrm>
          <a:off x="15655925" y="106362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63</xdr:row>
      <xdr:rowOff>109855</xdr:rowOff>
    </xdr:from>
    <xdr:to>
      <xdr:col>73</xdr:col>
      <xdr:colOff>44450</xdr:colOff>
      <xdr:row>64</xdr:row>
      <xdr:rowOff>40640</xdr:rowOff>
    </xdr:to>
    <xdr:sp macro="" textlink="">
      <xdr:nvSpPr>
        <xdr:cNvPr id="345" name="楕円 344"/>
        <xdr:cNvSpPr/>
      </xdr:nvSpPr>
      <xdr:spPr>
        <a:xfrm>
          <a:off x="15102840" y="10511155"/>
          <a:ext cx="9969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24765</xdr:rowOff>
    </xdr:from>
    <xdr:ext cx="760730" cy="257810"/>
    <xdr:sp macro="" textlink="">
      <xdr:nvSpPr>
        <xdr:cNvPr id="346" name="テキスト ボックス 345"/>
        <xdr:cNvSpPr txBox="1"/>
      </xdr:nvSpPr>
      <xdr:spPr>
        <a:xfrm>
          <a:off x="14774545" y="1059116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11.97</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63</xdr:row>
      <xdr:rowOff>72390</xdr:rowOff>
    </xdr:from>
    <xdr:to>
      <xdr:col>68</xdr:col>
      <xdr:colOff>203200</xdr:colOff>
      <xdr:row>64</xdr:row>
      <xdr:rowOff>2540</xdr:rowOff>
    </xdr:to>
    <xdr:sp macro="" textlink="">
      <xdr:nvSpPr>
        <xdr:cNvPr id="347" name="楕円 346"/>
        <xdr:cNvSpPr/>
      </xdr:nvSpPr>
      <xdr:spPr>
        <a:xfrm>
          <a:off x="14221460" y="104736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158750</xdr:rowOff>
    </xdr:from>
    <xdr:ext cx="762000" cy="257810"/>
    <xdr:sp macro="" textlink="">
      <xdr:nvSpPr>
        <xdr:cNvPr id="348" name="テキスト ボックス 347"/>
        <xdr:cNvSpPr txBox="1"/>
      </xdr:nvSpPr>
      <xdr:spPr>
        <a:xfrm>
          <a:off x="13895070" y="105600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63</xdr:row>
      <xdr:rowOff>92710</xdr:rowOff>
    </xdr:from>
    <xdr:to>
      <xdr:col>64</xdr:col>
      <xdr:colOff>152400</xdr:colOff>
      <xdr:row>64</xdr:row>
      <xdr:rowOff>22860</xdr:rowOff>
    </xdr:to>
    <xdr:sp macro="" textlink="">
      <xdr:nvSpPr>
        <xdr:cNvPr id="349" name="楕円 348"/>
        <xdr:cNvSpPr/>
      </xdr:nvSpPr>
      <xdr:spPr>
        <a:xfrm>
          <a:off x="13340080" y="104940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7620</xdr:rowOff>
    </xdr:from>
    <xdr:ext cx="760730" cy="250190"/>
    <xdr:sp macro="" textlink="">
      <xdr:nvSpPr>
        <xdr:cNvPr id="350" name="テキスト ボックス 349"/>
        <xdr:cNvSpPr txBox="1"/>
      </xdr:nvSpPr>
      <xdr:spPr>
        <a:xfrm>
          <a:off x="13013690" y="10574020"/>
          <a:ext cx="7607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710795" y="4832350"/>
          <a:ext cx="503428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4645" cy="307340"/>
    <xdr:sp macro="" textlink="">
      <xdr:nvSpPr>
        <xdr:cNvPr id="352" name="テキスト ボックス 351"/>
        <xdr:cNvSpPr txBox="1"/>
      </xdr:nvSpPr>
      <xdr:spPr>
        <a:xfrm>
          <a:off x="13551535" y="5181600"/>
          <a:ext cx="1604645" cy="3073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38300" cy="358775"/>
    <xdr:sp macro="" textlink="">
      <xdr:nvSpPr>
        <xdr:cNvPr id="353" name="テキスト ボックス 352"/>
        <xdr:cNvSpPr txBox="1"/>
      </xdr:nvSpPr>
      <xdr:spPr>
        <a:xfrm>
          <a:off x="15268575" y="5156200"/>
          <a:ext cx="163830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[12.3%]</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808575" y="5080000"/>
          <a:ext cx="15087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808575" y="5264150"/>
          <a:ext cx="15087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444335" y="50800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444335" y="526415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0891500" y="50800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0891500" y="526415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710795" y="5568950"/>
          <a:ext cx="5034280" cy="23241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7933670" y="5568950"/>
          <a:ext cx="5977255"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7933670" y="5568950"/>
          <a:ext cx="377571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060670" y="5873750"/>
          <a:ext cx="5725160" cy="19558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a:t>
          </a:r>
          <a:r>
            <a:rPr kumimoji="1" lang="ja-JP" altLang="en-US" sz="1250" b="0" i="0" u="none" strike="noStrike" kern="0" cap="none" spc="0" normalizeH="0" baseline="0" noProof="0">
              <a:ln>
                <a:noFill/>
              </a:ln>
              <a:solidFill>
                <a:prstClr val="black"/>
              </a:solidFill>
              <a:effectLst/>
              <a:uLnTx/>
              <a:uFillTx/>
              <a:latin typeface="ＭＳ Ｐゴシック"/>
              <a:ea typeface="ＭＳ Ｐゴシック"/>
              <a:cs typeface="+mn-cs"/>
            </a:rPr>
            <a:t>実質公債費比率は、公債費及び公債費に準じる繰出金などの標準財政規模に占める割合で示したもので、この比率が高いほど毎年度の予算に占める公債費が大きくなることから、住民サービスに影響を及ぼします。本年度は、前年度に対して0.6ポイント改善しました。平成30年度以降、普通建設事業費の抑制による新たな地方債の発行を抑制するとともに、繰上償還により後年度の公債費が減少してきたことによるものです。類似団体に比べ4.3ポイント高いため、引き続き繰上償還の実施などにより後年度の公債費及び将来負担の縮減を行っていくことが必要です。</a:t>
          </a:r>
          <a:endParaRPr kumimoji="1" lang="ja-JP" altLang="en-US" sz="1250">
            <a:latin typeface="ＭＳ Ｐゴシック"/>
            <a:ea typeface="ＭＳ Ｐゴシック"/>
          </a:endParaRPr>
        </a:p>
      </xdr:txBody>
    </xdr:sp>
    <xdr:clientData/>
  </xdr:twoCellAnchor>
  <xdr:oneCellAnchor>
    <xdr:from>
      <xdr:col>61</xdr:col>
      <xdr:colOff>6350</xdr:colOff>
      <xdr:row>32</xdr:row>
      <xdr:rowOff>101600</xdr:rowOff>
    </xdr:from>
    <xdr:ext cx="297180" cy="224790"/>
    <xdr:sp macro="" textlink="">
      <xdr:nvSpPr>
        <xdr:cNvPr id="364" name="テキスト ボックス 363"/>
        <xdr:cNvSpPr txBox="1"/>
      </xdr:nvSpPr>
      <xdr:spPr>
        <a:xfrm>
          <a:off x="12672695" y="5384800"/>
          <a:ext cx="29718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710795" y="78930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0730" cy="257810"/>
    <xdr:sp macro="" textlink="">
      <xdr:nvSpPr>
        <xdr:cNvPr id="366" name="テキスト ボックス 365"/>
        <xdr:cNvSpPr txBox="1"/>
      </xdr:nvSpPr>
      <xdr:spPr>
        <a:xfrm>
          <a:off x="11956415" y="77571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74930</xdr:rowOff>
    </xdr:from>
    <xdr:to>
      <xdr:col>85</xdr:col>
      <xdr:colOff>95250</xdr:colOff>
      <xdr:row>45</xdr:row>
      <xdr:rowOff>74930</xdr:rowOff>
    </xdr:to>
    <xdr:cxnSp macro="">
      <xdr:nvCxnSpPr>
        <xdr:cNvPr id="367" name="直線コネクタ 366"/>
        <xdr:cNvCxnSpPr/>
      </xdr:nvCxnSpPr>
      <xdr:spPr>
        <a:xfrm>
          <a:off x="12710795" y="750443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103505</xdr:rowOff>
    </xdr:from>
    <xdr:ext cx="760730" cy="259080"/>
    <xdr:sp macro="" textlink="">
      <xdr:nvSpPr>
        <xdr:cNvPr id="368" name="テキスト ボックス 367"/>
        <xdr:cNvSpPr txBox="1"/>
      </xdr:nvSpPr>
      <xdr:spPr>
        <a:xfrm>
          <a:off x="11956415" y="736790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69" name="直線コネクタ 368"/>
        <xdr:cNvCxnSpPr/>
      </xdr:nvCxnSpPr>
      <xdr:spPr>
        <a:xfrm>
          <a:off x="12710795" y="711390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43815</xdr:rowOff>
    </xdr:from>
    <xdr:ext cx="760730" cy="248285"/>
    <xdr:sp macro="" textlink="">
      <xdr:nvSpPr>
        <xdr:cNvPr id="370" name="テキスト ボックス 369"/>
        <xdr:cNvSpPr txBox="1"/>
      </xdr:nvSpPr>
      <xdr:spPr>
        <a:xfrm>
          <a:off x="11956415" y="6978015"/>
          <a:ext cx="7607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710795" y="67310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0730" cy="248920"/>
    <xdr:sp macro="" textlink="">
      <xdr:nvSpPr>
        <xdr:cNvPr id="372" name="テキスト ボックス 371"/>
        <xdr:cNvSpPr txBox="1"/>
      </xdr:nvSpPr>
      <xdr:spPr>
        <a:xfrm>
          <a:off x="11956415" y="6595110"/>
          <a:ext cx="7607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67945</xdr:rowOff>
    </xdr:from>
    <xdr:to>
      <xdr:col>85</xdr:col>
      <xdr:colOff>95250</xdr:colOff>
      <xdr:row>38</xdr:row>
      <xdr:rowOff>67945</xdr:rowOff>
    </xdr:to>
    <xdr:cxnSp macro="">
      <xdr:nvCxnSpPr>
        <xdr:cNvPr id="373" name="直線コネクタ 372"/>
        <xdr:cNvCxnSpPr/>
      </xdr:nvCxnSpPr>
      <xdr:spPr>
        <a:xfrm>
          <a:off x="12710795" y="634174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97790</xdr:rowOff>
    </xdr:from>
    <xdr:ext cx="760730" cy="250190"/>
    <xdr:sp macro="" textlink="">
      <xdr:nvSpPr>
        <xdr:cNvPr id="374" name="テキスト ボックス 373"/>
        <xdr:cNvSpPr txBox="1"/>
      </xdr:nvSpPr>
      <xdr:spPr>
        <a:xfrm>
          <a:off x="11956415" y="6206490"/>
          <a:ext cx="7607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8255</xdr:rowOff>
    </xdr:from>
    <xdr:to>
      <xdr:col>85</xdr:col>
      <xdr:colOff>95250</xdr:colOff>
      <xdr:row>36</xdr:row>
      <xdr:rowOff>8255</xdr:rowOff>
    </xdr:to>
    <xdr:cxnSp macro="">
      <xdr:nvCxnSpPr>
        <xdr:cNvPr id="375" name="直線コネクタ 374"/>
        <xdr:cNvCxnSpPr/>
      </xdr:nvCxnSpPr>
      <xdr:spPr>
        <a:xfrm>
          <a:off x="12710795" y="595185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710795" y="55689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710795" y="5568950"/>
          <a:ext cx="5034280" cy="2324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86360</xdr:rowOff>
    </xdr:from>
    <xdr:to>
      <xdr:col>81</xdr:col>
      <xdr:colOff>44450</xdr:colOff>
      <xdr:row>45</xdr:row>
      <xdr:rowOff>9525</xdr:rowOff>
    </xdr:to>
    <xdr:cxnSp macro="">
      <xdr:nvCxnSpPr>
        <xdr:cNvPr id="378" name="直線コネクタ 377"/>
        <xdr:cNvCxnSpPr/>
      </xdr:nvCxnSpPr>
      <xdr:spPr>
        <a:xfrm flipV="1">
          <a:off x="16863695" y="6195060"/>
          <a:ext cx="0" cy="12439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153035</xdr:rowOff>
    </xdr:from>
    <xdr:ext cx="762000" cy="257810"/>
    <xdr:sp macro="" textlink="">
      <xdr:nvSpPr>
        <xdr:cNvPr id="379" name="公債費負担の状況最小値テキスト"/>
        <xdr:cNvSpPr txBox="1"/>
      </xdr:nvSpPr>
      <xdr:spPr>
        <a:xfrm>
          <a:off x="16952595" y="74174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14.2</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9525</xdr:rowOff>
    </xdr:from>
    <xdr:to>
      <xdr:col>81</xdr:col>
      <xdr:colOff>133350</xdr:colOff>
      <xdr:row>45</xdr:row>
      <xdr:rowOff>9525</xdr:rowOff>
    </xdr:to>
    <xdr:cxnSp macro="">
      <xdr:nvCxnSpPr>
        <xdr:cNvPr id="380" name="直線コネクタ 379"/>
        <xdr:cNvCxnSpPr/>
      </xdr:nvCxnSpPr>
      <xdr:spPr>
        <a:xfrm>
          <a:off x="16776700" y="743902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1270</xdr:rowOff>
    </xdr:from>
    <xdr:ext cx="762000" cy="259080"/>
    <xdr:sp macro="" textlink="">
      <xdr:nvSpPr>
        <xdr:cNvPr id="381" name="公債費負担の状況最大値テキスト"/>
        <xdr:cNvSpPr txBox="1"/>
      </xdr:nvSpPr>
      <xdr:spPr>
        <a:xfrm>
          <a:off x="16952595" y="5944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1.9</a:t>
          </a:r>
          <a:endParaRPr kumimoji="1" lang="ja-JP" altLang="en-US" sz="1000" b="1">
            <a:latin typeface="ＭＳ Ｐゴシック"/>
            <a:ea typeface="ＭＳ Ｐゴシック"/>
          </a:endParaRPr>
        </a:p>
      </xdr:txBody>
    </xdr:sp>
    <xdr:clientData/>
  </xdr:oneCellAnchor>
  <xdr:twoCellAnchor>
    <xdr:from>
      <xdr:col>80</xdr:col>
      <xdr:colOff>165100</xdr:colOff>
      <xdr:row>37</xdr:row>
      <xdr:rowOff>86360</xdr:rowOff>
    </xdr:from>
    <xdr:to>
      <xdr:col>81</xdr:col>
      <xdr:colOff>133350</xdr:colOff>
      <xdr:row>37</xdr:row>
      <xdr:rowOff>86360</xdr:rowOff>
    </xdr:to>
    <xdr:cxnSp macro="">
      <xdr:nvCxnSpPr>
        <xdr:cNvPr id="382" name="直線コネクタ 381"/>
        <xdr:cNvCxnSpPr/>
      </xdr:nvCxnSpPr>
      <xdr:spPr>
        <a:xfrm>
          <a:off x="16776700" y="619506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29210</xdr:rowOff>
    </xdr:from>
    <xdr:to>
      <xdr:col>81</xdr:col>
      <xdr:colOff>44450</xdr:colOff>
      <xdr:row>44</xdr:row>
      <xdr:rowOff>76835</xdr:rowOff>
    </xdr:to>
    <xdr:cxnSp macro="">
      <xdr:nvCxnSpPr>
        <xdr:cNvPr id="383" name="直線コネクタ 382"/>
        <xdr:cNvCxnSpPr/>
      </xdr:nvCxnSpPr>
      <xdr:spPr>
        <a:xfrm flipV="1">
          <a:off x="16033115" y="7293610"/>
          <a:ext cx="83058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162560</xdr:rowOff>
    </xdr:from>
    <xdr:ext cx="762000" cy="257810"/>
    <xdr:sp macro="" textlink="">
      <xdr:nvSpPr>
        <xdr:cNvPr id="384" name="公債費負担の状況平均値テキスト"/>
        <xdr:cNvSpPr txBox="1"/>
      </xdr:nvSpPr>
      <xdr:spPr>
        <a:xfrm>
          <a:off x="16952595" y="676656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5" name="フローチャート: 判断 384"/>
        <xdr:cNvSpPr/>
      </xdr:nvSpPr>
      <xdr:spPr>
        <a:xfrm>
          <a:off x="16814800" y="6915150"/>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76835</xdr:rowOff>
    </xdr:from>
    <xdr:to>
      <xdr:col>77</xdr:col>
      <xdr:colOff>44450</xdr:colOff>
      <xdr:row>44</xdr:row>
      <xdr:rowOff>140970</xdr:rowOff>
    </xdr:to>
    <xdr:cxnSp macro="">
      <xdr:nvCxnSpPr>
        <xdr:cNvPr id="386" name="直線コネクタ 385"/>
        <xdr:cNvCxnSpPr/>
      </xdr:nvCxnSpPr>
      <xdr:spPr>
        <a:xfrm flipV="1">
          <a:off x="15153640" y="7341235"/>
          <a:ext cx="879475"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146050</xdr:rowOff>
    </xdr:from>
    <xdr:to>
      <xdr:col>77</xdr:col>
      <xdr:colOff>95250</xdr:colOff>
      <xdr:row>42</xdr:row>
      <xdr:rowOff>76200</xdr:rowOff>
    </xdr:to>
    <xdr:sp macro="" textlink="">
      <xdr:nvSpPr>
        <xdr:cNvPr id="387" name="フローチャート: 判断 386"/>
        <xdr:cNvSpPr/>
      </xdr:nvSpPr>
      <xdr:spPr>
        <a:xfrm>
          <a:off x="15984220" y="6915150"/>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86360</xdr:rowOff>
    </xdr:from>
    <xdr:ext cx="736600" cy="250190"/>
    <xdr:sp macro="" textlink="">
      <xdr:nvSpPr>
        <xdr:cNvPr id="388" name="テキスト ボックス 387"/>
        <xdr:cNvSpPr txBox="1"/>
      </xdr:nvSpPr>
      <xdr:spPr>
        <a:xfrm>
          <a:off x="15655925" y="6690360"/>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44</xdr:row>
      <xdr:rowOff>140970</xdr:rowOff>
    </xdr:from>
    <xdr:to>
      <xdr:col>72</xdr:col>
      <xdr:colOff>203200</xdr:colOff>
      <xdr:row>45</xdr:row>
      <xdr:rowOff>17780</xdr:rowOff>
    </xdr:to>
    <xdr:cxnSp macro="">
      <xdr:nvCxnSpPr>
        <xdr:cNvPr id="389" name="直線コネクタ 388"/>
        <xdr:cNvCxnSpPr/>
      </xdr:nvCxnSpPr>
      <xdr:spPr>
        <a:xfrm flipV="1">
          <a:off x="14272260" y="7405370"/>
          <a:ext cx="88138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146050</xdr:rowOff>
    </xdr:from>
    <xdr:to>
      <xdr:col>73</xdr:col>
      <xdr:colOff>44450</xdr:colOff>
      <xdr:row>42</xdr:row>
      <xdr:rowOff>76200</xdr:rowOff>
    </xdr:to>
    <xdr:sp macro="" textlink="">
      <xdr:nvSpPr>
        <xdr:cNvPr id="390" name="フローチャート: 判断 389"/>
        <xdr:cNvSpPr/>
      </xdr:nvSpPr>
      <xdr:spPr>
        <a:xfrm>
          <a:off x="15102840" y="6915150"/>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86360</xdr:rowOff>
    </xdr:from>
    <xdr:ext cx="760730" cy="250190"/>
    <xdr:sp macro="" textlink="">
      <xdr:nvSpPr>
        <xdr:cNvPr id="391" name="テキスト ボックス 390"/>
        <xdr:cNvSpPr txBox="1"/>
      </xdr:nvSpPr>
      <xdr:spPr>
        <a:xfrm>
          <a:off x="14774545" y="6690360"/>
          <a:ext cx="7607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45</xdr:row>
      <xdr:rowOff>9525</xdr:rowOff>
    </xdr:from>
    <xdr:to>
      <xdr:col>68</xdr:col>
      <xdr:colOff>152400</xdr:colOff>
      <xdr:row>45</xdr:row>
      <xdr:rowOff>17780</xdr:rowOff>
    </xdr:to>
    <xdr:cxnSp macro="">
      <xdr:nvCxnSpPr>
        <xdr:cNvPr id="392" name="直線コネクタ 391"/>
        <xdr:cNvCxnSpPr/>
      </xdr:nvCxnSpPr>
      <xdr:spPr>
        <a:xfrm>
          <a:off x="13390880" y="7439025"/>
          <a:ext cx="88138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31115</xdr:rowOff>
    </xdr:from>
    <xdr:to>
      <xdr:col>68</xdr:col>
      <xdr:colOff>203200</xdr:colOff>
      <xdr:row>42</xdr:row>
      <xdr:rowOff>132715</xdr:rowOff>
    </xdr:to>
    <xdr:sp macro="" textlink="">
      <xdr:nvSpPr>
        <xdr:cNvPr id="393" name="フローチャート: 判断 392"/>
        <xdr:cNvSpPr/>
      </xdr:nvSpPr>
      <xdr:spPr>
        <a:xfrm>
          <a:off x="14221460" y="696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143510</xdr:rowOff>
    </xdr:from>
    <xdr:ext cx="762000" cy="251460"/>
    <xdr:sp macro="" textlink="">
      <xdr:nvSpPr>
        <xdr:cNvPr id="394" name="テキスト ボックス 393"/>
        <xdr:cNvSpPr txBox="1"/>
      </xdr:nvSpPr>
      <xdr:spPr>
        <a:xfrm>
          <a:off x="13895070" y="674751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42</xdr:row>
      <xdr:rowOff>46990</xdr:rowOff>
    </xdr:from>
    <xdr:to>
      <xdr:col>64</xdr:col>
      <xdr:colOff>152400</xdr:colOff>
      <xdr:row>42</xdr:row>
      <xdr:rowOff>149225</xdr:rowOff>
    </xdr:to>
    <xdr:sp macro="" textlink="">
      <xdr:nvSpPr>
        <xdr:cNvPr id="395" name="フローチャート: 判断 394"/>
        <xdr:cNvSpPr/>
      </xdr:nvSpPr>
      <xdr:spPr>
        <a:xfrm>
          <a:off x="13340080" y="698119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158750</xdr:rowOff>
    </xdr:from>
    <xdr:ext cx="760730" cy="257810"/>
    <xdr:sp macro="" textlink="">
      <xdr:nvSpPr>
        <xdr:cNvPr id="396" name="テキスト ボックス 395"/>
        <xdr:cNvSpPr txBox="1"/>
      </xdr:nvSpPr>
      <xdr:spPr>
        <a:xfrm>
          <a:off x="13013690" y="676275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7810"/>
    <xdr:sp macro="" textlink="">
      <xdr:nvSpPr>
        <xdr:cNvPr id="397" name="テキスト ボックス 396"/>
        <xdr:cNvSpPr txBox="1"/>
      </xdr:nvSpPr>
      <xdr:spPr>
        <a:xfrm>
          <a:off x="16649700" y="78905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7810"/>
    <xdr:sp macro="" textlink="">
      <xdr:nvSpPr>
        <xdr:cNvPr id="398" name="テキスト ボックス 397"/>
        <xdr:cNvSpPr txBox="1"/>
      </xdr:nvSpPr>
      <xdr:spPr>
        <a:xfrm>
          <a:off x="15819120" y="78905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7810"/>
    <xdr:sp macro="" textlink="">
      <xdr:nvSpPr>
        <xdr:cNvPr id="399" name="テキスト ボックス 398"/>
        <xdr:cNvSpPr txBox="1"/>
      </xdr:nvSpPr>
      <xdr:spPr>
        <a:xfrm>
          <a:off x="14939645" y="78905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7810"/>
    <xdr:sp macro="" textlink="">
      <xdr:nvSpPr>
        <xdr:cNvPr id="400" name="テキスト ボックス 399"/>
        <xdr:cNvSpPr txBox="1"/>
      </xdr:nvSpPr>
      <xdr:spPr>
        <a:xfrm>
          <a:off x="14058265" y="78905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0730" cy="257810"/>
    <xdr:sp macro="" textlink="">
      <xdr:nvSpPr>
        <xdr:cNvPr id="401" name="テキスト ボックス 400"/>
        <xdr:cNvSpPr txBox="1"/>
      </xdr:nvSpPr>
      <xdr:spPr>
        <a:xfrm>
          <a:off x="13176885" y="789051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43</xdr:row>
      <xdr:rowOff>149225</xdr:rowOff>
    </xdr:from>
    <xdr:to>
      <xdr:col>81</xdr:col>
      <xdr:colOff>95250</xdr:colOff>
      <xdr:row>44</xdr:row>
      <xdr:rowOff>79375</xdr:rowOff>
    </xdr:to>
    <xdr:sp macro="" textlink="">
      <xdr:nvSpPr>
        <xdr:cNvPr id="402" name="楕円 401"/>
        <xdr:cNvSpPr/>
      </xdr:nvSpPr>
      <xdr:spPr>
        <a:xfrm>
          <a:off x="16814800" y="7248525"/>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121285</xdr:rowOff>
    </xdr:from>
    <xdr:ext cx="762000" cy="249555"/>
    <xdr:sp macro="" textlink="">
      <xdr:nvSpPr>
        <xdr:cNvPr id="403" name="公債費負担の状況該当値テキスト"/>
        <xdr:cNvSpPr txBox="1"/>
      </xdr:nvSpPr>
      <xdr:spPr>
        <a:xfrm>
          <a:off x="16952595" y="72205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44</xdr:row>
      <xdr:rowOff>26035</xdr:rowOff>
    </xdr:from>
    <xdr:to>
      <xdr:col>77</xdr:col>
      <xdr:colOff>95250</xdr:colOff>
      <xdr:row>44</xdr:row>
      <xdr:rowOff>127635</xdr:rowOff>
    </xdr:to>
    <xdr:sp macro="" textlink="">
      <xdr:nvSpPr>
        <xdr:cNvPr id="404" name="楕円 403"/>
        <xdr:cNvSpPr/>
      </xdr:nvSpPr>
      <xdr:spPr>
        <a:xfrm>
          <a:off x="15984220" y="7290435"/>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112395</xdr:rowOff>
    </xdr:from>
    <xdr:ext cx="736600" cy="248285"/>
    <xdr:sp macro="" textlink="">
      <xdr:nvSpPr>
        <xdr:cNvPr id="405" name="テキスト ボックス 404"/>
        <xdr:cNvSpPr txBox="1"/>
      </xdr:nvSpPr>
      <xdr:spPr>
        <a:xfrm>
          <a:off x="15655925" y="7376795"/>
          <a:ext cx="7366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44</xdr:row>
      <xdr:rowOff>90170</xdr:rowOff>
    </xdr:from>
    <xdr:to>
      <xdr:col>73</xdr:col>
      <xdr:colOff>44450</xdr:colOff>
      <xdr:row>45</xdr:row>
      <xdr:rowOff>20320</xdr:rowOff>
    </xdr:to>
    <xdr:sp macro="" textlink="">
      <xdr:nvSpPr>
        <xdr:cNvPr id="406" name="楕円 405"/>
        <xdr:cNvSpPr/>
      </xdr:nvSpPr>
      <xdr:spPr>
        <a:xfrm>
          <a:off x="15102840" y="7354570"/>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5080</xdr:rowOff>
    </xdr:from>
    <xdr:ext cx="760730" cy="259080"/>
    <xdr:sp macro="" textlink="">
      <xdr:nvSpPr>
        <xdr:cNvPr id="407" name="テキスト ボックス 406"/>
        <xdr:cNvSpPr txBox="1"/>
      </xdr:nvSpPr>
      <xdr:spPr>
        <a:xfrm>
          <a:off x="14774545" y="743458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44</xdr:row>
      <xdr:rowOff>138430</xdr:rowOff>
    </xdr:from>
    <xdr:to>
      <xdr:col>68</xdr:col>
      <xdr:colOff>203200</xdr:colOff>
      <xdr:row>45</xdr:row>
      <xdr:rowOff>68580</xdr:rowOff>
    </xdr:to>
    <xdr:sp macro="" textlink="">
      <xdr:nvSpPr>
        <xdr:cNvPr id="408" name="楕円 407"/>
        <xdr:cNvSpPr/>
      </xdr:nvSpPr>
      <xdr:spPr>
        <a:xfrm>
          <a:off x="14221460" y="74028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53340</xdr:rowOff>
    </xdr:from>
    <xdr:ext cx="762000" cy="248920"/>
    <xdr:sp macro="" textlink="">
      <xdr:nvSpPr>
        <xdr:cNvPr id="409" name="テキスト ボックス 408"/>
        <xdr:cNvSpPr txBox="1"/>
      </xdr:nvSpPr>
      <xdr:spPr>
        <a:xfrm>
          <a:off x="13895070" y="748284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44</xdr:row>
      <xdr:rowOff>130175</xdr:rowOff>
    </xdr:from>
    <xdr:to>
      <xdr:col>64</xdr:col>
      <xdr:colOff>152400</xdr:colOff>
      <xdr:row>45</xdr:row>
      <xdr:rowOff>60325</xdr:rowOff>
    </xdr:to>
    <xdr:sp macro="" textlink="">
      <xdr:nvSpPr>
        <xdr:cNvPr id="410" name="楕円 409"/>
        <xdr:cNvSpPr/>
      </xdr:nvSpPr>
      <xdr:spPr>
        <a:xfrm>
          <a:off x="13340080" y="73945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45085</xdr:rowOff>
    </xdr:from>
    <xdr:ext cx="760730" cy="258445"/>
    <xdr:sp macro="" textlink="">
      <xdr:nvSpPr>
        <xdr:cNvPr id="411" name="テキスト ボックス 410"/>
        <xdr:cNvSpPr txBox="1"/>
      </xdr:nvSpPr>
      <xdr:spPr>
        <a:xfrm>
          <a:off x="13013690" y="747458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710795" y="1162050"/>
          <a:ext cx="503428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7975"/>
    <xdr:sp macro="" textlink="">
      <xdr:nvSpPr>
        <xdr:cNvPr id="413" name="テキスト ボックス 412"/>
        <xdr:cNvSpPr txBox="1"/>
      </xdr:nvSpPr>
      <xdr:spPr>
        <a:xfrm>
          <a:off x="13634720" y="1511300"/>
          <a:ext cx="1438910"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39570" cy="358775"/>
    <xdr:sp macro="" textlink="">
      <xdr:nvSpPr>
        <xdr:cNvPr id="414" name="テキスト ボックス 413"/>
        <xdr:cNvSpPr txBox="1"/>
      </xdr:nvSpPr>
      <xdr:spPr>
        <a:xfrm>
          <a:off x="15185390" y="1485900"/>
          <a:ext cx="163957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[50.4%]</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808575" y="1409700"/>
          <a:ext cx="15087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808575" y="1593850"/>
          <a:ext cx="15087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444335" y="14097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444335" y="159385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0891500" y="14097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0891500" y="159385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83185</xdr:rowOff>
    </xdr:from>
    <xdr:to>
      <xdr:col>85</xdr:col>
      <xdr:colOff>95250</xdr:colOff>
      <xdr:row>25</xdr:row>
      <xdr:rowOff>95250</xdr:rowOff>
    </xdr:to>
    <xdr:sp macro="" textlink="">
      <xdr:nvSpPr>
        <xdr:cNvPr id="421" name="正方形/長方形 420"/>
        <xdr:cNvSpPr/>
      </xdr:nvSpPr>
      <xdr:spPr>
        <a:xfrm>
          <a:off x="12710795" y="1899285"/>
          <a:ext cx="5034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83185</xdr:rowOff>
    </xdr:from>
    <xdr:to>
      <xdr:col>115</xdr:col>
      <xdr:colOff>31750</xdr:colOff>
      <xdr:row>25</xdr:row>
      <xdr:rowOff>95250</xdr:rowOff>
    </xdr:to>
    <xdr:sp macro="" textlink="">
      <xdr:nvSpPr>
        <xdr:cNvPr id="422" name="正方形/長方形 421"/>
        <xdr:cNvSpPr/>
      </xdr:nvSpPr>
      <xdr:spPr>
        <a:xfrm>
          <a:off x="17933670" y="1899285"/>
          <a:ext cx="5977255"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83185</xdr:rowOff>
    </xdr:from>
    <xdr:to>
      <xdr:col>104</xdr:col>
      <xdr:colOff>114300</xdr:colOff>
      <xdr:row>12</xdr:row>
      <xdr:rowOff>165100</xdr:rowOff>
    </xdr:to>
    <xdr:sp macro="" textlink="">
      <xdr:nvSpPr>
        <xdr:cNvPr id="423" name="正方形/長方形 422"/>
        <xdr:cNvSpPr/>
      </xdr:nvSpPr>
      <xdr:spPr>
        <a:xfrm>
          <a:off x="17933670" y="1899285"/>
          <a:ext cx="377571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060670" y="2203450"/>
          <a:ext cx="5725160" cy="19558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将来負担比率は、町が負担しなければならない将来の債務が標準財政規模の何倍であるかを示したものです。</a:t>
          </a:r>
        </a:p>
        <a:p>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近年、新たな地方債の発行抑制、繰上償還により地方債残高は、減少傾向にあります。令和５年度には、74百万円の繰上償還を行ったこともあり、地方債残高は132百万円減少し当該指標は11.1ポイント改善しました。類似団体平均が0.0%であることから、引き続き、地方債残高の縮減と適切な規模の基金を確保することが必要となっています。</a:t>
          </a:r>
          <a:endParaRPr kumimoji="1" lang="ja-JP" altLang="en-US" sz="1300">
            <a:latin typeface="ＭＳ Ｐゴシック"/>
            <a:ea typeface="ＭＳ Ｐゴシック"/>
          </a:endParaRPr>
        </a:p>
      </xdr:txBody>
    </xdr:sp>
    <xdr:clientData/>
  </xdr:twoCellAnchor>
  <xdr:oneCellAnchor>
    <xdr:from>
      <xdr:col>61</xdr:col>
      <xdr:colOff>6350</xdr:colOff>
      <xdr:row>10</xdr:row>
      <xdr:rowOff>63500</xdr:rowOff>
    </xdr:from>
    <xdr:ext cx="297180" cy="215900"/>
    <xdr:sp macro="" textlink="">
      <xdr:nvSpPr>
        <xdr:cNvPr id="425" name="テキスト ボックス 424"/>
        <xdr:cNvSpPr txBox="1"/>
      </xdr:nvSpPr>
      <xdr:spPr>
        <a:xfrm>
          <a:off x="12672695" y="1714500"/>
          <a:ext cx="297180"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710795" y="42227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0730" cy="257810"/>
    <xdr:sp macro="" textlink="">
      <xdr:nvSpPr>
        <xdr:cNvPr id="427" name="テキスト ボックス 426"/>
        <xdr:cNvSpPr txBox="1"/>
      </xdr:nvSpPr>
      <xdr:spPr>
        <a:xfrm>
          <a:off x="11956415" y="40868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36195</xdr:rowOff>
    </xdr:from>
    <xdr:to>
      <xdr:col>85</xdr:col>
      <xdr:colOff>95250</xdr:colOff>
      <xdr:row>23</xdr:row>
      <xdr:rowOff>36195</xdr:rowOff>
    </xdr:to>
    <xdr:cxnSp macro="">
      <xdr:nvCxnSpPr>
        <xdr:cNvPr id="428" name="直線コネクタ 427"/>
        <xdr:cNvCxnSpPr/>
      </xdr:nvCxnSpPr>
      <xdr:spPr>
        <a:xfrm>
          <a:off x="12710795" y="383349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65405</xdr:rowOff>
    </xdr:from>
    <xdr:ext cx="760730" cy="248920"/>
    <xdr:sp macro="" textlink="">
      <xdr:nvSpPr>
        <xdr:cNvPr id="429" name="テキスト ボックス 428"/>
        <xdr:cNvSpPr txBox="1"/>
      </xdr:nvSpPr>
      <xdr:spPr>
        <a:xfrm>
          <a:off x="11956415" y="3697605"/>
          <a:ext cx="7607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20</xdr:row>
      <xdr:rowOff>147955</xdr:rowOff>
    </xdr:from>
    <xdr:to>
      <xdr:col>85</xdr:col>
      <xdr:colOff>95250</xdr:colOff>
      <xdr:row>20</xdr:row>
      <xdr:rowOff>147955</xdr:rowOff>
    </xdr:to>
    <xdr:cxnSp macro="">
      <xdr:nvCxnSpPr>
        <xdr:cNvPr id="430" name="直線コネクタ 429"/>
        <xdr:cNvCxnSpPr/>
      </xdr:nvCxnSpPr>
      <xdr:spPr>
        <a:xfrm>
          <a:off x="12710795" y="344995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6350</xdr:rowOff>
    </xdr:from>
    <xdr:ext cx="760730" cy="251460"/>
    <xdr:sp macro="" textlink="">
      <xdr:nvSpPr>
        <xdr:cNvPr id="431" name="テキスト ボックス 430"/>
        <xdr:cNvSpPr txBox="1"/>
      </xdr:nvSpPr>
      <xdr:spPr>
        <a:xfrm>
          <a:off x="11956415" y="3308350"/>
          <a:ext cx="7607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710795" y="30607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118110</xdr:rowOff>
    </xdr:from>
    <xdr:ext cx="760730" cy="257810"/>
    <xdr:sp macro="" textlink="">
      <xdr:nvSpPr>
        <xdr:cNvPr id="433" name="テキスト ボックス 432"/>
        <xdr:cNvSpPr txBox="1"/>
      </xdr:nvSpPr>
      <xdr:spPr>
        <a:xfrm>
          <a:off x="11956415" y="292481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16</xdr:row>
      <xdr:rowOff>29845</xdr:rowOff>
    </xdr:from>
    <xdr:to>
      <xdr:col>85</xdr:col>
      <xdr:colOff>95250</xdr:colOff>
      <xdr:row>16</xdr:row>
      <xdr:rowOff>29845</xdr:rowOff>
    </xdr:to>
    <xdr:cxnSp macro="">
      <xdr:nvCxnSpPr>
        <xdr:cNvPr id="434" name="直線コネクタ 433"/>
        <xdr:cNvCxnSpPr/>
      </xdr:nvCxnSpPr>
      <xdr:spPr>
        <a:xfrm>
          <a:off x="12710795" y="267144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59055</xdr:rowOff>
    </xdr:from>
    <xdr:ext cx="760730" cy="257810"/>
    <xdr:sp macro="" textlink="">
      <xdr:nvSpPr>
        <xdr:cNvPr id="435" name="テキスト ボックス 434"/>
        <xdr:cNvSpPr txBox="1"/>
      </xdr:nvSpPr>
      <xdr:spPr>
        <a:xfrm>
          <a:off x="11956415" y="253555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141605</xdr:rowOff>
    </xdr:from>
    <xdr:to>
      <xdr:col>85</xdr:col>
      <xdr:colOff>95250</xdr:colOff>
      <xdr:row>13</xdr:row>
      <xdr:rowOff>141605</xdr:rowOff>
    </xdr:to>
    <xdr:cxnSp macro="">
      <xdr:nvCxnSpPr>
        <xdr:cNvPr id="436" name="直線コネクタ 435"/>
        <xdr:cNvCxnSpPr/>
      </xdr:nvCxnSpPr>
      <xdr:spPr>
        <a:xfrm>
          <a:off x="12710795" y="228790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165100</xdr:rowOff>
    </xdr:from>
    <xdr:ext cx="760730" cy="258445"/>
    <xdr:sp macro="" textlink="">
      <xdr:nvSpPr>
        <xdr:cNvPr id="437" name="テキスト ボックス 436"/>
        <xdr:cNvSpPr txBox="1"/>
      </xdr:nvSpPr>
      <xdr:spPr>
        <a:xfrm>
          <a:off x="11956415" y="2146300"/>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83185</xdr:rowOff>
    </xdr:from>
    <xdr:to>
      <xdr:col>85</xdr:col>
      <xdr:colOff>95250</xdr:colOff>
      <xdr:row>11</xdr:row>
      <xdr:rowOff>83185</xdr:rowOff>
    </xdr:to>
    <xdr:cxnSp macro="">
      <xdr:nvCxnSpPr>
        <xdr:cNvPr id="438" name="直線コネクタ 437"/>
        <xdr:cNvCxnSpPr/>
      </xdr:nvCxnSpPr>
      <xdr:spPr>
        <a:xfrm>
          <a:off x="12710795" y="189928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83185</xdr:rowOff>
    </xdr:from>
    <xdr:to>
      <xdr:col>85</xdr:col>
      <xdr:colOff>95250</xdr:colOff>
      <xdr:row>25</xdr:row>
      <xdr:rowOff>95250</xdr:rowOff>
    </xdr:to>
    <xdr:sp macro="" textlink="">
      <xdr:nvSpPr>
        <xdr:cNvPr id="439" name="将来負担の状況グラフ枠"/>
        <xdr:cNvSpPr/>
      </xdr:nvSpPr>
      <xdr:spPr>
        <a:xfrm>
          <a:off x="12710795" y="1899285"/>
          <a:ext cx="5034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141605</xdr:rowOff>
    </xdr:from>
    <xdr:to>
      <xdr:col>81</xdr:col>
      <xdr:colOff>44450</xdr:colOff>
      <xdr:row>19</xdr:row>
      <xdr:rowOff>86360</xdr:rowOff>
    </xdr:to>
    <xdr:cxnSp macro="">
      <xdr:nvCxnSpPr>
        <xdr:cNvPr id="440" name="直線コネクタ 439"/>
        <xdr:cNvCxnSpPr/>
      </xdr:nvCxnSpPr>
      <xdr:spPr>
        <a:xfrm flipV="1">
          <a:off x="16863695" y="2287905"/>
          <a:ext cx="0" cy="9353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19</xdr:row>
      <xdr:rowOff>58420</xdr:rowOff>
    </xdr:from>
    <xdr:ext cx="762000" cy="257810"/>
    <xdr:sp macro="" textlink="">
      <xdr:nvSpPr>
        <xdr:cNvPr id="441" name="将来負担の状況最小値テキスト"/>
        <xdr:cNvSpPr txBox="1"/>
      </xdr:nvSpPr>
      <xdr:spPr>
        <a:xfrm>
          <a:off x="16952595" y="31953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72.6</a:t>
          </a:r>
          <a:endParaRPr kumimoji="1" lang="ja-JP" altLang="en-US" sz="1000" b="1">
            <a:latin typeface="ＭＳ Ｐゴシック"/>
            <a:ea typeface="ＭＳ Ｐゴシック"/>
          </a:endParaRPr>
        </a:p>
      </xdr:txBody>
    </xdr:sp>
    <xdr:clientData/>
  </xdr:oneCellAnchor>
  <xdr:twoCellAnchor>
    <xdr:from>
      <xdr:col>80</xdr:col>
      <xdr:colOff>165100</xdr:colOff>
      <xdr:row>19</xdr:row>
      <xdr:rowOff>86360</xdr:rowOff>
    </xdr:from>
    <xdr:to>
      <xdr:col>81</xdr:col>
      <xdr:colOff>133350</xdr:colOff>
      <xdr:row>19</xdr:row>
      <xdr:rowOff>86360</xdr:rowOff>
    </xdr:to>
    <xdr:cxnSp macro="">
      <xdr:nvCxnSpPr>
        <xdr:cNvPr id="442" name="直線コネクタ 441"/>
        <xdr:cNvCxnSpPr/>
      </xdr:nvCxnSpPr>
      <xdr:spPr>
        <a:xfrm>
          <a:off x="16776700" y="322326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6350</xdr:rowOff>
    </xdr:from>
    <xdr:ext cx="762000" cy="251460"/>
    <xdr:sp macro="" textlink="">
      <xdr:nvSpPr>
        <xdr:cNvPr id="443" name="将来負担の状況最大値テキスト"/>
        <xdr:cNvSpPr txBox="1"/>
      </xdr:nvSpPr>
      <xdr:spPr>
        <a:xfrm>
          <a:off x="16952595" y="19875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141605</xdr:rowOff>
    </xdr:from>
    <xdr:to>
      <xdr:col>81</xdr:col>
      <xdr:colOff>133350</xdr:colOff>
      <xdr:row>13</xdr:row>
      <xdr:rowOff>141605</xdr:rowOff>
    </xdr:to>
    <xdr:cxnSp macro="">
      <xdr:nvCxnSpPr>
        <xdr:cNvPr id="444" name="直線コネクタ 443"/>
        <xdr:cNvCxnSpPr/>
      </xdr:nvCxnSpPr>
      <xdr:spPr>
        <a:xfrm>
          <a:off x="16776700" y="228790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132080</xdr:rowOff>
    </xdr:from>
    <xdr:to>
      <xdr:col>81</xdr:col>
      <xdr:colOff>44450</xdr:colOff>
      <xdr:row>18</xdr:row>
      <xdr:rowOff>109220</xdr:rowOff>
    </xdr:to>
    <xdr:cxnSp macro="">
      <xdr:nvCxnSpPr>
        <xdr:cNvPr id="445" name="直線コネクタ 444"/>
        <xdr:cNvCxnSpPr/>
      </xdr:nvCxnSpPr>
      <xdr:spPr>
        <a:xfrm flipV="1">
          <a:off x="16033115" y="2938780"/>
          <a:ext cx="830580" cy="142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120650</xdr:rowOff>
    </xdr:from>
    <xdr:ext cx="762000" cy="250190"/>
    <xdr:sp macro="" textlink="">
      <xdr:nvSpPr>
        <xdr:cNvPr id="446" name="将来負担の状況平均値テキスト"/>
        <xdr:cNvSpPr txBox="1"/>
      </xdr:nvSpPr>
      <xdr:spPr>
        <a:xfrm>
          <a:off x="16952595" y="2101850"/>
          <a:ext cx="76200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13</xdr:row>
      <xdr:rowOff>90805</xdr:rowOff>
    </xdr:from>
    <xdr:to>
      <xdr:col>81</xdr:col>
      <xdr:colOff>95250</xdr:colOff>
      <xdr:row>14</xdr:row>
      <xdr:rowOff>20955</xdr:rowOff>
    </xdr:to>
    <xdr:sp macro="" textlink="">
      <xdr:nvSpPr>
        <xdr:cNvPr id="447" name="フローチャート: 判断 446"/>
        <xdr:cNvSpPr/>
      </xdr:nvSpPr>
      <xdr:spPr>
        <a:xfrm>
          <a:off x="16814800" y="2237105"/>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109220</xdr:rowOff>
    </xdr:from>
    <xdr:to>
      <xdr:col>77</xdr:col>
      <xdr:colOff>44450</xdr:colOff>
      <xdr:row>19</xdr:row>
      <xdr:rowOff>69215</xdr:rowOff>
    </xdr:to>
    <xdr:cxnSp macro="">
      <xdr:nvCxnSpPr>
        <xdr:cNvPr id="448" name="直線コネクタ 447"/>
        <xdr:cNvCxnSpPr/>
      </xdr:nvCxnSpPr>
      <xdr:spPr>
        <a:xfrm flipV="1">
          <a:off x="15153640" y="3081020"/>
          <a:ext cx="879475" cy="125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90805</xdr:rowOff>
    </xdr:from>
    <xdr:to>
      <xdr:col>77</xdr:col>
      <xdr:colOff>95250</xdr:colOff>
      <xdr:row>14</xdr:row>
      <xdr:rowOff>20955</xdr:rowOff>
    </xdr:to>
    <xdr:sp macro="" textlink="">
      <xdr:nvSpPr>
        <xdr:cNvPr id="449" name="フローチャート: 判断 448"/>
        <xdr:cNvSpPr/>
      </xdr:nvSpPr>
      <xdr:spPr>
        <a:xfrm>
          <a:off x="15984220" y="2237105"/>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31115</xdr:rowOff>
    </xdr:from>
    <xdr:ext cx="736600" cy="248285"/>
    <xdr:sp macro="" textlink="">
      <xdr:nvSpPr>
        <xdr:cNvPr id="450" name="テキスト ボックス 449"/>
        <xdr:cNvSpPr txBox="1"/>
      </xdr:nvSpPr>
      <xdr:spPr>
        <a:xfrm>
          <a:off x="15655925" y="2012315"/>
          <a:ext cx="7366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19</xdr:row>
      <xdr:rowOff>69215</xdr:rowOff>
    </xdr:from>
    <xdr:to>
      <xdr:col>72</xdr:col>
      <xdr:colOff>203200</xdr:colOff>
      <xdr:row>21</xdr:row>
      <xdr:rowOff>45085</xdr:rowOff>
    </xdr:to>
    <xdr:cxnSp macro="">
      <xdr:nvCxnSpPr>
        <xdr:cNvPr id="451" name="直線コネクタ 450"/>
        <xdr:cNvCxnSpPr/>
      </xdr:nvCxnSpPr>
      <xdr:spPr>
        <a:xfrm flipV="1">
          <a:off x="14272260" y="3206115"/>
          <a:ext cx="881380" cy="306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90805</xdr:rowOff>
    </xdr:from>
    <xdr:to>
      <xdr:col>73</xdr:col>
      <xdr:colOff>44450</xdr:colOff>
      <xdr:row>14</xdr:row>
      <xdr:rowOff>20955</xdr:rowOff>
    </xdr:to>
    <xdr:sp macro="" textlink="">
      <xdr:nvSpPr>
        <xdr:cNvPr id="452" name="フローチャート: 判断 451"/>
        <xdr:cNvSpPr/>
      </xdr:nvSpPr>
      <xdr:spPr>
        <a:xfrm>
          <a:off x="15102840" y="2237105"/>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31115</xdr:rowOff>
    </xdr:from>
    <xdr:ext cx="760730" cy="248285"/>
    <xdr:sp macro="" textlink="">
      <xdr:nvSpPr>
        <xdr:cNvPr id="453" name="テキスト ボックス 452"/>
        <xdr:cNvSpPr txBox="1"/>
      </xdr:nvSpPr>
      <xdr:spPr>
        <a:xfrm>
          <a:off x="14774545" y="2012315"/>
          <a:ext cx="7607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21</xdr:row>
      <xdr:rowOff>45085</xdr:rowOff>
    </xdr:from>
    <xdr:to>
      <xdr:col>68</xdr:col>
      <xdr:colOff>152400</xdr:colOff>
      <xdr:row>23</xdr:row>
      <xdr:rowOff>17780</xdr:rowOff>
    </xdr:to>
    <xdr:cxnSp macro="">
      <xdr:nvCxnSpPr>
        <xdr:cNvPr id="454" name="直線コネクタ 453"/>
        <xdr:cNvCxnSpPr/>
      </xdr:nvCxnSpPr>
      <xdr:spPr>
        <a:xfrm flipV="1">
          <a:off x="13390880" y="3512185"/>
          <a:ext cx="881380" cy="302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56515</xdr:rowOff>
    </xdr:from>
    <xdr:to>
      <xdr:col>68</xdr:col>
      <xdr:colOff>203200</xdr:colOff>
      <xdr:row>14</xdr:row>
      <xdr:rowOff>158115</xdr:rowOff>
    </xdr:to>
    <xdr:sp macro="" textlink="">
      <xdr:nvSpPr>
        <xdr:cNvPr id="455" name="フローチャート: 判断 454"/>
        <xdr:cNvSpPr/>
      </xdr:nvSpPr>
      <xdr:spPr>
        <a:xfrm>
          <a:off x="14221460" y="2367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165100</xdr:rowOff>
    </xdr:from>
    <xdr:ext cx="762000" cy="249555"/>
    <xdr:sp macro="" textlink="">
      <xdr:nvSpPr>
        <xdr:cNvPr id="456" name="テキスト ボックス 455"/>
        <xdr:cNvSpPr txBox="1"/>
      </xdr:nvSpPr>
      <xdr:spPr>
        <a:xfrm>
          <a:off x="13895070" y="214630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15</xdr:row>
      <xdr:rowOff>17145</xdr:rowOff>
    </xdr:from>
    <xdr:to>
      <xdr:col>64</xdr:col>
      <xdr:colOff>152400</xdr:colOff>
      <xdr:row>15</xdr:row>
      <xdr:rowOff>118110</xdr:rowOff>
    </xdr:to>
    <xdr:sp macro="" textlink="">
      <xdr:nvSpPr>
        <xdr:cNvPr id="457" name="フローチャート: 判断 456"/>
        <xdr:cNvSpPr/>
      </xdr:nvSpPr>
      <xdr:spPr>
        <a:xfrm>
          <a:off x="13340080" y="249364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128270</xdr:rowOff>
    </xdr:from>
    <xdr:ext cx="760730" cy="257810"/>
    <xdr:sp macro="" textlink="">
      <xdr:nvSpPr>
        <xdr:cNvPr id="458" name="テキスト ボックス 457"/>
        <xdr:cNvSpPr txBox="1"/>
      </xdr:nvSpPr>
      <xdr:spPr>
        <a:xfrm>
          <a:off x="13013690" y="227457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7810"/>
    <xdr:sp macro="" textlink="">
      <xdr:nvSpPr>
        <xdr:cNvPr id="459" name="テキスト ボックス 458"/>
        <xdr:cNvSpPr txBox="1"/>
      </xdr:nvSpPr>
      <xdr:spPr>
        <a:xfrm>
          <a:off x="16649700" y="42202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7810"/>
    <xdr:sp macro="" textlink="">
      <xdr:nvSpPr>
        <xdr:cNvPr id="460" name="テキスト ボックス 459"/>
        <xdr:cNvSpPr txBox="1"/>
      </xdr:nvSpPr>
      <xdr:spPr>
        <a:xfrm>
          <a:off x="15819120" y="42202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7810"/>
    <xdr:sp macro="" textlink="">
      <xdr:nvSpPr>
        <xdr:cNvPr id="461" name="テキスト ボックス 460"/>
        <xdr:cNvSpPr txBox="1"/>
      </xdr:nvSpPr>
      <xdr:spPr>
        <a:xfrm>
          <a:off x="14939645" y="42202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7810"/>
    <xdr:sp macro="" textlink="">
      <xdr:nvSpPr>
        <xdr:cNvPr id="462" name="テキスト ボックス 461"/>
        <xdr:cNvSpPr txBox="1"/>
      </xdr:nvSpPr>
      <xdr:spPr>
        <a:xfrm>
          <a:off x="14058265" y="42202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0730" cy="257810"/>
    <xdr:sp macro="" textlink="">
      <xdr:nvSpPr>
        <xdr:cNvPr id="463" name="テキスト ボックス 462"/>
        <xdr:cNvSpPr txBox="1"/>
      </xdr:nvSpPr>
      <xdr:spPr>
        <a:xfrm>
          <a:off x="13176885" y="422021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17</xdr:row>
      <xdr:rowOff>80645</xdr:rowOff>
    </xdr:from>
    <xdr:to>
      <xdr:col>81</xdr:col>
      <xdr:colOff>95250</xdr:colOff>
      <xdr:row>18</xdr:row>
      <xdr:rowOff>10795</xdr:rowOff>
    </xdr:to>
    <xdr:sp macro="" textlink="">
      <xdr:nvSpPr>
        <xdr:cNvPr id="464" name="楕円 463"/>
        <xdr:cNvSpPr/>
      </xdr:nvSpPr>
      <xdr:spPr>
        <a:xfrm>
          <a:off x="16814800" y="2887345"/>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52705</xdr:rowOff>
    </xdr:from>
    <xdr:ext cx="762000" cy="249555"/>
    <xdr:sp macro="" textlink="">
      <xdr:nvSpPr>
        <xdr:cNvPr id="465" name="将来負担の状況該当値テキスト"/>
        <xdr:cNvSpPr txBox="1"/>
      </xdr:nvSpPr>
      <xdr:spPr>
        <a:xfrm>
          <a:off x="16952595" y="28594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50.4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18</xdr:row>
      <xdr:rowOff>58420</xdr:rowOff>
    </xdr:from>
    <xdr:to>
      <xdr:col>77</xdr:col>
      <xdr:colOff>95250</xdr:colOff>
      <xdr:row>18</xdr:row>
      <xdr:rowOff>160020</xdr:rowOff>
    </xdr:to>
    <xdr:sp macro="" textlink="">
      <xdr:nvSpPr>
        <xdr:cNvPr id="466" name="楕円 465"/>
        <xdr:cNvSpPr/>
      </xdr:nvSpPr>
      <xdr:spPr>
        <a:xfrm>
          <a:off x="15984220" y="3030220"/>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144780</xdr:rowOff>
    </xdr:from>
    <xdr:ext cx="736600" cy="250190"/>
    <xdr:sp macro="" textlink="">
      <xdr:nvSpPr>
        <xdr:cNvPr id="467" name="テキスト ボックス 466"/>
        <xdr:cNvSpPr txBox="1"/>
      </xdr:nvSpPr>
      <xdr:spPr>
        <a:xfrm>
          <a:off x="15655925" y="3116580"/>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19</xdr:row>
      <xdr:rowOff>18415</xdr:rowOff>
    </xdr:from>
    <xdr:to>
      <xdr:col>73</xdr:col>
      <xdr:colOff>44450</xdr:colOff>
      <xdr:row>19</xdr:row>
      <xdr:rowOff>120650</xdr:rowOff>
    </xdr:to>
    <xdr:sp macro="" textlink="">
      <xdr:nvSpPr>
        <xdr:cNvPr id="468" name="楕円 467"/>
        <xdr:cNvSpPr/>
      </xdr:nvSpPr>
      <xdr:spPr>
        <a:xfrm>
          <a:off x="15102840" y="3155315"/>
          <a:ext cx="9969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104775</xdr:rowOff>
    </xdr:from>
    <xdr:ext cx="760730" cy="259080"/>
    <xdr:sp macro="" textlink="">
      <xdr:nvSpPr>
        <xdr:cNvPr id="469" name="テキスト ボックス 468"/>
        <xdr:cNvSpPr txBox="1"/>
      </xdr:nvSpPr>
      <xdr:spPr>
        <a:xfrm>
          <a:off x="14774545" y="324167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71.3</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20</xdr:row>
      <xdr:rowOff>165100</xdr:rowOff>
    </xdr:from>
    <xdr:to>
      <xdr:col>68</xdr:col>
      <xdr:colOff>203200</xdr:colOff>
      <xdr:row>21</xdr:row>
      <xdr:rowOff>95885</xdr:rowOff>
    </xdr:to>
    <xdr:sp macro="" textlink="">
      <xdr:nvSpPr>
        <xdr:cNvPr id="470" name="楕円 469"/>
        <xdr:cNvSpPr/>
      </xdr:nvSpPr>
      <xdr:spPr>
        <a:xfrm>
          <a:off x="14221460" y="346710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80645</xdr:rowOff>
    </xdr:from>
    <xdr:ext cx="762000" cy="259080"/>
    <xdr:sp macro="" textlink="">
      <xdr:nvSpPr>
        <xdr:cNvPr id="471" name="テキスト ボックス 470"/>
        <xdr:cNvSpPr txBox="1"/>
      </xdr:nvSpPr>
      <xdr:spPr>
        <a:xfrm>
          <a:off x="13895070" y="35477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22</xdr:row>
      <xdr:rowOff>137795</xdr:rowOff>
    </xdr:from>
    <xdr:to>
      <xdr:col>64</xdr:col>
      <xdr:colOff>152400</xdr:colOff>
      <xdr:row>23</xdr:row>
      <xdr:rowOff>67945</xdr:rowOff>
    </xdr:to>
    <xdr:sp macro="" textlink="">
      <xdr:nvSpPr>
        <xdr:cNvPr id="472" name="楕円 471"/>
        <xdr:cNvSpPr/>
      </xdr:nvSpPr>
      <xdr:spPr>
        <a:xfrm>
          <a:off x="13340080" y="37699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23</xdr:row>
      <xdr:rowOff>52705</xdr:rowOff>
    </xdr:from>
    <xdr:ext cx="760730" cy="249555"/>
    <xdr:sp macro="" textlink="">
      <xdr:nvSpPr>
        <xdr:cNvPr id="473" name="テキスト ボックス 472"/>
        <xdr:cNvSpPr txBox="1"/>
      </xdr:nvSpPr>
      <xdr:spPr>
        <a:xfrm>
          <a:off x="13013690" y="3850005"/>
          <a:ext cx="7607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118.6</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鳥取県琴浦町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16,165
15,892
139.97
12,968,872
12,393,822
486,158
6,676,152
9,517,295</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12.3
50.4</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Ⅳ</a:t>
          </a:r>
          <a:r>
            <a:rPr kumimoji="1" lang="ja-JP" altLang="en-US" sz="1100" b="1">
              <a:solidFill>
                <a:srgbClr val="000000"/>
              </a:solidFill>
              <a:latin typeface="ＭＳ ゴシック"/>
              <a:ea typeface="ＭＳ ゴシック"/>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83650" cy="251460"/>
    <xdr:sp macro="" textlink="">
      <xdr:nvSpPr>
        <xdr:cNvPr id="30" name="テキスト ボックス 29"/>
        <xdr:cNvSpPr txBox="1"/>
      </xdr:nvSpPr>
      <xdr:spPr>
        <a:xfrm>
          <a:off x="698500" y="3492500"/>
          <a:ext cx="88836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33770" cy="248920"/>
    <xdr:sp macro="" textlink="">
      <xdr:nvSpPr>
        <xdr:cNvPr id="31" name="テキスト ボックス 30"/>
        <xdr:cNvSpPr txBox="1"/>
      </xdr:nvSpPr>
      <xdr:spPr>
        <a:xfrm>
          <a:off x="698500" y="3746500"/>
          <a:ext cx="60337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18805" cy="259080"/>
    <xdr:sp macro="" textlink="">
      <xdr:nvSpPr>
        <xdr:cNvPr id="32" name="テキスト ボックス 31"/>
        <xdr:cNvSpPr txBox="1"/>
      </xdr:nvSpPr>
      <xdr:spPr>
        <a:xfrm>
          <a:off x="698500" y="4000500"/>
          <a:ext cx="821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72085" cy="259080"/>
    <xdr:sp macro="" textlink="">
      <xdr:nvSpPr>
        <xdr:cNvPr id="33" name="テキスト ボックス 32"/>
        <xdr:cNvSpPr txBox="1"/>
      </xdr:nvSpPr>
      <xdr:spPr>
        <a:xfrm>
          <a:off x="698500" y="4254500"/>
          <a:ext cx="1720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26/31</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件費は、前年度より0.8ポイント増加し、類似団体に比べても2.6ポイント高い水準です。給与（報酬）改定により、職員等の期末手当等の支給月数の引上げが増加の要因です。本町は、直営で行うサービスが多く、また定年延長などにより今後、人件費は増加が見込まれるため、DXを推進するなど、より少ない職員で業務遂行するしくみを構築する必要があります。</a:t>
          </a:r>
        </a:p>
      </xdr:txBody>
    </xdr:sp>
    <xdr:clientData/>
  </xdr:twoCellAnchor>
  <xdr:oneCellAnchor>
    <xdr:from>
      <xdr:col>3</xdr:col>
      <xdr:colOff>123825</xdr:colOff>
      <xdr:row>29</xdr:row>
      <xdr:rowOff>107950</xdr:rowOff>
    </xdr:from>
    <xdr:ext cx="285750" cy="225425"/>
    <xdr:sp macro="" textlink="">
      <xdr:nvSpPr>
        <xdr:cNvPr id="45" name="テキスト ボックス 44"/>
        <xdr:cNvSpPr txBox="1"/>
      </xdr:nvSpPr>
      <xdr:spPr>
        <a:xfrm>
          <a:off x="723900" y="5080000"/>
          <a:ext cx="2857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495300" cy="250190"/>
    <xdr:sp macro="" textlink="">
      <xdr:nvSpPr>
        <xdr:cNvPr id="47" name="テキスト ボックス 46"/>
        <xdr:cNvSpPr txBox="1"/>
      </xdr:nvSpPr>
      <xdr:spPr>
        <a:xfrm>
          <a:off x="254000" y="74142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99060</xdr:rowOff>
    </xdr:from>
    <xdr:ext cx="495300" cy="250190"/>
    <xdr:sp macro="" textlink="">
      <xdr:nvSpPr>
        <xdr:cNvPr id="49" name="テキスト ボックス 48"/>
        <xdr:cNvSpPr txBox="1"/>
      </xdr:nvSpPr>
      <xdr:spPr>
        <a:xfrm>
          <a:off x="254000" y="69570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156210</xdr:rowOff>
    </xdr:from>
    <xdr:ext cx="495300" cy="250190"/>
    <xdr:sp macro="" textlink="">
      <xdr:nvSpPr>
        <xdr:cNvPr id="51" name="テキスト ボックス 50"/>
        <xdr:cNvSpPr txBox="1"/>
      </xdr:nvSpPr>
      <xdr:spPr>
        <a:xfrm>
          <a:off x="254000" y="64998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41910</xdr:rowOff>
    </xdr:from>
    <xdr:ext cx="495300" cy="250190"/>
    <xdr:sp macro="" textlink="">
      <xdr:nvSpPr>
        <xdr:cNvPr id="53" name="テキスト ボックス 52"/>
        <xdr:cNvSpPr txBox="1"/>
      </xdr:nvSpPr>
      <xdr:spPr>
        <a:xfrm>
          <a:off x="254000" y="60426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99060</xdr:rowOff>
    </xdr:from>
    <xdr:ext cx="495300" cy="250190"/>
    <xdr:sp macro="" textlink="">
      <xdr:nvSpPr>
        <xdr:cNvPr id="55" name="テキスト ボックス 54"/>
        <xdr:cNvSpPr txBox="1"/>
      </xdr:nvSpPr>
      <xdr:spPr>
        <a:xfrm>
          <a:off x="254000" y="55854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495300" cy="250190"/>
    <xdr:sp macro="" textlink="">
      <xdr:nvSpPr>
        <xdr:cNvPr id="57" name="テキスト ボックス 56"/>
        <xdr:cNvSpPr txBox="1"/>
      </xdr:nvSpPr>
      <xdr:spPr>
        <a:xfrm>
          <a:off x="254000" y="51282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145415</xdr:rowOff>
    </xdr:from>
    <xdr:to>
      <xdr:col>24</xdr:col>
      <xdr:colOff>25400</xdr:colOff>
      <xdr:row>41</xdr:row>
      <xdr:rowOff>19685</xdr:rowOff>
    </xdr:to>
    <xdr:cxnSp macro="">
      <xdr:nvCxnSpPr>
        <xdr:cNvPr id="59" name="直線コネクタ 58"/>
        <xdr:cNvCxnSpPr/>
      </xdr:nvCxnSpPr>
      <xdr:spPr>
        <a:xfrm flipV="1">
          <a:off x="4826000" y="5974715"/>
          <a:ext cx="0" cy="1074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163195</xdr:rowOff>
    </xdr:from>
    <xdr:ext cx="762000" cy="259080"/>
    <xdr:sp macro="" textlink="">
      <xdr:nvSpPr>
        <xdr:cNvPr id="60" name="人件費最小値テキスト"/>
        <xdr:cNvSpPr txBox="1"/>
      </xdr:nvSpPr>
      <xdr:spPr>
        <a:xfrm>
          <a:off x="4914900" y="70211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38.9</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19685</xdr:rowOff>
    </xdr:from>
    <xdr:to>
      <xdr:col>24</xdr:col>
      <xdr:colOff>114300</xdr:colOff>
      <xdr:row>41</xdr:row>
      <xdr:rowOff>19685</xdr:rowOff>
    </xdr:to>
    <xdr:cxnSp macro="">
      <xdr:nvCxnSpPr>
        <xdr:cNvPr id="61" name="直線コネクタ 60"/>
        <xdr:cNvCxnSpPr/>
      </xdr:nvCxnSpPr>
      <xdr:spPr>
        <a:xfrm>
          <a:off x="4737100" y="7049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60325</xdr:rowOff>
    </xdr:from>
    <xdr:ext cx="762000" cy="259080"/>
    <xdr:sp macro="" textlink="">
      <xdr:nvSpPr>
        <xdr:cNvPr id="62" name="人件費最大値テキスト"/>
        <xdr:cNvSpPr txBox="1"/>
      </xdr:nvSpPr>
      <xdr:spPr>
        <a:xfrm>
          <a:off x="4914900" y="5718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15.4</a:t>
          </a:r>
          <a:endParaRPr kumimoji="1" lang="ja-JP" altLang="en-US" sz="1000" b="1">
            <a:latin typeface="ＭＳ Ｐゴシック"/>
            <a:ea typeface="ＭＳ Ｐゴシック"/>
          </a:endParaRPr>
        </a:p>
      </xdr:txBody>
    </xdr:sp>
    <xdr:clientData/>
  </xdr:oneCellAnchor>
  <xdr:twoCellAnchor>
    <xdr:from>
      <xdr:col>23</xdr:col>
      <xdr:colOff>136525</xdr:colOff>
      <xdr:row>34</xdr:row>
      <xdr:rowOff>145415</xdr:rowOff>
    </xdr:from>
    <xdr:to>
      <xdr:col>24</xdr:col>
      <xdr:colOff>114300</xdr:colOff>
      <xdr:row>34</xdr:row>
      <xdr:rowOff>145415</xdr:rowOff>
    </xdr:to>
    <xdr:cxnSp macro="">
      <xdr:nvCxnSpPr>
        <xdr:cNvPr id="63" name="直線コネクタ 62"/>
        <xdr:cNvCxnSpPr/>
      </xdr:nvCxnSpPr>
      <xdr:spPr>
        <a:xfrm>
          <a:off x="4737100" y="5974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88265</xdr:rowOff>
    </xdr:from>
    <xdr:to>
      <xdr:col>24</xdr:col>
      <xdr:colOff>25400</xdr:colOff>
      <xdr:row>37</xdr:row>
      <xdr:rowOff>124460</xdr:rowOff>
    </xdr:to>
    <xdr:cxnSp macro="">
      <xdr:nvCxnSpPr>
        <xdr:cNvPr id="64" name="直線コネクタ 63"/>
        <xdr:cNvCxnSpPr/>
      </xdr:nvCxnSpPr>
      <xdr:spPr>
        <a:xfrm>
          <a:off x="3987800" y="6431915"/>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143510</xdr:rowOff>
    </xdr:from>
    <xdr:ext cx="762000" cy="251460"/>
    <xdr:sp macro="" textlink="">
      <xdr:nvSpPr>
        <xdr:cNvPr id="65" name="人件費平均値テキスト"/>
        <xdr:cNvSpPr txBox="1"/>
      </xdr:nvSpPr>
      <xdr:spPr>
        <a:xfrm>
          <a:off x="4914900" y="614426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126365</xdr:rowOff>
    </xdr:from>
    <xdr:to>
      <xdr:col>24</xdr:col>
      <xdr:colOff>76200</xdr:colOff>
      <xdr:row>37</xdr:row>
      <xdr:rowOff>56515</xdr:rowOff>
    </xdr:to>
    <xdr:sp macro="" textlink="">
      <xdr:nvSpPr>
        <xdr:cNvPr id="66" name="フローチャート: 判断 65"/>
        <xdr:cNvSpPr/>
      </xdr:nvSpPr>
      <xdr:spPr>
        <a:xfrm>
          <a:off x="47752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19685</xdr:rowOff>
    </xdr:from>
    <xdr:to>
      <xdr:col>19</xdr:col>
      <xdr:colOff>187325</xdr:colOff>
      <xdr:row>37</xdr:row>
      <xdr:rowOff>88265</xdr:rowOff>
    </xdr:to>
    <xdr:cxnSp macro="">
      <xdr:nvCxnSpPr>
        <xdr:cNvPr id="67" name="直線コネクタ 66"/>
        <xdr:cNvCxnSpPr/>
      </xdr:nvCxnSpPr>
      <xdr:spPr>
        <a:xfrm>
          <a:off x="3098800" y="6363335"/>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117475</xdr:rowOff>
    </xdr:from>
    <xdr:to>
      <xdr:col>20</xdr:col>
      <xdr:colOff>38100</xdr:colOff>
      <xdr:row>37</xdr:row>
      <xdr:rowOff>47625</xdr:rowOff>
    </xdr:to>
    <xdr:sp macro="" textlink="">
      <xdr:nvSpPr>
        <xdr:cNvPr id="68" name="フローチャート: 判断 67"/>
        <xdr:cNvSpPr/>
      </xdr:nvSpPr>
      <xdr:spPr>
        <a:xfrm>
          <a:off x="3937000" y="6289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57785</xdr:rowOff>
    </xdr:from>
    <xdr:ext cx="723900" cy="259080"/>
    <xdr:sp macro="" textlink="">
      <xdr:nvSpPr>
        <xdr:cNvPr id="69" name="テキスト ボックス 68"/>
        <xdr:cNvSpPr txBox="1"/>
      </xdr:nvSpPr>
      <xdr:spPr>
        <a:xfrm>
          <a:off x="3606800" y="6058535"/>
          <a:ext cx="723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37</xdr:row>
      <xdr:rowOff>19685</xdr:rowOff>
    </xdr:from>
    <xdr:to>
      <xdr:col>15</xdr:col>
      <xdr:colOff>98425</xdr:colOff>
      <xdr:row>37</xdr:row>
      <xdr:rowOff>42545</xdr:rowOff>
    </xdr:to>
    <xdr:cxnSp macro="">
      <xdr:nvCxnSpPr>
        <xdr:cNvPr id="70" name="直線コネクタ 69"/>
        <xdr:cNvCxnSpPr/>
      </xdr:nvCxnSpPr>
      <xdr:spPr>
        <a:xfrm flipV="1">
          <a:off x="2209800" y="636333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62230</xdr:rowOff>
    </xdr:from>
    <xdr:to>
      <xdr:col>15</xdr:col>
      <xdr:colOff>149225</xdr:colOff>
      <xdr:row>36</xdr:row>
      <xdr:rowOff>163830</xdr:rowOff>
    </xdr:to>
    <xdr:sp macro="" textlink="">
      <xdr:nvSpPr>
        <xdr:cNvPr id="71" name="フローチャート: 判断 70"/>
        <xdr:cNvSpPr/>
      </xdr:nvSpPr>
      <xdr:spPr>
        <a:xfrm>
          <a:off x="30480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2540</xdr:rowOff>
    </xdr:from>
    <xdr:ext cx="762000" cy="259080"/>
    <xdr:sp macro="" textlink="">
      <xdr:nvSpPr>
        <xdr:cNvPr id="72" name="テキスト ボックス 71"/>
        <xdr:cNvSpPr txBox="1"/>
      </xdr:nvSpPr>
      <xdr:spPr>
        <a:xfrm>
          <a:off x="2717800" y="6003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36</xdr:row>
      <xdr:rowOff>86360</xdr:rowOff>
    </xdr:from>
    <xdr:to>
      <xdr:col>11</xdr:col>
      <xdr:colOff>9525</xdr:colOff>
      <xdr:row>37</xdr:row>
      <xdr:rowOff>42545</xdr:rowOff>
    </xdr:to>
    <xdr:cxnSp macro="">
      <xdr:nvCxnSpPr>
        <xdr:cNvPr id="73" name="直線コネクタ 72"/>
        <xdr:cNvCxnSpPr/>
      </xdr:nvCxnSpPr>
      <xdr:spPr>
        <a:xfrm>
          <a:off x="1320800" y="6258560"/>
          <a:ext cx="889000"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4" name="フローチャート: 判断 73"/>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85090</xdr:rowOff>
    </xdr:from>
    <xdr:ext cx="749300" cy="259080"/>
    <xdr:sp macro="" textlink="">
      <xdr:nvSpPr>
        <xdr:cNvPr id="75" name="テキスト ボックス 74"/>
        <xdr:cNvSpPr txBox="1"/>
      </xdr:nvSpPr>
      <xdr:spPr>
        <a:xfrm>
          <a:off x="1828800" y="608584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71755</xdr:rowOff>
    </xdr:from>
    <xdr:to>
      <xdr:col>6</xdr:col>
      <xdr:colOff>171450</xdr:colOff>
      <xdr:row>37</xdr:row>
      <xdr:rowOff>1905</xdr:rowOff>
    </xdr:to>
    <xdr:sp macro="" textlink="">
      <xdr:nvSpPr>
        <xdr:cNvPr id="76" name="フローチャート: 判断 75"/>
        <xdr:cNvSpPr/>
      </xdr:nvSpPr>
      <xdr:spPr>
        <a:xfrm>
          <a:off x="1270000" y="624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158115</xdr:rowOff>
    </xdr:from>
    <xdr:ext cx="749300" cy="248285"/>
    <xdr:sp macro="" textlink="">
      <xdr:nvSpPr>
        <xdr:cNvPr id="77" name="テキスト ボックス 76"/>
        <xdr:cNvSpPr txBox="1"/>
      </xdr:nvSpPr>
      <xdr:spPr>
        <a:xfrm>
          <a:off x="939800" y="6330315"/>
          <a:ext cx="7493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49300" cy="259080"/>
    <xdr:sp macro="" textlink="">
      <xdr:nvSpPr>
        <xdr:cNvPr id="80" name="テキスト ボックス 79"/>
        <xdr:cNvSpPr txBox="1"/>
      </xdr:nvSpPr>
      <xdr:spPr>
        <a:xfrm>
          <a:off x="2882900" y="755396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37</xdr:row>
      <xdr:rowOff>73660</xdr:rowOff>
    </xdr:from>
    <xdr:to>
      <xdr:col>24</xdr:col>
      <xdr:colOff>76200</xdr:colOff>
      <xdr:row>38</xdr:row>
      <xdr:rowOff>3810</xdr:rowOff>
    </xdr:to>
    <xdr:sp macro="" textlink="">
      <xdr:nvSpPr>
        <xdr:cNvPr id="83" name="楕円 82"/>
        <xdr:cNvSpPr/>
      </xdr:nvSpPr>
      <xdr:spPr>
        <a:xfrm>
          <a:off x="4775200" y="641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45720</xdr:rowOff>
    </xdr:from>
    <xdr:ext cx="762000" cy="259080"/>
    <xdr:sp macro="" textlink="">
      <xdr:nvSpPr>
        <xdr:cNvPr id="84" name="人件費該当値テキスト"/>
        <xdr:cNvSpPr txBox="1"/>
      </xdr:nvSpPr>
      <xdr:spPr>
        <a:xfrm>
          <a:off x="4914900" y="6389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26.2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37</xdr:row>
      <xdr:rowOff>37465</xdr:rowOff>
    </xdr:from>
    <xdr:to>
      <xdr:col>20</xdr:col>
      <xdr:colOff>38100</xdr:colOff>
      <xdr:row>37</xdr:row>
      <xdr:rowOff>139065</xdr:rowOff>
    </xdr:to>
    <xdr:sp macro="" textlink="">
      <xdr:nvSpPr>
        <xdr:cNvPr id="85" name="楕円 84"/>
        <xdr:cNvSpPr/>
      </xdr:nvSpPr>
      <xdr:spPr>
        <a:xfrm>
          <a:off x="3937000" y="638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123825</xdr:rowOff>
    </xdr:from>
    <xdr:ext cx="723900" cy="248285"/>
    <xdr:sp macro="" textlink="">
      <xdr:nvSpPr>
        <xdr:cNvPr id="86" name="テキスト ボックス 85"/>
        <xdr:cNvSpPr txBox="1"/>
      </xdr:nvSpPr>
      <xdr:spPr>
        <a:xfrm>
          <a:off x="3606800" y="6467475"/>
          <a:ext cx="723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36</xdr:row>
      <xdr:rowOff>140335</xdr:rowOff>
    </xdr:from>
    <xdr:to>
      <xdr:col>15</xdr:col>
      <xdr:colOff>149225</xdr:colOff>
      <xdr:row>37</xdr:row>
      <xdr:rowOff>70485</xdr:rowOff>
    </xdr:to>
    <xdr:sp macro="" textlink="">
      <xdr:nvSpPr>
        <xdr:cNvPr id="87" name="楕円 86"/>
        <xdr:cNvSpPr/>
      </xdr:nvSpPr>
      <xdr:spPr>
        <a:xfrm>
          <a:off x="3048000" y="631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55245</xdr:rowOff>
    </xdr:from>
    <xdr:ext cx="762000" cy="248285"/>
    <xdr:sp macro="" textlink="">
      <xdr:nvSpPr>
        <xdr:cNvPr id="88" name="テキスト ボックス 87"/>
        <xdr:cNvSpPr txBox="1"/>
      </xdr:nvSpPr>
      <xdr:spPr>
        <a:xfrm>
          <a:off x="2717800" y="639889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36</xdr:row>
      <xdr:rowOff>163195</xdr:rowOff>
    </xdr:from>
    <xdr:to>
      <xdr:col>11</xdr:col>
      <xdr:colOff>60325</xdr:colOff>
      <xdr:row>37</xdr:row>
      <xdr:rowOff>93345</xdr:rowOff>
    </xdr:to>
    <xdr:sp macro="" textlink="">
      <xdr:nvSpPr>
        <xdr:cNvPr id="89" name="楕円 88"/>
        <xdr:cNvSpPr/>
      </xdr:nvSpPr>
      <xdr:spPr>
        <a:xfrm>
          <a:off x="2159000" y="633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78105</xdr:rowOff>
    </xdr:from>
    <xdr:ext cx="749300" cy="248285"/>
    <xdr:sp macro="" textlink="">
      <xdr:nvSpPr>
        <xdr:cNvPr id="90" name="テキスト ボックス 89"/>
        <xdr:cNvSpPr txBox="1"/>
      </xdr:nvSpPr>
      <xdr:spPr>
        <a:xfrm>
          <a:off x="1828800" y="6421755"/>
          <a:ext cx="7493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36</xdr:row>
      <xdr:rowOff>34925</xdr:rowOff>
    </xdr:from>
    <xdr:to>
      <xdr:col>6</xdr:col>
      <xdr:colOff>171450</xdr:colOff>
      <xdr:row>36</xdr:row>
      <xdr:rowOff>136525</xdr:rowOff>
    </xdr:to>
    <xdr:sp macro="" textlink="">
      <xdr:nvSpPr>
        <xdr:cNvPr id="91" name="楕円 90"/>
        <xdr:cNvSpPr/>
      </xdr:nvSpPr>
      <xdr:spPr>
        <a:xfrm>
          <a:off x="1270000" y="620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146685</xdr:rowOff>
    </xdr:from>
    <xdr:ext cx="749300" cy="248285"/>
    <xdr:sp macro="" textlink="">
      <xdr:nvSpPr>
        <xdr:cNvPr id="92" name="テキスト ボックス 91"/>
        <xdr:cNvSpPr txBox="1"/>
      </xdr:nvSpPr>
      <xdr:spPr>
        <a:xfrm>
          <a:off x="939800" y="5975985"/>
          <a:ext cx="7493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21.6</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物件費は、前年度より0.3ポイント増加しました。類似団体に比べて2.4ポイント低い水準となっています。令和5年度から放課後児童クラブを民間による運営委託をしたことが増加の主な要因です。直営で行っている事業を民間委託する場合人件費の減少が期待されますが、給与改定の影響が大きく、人件費は減少しませんでした。物価高騰により今後も増加が見込まれますが、他自治体との共同調達などによる抑制に取組みます。</a:t>
          </a:r>
        </a:p>
      </xdr:txBody>
    </xdr:sp>
    <xdr:clientData/>
  </xdr:twoCellAnchor>
  <xdr:oneCellAnchor>
    <xdr:from>
      <xdr:col>62</xdr:col>
      <xdr:colOff>6350</xdr:colOff>
      <xdr:row>9</xdr:row>
      <xdr:rowOff>107950</xdr:rowOff>
    </xdr:from>
    <xdr:ext cx="285750" cy="225425"/>
    <xdr:sp macro="" textlink="">
      <xdr:nvSpPr>
        <xdr:cNvPr id="104" name="テキスト ボックス 103"/>
        <xdr:cNvSpPr txBox="1"/>
      </xdr:nvSpPr>
      <xdr:spPr>
        <a:xfrm>
          <a:off x="12407900" y="1651000"/>
          <a:ext cx="2857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495300" cy="250190"/>
    <xdr:sp macro="" textlink="">
      <xdr:nvSpPr>
        <xdr:cNvPr id="106" name="テキスト ボックス 105"/>
        <xdr:cNvSpPr txBox="1"/>
      </xdr:nvSpPr>
      <xdr:spPr>
        <a:xfrm>
          <a:off x="11938000" y="39852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xdr:cNvCxnSpPr/>
      </xdr:nvCxnSpPr>
      <xdr:spPr>
        <a:xfrm>
          <a:off x="12446000" y="3841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99060</xdr:rowOff>
    </xdr:from>
    <xdr:ext cx="495300" cy="250190"/>
    <xdr:sp macro="" textlink="">
      <xdr:nvSpPr>
        <xdr:cNvPr id="108" name="テキスト ボックス 107"/>
        <xdr:cNvSpPr txBox="1"/>
      </xdr:nvSpPr>
      <xdr:spPr>
        <a:xfrm>
          <a:off x="11938000" y="369951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156210</xdr:rowOff>
    </xdr:from>
    <xdr:ext cx="495300" cy="250190"/>
    <xdr:sp macro="" textlink="">
      <xdr:nvSpPr>
        <xdr:cNvPr id="110" name="テキスト ボックス 109"/>
        <xdr:cNvSpPr txBox="1"/>
      </xdr:nvSpPr>
      <xdr:spPr>
        <a:xfrm>
          <a:off x="11938000" y="34137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xdr:cNvCxnSpPr/>
      </xdr:nvCxnSpPr>
      <xdr:spPr>
        <a:xfrm>
          <a:off x="12446000" y="3270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41910</xdr:rowOff>
    </xdr:from>
    <xdr:ext cx="495300" cy="250190"/>
    <xdr:sp macro="" textlink="">
      <xdr:nvSpPr>
        <xdr:cNvPr id="112" name="テキスト ボックス 111"/>
        <xdr:cNvSpPr txBox="1"/>
      </xdr:nvSpPr>
      <xdr:spPr>
        <a:xfrm>
          <a:off x="11938000" y="312801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495300" cy="250190"/>
    <xdr:sp macro="" textlink="">
      <xdr:nvSpPr>
        <xdr:cNvPr id="114" name="テキスト ボックス 113"/>
        <xdr:cNvSpPr txBox="1"/>
      </xdr:nvSpPr>
      <xdr:spPr>
        <a:xfrm>
          <a:off x="11938000" y="28422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xdr:cNvCxnSpPr/>
      </xdr:nvCxnSpPr>
      <xdr:spPr>
        <a:xfrm>
          <a:off x="12446000" y="2698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156210</xdr:rowOff>
    </xdr:from>
    <xdr:ext cx="495300" cy="250190"/>
    <xdr:sp macro="" textlink="">
      <xdr:nvSpPr>
        <xdr:cNvPr id="116" name="テキスト ボックス 115"/>
        <xdr:cNvSpPr txBox="1"/>
      </xdr:nvSpPr>
      <xdr:spPr>
        <a:xfrm>
          <a:off x="11938000" y="255651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xdr:cNvCxnSpPr/>
      </xdr:nvCxnSpPr>
      <xdr:spPr>
        <a:xfrm>
          <a:off x="12446000" y="2413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41910</xdr:rowOff>
    </xdr:from>
    <xdr:ext cx="495300" cy="250190"/>
    <xdr:sp macro="" textlink="">
      <xdr:nvSpPr>
        <xdr:cNvPr id="118" name="テキスト ボックス 117"/>
        <xdr:cNvSpPr txBox="1"/>
      </xdr:nvSpPr>
      <xdr:spPr>
        <a:xfrm>
          <a:off x="11938000" y="22707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xdr:cNvCxnSpPr/>
      </xdr:nvCxnSpPr>
      <xdr:spPr>
        <a:xfrm>
          <a:off x="12446000" y="2127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99060</xdr:rowOff>
    </xdr:from>
    <xdr:ext cx="495300" cy="250190"/>
    <xdr:sp macro="" textlink="">
      <xdr:nvSpPr>
        <xdr:cNvPr id="120" name="テキスト ボックス 119"/>
        <xdr:cNvSpPr txBox="1"/>
      </xdr:nvSpPr>
      <xdr:spPr>
        <a:xfrm>
          <a:off x="11938000" y="198501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495300" cy="250190"/>
    <xdr:sp macro="" textlink="">
      <xdr:nvSpPr>
        <xdr:cNvPr id="122" name="テキスト ボックス 121"/>
        <xdr:cNvSpPr txBox="1"/>
      </xdr:nvSpPr>
      <xdr:spPr>
        <a:xfrm>
          <a:off x="11938000" y="16992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50800</xdr:rowOff>
    </xdr:from>
    <xdr:to>
      <xdr:col>82</xdr:col>
      <xdr:colOff>107950</xdr:colOff>
      <xdr:row>21</xdr:row>
      <xdr:rowOff>31750</xdr:rowOff>
    </xdr:to>
    <xdr:cxnSp macro="">
      <xdr:nvCxnSpPr>
        <xdr:cNvPr id="124" name="直線コネクタ 123"/>
        <xdr:cNvCxnSpPr/>
      </xdr:nvCxnSpPr>
      <xdr:spPr>
        <a:xfrm flipV="1">
          <a:off x="16510000" y="2279650"/>
          <a:ext cx="0" cy="1352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3810</xdr:rowOff>
    </xdr:from>
    <xdr:ext cx="762000" cy="259080"/>
    <xdr:sp macro="" textlink="">
      <xdr:nvSpPr>
        <xdr:cNvPr id="125" name="物件費最小値テキスト"/>
        <xdr:cNvSpPr txBox="1"/>
      </xdr:nvSpPr>
      <xdr:spPr>
        <a:xfrm>
          <a:off x="16598900" y="3604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24.8</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31750</xdr:rowOff>
    </xdr:from>
    <xdr:to>
      <xdr:col>82</xdr:col>
      <xdr:colOff>196850</xdr:colOff>
      <xdr:row>21</xdr:row>
      <xdr:rowOff>31750</xdr:rowOff>
    </xdr:to>
    <xdr:cxnSp macro="">
      <xdr:nvCxnSpPr>
        <xdr:cNvPr id="126" name="直線コネクタ 125"/>
        <xdr:cNvCxnSpPr/>
      </xdr:nvCxnSpPr>
      <xdr:spPr>
        <a:xfrm>
          <a:off x="16421100" y="3632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137160</xdr:rowOff>
    </xdr:from>
    <xdr:ext cx="762000" cy="259080"/>
    <xdr:sp macro="" textlink="">
      <xdr:nvSpPr>
        <xdr:cNvPr id="127" name="物件費最大値テキスト"/>
        <xdr:cNvSpPr txBox="1"/>
      </xdr:nvSpPr>
      <xdr:spPr>
        <a:xfrm>
          <a:off x="16598900" y="2023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10.6</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50800</xdr:rowOff>
    </xdr:from>
    <xdr:to>
      <xdr:col>82</xdr:col>
      <xdr:colOff>196850</xdr:colOff>
      <xdr:row>13</xdr:row>
      <xdr:rowOff>50800</xdr:rowOff>
    </xdr:to>
    <xdr:cxnSp macro="">
      <xdr:nvCxnSpPr>
        <xdr:cNvPr id="128" name="直線コネクタ 127"/>
        <xdr:cNvCxnSpPr/>
      </xdr:nvCxnSpPr>
      <xdr:spPr>
        <a:xfrm>
          <a:off x="16421100" y="2279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41275</xdr:rowOff>
    </xdr:from>
    <xdr:to>
      <xdr:col>82</xdr:col>
      <xdr:colOff>107950</xdr:colOff>
      <xdr:row>14</xdr:row>
      <xdr:rowOff>69850</xdr:rowOff>
    </xdr:to>
    <xdr:cxnSp macro="">
      <xdr:nvCxnSpPr>
        <xdr:cNvPr id="129" name="直線コネクタ 128"/>
        <xdr:cNvCxnSpPr/>
      </xdr:nvCxnSpPr>
      <xdr:spPr>
        <a:xfrm>
          <a:off x="15671800" y="2441575"/>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48260</xdr:rowOff>
    </xdr:from>
    <xdr:ext cx="762000" cy="259080"/>
    <xdr:sp macro="" textlink="">
      <xdr:nvSpPr>
        <xdr:cNvPr id="130" name="物件費平均値テキスト"/>
        <xdr:cNvSpPr txBox="1"/>
      </xdr:nvSpPr>
      <xdr:spPr>
        <a:xfrm>
          <a:off x="16598900" y="26200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15</xdr:row>
      <xdr:rowOff>76200</xdr:rowOff>
    </xdr:from>
    <xdr:to>
      <xdr:col>82</xdr:col>
      <xdr:colOff>158750</xdr:colOff>
      <xdr:row>16</xdr:row>
      <xdr:rowOff>6350</xdr:rowOff>
    </xdr:to>
    <xdr:sp macro="" textlink="">
      <xdr:nvSpPr>
        <xdr:cNvPr id="131" name="フローチャート: 判断 130"/>
        <xdr:cNvSpPr/>
      </xdr:nvSpPr>
      <xdr:spPr>
        <a:xfrm>
          <a:off x="16459200" y="264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127000</xdr:rowOff>
    </xdr:from>
    <xdr:to>
      <xdr:col>78</xdr:col>
      <xdr:colOff>69850</xdr:colOff>
      <xdr:row>14</xdr:row>
      <xdr:rowOff>41275</xdr:rowOff>
    </xdr:to>
    <xdr:cxnSp macro="">
      <xdr:nvCxnSpPr>
        <xdr:cNvPr id="132" name="直線コネクタ 131"/>
        <xdr:cNvCxnSpPr/>
      </xdr:nvCxnSpPr>
      <xdr:spPr>
        <a:xfrm>
          <a:off x="14782800" y="2355850"/>
          <a:ext cx="8890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38100</xdr:rowOff>
    </xdr:from>
    <xdr:to>
      <xdr:col>78</xdr:col>
      <xdr:colOff>120650</xdr:colOff>
      <xdr:row>15</xdr:row>
      <xdr:rowOff>139700</xdr:rowOff>
    </xdr:to>
    <xdr:sp macro="" textlink="">
      <xdr:nvSpPr>
        <xdr:cNvPr id="133" name="フローチャート: 判断 132"/>
        <xdr:cNvSpPr/>
      </xdr:nvSpPr>
      <xdr:spPr>
        <a:xfrm>
          <a:off x="15621000" y="260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124460</xdr:rowOff>
    </xdr:from>
    <xdr:ext cx="736600" cy="259080"/>
    <xdr:sp macro="" textlink="">
      <xdr:nvSpPr>
        <xdr:cNvPr id="134" name="テキスト ボックス 133"/>
        <xdr:cNvSpPr txBox="1"/>
      </xdr:nvSpPr>
      <xdr:spPr>
        <a:xfrm>
          <a:off x="15290800" y="26962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13</xdr:row>
      <xdr:rowOff>127000</xdr:rowOff>
    </xdr:from>
    <xdr:to>
      <xdr:col>73</xdr:col>
      <xdr:colOff>180975</xdr:colOff>
      <xdr:row>14</xdr:row>
      <xdr:rowOff>22225</xdr:rowOff>
    </xdr:to>
    <xdr:cxnSp macro="">
      <xdr:nvCxnSpPr>
        <xdr:cNvPr id="135" name="直線コネクタ 134"/>
        <xdr:cNvCxnSpPr/>
      </xdr:nvCxnSpPr>
      <xdr:spPr>
        <a:xfrm flipV="1">
          <a:off x="13893800" y="2355850"/>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114300</xdr:rowOff>
    </xdr:from>
    <xdr:to>
      <xdr:col>74</xdr:col>
      <xdr:colOff>31750</xdr:colOff>
      <xdr:row>15</xdr:row>
      <xdr:rowOff>44450</xdr:rowOff>
    </xdr:to>
    <xdr:sp macro="" textlink="">
      <xdr:nvSpPr>
        <xdr:cNvPr id="136" name="フローチャート: 判断 135"/>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29210</xdr:rowOff>
    </xdr:from>
    <xdr:ext cx="762000" cy="251460"/>
    <xdr:sp macro="" textlink="">
      <xdr:nvSpPr>
        <xdr:cNvPr id="137" name="テキスト ボックス 136"/>
        <xdr:cNvSpPr txBox="1"/>
      </xdr:nvSpPr>
      <xdr:spPr>
        <a:xfrm>
          <a:off x="14401800" y="2600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14</xdr:row>
      <xdr:rowOff>22225</xdr:rowOff>
    </xdr:from>
    <xdr:to>
      <xdr:col>69</xdr:col>
      <xdr:colOff>92075</xdr:colOff>
      <xdr:row>15</xdr:row>
      <xdr:rowOff>165100</xdr:rowOff>
    </xdr:to>
    <xdr:cxnSp macro="">
      <xdr:nvCxnSpPr>
        <xdr:cNvPr id="138" name="直線コネクタ 137"/>
        <xdr:cNvCxnSpPr/>
      </xdr:nvCxnSpPr>
      <xdr:spPr>
        <a:xfrm flipV="1">
          <a:off x="13004800" y="2422525"/>
          <a:ext cx="889000" cy="314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123825</xdr:rowOff>
    </xdr:from>
    <xdr:to>
      <xdr:col>69</xdr:col>
      <xdr:colOff>142875</xdr:colOff>
      <xdr:row>15</xdr:row>
      <xdr:rowOff>53975</xdr:rowOff>
    </xdr:to>
    <xdr:sp macro="" textlink="">
      <xdr:nvSpPr>
        <xdr:cNvPr id="139" name="フローチャート: 判断 138"/>
        <xdr:cNvSpPr/>
      </xdr:nvSpPr>
      <xdr:spPr>
        <a:xfrm>
          <a:off x="13843000" y="252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38735</xdr:rowOff>
    </xdr:from>
    <xdr:ext cx="749300" cy="259080"/>
    <xdr:sp macro="" textlink="">
      <xdr:nvSpPr>
        <xdr:cNvPr id="140" name="テキスト ボックス 139"/>
        <xdr:cNvSpPr txBox="1"/>
      </xdr:nvSpPr>
      <xdr:spPr>
        <a:xfrm>
          <a:off x="13512800" y="2610485"/>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15</xdr:row>
      <xdr:rowOff>114300</xdr:rowOff>
    </xdr:from>
    <xdr:to>
      <xdr:col>65</xdr:col>
      <xdr:colOff>53975</xdr:colOff>
      <xdr:row>16</xdr:row>
      <xdr:rowOff>44450</xdr:rowOff>
    </xdr:to>
    <xdr:sp macro="" textlink="">
      <xdr:nvSpPr>
        <xdr:cNvPr id="141" name="フローチャート: 判断 140"/>
        <xdr:cNvSpPr/>
      </xdr:nvSpPr>
      <xdr:spPr>
        <a:xfrm>
          <a:off x="12954000" y="268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54610</xdr:rowOff>
    </xdr:from>
    <xdr:ext cx="762000" cy="248920"/>
    <xdr:sp macro="" textlink="">
      <xdr:nvSpPr>
        <xdr:cNvPr id="142" name="テキスト ボックス 141"/>
        <xdr:cNvSpPr txBox="1"/>
      </xdr:nvSpPr>
      <xdr:spPr>
        <a:xfrm>
          <a:off x="12623800" y="245491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3" name="テキスト ボックス 142"/>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49300" cy="259080"/>
    <xdr:sp macro="" textlink="">
      <xdr:nvSpPr>
        <xdr:cNvPr id="144" name="テキスト ボックス 143"/>
        <xdr:cNvSpPr txBox="1"/>
      </xdr:nvSpPr>
      <xdr:spPr>
        <a:xfrm>
          <a:off x="15455900" y="412496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49300" cy="259080"/>
    <xdr:sp macro="" textlink="">
      <xdr:nvSpPr>
        <xdr:cNvPr id="145" name="テキスト ボックス 144"/>
        <xdr:cNvSpPr txBox="1"/>
      </xdr:nvSpPr>
      <xdr:spPr>
        <a:xfrm>
          <a:off x="14566900" y="412496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6" name="テキスト ボックス 145"/>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49300" cy="259080"/>
    <xdr:sp macro="" textlink="">
      <xdr:nvSpPr>
        <xdr:cNvPr id="147" name="テキスト ボックス 146"/>
        <xdr:cNvSpPr txBox="1"/>
      </xdr:nvSpPr>
      <xdr:spPr>
        <a:xfrm>
          <a:off x="12788900" y="412496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14</xdr:row>
      <xdr:rowOff>19050</xdr:rowOff>
    </xdr:from>
    <xdr:to>
      <xdr:col>82</xdr:col>
      <xdr:colOff>158750</xdr:colOff>
      <xdr:row>14</xdr:row>
      <xdr:rowOff>120650</xdr:rowOff>
    </xdr:to>
    <xdr:sp macro="" textlink="">
      <xdr:nvSpPr>
        <xdr:cNvPr id="148" name="楕円 147"/>
        <xdr:cNvSpPr/>
      </xdr:nvSpPr>
      <xdr:spPr>
        <a:xfrm>
          <a:off x="16459200" y="241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35560</xdr:rowOff>
    </xdr:from>
    <xdr:ext cx="762000" cy="259080"/>
    <xdr:sp macro="" textlink="">
      <xdr:nvSpPr>
        <xdr:cNvPr id="149" name="物件費該当値テキスト"/>
        <xdr:cNvSpPr txBox="1"/>
      </xdr:nvSpPr>
      <xdr:spPr>
        <a:xfrm>
          <a:off x="16598900" y="226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13</xdr:row>
      <xdr:rowOff>161925</xdr:rowOff>
    </xdr:from>
    <xdr:to>
      <xdr:col>78</xdr:col>
      <xdr:colOff>120650</xdr:colOff>
      <xdr:row>14</xdr:row>
      <xdr:rowOff>92075</xdr:rowOff>
    </xdr:to>
    <xdr:sp macro="" textlink="">
      <xdr:nvSpPr>
        <xdr:cNvPr id="150" name="楕円 149"/>
        <xdr:cNvSpPr/>
      </xdr:nvSpPr>
      <xdr:spPr>
        <a:xfrm>
          <a:off x="15621000" y="239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102235</xdr:rowOff>
    </xdr:from>
    <xdr:ext cx="736600" cy="258445"/>
    <xdr:sp macro="" textlink="">
      <xdr:nvSpPr>
        <xdr:cNvPr id="151" name="テキスト ボックス 150"/>
        <xdr:cNvSpPr txBox="1"/>
      </xdr:nvSpPr>
      <xdr:spPr>
        <a:xfrm>
          <a:off x="15290800" y="215963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13</xdr:row>
      <xdr:rowOff>76200</xdr:rowOff>
    </xdr:from>
    <xdr:to>
      <xdr:col>74</xdr:col>
      <xdr:colOff>31750</xdr:colOff>
      <xdr:row>14</xdr:row>
      <xdr:rowOff>6350</xdr:rowOff>
    </xdr:to>
    <xdr:sp macro="" textlink="">
      <xdr:nvSpPr>
        <xdr:cNvPr id="152" name="楕円 151"/>
        <xdr:cNvSpPr/>
      </xdr:nvSpPr>
      <xdr:spPr>
        <a:xfrm>
          <a:off x="14732000" y="230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16510</xdr:rowOff>
    </xdr:from>
    <xdr:ext cx="762000" cy="259080"/>
    <xdr:sp macro="" textlink="">
      <xdr:nvSpPr>
        <xdr:cNvPr id="153" name="テキスト ボックス 152"/>
        <xdr:cNvSpPr txBox="1"/>
      </xdr:nvSpPr>
      <xdr:spPr>
        <a:xfrm>
          <a:off x="14401800" y="2073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13</xdr:row>
      <xdr:rowOff>143510</xdr:rowOff>
    </xdr:from>
    <xdr:to>
      <xdr:col>69</xdr:col>
      <xdr:colOff>142875</xdr:colOff>
      <xdr:row>14</xdr:row>
      <xdr:rowOff>73025</xdr:rowOff>
    </xdr:to>
    <xdr:sp macro="" textlink="">
      <xdr:nvSpPr>
        <xdr:cNvPr id="154" name="楕円 153"/>
        <xdr:cNvSpPr/>
      </xdr:nvSpPr>
      <xdr:spPr>
        <a:xfrm>
          <a:off x="13843000" y="23723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83185</xdr:rowOff>
    </xdr:from>
    <xdr:ext cx="749300" cy="259080"/>
    <xdr:sp macro="" textlink="">
      <xdr:nvSpPr>
        <xdr:cNvPr id="155" name="テキスト ボックス 154"/>
        <xdr:cNvSpPr txBox="1"/>
      </xdr:nvSpPr>
      <xdr:spPr>
        <a:xfrm>
          <a:off x="13512800" y="2140585"/>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15</xdr:row>
      <xdr:rowOff>114300</xdr:rowOff>
    </xdr:from>
    <xdr:to>
      <xdr:col>65</xdr:col>
      <xdr:colOff>53975</xdr:colOff>
      <xdr:row>16</xdr:row>
      <xdr:rowOff>44450</xdr:rowOff>
    </xdr:to>
    <xdr:sp macro="" textlink="">
      <xdr:nvSpPr>
        <xdr:cNvPr id="156" name="楕円 155"/>
        <xdr:cNvSpPr/>
      </xdr:nvSpPr>
      <xdr:spPr>
        <a:xfrm>
          <a:off x="12954000" y="268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29210</xdr:rowOff>
    </xdr:from>
    <xdr:ext cx="762000" cy="251460"/>
    <xdr:sp macro="" textlink="">
      <xdr:nvSpPr>
        <xdr:cNvPr id="157" name="テキスト ボックス 156"/>
        <xdr:cNvSpPr txBox="1"/>
      </xdr:nvSpPr>
      <xdr:spPr>
        <a:xfrm>
          <a:off x="12623800" y="277241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26/31</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扶助費は、前年度に比べ0.5ポイント減少しました。生活保護世帯にかかる医療扶助が減少したことが主な要因です。類似団体より1.4ポイント高い水準となっています。これは町に福祉事務所を設置していることが要因のひとつです。今後、子育て支援の拡充や高齢者の増加などにより扶助費は増加することが見込まれますが、必要な方への支援を継続するため、今まで以上に資格審査等を厳格化する必要があります。</a:t>
          </a:r>
        </a:p>
      </xdr:txBody>
    </xdr:sp>
    <xdr:clientData/>
  </xdr:twoCellAnchor>
  <xdr:oneCellAnchor>
    <xdr:from>
      <xdr:col>3</xdr:col>
      <xdr:colOff>123825</xdr:colOff>
      <xdr:row>49</xdr:row>
      <xdr:rowOff>107950</xdr:rowOff>
    </xdr:from>
    <xdr:ext cx="285750" cy="225425"/>
    <xdr:sp macro="" textlink="">
      <xdr:nvSpPr>
        <xdr:cNvPr id="169" name="テキスト ボックス 168"/>
        <xdr:cNvSpPr txBox="1"/>
      </xdr:nvSpPr>
      <xdr:spPr>
        <a:xfrm>
          <a:off x="723900" y="8509000"/>
          <a:ext cx="2857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495300" cy="250190"/>
    <xdr:sp macro="" textlink="">
      <xdr:nvSpPr>
        <xdr:cNvPr id="171" name="テキスト ボックス 170"/>
        <xdr:cNvSpPr txBox="1"/>
      </xdr:nvSpPr>
      <xdr:spPr>
        <a:xfrm>
          <a:off x="254000" y="108432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29210</xdr:rowOff>
    </xdr:from>
    <xdr:to>
      <xdr:col>26</xdr:col>
      <xdr:colOff>184150</xdr:colOff>
      <xdr:row>62</xdr:row>
      <xdr:rowOff>29210</xdr:rowOff>
    </xdr:to>
    <xdr:cxnSp macro="">
      <xdr:nvCxnSpPr>
        <xdr:cNvPr id="172" name="直線コネクタ 171"/>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58420</xdr:rowOff>
    </xdr:from>
    <xdr:ext cx="495300" cy="259080"/>
    <xdr:sp macro="" textlink="">
      <xdr:nvSpPr>
        <xdr:cNvPr id="173" name="テキスト ボックス 172"/>
        <xdr:cNvSpPr txBox="1"/>
      </xdr:nvSpPr>
      <xdr:spPr>
        <a:xfrm>
          <a:off x="254000" y="10516870"/>
          <a:ext cx="495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45085</xdr:rowOff>
    </xdr:from>
    <xdr:to>
      <xdr:col>26</xdr:col>
      <xdr:colOff>184150</xdr:colOff>
      <xdr:row>60</xdr:row>
      <xdr:rowOff>45085</xdr:rowOff>
    </xdr:to>
    <xdr:cxnSp macro="">
      <xdr:nvCxnSpPr>
        <xdr:cNvPr id="174" name="直線コネクタ 173"/>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74930</xdr:rowOff>
    </xdr:from>
    <xdr:ext cx="495300" cy="251460"/>
    <xdr:sp macro="" textlink="">
      <xdr:nvSpPr>
        <xdr:cNvPr id="175" name="テキスト ボックス 174"/>
        <xdr:cNvSpPr txBox="1"/>
      </xdr:nvSpPr>
      <xdr:spPr>
        <a:xfrm>
          <a:off x="254000" y="10190480"/>
          <a:ext cx="495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61595</xdr:rowOff>
    </xdr:from>
    <xdr:to>
      <xdr:col>26</xdr:col>
      <xdr:colOff>184150</xdr:colOff>
      <xdr:row>58</xdr:row>
      <xdr:rowOff>61595</xdr:rowOff>
    </xdr:to>
    <xdr:cxnSp macro="">
      <xdr:nvCxnSpPr>
        <xdr:cNvPr id="176" name="直線コネクタ 175"/>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90805</xdr:rowOff>
    </xdr:from>
    <xdr:ext cx="495300" cy="258445"/>
    <xdr:sp macro="" textlink="">
      <xdr:nvSpPr>
        <xdr:cNvPr id="177" name="テキスト ボックス 176"/>
        <xdr:cNvSpPr txBox="1"/>
      </xdr:nvSpPr>
      <xdr:spPr>
        <a:xfrm>
          <a:off x="254000" y="9863455"/>
          <a:ext cx="4953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78105</xdr:rowOff>
    </xdr:from>
    <xdr:to>
      <xdr:col>26</xdr:col>
      <xdr:colOff>184150</xdr:colOff>
      <xdr:row>56</xdr:row>
      <xdr:rowOff>78105</xdr:rowOff>
    </xdr:to>
    <xdr:cxnSp macro="">
      <xdr:nvCxnSpPr>
        <xdr:cNvPr id="178" name="直線コネクタ 177"/>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107315</xdr:rowOff>
    </xdr:from>
    <xdr:ext cx="495300" cy="259080"/>
    <xdr:sp macro="" textlink="">
      <xdr:nvSpPr>
        <xdr:cNvPr id="179" name="テキスト ボックス 178"/>
        <xdr:cNvSpPr txBox="1"/>
      </xdr:nvSpPr>
      <xdr:spPr>
        <a:xfrm>
          <a:off x="254000" y="9537065"/>
          <a:ext cx="495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94615</xdr:rowOff>
    </xdr:from>
    <xdr:to>
      <xdr:col>26</xdr:col>
      <xdr:colOff>184150</xdr:colOff>
      <xdr:row>54</xdr:row>
      <xdr:rowOff>94615</xdr:rowOff>
    </xdr:to>
    <xdr:cxnSp macro="">
      <xdr:nvCxnSpPr>
        <xdr:cNvPr id="180" name="直線コネクタ 179"/>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123825</xdr:rowOff>
    </xdr:from>
    <xdr:ext cx="495300" cy="248285"/>
    <xdr:sp macro="" textlink="">
      <xdr:nvSpPr>
        <xdr:cNvPr id="181" name="テキスト ボックス 180"/>
        <xdr:cNvSpPr txBox="1"/>
      </xdr:nvSpPr>
      <xdr:spPr>
        <a:xfrm>
          <a:off x="254000" y="9210675"/>
          <a:ext cx="4953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110490</xdr:rowOff>
    </xdr:from>
    <xdr:to>
      <xdr:col>26</xdr:col>
      <xdr:colOff>184150</xdr:colOff>
      <xdr:row>52</xdr:row>
      <xdr:rowOff>110490</xdr:rowOff>
    </xdr:to>
    <xdr:cxnSp macro="">
      <xdr:nvCxnSpPr>
        <xdr:cNvPr id="182" name="直線コネクタ 181"/>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139700</xdr:rowOff>
    </xdr:from>
    <xdr:ext cx="495300" cy="259080"/>
    <xdr:sp macro="" textlink="">
      <xdr:nvSpPr>
        <xdr:cNvPr id="183" name="テキスト ボックス 182"/>
        <xdr:cNvSpPr txBox="1"/>
      </xdr:nvSpPr>
      <xdr:spPr>
        <a:xfrm>
          <a:off x="254000" y="8883650"/>
          <a:ext cx="495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495300" cy="250190"/>
    <xdr:sp macro="" textlink="">
      <xdr:nvSpPr>
        <xdr:cNvPr id="185" name="テキスト ボックス 184"/>
        <xdr:cNvSpPr txBox="1"/>
      </xdr:nvSpPr>
      <xdr:spPr>
        <a:xfrm>
          <a:off x="254000" y="85572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20955</xdr:rowOff>
    </xdr:from>
    <xdr:to>
      <xdr:col>24</xdr:col>
      <xdr:colOff>25400</xdr:colOff>
      <xdr:row>62</xdr:row>
      <xdr:rowOff>61595</xdr:rowOff>
    </xdr:to>
    <xdr:cxnSp macro="">
      <xdr:nvCxnSpPr>
        <xdr:cNvPr id="187" name="直線コネクタ 186"/>
        <xdr:cNvCxnSpPr/>
      </xdr:nvCxnSpPr>
      <xdr:spPr>
        <a:xfrm flipV="1">
          <a:off x="4826000" y="9107805"/>
          <a:ext cx="0" cy="1583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33655</xdr:rowOff>
    </xdr:from>
    <xdr:ext cx="762000" cy="258445"/>
    <xdr:sp macro="" textlink="">
      <xdr:nvSpPr>
        <xdr:cNvPr id="188" name="扶助費最小値テキスト"/>
        <xdr:cNvSpPr txBox="1"/>
      </xdr:nvSpPr>
      <xdr:spPr>
        <a:xfrm>
          <a:off x="4914900" y="106635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12.2</a:t>
          </a:r>
          <a:endParaRPr kumimoji="1" lang="ja-JP" altLang="en-US" sz="1000" b="1">
            <a:latin typeface="ＭＳ Ｐゴシック"/>
            <a:ea typeface="ＭＳ Ｐゴシック"/>
          </a:endParaRPr>
        </a:p>
      </xdr:txBody>
    </xdr:sp>
    <xdr:clientData/>
  </xdr:oneCellAnchor>
  <xdr:twoCellAnchor>
    <xdr:from>
      <xdr:col>23</xdr:col>
      <xdr:colOff>136525</xdr:colOff>
      <xdr:row>62</xdr:row>
      <xdr:rowOff>61595</xdr:rowOff>
    </xdr:from>
    <xdr:to>
      <xdr:col>24</xdr:col>
      <xdr:colOff>114300</xdr:colOff>
      <xdr:row>62</xdr:row>
      <xdr:rowOff>61595</xdr:rowOff>
    </xdr:to>
    <xdr:cxnSp macro="">
      <xdr:nvCxnSpPr>
        <xdr:cNvPr id="189" name="直線コネクタ 188"/>
        <xdr:cNvCxnSpPr/>
      </xdr:nvCxnSpPr>
      <xdr:spPr>
        <a:xfrm>
          <a:off x="4737100" y="10691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107315</xdr:rowOff>
    </xdr:from>
    <xdr:ext cx="762000" cy="259080"/>
    <xdr:sp macro="" textlink="">
      <xdr:nvSpPr>
        <xdr:cNvPr id="190" name="扶助費最大値テキスト"/>
        <xdr:cNvSpPr txBox="1"/>
      </xdr:nvSpPr>
      <xdr:spPr>
        <a:xfrm>
          <a:off x="4914900" y="8851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20955</xdr:rowOff>
    </xdr:from>
    <xdr:to>
      <xdr:col>24</xdr:col>
      <xdr:colOff>114300</xdr:colOff>
      <xdr:row>53</xdr:row>
      <xdr:rowOff>20955</xdr:rowOff>
    </xdr:to>
    <xdr:cxnSp macro="">
      <xdr:nvCxnSpPr>
        <xdr:cNvPr id="191" name="直線コネクタ 190"/>
        <xdr:cNvCxnSpPr/>
      </xdr:nvCxnSpPr>
      <xdr:spPr>
        <a:xfrm>
          <a:off x="4737100" y="9107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151765</xdr:rowOff>
    </xdr:from>
    <xdr:to>
      <xdr:col>24</xdr:col>
      <xdr:colOff>25400</xdr:colOff>
      <xdr:row>58</xdr:row>
      <xdr:rowOff>61595</xdr:rowOff>
    </xdr:to>
    <xdr:cxnSp macro="">
      <xdr:nvCxnSpPr>
        <xdr:cNvPr id="192" name="直線コネクタ 191"/>
        <xdr:cNvCxnSpPr/>
      </xdr:nvCxnSpPr>
      <xdr:spPr>
        <a:xfrm flipV="1">
          <a:off x="3987800" y="9924415"/>
          <a:ext cx="8382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60325</xdr:rowOff>
    </xdr:from>
    <xdr:ext cx="762000" cy="259080"/>
    <xdr:sp macro="" textlink="">
      <xdr:nvSpPr>
        <xdr:cNvPr id="193" name="扶助費平均値テキスト"/>
        <xdr:cNvSpPr txBox="1"/>
      </xdr:nvSpPr>
      <xdr:spPr>
        <a:xfrm>
          <a:off x="4914900" y="94900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43815</xdr:rowOff>
    </xdr:from>
    <xdr:to>
      <xdr:col>24</xdr:col>
      <xdr:colOff>76200</xdr:colOff>
      <xdr:row>56</xdr:row>
      <xdr:rowOff>145415</xdr:rowOff>
    </xdr:to>
    <xdr:sp macro="" textlink="">
      <xdr:nvSpPr>
        <xdr:cNvPr id="194" name="フローチャート: 判断 193"/>
        <xdr:cNvSpPr/>
      </xdr:nvSpPr>
      <xdr:spPr>
        <a:xfrm>
          <a:off x="4775200" y="964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29210</xdr:rowOff>
    </xdr:from>
    <xdr:to>
      <xdr:col>19</xdr:col>
      <xdr:colOff>187325</xdr:colOff>
      <xdr:row>58</xdr:row>
      <xdr:rowOff>61595</xdr:rowOff>
    </xdr:to>
    <xdr:cxnSp macro="">
      <xdr:nvCxnSpPr>
        <xdr:cNvPr id="195" name="直線コネクタ 194"/>
        <xdr:cNvCxnSpPr/>
      </xdr:nvCxnSpPr>
      <xdr:spPr>
        <a:xfrm>
          <a:off x="3098800" y="997331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149860</xdr:rowOff>
    </xdr:from>
    <xdr:to>
      <xdr:col>20</xdr:col>
      <xdr:colOff>38100</xdr:colOff>
      <xdr:row>56</xdr:row>
      <xdr:rowOff>80010</xdr:rowOff>
    </xdr:to>
    <xdr:sp macro="" textlink="">
      <xdr:nvSpPr>
        <xdr:cNvPr id="196" name="フローチャート: 判断 195"/>
        <xdr:cNvSpPr/>
      </xdr:nvSpPr>
      <xdr:spPr>
        <a:xfrm>
          <a:off x="3937000" y="957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90170</xdr:rowOff>
    </xdr:from>
    <xdr:ext cx="723900" cy="259080"/>
    <xdr:sp macro="" textlink="">
      <xdr:nvSpPr>
        <xdr:cNvPr id="197" name="テキスト ボックス 196"/>
        <xdr:cNvSpPr txBox="1"/>
      </xdr:nvSpPr>
      <xdr:spPr>
        <a:xfrm>
          <a:off x="3606800" y="9348470"/>
          <a:ext cx="723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57</xdr:row>
      <xdr:rowOff>86360</xdr:rowOff>
    </xdr:from>
    <xdr:to>
      <xdr:col>15</xdr:col>
      <xdr:colOff>98425</xdr:colOff>
      <xdr:row>58</xdr:row>
      <xdr:rowOff>29210</xdr:rowOff>
    </xdr:to>
    <xdr:cxnSp macro="">
      <xdr:nvCxnSpPr>
        <xdr:cNvPr id="198" name="直線コネクタ 197"/>
        <xdr:cNvCxnSpPr/>
      </xdr:nvCxnSpPr>
      <xdr:spPr>
        <a:xfrm>
          <a:off x="2209800" y="985901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9" name="フローチャート: 判断 198"/>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73660</xdr:rowOff>
    </xdr:from>
    <xdr:ext cx="762000" cy="259080"/>
    <xdr:sp macro="" textlink="">
      <xdr:nvSpPr>
        <xdr:cNvPr id="200" name="テキスト ボックス 199"/>
        <xdr:cNvSpPr txBox="1"/>
      </xdr:nvSpPr>
      <xdr:spPr>
        <a:xfrm>
          <a:off x="2717800" y="933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57</xdr:row>
      <xdr:rowOff>86360</xdr:rowOff>
    </xdr:from>
    <xdr:to>
      <xdr:col>11</xdr:col>
      <xdr:colOff>9525</xdr:colOff>
      <xdr:row>59</xdr:row>
      <xdr:rowOff>167640</xdr:rowOff>
    </xdr:to>
    <xdr:cxnSp macro="">
      <xdr:nvCxnSpPr>
        <xdr:cNvPr id="201" name="直線コネクタ 200"/>
        <xdr:cNvCxnSpPr/>
      </xdr:nvCxnSpPr>
      <xdr:spPr>
        <a:xfrm flipV="1">
          <a:off x="1320800" y="9859010"/>
          <a:ext cx="889000" cy="424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166370</xdr:rowOff>
    </xdr:from>
    <xdr:to>
      <xdr:col>11</xdr:col>
      <xdr:colOff>60325</xdr:colOff>
      <xdr:row>56</xdr:row>
      <xdr:rowOff>95885</xdr:rowOff>
    </xdr:to>
    <xdr:sp macro="" textlink="">
      <xdr:nvSpPr>
        <xdr:cNvPr id="202" name="フローチャート: 判断 201"/>
        <xdr:cNvSpPr/>
      </xdr:nvSpPr>
      <xdr:spPr>
        <a:xfrm>
          <a:off x="2159000" y="9596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106045</xdr:rowOff>
    </xdr:from>
    <xdr:ext cx="749300" cy="259080"/>
    <xdr:sp macro="" textlink="">
      <xdr:nvSpPr>
        <xdr:cNvPr id="203" name="テキスト ボックス 202"/>
        <xdr:cNvSpPr txBox="1"/>
      </xdr:nvSpPr>
      <xdr:spPr>
        <a:xfrm>
          <a:off x="1828800" y="9364345"/>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55</xdr:row>
      <xdr:rowOff>166370</xdr:rowOff>
    </xdr:from>
    <xdr:to>
      <xdr:col>6</xdr:col>
      <xdr:colOff>171450</xdr:colOff>
      <xdr:row>56</xdr:row>
      <xdr:rowOff>95885</xdr:rowOff>
    </xdr:to>
    <xdr:sp macro="" textlink="">
      <xdr:nvSpPr>
        <xdr:cNvPr id="204" name="フローチャート: 判断 203"/>
        <xdr:cNvSpPr/>
      </xdr:nvSpPr>
      <xdr:spPr>
        <a:xfrm>
          <a:off x="1270000" y="9596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106045</xdr:rowOff>
    </xdr:from>
    <xdr:ext cx="749300" cy="259080"/>
    <xdr:sp macro="" textlink="">
      <xdr:nvSpPr>
        <xdr:cNvPr id="205" name="テキスト ボックス 204"/>
        <xdr:cNvSpPr txBox="1"/>
      </xdr:nvSpPr>
      <xdr:spPr>
        <a:xfrm>
          <a:off x="939800" y="9364345"/>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6" name="テキスト ボックス 205"/>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7" name="テキスト ボックス 206"/>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49300" cy="259080"/>
    <xdr:sp macro="" textlink="">
      <xdr:nvSpPr>
        <xdr:cNvPr id="208" name="テキスト ボックス 207"/>
        <xdr:cNvSpPr txBox="1"/>
      </xdr:nvSpPr>
      <xdr:spPr>
        <a:xfrm>
          <a:off x="2882900" y="1098296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9" name="テキスト ボックス 208"/>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10" name="テキスト ボックス 209"/>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57</xdr:row>
      <xdr:rowOff>100965</xdr:rowOff>
    </xdr:from>
    <xdr:to>
      <xdr:col>24</xdr:col>
      <xdr:colOff>76200</xdr:colOff>
      <xdr:row>58</xdr:row>
      <xdr:rowOff>31115</xdr:rowOff>
    </xdr:to>
    <xdr:sp macro="" textlink="">
      <xdr:nvSpPr>
        <xdr:cNvPr id="211" name="楕円 210"/>
        <xdr:cNvSpPr/>
      </xdr:nvSpPr>
      <xdr:spPr>
        <a:xfrm>
          <a:off x="4775200" y="987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73025</xdr:rowOff>
    </xdr:from>
    <xdr:ext cx="762000" cy="259080"/>
    <xdr:sp macro="" textlink="">
      <xdr:nvSpPr>
        <xdr:cNvPr id="212" name="扶助費該当値テキスト"/>
        <xdr:cNvSpPr txBox="1"/>
      </xdr:nvSpPr>
      <xdr:spPr>
        <a:xfrm>
          <a:off x="4914900" y="9845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58</xdr:row>
      <xdr:rowOff>10795</xdr:rowOff>
    </xdr:from>
    <xdr:to>
      <xdr:col>20</xdr:col>
      <xdr:colOff>38100</xdr:colOff>
      <xdr:row>58</xdr:row>
      <xdr:rowOff>112395</xdr:rowOff>
    </xdr:to>
    <xdr:sp macro="" textlink="">
      <xdr:nvSpPr>
        <xdr:cNvPr id="213" name="楕円 212"/>
        <xdr:cNvSpPr/>
      </xdr:nvSpPr>
      <xdr:spPr>
        <a:xfrm>
          <a:off x="3937000" y="995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97790</xdr:rowOff>
    </xdr:from>
    <xdr:ext cx="723900" cy="251460"/>
    <xdr:sp macro="" textlink="">
      <xdr:nvSpPr>
        <xdr:cNvPr id="214" name="テキスト ボックス 213"/>
        <xdr:cNvSpPr txBox="1"/>
      </xdr:nvSpPr>
      <xdr:spPr>
        <a:xfrm>
          <a:off x="3606800" y="10041890"/>
          <a:ext cx="723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57</xdr:row>
      <xdr:rowOff>149860</xdr:rowOff>
    </xdr:from>
    <xdr:to>
      <xdr:col>15</xdr:col>
      <xdr:colOff>149225</xdr:colOff>
      <xdr:row>58</xdr:row>
      <xdr:rowOff>80010</xdr:rowOff>
    </xdr:to>
    <xdr:sp macro="" textlink="">
      <xdr:nvSpPr>
        <xdr:cNvPr id="215" name="楕円 214"/>
        <xdr:cNvSpPr/>
      </xdr:nvSpPr>
      <xdr:spPr>
        <a:xfrm>
          <a:off x="3048000" y="992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64770</xdr:rowOff>
    </xdr:from>
    <xdr:ext cx="762000" cy="250190"/>
    <xdr:sp macro="" textlink="">
      <xdr:nvSpPr>
        <xdr:cNvPr id="216" name="テキスト ボックス 215"/>
        <xdr:cNvSpPr txBox="1"/>
      </xdr:nvSpPr>
      <xdr:spPr>
        <a:xfrm>
          <a:off x="2717800" y="1000887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57</xdr:row>
      <xdr:rowOff>35560</xdr:rowOff>
    </xdr:from>
    <xdr:to>
      <xdr:col>11</xdr:col>
      <xdr:colOff>60325</xdr:colOff>
      <xdr:row>57</xdr:row>
      <xdr:rowOff>137160</xdr:rowOff>
    </xdr:to>
    <xdr:sp macro="" textlink="">
      <xdr:nvSpPr>
        <xdr:cNvPr id="217" name="楕円 216"/>
        <xdr:cNvSpPr/>
      </xdr:nvSpPr>
      <xdr:spPr>
        <a:xfrm>
          <a:off x="2159000" y="980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121920</xdr:rowOff>
    </xdr:from>
    <xdr:ext cx="749300" cy="250190"/>
    <xdr:sp macro="" textlink="">
      <xdr:nvSpPr>
        <xdr:cNvPr id="218" name="テキスト ボックス 217"/>
        <xdr:cNvSpPr txBox="1"/>
      </xdr:nvSpPr>
      <xdr:spPr>
        <a:xfrm>
          <a:off x="1828800" y="9894570"/>
          <a:ext cx="749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59</xdr:row>
      <xdr:rowOff>116840</xdr:rowOff>
    </xdr:from>
    <xdr:to>
      <xdr:col>6</xdr:col>
      <xdr:colOff>171450</xdr:colOff>
      <xdr:row>60</xdr:row>
      <xdr:rowOff>46990</xdr:rowOff>
    </xdr:to>
    <xdr:sp macro="" textlink="">
      <xdr:nvSpPr>
        <xdr:cNvPr id="219" name="楕円 218"/>
        <xdr:cNvSpPr/>
      </xdr:nvSpPr>
      <xdr:spPr>
        <a:xfrm>
          <a:off x="127000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31750</xdr:rowOff>
    </xdr:from>
    <xdr:ext cx="749300" cy="248920"/>
    <xdr:sp macro="" textlink="">
      <xdr:nvSpPr>
        <xdr:cNvPr id="220" name="テキスト ボックス 219"/>
        <xdr:cNvSpPr txBox="1"/>
      </xdr:nvSpPr>
      <xdr:spPr>
        <a:xfrm>
          <a:off x="939800" y="10318750"/>
          <a:ext cx="7493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当該指標は、令和４年度から</a:t>
          </a:r>
          <a:r>
            <a:rPr kumimoji="1" lang="ja-JP" altLang="en-US" sz="1300">
              <a:solidFill>
                <a:schemeClr val="tx1"/>
              </a:solidFill>
              <a:latin typeface="ＭＳ Ｐゴシック"/>
              <a:ea typeface="ＭＳ Ｐゴシック"/>
            </a:rPr>
            <a:t>下水道事業会計への繰出金が、補助費等に分類されることとなり改善していますが、</a:t>
          </a:r>
          <a:r>
            <a:rPr kumimoji="1" lang="ja-JP" altLang="en-US" sz="1300">
              <a:latin typeface="ＭＳ Ｐゴシック"/>
              <a:ea typeface="ＭＳ Ｐゴシック"/>
            </a:rPr>
            <a:t>前年度に対して0.4ポイント増加しました。これは、</a:t>
          </a:r>
          <a:r>
            <a:rPr kumimoji="1" lang="ja-JP" altLang="en-US" sz="1300">
              <a:solidFill>
                <a:schemeClr val="tx1"/>
              </a:solidFill>
              <a:latin typeface="ＭＳ Ｐゴシック"/>
              <a:ea typeface="ＭＳ Ｐゴシック"/>
            </a:rPr>
            <a:t>後期高齢者医療及び介護保険給付費の増加に伴い、後期高齢者医療特別会計及び介護保険特別会計への繰出金が増加したためです。今後も高齢化が進むことが予測されることから、介護予防の推進や健康診断受診勧奨などにより、給付費の削減に取組む必要があります。</a:t>
          </a:r>
          <a:endParaRPr kumimoji="1" lang="ja-JP" altLang="en-US" sz="1300">
            <a:solidFill>
              <a:srgbClr val="FF0000"/>
            </a:solidFill>
            <a:latin typeface="ＭＳ Ｐゴシック"/>
            <a:ea typeface="ＭＳ Ｐゴシック"/>
          </a:endParaRPr>
        </a:p>
      </xdr:txBody>
    </xdr:sp>
    <xdr:clientData/>
  </xdr:twoCellAnchor>
  <xdr:oneCellAnchor>
    <xdr:from>
      <xdr:col>62</xdr:col>
      <xdr:colOff>6350</xdr:colOff>
      <xdr:row>49</xdr:row>
      <xdr:rowOff>107950</xdr:rowOff>
    </xdr:from>
    <xdr:ext cx="285750" cy="225425"/>
    <xdr:sp macro="" textlink="">
      <xdr:nvSpPr>
        <xdr:cNvPr id="232" name="テキスト ボックス 231"/>
        <xdr:cNvSpPr txBox="1"/>
      </xdr:nvSpPr>
      <xdr:spPr>
        <a:xfrm>
          <a:off x="12407900" y="8509000"/>
          <a:ext cx="2857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495300" cy="250190"/>
    <xdr:sp macro="" textlink="">
      <xdr:nvSpPr>
        <xdr:cNvPr id="234" name="テキスト ボックス 233"/>
        <xdr:cNvSpPr txBox="1"/>
      </xdr:nvSpPr>
      <xdr:spPr>
        <a:xfrm>
          <a:off x="11938000" y="108432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29210</xdr:rowOff>
    </xdr:from>
    <xdr:to>
      <xdr:col>85</xdr:col>
      <xdr:colOff>66675</xdr:colOff>
      <xdr:row>62</xdr:row>
      <xdr:rowOff>29210</xdr:rowOff>
    </xdr:to>
    <xdr:cxnSp macro="">
      <xdr:nvCxnSpPr>
        <xdr:cNvPr id="235" name="直線コネクタ 234"/>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58420</xdr:rowOff>
    </xdr:from>
    <xdr:ext cx="495300" cy="259080"/>
    <xdr:sp macro="" textlink="">
      <xdr:nvSpPr>
        <xdr:cNvPr id="236" name="テキスト ボックス 235"/>
        <xdr:cNvSpPr txBox="1"/>
      </xdr:nvSpPr>
      <xdr:spPr>
        <a:xfrm>
          <a:off x="11938000" y="10516870"/>
          <a:ext cx="495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45085</xdr:rowOff>
    </xdr:from>
    <xdr:to>
      <xdr:col>85</xdr:col>
      <xdr:colOff>66675</xdr:colOff>
      <xdr:row>60</xdr:row>
      <xdr:rowOff>45085</xdr:rowOff>
    </xdr:to>
    <xdr:cxnSp macro="">
      <xdr:nvCxnSpPr>
        <xdr:cNvPr id="237" name="直線コネクタ 236"/>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74930</xdr:rowOff>
    </xdr:from>
    <xdr:ext cx="495300" cy="251460"/>
    <xdr:sp macro="" textlink="">
      <xdr:nvSpPr>
        <xdr:cNvPr id="238" name="テキスト ボックス 237"/>
        <xdr:cNvSpPr txBox="1"/>
      </xdr:nvSpPr>
      <xdr:spPr>
        <a:xfrm>
          <a:off x="11938000" y="10190480"/>
          <a:ext cx="495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61595</xdr:rowOff>
    </xdr:from>
    <xdr:to>
      <xdr:col>85</xdr:col>
      <xdr:colOff>66675</xdr:colOff>
      <xdr:row>58</xdr:row>
      <xdr:rowOff>61595</xdr:rowOff>
    </xdr:to>
    <xdr:cxnSp macro="">
      <xdr:nvCxnSpPr>
        <xdr:cNvPr id="239" name="直線コネクタ 238"/>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90805</xdr:rowOff>
    </xdr:from>
    <xdr:ext cx="495300" cy="258445"/>
    <xdr:sp macro="" textlink="">
      <xdr:nvSpPr>
        <xdr:cNvPr id="240" name="テキスト ボックス 239"/>
        <xdr:cNvSpPr txBox="1"/>
      </xdr:nvSpPr>
      <xdr:spPr>
        <a:xfrm>
          <a:off x="11938000" y="9863455"/>
          <a:ext cx="4953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78105</xdr:rowOff>
    </xdr:from>
    <xdr:to>
      <xdr:col>85</xdr:col>
      <xdr:colOff>66675</xdr:colOff>
      <xdr:row>56</xdr:row>
      <xdr:rowOff>78105</xdr:rowOff>
    </xdr:to>
    <xdr:cxnSp macro="">
      <xdr:nvCxnSpPr>
        <xdr:cNvPr id="241" name="直線コネクタ 240"/>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107315</xdr:rowOff>
    </xdr:from>
    <xdr:ext cx="495300" cy="259080"/>
    <xdr:sp macro="" textlink="">
      <xdr:nvSpPr>
        <xdr:cNvPr id="242" name="テキスト ボックス 241"/>
        <xdr:cNvSpPr txBox="1"/>
      </xdr:nvSpPr>
      <xdr:spPr>
        <a:xfrm>
          <a:off x="11938000" y="9537065"/>
          <a:ext cx="495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94615</xdr:rowOff>
    </xdr:from>
    <xdr:to>
      <xdr:col>85</xdr:col>
      <xdr:colOff>66675</xdr:colOff>
      <xdr:row>54</xdr:row>
      <xdr:rowOff>94615</xdr:rowOff>
    </xdr:to>
    <xdr:cxnSp macro="">
      <xdr:nvCxnSpPr>
        <xdr:cNvPr id="243" name="直線コネクタ 242"/>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123825</xdr:rowOff>
    </xdr:from>
    <xdr:ext cx="495300" cy="248285"/>
    <xdr:sp macro="" textlink="">
      <xdr:nvSpPr>
        <xdr:cNvPr id="244" name="テキスト ボックス 243"/>
        <xdr:cNvSpPr txBox="1"/>
      </xdr:nvSpPr>
      <xdr:spPr>
        <a:xfrm>
          <a:off x="11938000" y="9210675"/>
          <a:ext cx="4953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110490</xdr:rowOff>
    </xdr:from>
    <xdr:to>
      <xdr:col>85</xdr:col>
      <xdr:colOff>66675</xdr:colOff>
      <xdr:row>52</xdr:row>
      <xdr:rowOff>110490</xdr:rowOff>
    </xdr:to>
    <xdr:cxnSp macro="">
      <xdr:nvCxnSpPr>
        <xdr:cNvPr id="245" name="直線コネクタ 244"/>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139700</xdr:rowOff>
    </xdr:from>
    <xdr:ext cx="495300" cy="259080"/>
    <xdr:sp macro="" textlink="">
      <xdr:nvSpPr>
        <xdr:cNvPr id="246" name="テキスト ボックス 245"/>
        <xdr:cNvSpPr txBox="1"/>
      </xdr:nvSpPr>
      <xdr:spPr>
        <a:xfrm>
          <a:off x="11938000" y="8883650"/>
          <a:ext cx="495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495300" cy="250190"/>
    <xdr:sp macro="" textlink="">
      <xdr:nvSpPr>
        <xdr:cNvPr id="248" name="テキスト ボックス 247"/>
        <xdr:cNvSpPr txBox="1"/>
      </xdr:nvSpPr>
      <xdr:spPr>
        <a:xfrm>
          <a:off x="11938000" y="85572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xdr:rowOff>
    </xdr:from>
    <xdr:to>
      <xdr:col>82</xdr:col>
      <xdr:colOff>107950</xdr:colOff>
      <xdr:row>60</xdr:row>
      <xdr:rowOff>154940</xdr:rowOff>
    </xdr:to>
    <xdr:cxnSp macro="">
      <xdr:nvCxnSpPr>
        <xdr:cNvPr id="250" name="直線コネクタ 249"/>
        <xdr:cNvCxnSpPr/>
      </xdr:nvCxnSpPr>
      <xdr:spPr>
        <a:xfrm flipV="1">
          <a:off x="16510000" y="8928100"/>
          <a:ext cx="0" cy="1513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126365</xdr:rowOff>
    </xdr:from>
    <xdr:ext cx="762000" cy="259080"/>
    <xdr:sp macro="" textlink="">
      <xdr:nvSpPr>
        <xdr:cNvPr id="251" name="その他最小値テキスト"/>
        <xdr:cNvSpPr txBox="1"/>
      </xdr:nvSpPr>
      <xdr:spPr>
        <a:xfrm>
          <a:off x="16598900" y="10413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22.0</a:t>
          </a:r>
          <a:endParaRPr kumimoji="1" lang="ja-JP" altLang="en-US" sz="1000" b="1">
            <a:latin typeface="ＭＳ Ｐゴシック"/>
            <a:ea typeface="ＭＳ Ｐゴシック"/>
          </a:endParaRPr>
        </a:p>
      </xdr:txBody>
    </xdr:sp>
    <xdr:clientData/>
  </xdr:oneCellAnchor>
  <xdr:twoCellAnchor>
    <xdr:from>
      <xdr:col>82</xdr:col>
      <xdr:colOff>19050</xdr:colOff>
      <xdr:row>60</xdr:row>
      <xdr:rowOff>154940</xdr:rowOff>
    </xdr:from>
    <xdr:to>
      <xdr:col>82</xdr:col>
      <xdr:colOff>196850</xdr:colOff>
      <xdr:row>60</xdr:row>
      <xdr:rowOff>154940</xdr:rowOff>
    </xdr:to>
    <xdr:cxnSp macro="">
      <xdr:nvCxnSpPr>
        <xdr:cNvPr id="252" name="直線コネクタ 251"/>
        <xdr:cNvCxnSpPr/>
      </xdr:nvCxnSpPr>
      <xdr:spPr>
        <a:xfrm>
          <a:off x="16421100" y="10441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99060</xdr:rowOff>
    </xdr:from>
    <xdr:ext cx="762000" cy="250190"/>
    <xdr:sp macro="" textlink="">
      <xdr:nvSpPr>
        <xdr:cNvPr id="253" name="その他最大値テキスト"/>
        <xdr:cNvSpPr txBox="1"/>
      </xdr:nvSpPr>
      <xdr:spPr>
        <a:xfrm>
          <a:off x="16598900" y="86715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a:t>
          </a:r>
          <a:endParaRPr kumimoji="1" lang="ja-JP" altLang="en-US" sz="1000" b="1">
            <a:latin typeface="ＭＳ Ｐゴシック"/>
            <a:ea typeface="ＭＳ Ｐゴシック"/>
          </a:endParaRPr>
        </a:p>
      </xdr:txBody>
    </xdr:sp>
    <xdr:clientData/>
  </xdr:oneCellAnchor>
  <xdr:twoCellAnchor>
    <xdr:from>
      <xdr:col>82</xdr:col>
      <xdr:colOff>19050</xdr:colOff>
      <xdr:row>52</xdr:row>
      <xdr:rowOff>12700</xdr:rowOff>
    </xdr:from>
    <xdr:to>
      <xdr:col>82</xdr:col>
      <xdr:colOff>196850</xdr:colOff>
      <xdr:row>52</xdr:row>
      <xdr:rowOff>12700</xdr:rowOff>
    </xdr:to>
    <xdr:cxnSp macro="">
      <xdr:nvCxnSpPr>
        <xdr:cNvPr id="254" name="直線コネクタ 253"/>
        <xdr:cNvCxnSpPr/>
      </xdr:nvCxnSpPr>
      <xdr:spPr>
        <a:xfrm>
          <a:off x="16421100" y="8928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156845</xdr:rowOff>
    </xdr:from>
    <xdr:to>
      <xdr:col>82</xdr:col>
      <xdr:colOff>107950</xdr:colOff>
      <xdr:row>54</xdr:row>
      <xdr:rowOff>29210</xdr:rowOff>
    </xdr:to>
    <xdr:cxnSp macro="">
      <xdr:nvCxnSpPr>
        <xdr:cNvPr id="255" name="直線コネクタ 254"/>
        <xdr:cNvCxnSpPr/>
      </xdr:nvCxnSpPr>
      <xdr:spPr>
        <a:xfrm>
          <a:off x="15671800" y="9243695"/>
          <a:ext cx="8382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168275</xdr:rowOff>
    </xdr:from>
    <xdr:ext cx="762000" cy="249555"/>
    <xdr:sp macro="" textlink="">
      <xdr:nvSpPr>
        <xdr:cNvPr id="256" name="その他平均値テキスト"/>
        <xdr:cNvSpPr txBox="1"/>
      </xdr:nvSpPr>
      <xdr:spPr>
        <a:xfrm>
          <a:off x="16598900" y="9426575"/>
          <a:ext cx="7620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55</xdr:row>
      <xdr:rowOff>24765</xdr:rowOff>
    </xdr:from>
    <xdr:to>
      <xdr:col>82</xdr:col>
      <xdr:colOff>158750</xdr:colOff>
      <xdr:row>55</xdr:row>
      <xdr:rowOff>126365</xdr:rowOff>
    </xdr:to>
    <xdr:sp macro="" textlink="">
      <xdr:nvSpPr>
        <xdr:cNvPr id="257" name="フローチャート: 判断 256"/>
        <xdr:cNvSpPr/>
      </xdr:nvSpPr>
      <xdr:spPr>
        <a:xfrm>
          <a:off x="16459200" y="945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156845</xdr:rowOff>
    </xdr:from>
    <xdr:to>
      <xdr:col>78</xdr:col>
      <xdr:colOff>69850</xdr:colOff>
      <xdr:row>58</xdr:row>
      <xdr:rowOff>6985</xdr:rowOff>
    </xdr:to>
    <xdr:cxnSp macro="">
      <xdr:nvCxnSpPr>
        <xdr:cNvPr id="258" name="直線コネクタ 257"/>
        <xdr:cNvCxnSpPr/>
      </xdr:nvCxnSpPr>
      <xdr:spPr>
        <a:xfrm flipV="1">
          <a:off x="14782800" y="9243695"/>
          <a:ext cx="889000" cy="707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46355</xdr:rowOff>
    </xdr:from>
    <xdr:to>
      <xdr:col>78</xdr:col>
      <xdr:colOff>120650</xdr:colOff>
      <xdr:row>55</xdr:row>
      <xdr:rowOff>147955</xdr:rowOff>
    </xdr:to>
    <xdr:sp macro="" textlink="">
      <xdr:nvSpPr>
        <xdr:cNvPr id="259" name="フローチャート: 判断 258"/>
        <xdr:cNvSpPr/>
      </xdr:nvSpPr>
      <xdr:spPr>
        <a:xfrm>
          <a:off x="15621000" y="94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132715</xdr:rowOff>
    </xdr:from>
    <xdr:ext cx="736600" cy="250825"/>
    <xdr:sp macro="" textlink="">
      <xdr:nvSpPr>
        <xdr:cNvPr id="260" name="テキスト ボックス 259"/>
        <xdr:cNvSpPr txBox="1"/>
      </xdr:nvSpPr>
      <xdr:spPr>
        <a:xfrm>
          <a:off x="15290800" y="956246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58</xdr:row>
      <xdr:rowOff>6985</xdr:rowOff>
    </xdr:from>
    <xdr:to>
      <xdr:col>73</xdr:col>
      <xdr:colOff>180975</xdr:colOff>
      <xdr:row>58</xdr:row>
      <xdr:rowOff>40640</xdr:rowOff>
    </xdr:to>
    <xdr:cxnSp macro="">
      <xdr:nvCxnSpPr>
        <xdr:cNvPr id="261" name="直線コネクタ 260"/>
        <xdr:cNvCxnSpPr/>
      </xdr:nvCxnSpPr>
      <xdr:spPr>
        <a:xfrm flipV="1">
          <a:off x="13893800" y="9951085"/>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67945</xdr:rowOff>
    </xdr:from>
    <xdr:to>
      <xdr:col>74</xdr:col>
      <xdr:colOff>31750</xdr:colOff>
      <xdr:row>55</xdr:row>
      <xdr:rowOff>169545</xdr:rowOff>
    </xdr:to>
    <xdr:sp macro="" textlink="">
      <xdr:nvSpPr>
        <xdr:cNvPr id="262" name="フローチャート: 判断 261"/>
        <xdr:cNvSpPr/>
      </xdr:nvSpPr>
      <xdr:spPr>
        <a:xfrm>
          <a:off x="14732000" y="949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8255</xdr:rowOff>
    </xdr:from>
    <xdr:ext cx="762000" cy="249555"/>
    <xdr:sp macro="" textlink="">
      <xdr:nvSpPr>
        <xdr:cNvPr id="263" name="テキスト ボックス 262"/>
        <xdr:cNvSpPr txBox="1"/>
      </xdr:nvSpPr>
      <xdr:spPr>
        <a:xfrm>
          <a:off x="14401800" y="92665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58</xdr:row>
      <xdr:rowOff>40640</xdr:rowOff>
    </xdr:from>
    <xdr:to>
      <xdr:col>69</xdr:col>
      <xdr:colOff>92075</xdr:colOff>
      <xdr:row>58</xdr:row>
      <xdr:rowOff>137795</xdr:rowOff>
    </xdr:to>
    <xdr:cxnSp macro="">
      <xdr:nvCxnSpPr>
        <xdr:cNvPr id="264" name="直線コネクタ 263"/>
        <xdr:cNvCxnSpPr/>
      </xdr:nvCxnSpPr>
      <xdr:spPr>
        <a:xfrm flipV="1">
          <a:off x="13004800" y="9984740"/>
          <a:ext cx="88900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133350</xdr:rowOff>
    </xdr:from>
    <xdr:to>
      <xdr:col>69</xdr:col>
      <xdr:colOff>142875</xdr:colOff>
      <xdr:row>56</xdr:row>
      <xdr:rowOff>63500</xdr:rowOff>
    </xdr:to>
    <xdr:sp macro="" textlink="">
      <xdr:nvSpPr>
        <xdr:cNvPr id="265" name="フローチャート: 判断 264"/>
        <xdr:cNvSpPr/>
      </xdr:nvSpPr>
      <xdr:spPr>
        <a:xfrm>
          <a:off x="13843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73660</xdr:rowOff>
    </xdr:from>
    <xdr:ext cx="749300" cy="259080"/>
    <xdr:sp macro="" textlink="">
      <xdr:nvSpPr>
        <xdr:cNvPr id="266" name="テキスト ボックス 265"/>
        <xdr:cNvSpPr txBox="1"/>
      </xdr:nvSpPr>
      <xdr:spPr>
        <a:xfrm>
          <a:off x="13512800" y="933196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55</xdr:row>
      <xdr:rowOff>166370</xdr:rowOff>
    </xdr:from>
    <xdr:to>
      <xdr:col>65</xdr:col>
      <xdr:colOff>53975</xdr:colOff>
      <xdr:row>56</xdr:row>
      <xdr:rowOff>95885</xdr:rowOff>
    </xdr:to>
    <xdr:sp macro="" textlink="">
      <xdr:nvSpPr>
        <xdr:cNvPr id="267" name="フローチャート: 判断 266"/>
        <xdr:cNvSpPr/>
      </xdr:nvSpPr>
      <xdr:spPr>
        <a:xfrm>
          <a:off x="12954000" y="9596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106045</xdr:rowOff>
    </xdr:from>
    <xdr:ext cx="762000" cy="259080"/>
    <xdr:sp macro="" textlink="">
      <xdr:nvSpPr>
        <xdr:cNvPr id="268" name="テキスト ボックス 267"/>
        <xdr:cNvSpPr txBox="1"/>
      </xdr:nvSpPr>
      <xdr:spPr>
        <a:xfrm>
          <a:off x="12623800" y="9364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9" name="テキスト ボックス 268"/>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49300" cy="259080"/>
    <xdr:sp macro="" textlink="">
      <xdr:nvSpPr>
        <xdr:cNvPr id="270" name="テキスト ボックス 269"/>
        <xdr:cNvSpPr txBox="1"/>
      </xdr:nvSpPr>
      <xdr:spPr>
        <a:xfrm>
          <a:off x="15455900" y="1098296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49300" cy="259080"/>
    <xdr:sp macro="" textlink="">
      <xdr:nvSpPr>
        <xdr:cNvPr id="271" name="テキスト ボックス 270"/>
        <xdr:cNvSpPr txBox="1"/>
      </xdr:nvSpPr>
      <xdr:spPr>
        <a:xfrm>
          <a:off x="14566900" y="1098296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72" name="テキスト ボックス 271"/>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49300" cy="259080"/>
    <xdr:sp macro="" textlink="">
      <xdr:nvSpPr>
        <xdr:cNvPr id="273" name="テキスト ボックス 272"/>
        <xdr:cNvSpPr txBox="1"/>
      </xdr:nvSpPr>
      <xdr:spPr>
        <a:xfrm>
          <a:off x="12788900" y="1098296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53</xdr:row>
      <xdr:rowOff>149860</xdr:rowOff>
    </xdr:from>
    <xdr:to>
      <xdr:col>82</xdr:col>
      <xdr:colOff>158750</xdr:colOff>
      <xdr:row>54</xdr:row>
      <xdr:rowOff>80010</xdr:rowOff>
    </xdr:to>
    <xdr:sp macro="" textlink="">
      <xdr:nvSpPr>
        <xdr:cNvPr id="274" name="楕円 273"/>
        <xdr:cNvSpPr/>
      </xdr:nvSpPr>
      <xdr:spPr>
        <a:xfrm>
          <a:off x="16459200" y="923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166370</xdr:rowOff>
    </xdr:from>
    <xdr:ext cx="762000" cy="251460"/>
    <xdr:sp macro="" textlink="">
      <xdr:nvSpPr>
        <xdr:cNvPr id="275" name="その他該当値テキスト"/>
        <xdr:cNvSpPr txBox="1"/>
      </xdr:nvSpPr>
      <xdr:spPr>
        <a:xfrm>
          <a:off x="16598900" y="90817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53</xdr:row>
      <xdr:rowOff>106045</xdr:rowOff>
    </xdr:from>
    <xdr:to>
      <xdr:col>78</xdr:col>
      <xdr:colOff>120650</xdr:colOff>
      <xdr:row>54</xdr:row>
      <xdr:rowOff>36195</xdr:rowOff>
    </xdr:to>
    <xdr:sp macro="" textlink="">
      <xdr:nvSpPr>
        <xdr:cNvPr id="276" name="楕円 275"/>
        <xdr:cNvSpPr/>
      </xdr:nvSpPr>
      <xdr:spPr>
        <a:xfrm>
          <a:off x="15621000" y="919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46355</xdr:rowOff>
    </xdr:from>
    <xdr:ext cx="736600" cy="259080"/>
    <xdr:sp macro="" textlink="">
      <xdr:nvSpPr>
        <xdr:cNvPr id="277" name="テキスト ボックス 276"/>
        <xdr:cNvSpPr txBox="1"/>
      </xdr:nvSpPr>
      <xdr:spPr>
        <a:xfrm>
          <a:off x="15290800" y="89617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57</xdr:row>
      <xdr:rowOff>127635</xdr:rowOff>
    </xdr:from>
    <xdr:to>
      <xdr:col>74</xdr:col>
      <xdr:colOff>31750</xdr:colOff>
      <xdr:row>58</xdr:row>
      <xdr:rowOff>57785</xdr:rowOff>
    </xdr:to>
    <xdr:sp macro="" textlink="">
      <xdr:nvSpPr>
        <xdr:cNvPr id="278" name="楕円 277"/>
        <xdr:cNvSpPr/>
      </xdr:nvSpPr>
      <xdr:spPr>
        <a:xfrm>
          <a:off x="14732000" y="990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42545</xdr:rowOff>
    </xdr:from>
    <xdr:ext cx="762000" cy="249555"/>
    <xdr:sp macro="" textlink="">
      <xdr:nvSpPr>
        <xdr:cNvPr id="279" name="テキスト ボックス 278"/>
        <xdr:cNvSpPr txBox="1"/>
      </xdr:nvSpPr>
      <xdr:spPr>
        <a:xfrm>
          <a:off x="14401800" y="99866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57</xdr:row>
      <xdr:rowOff>160655</xdr:rowOff>
    </xdr:from>
    <xdr:to>
      <xdr:col>69</xdr:col>
      <xdr:colOff>142875</xdr:colOff>
      <xdr:row>58</xdr:row>
      <xdr:rowOff>90805</xdr:rowOff>
    </xdr:to>
    <xdr:sp macro="" textlink="">
      <xdr:nvSpPr>
        <xdr:cNvPr id="280" name="楕円 279"/>
        <xdr:cNvSpPr/>
      </xdr:nvSpPr>
      <xdr:spPr>
        <a:xfrm>
          <a:off x="13843000" y="993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75565</xdr:rowOff>
    </xdr:from>
    <xdr:ext cx="749300" cy="250825"/>
    <xdr:sp macro="" textlink="">
      <xdr:nvSpPr>
        <xdr:cNvPr id="281" name="テキスト ボックス 280"/>
        <xdr:cNvSpPr txBox="1"/>
      </xdr:nvSpPr>
      <xdr:spPr>
        <a:xfrm>
          <a:off x="13512800" y="10019665"/>
          <a:ext cx="7493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58</xdr:row>
      <xdr:rowOff>86995</xdr:rowOff>
    </xdr:from>
    <xdr:to>
      <xdr:col>65</xdr:col>
      <xdr:colOff>53975</xdr:colOff>
      <xdr:row>59</xdr:row>
      <xdr:rowOff>17780</xdr:rowOff>
    </xdr:to>
    <xdr:sp macro="" textlink="">
      <xdr:nvSpPr>
        <xdr:cNvPr id="282" name="楕円 281"/>
        <xdr:cNvSpPr/>
      </xdr:nvSpPr>
      <xdr:spPr>
        <a:xfrm>
          <a:off x="12954000" y="10031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1905</xdr:rowOff>
    </xdr:from>
    <xdr:ext cx="762000" cy="259080"/>
    <xdr:sp macro="" textlink="">
      <xdr:nvSpPr>
        <xdr:cNvPr id="283" name="テキスト ボックス 282"/>
        <xdr:cNvSpPr txBox="1"/>
      </xdr:nvSpPr>
      <xdr:spPr>
        <a:xfrm>
          <a:off x="12623800" y="10117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令和４年度に</a:t>
          </a:r>
          <a:r>
            <a:rPr kumimoji="1" lang="ja-JP" altLang="en-US" sz="1300">
              <a:solidFill>
                <a:schemeClr val="tx1"/>
              </a:solidFill>
              <a:latin typeface="ＭＳ Ｐゴシック"/>
              <a:ea typeface="ＭＳ Ｐゴシック"/>
            </a:rPr>
            <a:t>下水道事業特別会計等が公営企業会計へ移行したことに伴い、同経費が補助費等に分類されることとなり、当該指標が大幅に上昇しました。今年度は</a:t>
          </a:r>
          <a:r>
            <a:rPr kumimoji="1" lang="ja-JP" altLang="en-US" sz="1300">
              <a:latin typeface="ＭＳ Ｐゴシック"/>
              <a:ea typeface="ＭＳ Ｐゴシック"/>
            </a:rPr>
            <a:t>、前年度より0.6ポイント増加しました。下水道事業は、人口減少による使用料の減少、老朽化施設の更新費用の増加等により経営状況が厳しいことから、普通会計が負担する経費が増加していることが要因です。令和６年度から使用料を改定し、下水道事業の経営改善を図ります。</a:t>
          </a:r>
          <a:endParaRPr kumimoji="1" lang="ja-JP" altLang="en-US" sz="1300">
            <a:solidFill>
              <a:srgbClr val="FF0000"/>
            </a:solidFill>
            <a:latin typeface="ＭＳ Ｐゴシック"/>
            <a:ea typeface="ＭＳ Ｐゴシック"/>
          </a:endParaRPr>
        </a:p>
      </xdr:txBody>
    </xdr:sp>
    <xdr:clientData/>
  </xdr:twoCellAnchor>
  <xdr:oneCellAnchor>
    <xdr:from>
      <xdr:col>62</xdr:col>
      <xdr:colOff>6350</xdr:colOff>
      <xdr:row>29</xdr:row>
      <xdr:rowOff>107950</xdr:rowOff>
    </xdr:from>
    <xdr:ext cx="285750" cy="225425"/>
    <xdr:sp macro="" textlink="">
      <xdr:nvSpPr>
        <xdr:cNvPr id="295" name="テキスト ボックス 294"/>
        <xdr:cNvSpPr txBox="1"/>
      </xdr:nvSpPr>
      <xdr:spPr>
        <a:xfrm>
          <a:off x="12407900" y="5080000"/>
          <a:ext cx="2857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495300" cy="250190"/>
    <xdr:sp macro="" textlink="">
      <xdr:nvSpPr>
        <xdr:cNvPr id="297" name="テキスト ボックス 296"/>
        <xdr:cNvSpPr txBox="1"/>
      </xdr:nvSpPr>
      <xdr:spPr>
        <a:xfrm>
          <a:off x="11938000" y="74142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495300" cy="250190"/>
    <xdr:sp macro="" textlink="">
      <xdr:nvSpPr>
        <xdr:cNvPr id="299" name="テキスト ボックス 298"/>
        <xdr:cNvSpPr txBox="1"/>
      </xdr:nvSpPr>
      <xdr:spPr>
        <a:xfrm>
          <a:off x="11938000" y="69570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495300" cy="250190"/>
    <xdr:sp macro="" textlink="">
      <xdr:nvSpPr>
        <xdr:cNvPr id="301" name="テキスト ボックス 300"/>
        <xdr:cNvSpPr txBox="1"/>
      </xdr:nvSpPr>
      <xdr:spPr>
        <a:xfrm>
          <a:off x="11938000" y="64998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495300" cy="250190"/>
    <xdr:sp macro="" textlink="">
      <xdr:nvSpPr>
        <xdr:cNvPr id="303" name="テキスト ボックス 302"/>
        <xdr:cNvSpPr txBox="1"/>
      </xdr:nvSpPr>
      <xdr:spPr>
        <a:xfrm>
          <a:off x="11938000" y="60426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495300" cy="250190"/>
    <xdr:sp macro="" textlink="">
      <xdr:nvSpPr>
        <xdr:cNvPr id="305" name="テキスト ボックス 304"/>
        <xdr:cNvSpPr txBox="1"/>
      </xdr:nvSpPr>
      <xdr:spPr>
        <a:xfrm>
          <a:off x="11938000" y="55854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86360</xdr:rowOff>
    </xdr:from>
    <xdr:to>
      <xdr:col>82</xdr:col>
      <xdr:colOff>107950</xdr:colOff>
      <xdr:row>40</xdr:row>
      <xdr:rowOff>17780</xdr:rowOff>
    </xdr:to>
    <xdr:cxnSp macro="">
      <xdr:nvCxnSpPr>
        <xdr:cNvPr id="308" name="直線コネクタ 307"/>
        <xdr:cNvCxnSpPr/>
      </xdr:nvCxnSpPr>
      <xdr:spPr>
        <a:xfrm flipV="1">
          <a:off x="16510000" y="5915660"/>
          <a:ext cx="0" cy="960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160655</xdr:rowOff>
    </xdr:from>
    <xdr:ext cx="762000" cy="259080"/>
    <xdr:sp macro="" textlink="">
      <xdr:nvSpPr>
        <xdr:cNvPr id="309" name="補助費等最小値テキスト"/>
        <xdr:cNvSpPr txBox="1"/>
      </xdr:nvSpPr>
      <xdr:spPr>
        <a:xfrm>
          <a:off x="16598900" y="6847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25.1</a:t>
          </a:r>
          <a:endParaRPr kumimoji="1" lang="ja-JP" altLang="en-US" sz="1000" b="1">
            <a:latin typeface="ＭＳ Ｐゴシック"/>
            <a:ea typeface="ＭＳ Ｐゴシック"/>
          </a:endParaRPr>
        </a:p>
      </xdr:txBody>
    </xdr:sp>
    <xdr:clientData/>
  </xdr:oneCellAnchor>
  <xdr:twoCellAnchor>
    <xdr:from>
      <xdr:col>82</xdr:col>
      <xdr:colOff>19050</xdr:colOff>
      <xdr:row>40</xdr:row>
      <xdr:rowOff>17780</xdr:rowOff>
    </xdr:from>
    <xdr:to>
      <xdr:col>82</xdr:col>
      <xdr:colOff>196850</xdr:colOff>
      <xdr:row>40</xdr:row>
      <xdr:rowOff>17780</xdr:rowOff>
    </xdr:to>
    <xdr:cxnSp macro="">
      <xdr:nvCxnSpPr>
        <xdr:cNvPr id="310" name="直線コネクタ 309"/>
        <xdr:cNvCxnSpPr/>
      </xdr:nvCxnSpPr>
      <xdr:spPr>
        <a:xfrm>
          <a:off x="16421100" y="6875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635</xdr:rowOff>
    </xdr:from>
    <xdr:ext cx="762000" cy="259080"/>
    <xdr:sp macro="" textlink="">
      <xdr:nvSpPr>
        <xdr:cNvPr id="311" name="補助費等最大値テキスト"/>
        <xdr:cNvSpPr txBox="1"/>
      </xdr:nvSpPr>
      <xdr:spPr>
        <a:xfrm>
          <a:off x="16598900" y="5658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4.1</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86360</xdr:rowOff>
    </xdr:from>
    <xdr:to>
      <xdr:col>82</xdr:col>
      <xdr:colOff>196850</xdr:colOff>
      <xdr:row>34</xdr:row>
      <xdr:rowOff>86360</xdr:rowOff>
    </xdr:to>
    <xdr:cxnSp macro="">
      <xdr:nvCxnSpPr>
        <xdr:cNvPr id="312" name="直線コネクタ 311"/>
        <xdr:cNvCxnSpPr/>
      </xdr:nvCxnSpPr>
      <xdr:spPr>
        <a:xfrm>
          <a:off x="16421100" y="5915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33020</xdr:rowOff>
    </xdr:from>
    <xdr:to>
      <xdr:col>82</xdr:col>
      <xdr:colOff>107950</xdr:colOff>
      <xdr:row>37</xdr:row>
      <xdr:rowOff>60960</xdr:rowOff>
    </xdr:to>
    <xdr:cxnSp macro="">
      <xdr:nvCxnSpPr>
        <xdr:cNvPr id="313" name="直線コネクタ 312"/>
        <xdr:cNvCxnSpPr/>
      </xdr:nvCxnSpPr>
      <xdr:spPr>
        <a:xfrm>
          <a:off x="15671800" y="6376670"/>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162560</xdr:rowOff>
    </xdr:from>
    <xdr:ext cx="762000" cy="259080"/>
    <xdr:sp macro="" textlink="">
      <xdr:nvSpPr>
        <xdr:cNvPr id="314" name="補助費等平均値テキスト"/>
        <xdr:cNvSpPr txBox="1"/>
      </xdr:nvSpPr>
      <xdr:spPr>
        <a:xfrm>
          <a:off x="16598900" y="63347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5" name="フローチャート: 判断 314"/>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97790</xdr:rowOff>
    </xdr:from>
    <xdr:to>
      <xdr:col>78</xdr:col>
      <xdr:colOff>69850</xdr:colOff>
      <xdr:row>37</xdr:row>
      <xdr:rowOff>33020</xdr:rowOff>
    </xdr:to>
    <xdr:cxnSp macro="">
      <xdr:nvCxnSpPr>
        <xdr:cNvPr id="316" name="直線コネクタ 315"/>
        <xdr:cNvCxnSpPr/>
      </xdr:nvCxnSpPr>
      <xdr:spPr>
        <a:xfrm>
          <a:off x="14782800" y="6098540"/>
          <a:ext cx="889000" cy="278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158750</xdr:rowOff>
    </xdr:from>
    <xdr:to>
      <xdr:col>78</xdr:col>
      <xdr:colOff>120650</xdr:colOff>
      <xdr:row>37</xdr:row>
      <xdr:rowOff>88900</xdr:rowOff>
    </xdr:to>
    <xdr:sp macro="" textlink="">
      <xdr:nvSpPr>
        <xdr:cNvPr id="317" name="フローチャート: 判断 316"/>
        <xdr:cNvSpPr/>
      </xdr:nvSpPr>
      <xdr:spPr>
        <a:xfrm>
          <a:off x="15621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73660</xdr:rowOff>
    </xdr:from>
    <xdr:ext cx="736600" cy="259080"/>
    <xdr:sp macro="" textlink="">
      <xdr:nvSpPr>
        <xdr:cNvPr id="318" name="テキスト ボックス 317"/>
        <xdr:cNvSpPr txBox="1"/>
      </xdr:nvSpPr>
      <xdr:spPr>
        <a:xfrm>
          <a:off x="15290800" y="64173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35</xdr:row>
      <xdr:rowOff>88265</xdr:rowOff>
    </xdr:from>
    <xdr:to>
      <xdr:col>73</xdr:col>
      <xdr:colOff>180975</xdr:colOff>
      <xdr:row>35</xdr:row>
      <xdr:rowOff>97790</xdr:rowOff>
    </xdr:to>
    <xdr:cxnSp macro="">
      <xdr:nvCxnSpPr>
        <xdr:cNvPr id="319" name="直線コネクタ 318"/>
        <xdr:cNvCxnSpPr/>
      </xdr:nvCxnSpPr>
      <xdr:spPr>
        <a:xfrm>
          <a:off x="13893800" y="608901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117475</xdr:rowOff>
    </xdr:from>
    <xdr:to>
      <xdr:col>74</xdr:col>
      <xdr:colOff>31750</xdr:colOff>
      <xdr:row>37</xdr:row>
      <xdr:rowOff>47625</xdr:rowOff>
    </xdr:to>
    <xdr:sp macro="" textlink="">
      <xdr:nvSpPr>
        <xdr:cNvPr id="320" name="フローチャート: 判断 319"/>
        <xdr:cNvSpPr/>
      </xdr:nvSpPr>
      <xdr:spPr>
        <a:xfrm>
          <a:off x="14732000" y="6289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32385</xdr:rowOff>
    </xdr:from>
    <xdr:ext cx="762000" cy="248285"/>
    <xdr:sp macro="" textlink="">
      <xdr:nvSpPr>
        <xdr:cNvPr id="321" name="テキスト ボックス 320"/>
        <xdr:cNvSpPr txBox="1"/>
      </xdr:nvSpPr>
      <xdr:spPr>
        <a:xfrm>
          <a:off x="14401800" y="637603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35</xdr:row>
      <xdr:rowOff>88265</xdr:rowOff>
    </xdr:from>
    <xdr:to>
      <xdr:col>69</xdr:col>
      <xdr:colOff>92075</xdr:colOff>
      <xdr:row>35</xdr:row>
      <xdr:rowOff>106680</xdr:rowOff>
    </xdr:to>
    <xdr:cxnSp macro="">
      <xdr:nvCxnSpPr>
        <xdr:cNvPr id="322" name="直線コネクタ 321"/>
        <xdr:cNvCxnSpPr/>
      </xdr:nvCxnSpPr>
      <xdr:spPr>
        <a:xfrm flipV="1">
          <a:off x="13004800" y="608901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153670</xdr:rowOff>
    </xdr:from>
    <xdr:to>
      <xdr:col>69</xdr:col>
      <xdr:colOff>142875</xdr:colOff>
      <xdr:row>37</xdr:row>
      <xdr:rowOff>83820</xdr:rowOff>
    </xdr:to>
    <xdr:sp macro="" textlink="">
      <xdr:nvSpPr>
        <xdr:cNvPr id="323" name="フローチャート: 判断 322"/>
        <xdr:cNvSpPr/>
      </xdr:nvSpPr>
      <xdr:spPr>
        <a:xfrm>
          <a:off x="138430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68580</xdr:rowOff>
    </xdr:from>
    <xdr:ext cx="749300" cy="259080"/>
    <xdr:sp macro="" textlink="">
      <xdr:nvSpPr>
        <xdr:cNvPr id="324" name="テキスト ボックス 323"/>
        <xdr:cNvSpPr txBox="1"/>
      </xdr:nvSpPr>
      <xdr:spPr>
        <a:xfrm>
          <a:off x="13512800" y="641223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149225</xdr:rowOff>
    </xdr:from>
    <xdr:to>
      <xdr:col>65</xdr:col>
      <xdr:colOff>53975</xdr:colOff>
      <xdr:row>37</xdr:row>
      <xdr:rowOff>79375</xdr:rowOff>
    </xdr:to>
    <xdr:sp macro="" textlink="">
      <xdr:nvSpPr>
        <xdr:cNvPr id="325" name="フローチャート: 判断 324"/>
        <xdr:cNvSpPr/>
      </xdr:nvSpPr>
      <xdr:spPr>
        <a:xfrm>
          <a:off x="129540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64135</xdr:rowOff>
    </xdr:from>
    <xdr:ext cx="762000" cy="250825"/>
    <xdr:sp macro="" textlink="">
      <xdr:nvSpPr>
        <xdr:cNvPr id="326" name="テキスト ボックス 325"/>
        <xdr:cNvSpPr txBox="1"/>
      </xdr:nvSpPr>
      <xdr:spPr>
        <a:xfrm>
          <a:off x="12623800" y="640778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7" name="テキスト ボックス 326"/>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49300" cy="259080"/>
    <xdr:sp macro="" textlink="">
      <xdr:nvSpPr>
        <xdr:cNvPr id="328" name="テキスト ボックス 327"/>
        <xdr:cNvSpPr txBox="1"/>
      </xdr:nvSpPr>
      <xdr:spPr>
        <a:xfrm>
          <a:off x="15455900" y="755396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49300" cy="259080"/>
    <xdr:sp macro="" textlink="">
      <xdr:nvSpPr>
        <xdr:cNvPr id="329" name="テキスト ボックス 328"/>
        <xdr:cNvSpPr txBox="1"/>
      </xdr:nvSpPr>
      <xdr:spPr>
        <a:xfrm>
          <a:off x="14566900" y="755396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30" name="テキスト ボックス 329"/>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49300" cy="259080"/>
    <xdr:sp macro="" textlink="">
      <xdr:nvSpPr>
        <xdr:cNvPr id="331" name="テキスト ボックス 330"/>
        <xdr:cNvSpPr txBox="1"/>
      </xdr:nvSpPr>
      <xdr:spPr>
        <a:xfrm>
          <a:off x="12788900" y="755396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37</xdr:row>
      <xdr:rowOff>10160</xdr:rowOff>
    </xdr:from>
    <xdr:to>
      <xdr:col>82</xdr:col>
      <xdr:colOff>158750</xdr:colOff>
      <xdr:row>37</xdr:row>
      <xdr:rowOff>111760</xdr:rowOff>
    </xdr:to>
    <xdr:sp macro="" textlink="">
      <xdr:nvSpPr>
        <xdr:cNvPr id="332" name="楕円 331"/>
        <xdr:cNvSpPr/>
      </xdr:nvSpPr>
      <xdr:spPr>
        <a:xfrm>
          <a:off x="16459200" y="63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26670</xdr:rowOff>
    </xdr:from>
    <xdr:ext cx="762000" cy="259080"/>
    <xdr:sp macro="" textlink="">
      <xdr:nvSpPr>
        <xdr:cNvPr id="333" name="補助費等該当値テキスト"/>
        <xdr:cNvSpPr txBox="1"/>
      </xdr:nvSpPr>
      <xdr:spPr>
        <a:xfrm>
          <a:off x="16598900" y="619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36</xdr:row>
      <xdr:rowOff>153670</xdr:rowOff>
    </xdr:from>
    <xdr:to>
      <xdr:col>78</xdr:col>
      <xdr:colOff>120650</xdr:colOff>
      <xdr:row>37</xdr:row>
      <xdr:rowOff>83820</xdr:rowOff>
    </xdr:to>
    <xdr:sp macro="" textlink="">
      <xdr:nvSpPr>
        <xdr:cNvPr id="334" name="楕円 333"/>
        <xdr:cNvSpPr/>
      </xdr:nvSpPr>
      <xdr:spPr>
        <a:xfrm>
          <a:off x="15621000" y="632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93980</xdr:rowOff>
    </xdr:from>
    <xdr:ext cx="736600" cy="259080"/>
    <xdr:sp macro="" textlink="">
      <xdr:nvSpPr>
        <xdr:cNvPr id="335" name="テキスト ボックス 334"/>
        <xdr:cNvSpPr txBox="1"/>
      </xdr:nvSpPr>
      <xdr:spPr>
        <a:xfrm>
          <a:off x="15290800" y="60947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35</xdr:row>
      <xdr:rowOff>46355</xdr:rowOff>
    </xdr:from>
    <xdr:to>
      <xdr:col>74</xdr:col>
      <xdr:colOff>31750</xdr:colOff>
      <xdr:row>35</xdr:row>
      <xdr:rowOff>147955</xdr:rowOff>
    </xdr:to>
    <xdr:sp macro="" textlink="">
      <xdr:nvSpPr>
        <xdr:cNvPr id="336" name="楕円 335"/>
        <xdr:cNvSpPr/>
      </xdr:nvSpPr>
      <xdr:spPr>
        <a:xfrm>
          <a:off x="14732000" y="604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158115</xdr:rowOff>
    </xdr:from>
    <xdr:ext cx="762000" cy="248285"/>
    <xdr:sp macro="" textlink="">
      <xdr:nvSpPr>
        <xdr:cNvPr id="337" name="テキスト ボックス 336"/>
        <xdr:cNvSpPr txBox="1"/>
      </xdr:nvSpPr>
      <xdr:spPr>
        <a:xfrm>
          <a:off x="14401800" y="581596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35</xdr:row>
      <xdr:rowOff>37465</xdr:rowOff>
    </xdr:from>
    <xdr:to>
      <xdr:col>69</xdr:col>
      <xdr:colOff>142875</xdr:colOff>
      <xdr:row>35</xdr:row>
      <xdr:rowOff>139065</xdr:rowOff>
    </xdr:to>
    <xdr:sp macro="" textlink="">
      <xdr:nvSpPr>
        <xdr:cNvPr id="338" name="楕円 337"/>
        <xdr:cNvSpPr/>
      </xdr:nvSpPr>
      <xdr:spPr>
        <a:xfrm>
          <a:off x="13843000" y="603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149225</xdr:rowOff>
    </xdr:from>
    <xdr:ext cx="749300" cy="259080"/>
    <xdr:sp macro="" textlink="">
      <xdr:nvSpPr>
        <xdr:cNvPr id="339" name="テキスト ボックス 338"/>
        <xdr:cNvSpPr txBox="1"/>
      </xdr:nvSpPr>
      <xdr:spPr>
        <a:xfrm>
          <a:off x="13512800" y="5807075"/>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35</xdr:row>
      <xdr:rowOff>55880</xdr:rowOff>
    </xdr:from>
    <xdr:to>
      <xdr:col>65</xdr:col>
      <xdr:colOff>53975</xdr:colOff>
      <xdr:row>35</xdr:row>
      <xdr:rowOff>157480</xdr:rowOff>
    </xdr:to>
    <xdr:sp macro="" textlink="">
      <xdr:nvSpPr>
        <xdr:cNvPr id="340" name="楕円 339"/>
        <xdr:cNvSpPr/>
      </xdr:nvSpPr>
      <xdr:spPr>
        <a:xfrm>
          <a:off x="12954000" y="605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167640</xdr:rowOff>
    </xdr:from>
    <xdr:ext cx="762000" cy="250190"/>
    <xdr:sp macro="" textlink="">
      <xdr:nvSpPr>
        <xdr:cNvPr id="341" name="テキスト ボックス 340"/>
        <xdr:cNvSpPr txBox="1"/>
      </xdr:nvSpPr>
      <xdr:spPr>
        <a:xfrm>
          <a:off x="12623800" y="582549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27/31</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公債費は、前年度に比べ、0.7ﾎﾟｲﾝﾄ減少しましたが、依然として、類似団体に比べて高い水準であり、4.8ポイント高くなっています。繰上償還などの取組みにより公債費は減少してきたものの、依然として経常的経費に占める割合は高い水準にあります。本指標が大きくなれば、他の住民サービスに支障を来すため、引き続き、積極的な繰上償還を行うとともにと地方債発行を伴う普通建設事業を計画的に行うことが必要です。</a:t>
          </a:r>
        </a:p>
      </xdr:txBody>
    </xdr:sp>
    <xdr:clientData/>
  </xdr:twoCellAnchor>
  <xdr:oneCellAnchor>
    <xdr:from>
      <xdr:col>3</xdr:col>
      <xdr:colOff>123825</xdr:colOff>
      <xdr:row>69</xdr:row>
      <xdr:rowOff>107950</xdr:rowOff>
    </xdr:from>
    <xdr:ext cx="285750" cy="225425"/>
    <xdr:sp macro="" textlink="">
      <xdr:nvSpPr>
        <xdr:cNvPr id="353" name="テキスト ボックス 352"/>
        <xdr:cNvSpPr txBox="1"/>
      </xdr:nvSpPr>
      <xdr:spPr>
        <a:xfrm>
          <a:off x="723900" y="11938000"/>
          <a:ext cx="2857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495300" cy="250190"/>
    <xdr:sp macro="" textlink="">
      <xdr:nvSpPr>
        <xdr:cNvPr id="355" name="テキスト ボックス 354"/>
        <xdr:cNvSpPr txBox="1"/>
      </xdr:nvSpPr>
      <xdr:spPr>
        <a:xfrm>
          <a:off x="254000" y="142722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99060</xdr:rowOff>
    </xdr:from>
    <xdr:ext cx="495300" cy="250190"/>
    <xdr:sp macro="" textlink="">
      <xdr:nvSpPr>
        <xdr:cNvPr id="357" name="テキスト ボックス 356"/>
        <xdr:cNvSpPr txBox="1"/>
      </xdr:nvSpPr>
      <xdr:spPr>
        <a:xfrm>
          <a:off x="254000" y="138150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156210</xdr:rowOff>
    </xdr:from>
    <xdr:ext cx="495300" cy="250190"/>
    <xdr:sp macro="" textlink="">
      <xdr:nvSpPr>
        <xdr:cNvPr id="359" name="テキスト ボックス 358"/>
        <xdr:cNvSpPr txBox="1"/>
      </xdr:nvSpPr>
      <xdr:spPr>
        <a:xfrm>
          <a:off x="254000" y="133578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41910</xdr:rowOff>
    </xdr:from>
    <xdr:ext cx="495300" cy="250190"/>
    <xdr:sp macro="" textlink="">
      <xdr:nvSpPr>
        <xdr:cNvPr id="361" name="テキスト ボックス 360"/>
        <xdr:cNvSpPr txBox="1"/>
      </xdr:nvSpPr>
      <xdr:spPr>
        <a:xfrm>
          <a:off x="254000" y="129006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99060</xdr:rowOff>
    </xdr:from>
    <xdr:ext cx="495300" cy="250190"/>
    <xdr:sp macro="" textlink="">
      <xdr:nvSpPr>
        <xdr:cNvPr id="363" name="テキスト ボックス 362"/>
        <xdr:cNvSpPr txBox="1"/>
      </xdr:nvSpPr>
      <xdr:spPr>
        <a:xfrm>
          <a:off x="254000" y="124434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106680</xdr:rowOff>
    </xdr:from>
    <xdr:to>
      <xdr:col>24</xdr:col>
      <xdr:colOff>25400</xdr:colOff>
      <xdr:row>79</xdr:row>
      <xdr:rowOff>42545</xdr:rowOff>
    </xdr:to>
    <xdr:cxnSp macro="">
      <xdr:nvCxnSpPr>
        <xdr:cNvPr id="366" name="直線コネクタ 365"/>
        <xdr:cNvCxnSpPr/>
      </xdr:nvCxnSpPr>
      <xdr:spPr>
        <a:xfrm flipV="1">
          <a:off x="4826000" y="12622530"/>
          <a:ext cx="0" cy="964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14605</xdr:rowOff>
    </xdr:from>
    <xdr:ext cx="762000" cy="259080"/>
    <xdr:sp macro="" textlink="">
      <xdr:nvSpPr>
        <xdr:cNvPr id="367" name="公債費最小値テキスト"/>
        <xdr:cNvSpPr txBox="1"/>
      </xdr:nvSpPr>
      <xdr:spPr>
        <a:xfrm>
          <a:off x="4914900" y="13559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21.9</a:t>
          </a:r>
          <a:endParaRPr kumimoji="1" lang="ja-JP" altLang="en-US" sz="1000" b="1">
            <a:latin typeface="ＭＳ Ｐゴシック"/>
            <a:ea typeface="ＭＳ Ｐゴシック"/>
          </a:endParaRPr>
        </a:p>
      </xdr:txBody>
    </xdr:sp>
    <xdr:clientData/>
  </xdr:oneCellAnchor>
  <xdr:twoCellAnchor>
    <xdr:from>
      <xdr:col>23</xdr:col>
      <xdr:colOff>136525</xdr:colOff>
      <xdr:row>79</xdr:row>
      <xdr:rowOff>42545</xdr:rowOff>
    </xdr:from>
    <xdr:to>
      <xdr:col>24</xdr:col>
      <xdr:colOff>114300</xdr:colOff>
      <xdr:row>79</xdr:row>
      <xdr:rowOff>42545</xdr:rowOff>
    </xdr:to>
    <xdr:cxnSp macro="">
      <xdr:nvCxnSpPr>
        <xdr:cNvPr id="368" name="直線コネクタ 367"/>
        <xdr:cNvCxnSpPr/>
      </xdr:nvCxnSpPr>
      <xdr:spPr>
        <a:xfrm>
          <a:off x="4737100" y="13587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21590</xdr:rowOff>
    </xdr:from>
    <xdr:ext cx="762000" cy="259080"/>
    <xdr:sp macro="" textlink="">
      <xdr:nvSpPr>
        <xdr:cNvPr id="369" name="公債費最大値テキスト"/>
        <xdr:cNvSpPr txBox="1"/>
      </xdr:nvSpPr>
      <xdr:spPr>
        <a:xfrm>
          <a:off x="4914900" y="1236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0.8</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106680</xdr:rowOff>
    </xdr:from>
    <xdr:to>
      <xdr:col>24</xdr:col>
      <xdr:colOff>114300</xdr:colOff>
      <xdr:row>73</xdr:row>
      <xdr:rowOff>106680</xdr:rowOff>
    </xdr:to>
    <xdr:cxnSp macro="">
      <xdr:nvCxnSpPr>
        <xdr:cNvPr id="370" name="直線コネクタ 369"/>
        <xdr:cNvCxnSpPr/>
      </xdr:nvCxnSpPr>
      <xdr:spPr>
        <a:xfrm>
          <a:off x="4737100" y="12622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113030</xdr:rowOff>
    </xdr:from>
    <xdr:to>
      <xdr:col>24</xdr:col>
      <xdr:colOff>25400</xdr:colOff>
      <xdr:row>78</xdr:row>
      <xdr:rowOff>145415</xdr:rowOff>
    </xdr:to>
    <xdr:cxnSp macro="">
      <xdr:nvCxnSpPr>
        <xdr:cNvPr id="371" name="直線コネクタ 370"/>
        <xdr:cNvCxnSpPr/>
      </xdr:nvCxnSpPr>
      <xdr:spPr>
        <a:xfrm flipV="1">
          <a:off x="3987800" y="1348613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31115</xdr:rowOff>
    </xdr:from>
    <xdr:ext cx="762000" cy="249555"/>
    <xdr:sp macro="" textlink="">
      <xdr:nvSpPr>
        <xdr:cNvPr id="372" name="公債費平均値テキスト"/>
        <xdr:cNvSpPr txBox="1"/>
      </xdr:nvSpPr>
      <xdr:spPr>
        <a:xfrm>
          <a:off x="4914900" y="13061315"/>
          <a:ext cx="7620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77</xdr:row>
      <xdr:rowOff>14605</xdr:rowOff>
    </xdr:from>
    <xdr:to>
      <xdr:col>24</xdr:col>
      <xdr:colOff>76200</xdr:colOff>
      <xdr:row>77</xdr:row>
      <xdr:rowOff>116205</xdr:rowOff>
    </xdr:to>
    <xdr:sp macro="" textlink="">
      <xdr:nvSpPr>
        <xdr:cNvPr id="373" name="フローチャート: 判断 372"/>
        <xdr:cNvSpPr/>
      </xdr:nvSpPr>
      <xdr:spPr>
        <a:xfrm>
          <a:off x="4775200" y="1321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145415</xdr:rowOff>
    </xdr:from>
    <xdr:to>
      <xdr:col>19</xdr:col>
      <xdr:colOff>187325</xdr:colOff>
      <xdr:row>78</xdr:row>
      <xdr:rowOff>145415</xdr:rowOff>
    </xdr:to>
    <xdr:cxnSp macro="">
      <xdr:nvCxnSpPr>
        <xdr:cNvPr id="374" name="直線コネクタ 373"/>
        <xdr:cNvCxnSpPr/>
      </xdr:nvCxnSpPr>
      <xdr:spPr>
        <a:xfrm>
          <a:off x="3098800" y="1351851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37465</xdr:rowOff>
    </xdr:from>
    <xdr:to>
      <xdr:col>20</xdr:col>
      <xdr:colOff>38100</xdr:colOff>
      <xdr:row>77</xdr:row>
      <xdr:rowOff>139065</xdr:rowOff>
    </xdr:to>
    <xdr:sp macro="" textlink="">
      <xdr:nvSpPr>
        <xdr:cNvPr id="375" name="フローチャート: 判断 374"/>
        <xdr:cNvSpPr/>
      </xdr:nvSpPr>
      <xdr:spPr>
        <a:xfrm>
          <a:off x="3937000" y="1323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149225</xdr:rowOff>
    </xdr:from>
    <xdr:ext cx="723900" cy="259080"/>
    <xdr:sp macro="" textlink="">
      <xdr:nvSpPr>
        <xdr:cNvPr id="376" name="テキスト ボックス 375"/>
        <xdr:cNvSpPr txBox="1"/>
      </xdr:nvSpPr>
      <xdr:spPr>
        <a:xfrm>
          <a:off x="3606800" y="13007975"/>
          <a:ext cx="723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78</xdr:row>
      <xdr:rowOff>145415</xdr:rowOff>
    </xdr:from>
    <xdr:to>
      <xdr:col>15</xdr:col>
      <xdr:colOff>98425</xdr:colOff>
      <xdr:row>79</xdr:row>
      <xdr:rowOff>60960</xdr:rowOff>
    </xdr:to>
    <xdr:cxnSp macro="">
      <xdr:nvCxnSpPr>
        <xdr:cNvPr id="377" name="直線コネクタ 376"/>
        <xdr:cNvCxnSpPr/>
      </xdr:nvCxnSpPr>
      <xdr:spPr>
        <a:xfrm flipV="1">
          <a:off x="2209800" y="13518515"/>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14605</xdr:rowOff>
    </xdr:from>
    <xdr:to>
      <xdr:col>15</xdr:col>
      <xdr:colOff>149225</xdr:colOff>
      <xdr:row>77</xdr:row>
      <xdr:rowOff>116205</xdr:rowOff>
    </xdr:to>
    <xdr:sp macro="" textlink="">
      <xdr:nvSpPr>
        <xdr:cNvPr id="378" name="フローチャート: 判断 377"/>
        <xdr:cNvSpPr/>
      </xdr:nvSpPr>
      <xdr:spPr>
        <a:xfrm>
          <a:off x="3048000" y="1321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126365</xdr:rowOff>
    </xdr:from>
    <xdr:ext cx="762000" cy="259080"/>
    <xdr:sp macro="" textlink="">
      <xdr:nvSpPr>
        <xdr:cNvPr id="379" name="テキスト ボックス 378"/>
        <xdr:cNvSpPr txBox="1"/>
      </xdr:nvSpPr>
      <xdr:spPr>
        <a:xfrm>
          <a:off x="2717800" y="129851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79</xdr:row>
      <xdr:rowOff>60960</xdr:rowOff>
    </xdr:from>
    <xdr:to>
      <xdr:col>11</xdr:col>
      <xdr:colOff>9525</xdr:colOff>
      <xdr:row>79</xdr:row>
      <xdr:rowOff>101600</xdr:rowOff>
    </xdr:to>
    <xdr:cxnSp macro="">
      <xdr:nvCxnSpPr>
        <xdr:cNvPr id="380" name="直線コネクタ 379"/>
        <xdr:cNvCxnSpPr/>
      </xdr:nvCxnSpPr>
      <xdr:spPr>
        <a:xfrm flipV="1">
          <a:off x="1320800" y="1360551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160655</xdr:rowOff>
    </xdr:from>
    <xdr:to>
      <xdr:col>11</xdr:col>
      <xdr:colOff>60325</xdr:colOff>
      <xdr:row>78</xdr:row>
      <xdr:rowOff>90805</xdr:rowOff>
    </xdr:to>
    <xdr:sp macro="" textlink="">
      <xdr:nvSpPr>
        <xdr:cNvPr id="381" name="フローチャート: 判断 380"/>
        <xdr:cNvSpPr/>
      </xdr:nvSpPr>
      <xdr:spPr>
        <a:xfrm>
          <a:off x="2159000" y="1336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100965</xdr:rowOff>
    </xdr:from>
    <xdr:ext cx="749300" cy="248285"/>
    <xdr:sp macro="" textlink="">
      <xdr:nvSpPr>
        <xdr:cNvPr id="382" name="テキスト ボックス 381"/>
        <xdr:cNvSpPr txBox="1"/>
      </xdr:nvSpPr>
      <xdr:spPr>
        <a:xfrm>
          <a:off x="1828800" y="13131165"/>
          <a:ext cx="7493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142240</xdr:rowOff>
    </xdr:from>
    <xdr:to>
      <xdr:col>6</xdr:col>
      <xdr:colOff>171450</xdr:colOff>
      <xdr:row>78</xdr:row>
      <xdr:rowOff>72390</xdr:rowOff>
    </xdr:to>
    <xdr:sp macro="" textlink="">
      <xdr:nvSpPr>
        <xdr:cNvPr id="383" name="フローチャート: 判断 382"/>
        <xdr:cNvSpPr/>
      </xdr:nvSpPr>
      <xdr:spPr>
        <a:xfrm>
          <a:off x="1270000" y="1334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82550</xdr:rowOff>
    </xdr:from>
    <xdr:ext cx="749300" cy="259080"/>
    <xdr:sp macro="" textlink="">
      <xdr:nvSpPr>
        <xdr:cNvPr id="384" name="テキスト ボックス 383"/>
        <xdr:cNvSpPr txBox="1"/>
      </xdr:nvSpPr>
      <xdr:spPr>
        <a:xfrm>
          <a:off x="939800" y="1311275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5" name="テキスト ボックス 384"/>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6" name="テキスト ボックス 385"/>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49300" cy="259080"/>
    <xdr:sp macro="" textlink="">
      <xdr:nvSpPr>
        <xdr:cNvPr id="387" name="テキスト ボックス 386"/>
        <xdr:cNvSpPr txBox="1"/>
      </xdr:nvSpPr>
      <xdr:spPr>
        <a:xfrm>
          <a:off x="2882900" y="1441196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8" name="テキスト ボックス 387"/>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9" name="テキスト ボックス 388"/>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78</xdr:row>
      <xdr:rowOff>62230</xdr:rowOff>
    </xdr:from>
    <xdr:to>
      <xdr:col>24</xdr:col>
      <xdr:colOff>76200</xdr:colOff>
      <xdr:row>78</xdr:row>
      <xdr:rowOff>163830</xdr:rowOff>
    </xdr:to>
    <xdr:sp macro="" textlink="">
      <xdr:nvSpPr>
        <xdr:cNvPr id="390" name="楕円 389"/>
        <xdr:cNvSpPr/>
      </xdr:nvSpPr>
      <xdr:spPr>
        <a:xfrm>
          <a:off x="4775200" y="1343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142240</xdr:rowOff>
    </xdr:from>
    <xdr:ext cx="762000" cy="259080"/>
    <xdr:sp macro="" textlink="">
      <xdr:nvSpPr>
        <xdr:cNvPr id="391" name="公債費該当値テキスト"/>
        <xdr:cNvSpPr txBox="1"/>
      </xdr:nvSpPr>
      <xdr:spPr>
        <a:xfrm>
          <a:off x="4914900" y="13343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78</xdr:row>
      <xdr:rowOff>94615</xdr:rowOff>
    </xdr:from>
    <xdr:to>
      <xdr:col>20</xdr:col>
      <xdr:colOff>38100</xdr:colOff>
      <xdr:row>79</xdr:row>
      <xdr:rowOff>24765</xdr:rowOff>
    </xdr:to>
    <xdr:sp macro="" textlink="">
      <xdr:nvSpPr>
        <xdr:cNvPr id="392" name="楕円 391"/>
        <xdr:cNvSpPr/>
      </xdr:nvSpPr>
      <xdr:spPr>
        <a:xfrm>
          <a:off x="3937000" y="1346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9525</xdr:rowOff>
    </xdr:from>
    <xdr:ext cx="723900" cy="248285"/>
    <xdr:sp macro="" textlink="">
      <xdr:nvSpPr>
        <xdr:cNvPr id="393" name="テキスト ボックス 392"/>
        <xdr:cNvSpPr txBox="1"/>
      </xdr:nvSpPr>
      <xdr:spPr>
        <a:xfrm>
          <a:off x="3606800" y="13554075"/>
          <a:ext cx="723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78</xdr:row>
      <xdr:rowOff>94615</xdr:rowOff>
    </xdr:from>
    <xdr:to>
      <xdr:col>15</xdr:col>
      <xdr:colOff>149225</xdr:colOff>
      <xdr:row>79</xdr:row>
      <xdr:rowOff>24765</xdr:rowOff>
    </xdr:to>
    <xdr:sp macro="" textlink="">
      <xdr:nvSpPr>
        <xdr:cNvPr id="394" name="楕円 393"/>
        <xdr:cNvSpPr/>
      </xdr:nvSpPr>
      <xdr:spPr>
        <a:xfrm>
          <a:off x="3048000" y="1346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9525</xdr:rowOff>
    </xdr:from>
    <xdr:ext cx="762000" cy="248285"/>
    <xdr:sp macro="" textlink="">
      <xdr:nvSpPr>
        <xdr:cNvPr id="395" name="テキスト ボックス 394"/>
        <xdr:cNvSpPr txBox="1"/>
      </xdr:nvSpPr>
      <xdr:spPr>
        <a:xfrm>
          <a:off x="2717800" y="1355407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79</xdr:row>
      <xdr:rowOff>10160</xdr:rowOff>
    </xdr:from>
    <xdr:to>
      <xdr:col>11</xdr:col>
      <xdr:colOff>60325</xdr:colOff>
      <xdr:row>79</xdr:row>
      <xdr:rowOff>111760</xdr:rowOff>
    </xdr:to>
    <xdr:sp macro="" textlink="">
      <xdr:nvSpPr>
        <xdr:cNvPr id="396" name="楕円 395"/>
        <xdr:cNvSpPr/>
      </xdr:nvSpPr>
      <xdr:spPr>
        <a:xfrm>
          <a:off x="2159000" y="1355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96520</xdr:rowOff>
    </xdr:from>
    <xdr:ext cx="749300" cy="259080"/>
    <xdr:sp macro="" textlink="">
      <xdr:nvSpPr>
        <xdr:cNvPr id="397" name="テキスト ボックス 396"/>
        <xdr:cNvSpPr txBox="1"/>
      </xdr:nvSpPr>
      <xdr:spPr>
        <a:xfrm>
          <a:off x="1828800" y="1364107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79</xdr:row>
      <xdr:rowOff>50800</xdr:rowOff>
    </xdr:from>
    <xdr:to>
      <xdr:col>6</xdr:col>
      <xdr:colOff>171450</xdr:colOff>
      <xdr:row>79</xdr:row>
      <xdr:rowOff>152400</xdr:rowOff>
    </xdr:to>
    <xdr:sp macro="" textlink="">
      <xdr:nvSpPr>
        <xdr:cNvPr id="398" name="楕円 397"/>
        <xdr:cNvSpPr/>
      </xdr:nvSpPr>
      <xdr:spPr>
        <a:xfrm>
          <a:off x="1270000" y="1359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137160</xdr:rowOff>
    </xdr:from>
    <xdr:ext cx="749300" cy="259080"/>
    <xdr:sp macro="" textlink="">
      <xdr:nvSpPr>
        <xdr:cNvPr id="399" name="テキスト ボックス 398"/>
        <xdr:cNvSpPr txBox="1"/>
      </xdr:nvSpPr>
      <xdr:spPr>
        <a:xfrm>
          <a:off x="939800" y="1368171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72.9</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公債費以外にかかる経常収支比率は、前年度より1.6ポイント増加しました。類似団体平均と比べると0.6ポイント低い水準にあります。公債費を含めた経常収支比率が類似団体平均に比べて4.2ポイント高い水準であることから、本町の特徴は公債費が大きいことであることが分かります。そのため、繰上償還や新たな地方債の発行を元金償還未満にするなど地方債残高の削減に取組むことが、本町の財政運営上の課題となっています。</a:t>
          </a:r>
        </a:p>
      </xdr:txBody>
    </xdr:sp>
    <xdr:clientData/>
  </xdr:twoCellAnchor>
  <xdr:oneCellAnchor>
    <xdr:from>
      <xdr:col>62</xdr:col>
      <xdr:colOff>6350</xdr:colOff>
      <xdr:row>69</xdr:row>
      <xdr:rowOff>107950</xdr:rowOff>
    </xdr:from>
    <xdr:ext cx="285750" cy="225425"/>
    <xdr:sp macro="" textlink="">
      <xdr:nvSpPr>
        <xdr:cNvPr id="411" name="テキスト ボックス 410"/>
        <xdr:cNvSpPr txBox="1"/>
      </xdr:nvSpPr>
      <xdr:spPr>
        <a:xfrm>
          <a:off x="12407900" y="11938000"/>
          <a:ext cx="2857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495300" cy="250190"/>
    <xdr:sp macro="" textlink="">
      <xdr:nvSpPr>
        <xdr:cNvPr id="413" name="テキスト ボックス 412"/>
        <xdr:cNvSpPr txBox="1"/>
      </xdr:nvSpPr>
      <xdr:spPr>
        <a:xfrm>
          <a:off x="11938000" y="142722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3810</xdr:rowOff>
    </xdr:from>
    <xdr:ext cx="495300" cy="259080"/>
    <xdr:sp macro="" textlink="">
      <xdr:nvSpPr>
        <xdr:cNvPr id="415" name="テキスト ボックス 414"/>
        <xdr:cNvSpPr txBox="1"/>
      </xdr:nvSpPr>
      <xdr:spPr>
        <a:xfrm>
          <a:off x="11938000" y="13891260"/>
          <a:ext cx="495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137160</xdr:rowOff>
    </xdr:from>
    <xdr:ext cx="495300" cy="259080"/>
    <xdr:sp macro="" textlink="">
      <xdr:nvSpPr>
        <xdr:cNvPr id="417" name="テキスト ボックス 416"/>
        <xdr:cNvSpPr txBox="1"/>
      </xdr:nvSpPr>
      <xdr:spPr>
        <a:xfrm>
          <a:off x="11938000" y="13510260"/>
          <a:ext cx="495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99060</xdr:rowOff>
    </xdr:from>
    <xdr:ext cx="495300" cy="250190"/>
    <xdr:sp macro="" textlink="">
      <xdr:nvSpPr>
        <xdr:cNvPr id="419" name="テキスト ボックス 418"/>
        <xdr:cNvSpPr txBox="1"/>
      </xdr:nvSpPr>
      <xdr:spPr>
        <a:xfrm>
          <a:off x="11938000" y="131292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60960</xdr:rowOff>
    </xdr:from>
    <xdr:ext cx="495300" cy="259080"/>
    <xdr:sp macro="" textlink="">
      <xdr:nvSpPr>
        <xdr:cNvPr id="421" name="テキスト ボックス 420"/>
        <xdr:cNvSpPr txBox="1"/>
      </xdr:nvSpPr>
      <xdr:spPr>
        <a:xfrm>
          <a:off x="11938000" y="12748260"/>
          <a:ext cx="495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65.0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22860</xdr:rowOff>
    </xdr:from>
    <xdr:ext cx="495300" cy="259080"/>
    <xdr:sp macro="" textlink="">
      <xdr:nvSpPr>
        <xdr:cNvPr id="423" name="テキスト ボックス 422"/>
        <xdr:cNvSpPr txBox="1"/>
      </xdr:nvSpPr>
      <xdr:spPr>
        <a:xfrm>
          <a:off x="11938000" y="12367260"/>
          <a:ext cx="495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495300" cy="250190"/>
    <xdr:sp macro="" textlink="">
      <xdr:nvSpPr>
        <xdr:cNvPr id="425" name="テキスト ボックス 424"/>
        <xdr:cNvSpPr txBox="1"/>
      </xdr:nvSpPr>
      <xdr:spPr>
        <a:xfrm>
          <a:off x="11938000" y="119862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55.0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66040</xdr:rowOff>
    </xdr:from>
    <xdr:to>
      <xdr:col>82</xdr:col>
      <xdr:colOff>107950</xdr:colOff>
      <xdr:row>82</xdr:row>
      <xdr:rowOff>58420</xdr:rowOff>
    </xdr:to>
    <xdr:cxnSp macro="">
      <xdr:nvCxnSpPr>
        <xdr:cNvPr id="427" name="直線コネクタ 426"/>
        <xdr:cNvCxnSpPr/>
      </xdr:nvCxnSpPr>
      <xdr:spPr>
        <a:xfrm flipV="1">
          <a:off x="16510000" y="12753340"/>
          <a:ext cx="0" cy="1363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30480</xdr:rowOff>
    </xdr:from>
    <xdr:ext cx="762000" cy="250190"/>
    <xdr:sp macro="" textlink="">
      <xdr:nvSpPr>
        <xdr:cNvPr id="428" name="公債費以外最小値テキスト"/>
        <xdr:cNvSpPr txBox="1"/>
      </xdr:nvSpPr>
      <xdr:spPr>
        <a:xfrm>
          <a:off x="16598900" y="1408938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81.1</a:t>
          </a:r>
          <a:endParaRPr kumimoji="1" lang="ja-JP" altLang="en-US" sz="1000" b="1">
            <a:latin typeface="ＭＳ Ｐゴシック"/>
            <a:ea typeface="ＭＳ Ｐゴシック"/>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29" name="直線コネクタ 428"/>
        <xdr:cNvCxnSpPr/>
      </xdr:nvCxnSpPr>
      <xdr:spPr>
        <a:xfrm>
          <a:off x="16421100" y="14117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152400</xdr:rowOff>
    </xdr:from>
    <xdr:ext cx="762000" cy="259080"/>
    <xdr:sp macro="" textlink="">
      <xdr:nvSpPr>
        <xdr:cNvPr id="430" name="公債費以外最大値テキスト"/>
        <xdr:cNvSpPr txBox="1"/>
      </xdr:nvSpPr>
      <xdr:spPr>
        <a:xfrm>
          <a:off x="16598900" y="12496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63.2</a:t>
          </a:r>
          <a:endParaRPr kumimoji="1" lang="ja-JP" altLang="en-US" sz="1000" b="1">
            <a:latin typeface="ＭＳ Ｐゴシック"/>
            <a:ea typeface="ＭＳ Ｐゴシック"/>
          </a:endParaRPr>
        </a:p>
      </xdr:txBody>
    </xdr:sp>
    <xdr:clientData/>
  </xdr:oneCellAnchor>
  <xdr:twoCellAnchor>
    <xdr:from>
      <xdr:col>82</xdr:col>
      <xdr:colOff>19050</xdr:colOff>
      <xdr:row>74</xdr:row>
      <xdr:rowOff>66040</xdr:rowOff>
    </xdr:from>
    <xdr:to>
      <xdr:col>82</xdr:col>
      <xdr:colOff>196850</xdr:colOff>
      <xdr:row>74</xdr:row>
      <xdr:rowOff>66040</xdr:rowOff>
    </xdr:to>
    <xdr:cxnSp macro="">
      <xdr:nvCxnSpPr>
        <xdr:cNvPr id="431" name="直線コネクタ 430"/>
        <xdr:cNvCxnSpPr/>
      </xdr:nvCxnSpPr>
      <xdr:spPr>
        <a:xfrm>
          <a:off x="16421100" y="12753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138430</xdr:rowOff>
    </xdr:from>
    <xdr:to>
      <xdr:col>82</xdr:col>
      <xdr:colOff>107950</xdr:colOff>
      <xdr:row>78</xdr:row>
      <xdr:rowOff>88900</xdr:rowOff>
    </xdr:to>
    <xdr:cxnSp macro="">
      <xdr:nvCxnSpPr>
        <xdr:cNvPr id="432" name="直線コネクタ 431"/>
        <xdr:cNvCxnSpPr/>
      </xdr:nvCxnSpPr>
      <xdr:spPr>
        <a:xfrm>
          <a:off x="15671800" y="13340080"/>
          <a:ext cx="8382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55880</xdr:rowOff>
    </xdr:from>
    <xdr:ext cx="762000" cy="259080"/>
    <xdr:sp macro="" textlink="">
      <xdr:nvSpPr>
        <xdr:cNvPr id="433" name="公債費以外平均値テキスト"/>
        <xdr:cNvSpPr txBox="1"/>
      </xdr:nvSpPr>
      <xdr:spPr>
        <a:xfrm>
          <a:off x="16598900" y="134289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73.1</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78</xdr:row>
      <xdr:rowOff>83820</xdr:rowOff>
    </xdr:from>
    <xdr:to>
      <xdr:col>82</xdr:col>
      <xdr:colOff>158750</xdr:colOff>
      <xdr:row>79</xdr:row>
      <xdr:rowOff>13970</xdr:rowOff>
    </xdr:to>
    <xdr:sp macro="" textlink="">
      <xdr:nvSpPr>
        <xdr:cNvPr id="434" name="フローチャート: 判断 433"/>
        <xdr:cNvSpPr/>
      </xdr:nvSpPr>
      <xdr:spPr>
        <a:xfrm>
          <a:off x="164592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142240</xdr:rowOff>
    </xdr:from>
    <xdr:to>
      <xdr:col>78</xdr:col>
      <xdr:colOff>69850</xdr:colOff>
      <xdr:row>77</xdr:row>
      <xdr:rowOff>138430</xdr:rowOff>
    </xdr:to>
    <xdr:cxnSp macro="">
      <xdr:nvCxnSpPr>
        <xdr:cNvPr id="435" name="直線コネクタ 434"/>
        <xdr:cNvCxnSpPr/>
      </xdr:nvCxnSpPr>
      <xdr:spPr>
        <a:xfrm>
          <a:off x="14782800" y="13172440"/>
          <a:ext cx="889000" cy="167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140970</xdr:rowOff>
    </xdr:from>
    <xdr:to>
      <xdr:col>78</xdr:col>
      <xdr:colOff>120650</xdr:colOff>
      <xdr:row>78</xdr:row>
      <xdr:rowOff>71120</xdr:rowOff>
    </xdr:to>
    <xdr:sp macro="" textlink="">
      <xdr:nvSpPr>
        <xdr:cNvPr id="436" name="フローチャート: 判断 435"/>
        <xdr:cNvSpPr/>
      </xdr:nvSpPr>
      <xdr:spPr>
        <a:xfrm>
          <a:off x="15621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55880</xdr:rowOff>
    </xdr:from>
    <xdr:ext cx="736600" cy="259080"/>
    <xdr:sp macro="" textlink="">
      <xdr:nvSpPr>
        <xdr:cNvPr id="437" name="テキスト ボックス 436"/>
        <xdr:cNvSpPr txBox="1"/>
      </xdr:nvSpPr>
      <xdr:spPr>
        <a:xfrm>
          <a:off x="15290800" y="134289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76</xdr:row>
      <xdr:rowOff>142240</xdr:rowOff>
    </xdr:from>
    <xdr:to>
      <xdr:col>73</xdr:col>
      <xdr:colOff>180975</xdr:colOff>
      <xdr:row>77</xdr:row>
      <xdr:rowOff>16510</xdr:rowOff>
    </xdr:to>
    <xdr:cxnSp macro="">
      <xdr:nvCxnSpPr>
        <xdr:cNvPr id="438" name="直線コネクタ 437"/>
        <xdr:cNvCxnSpPr/>
      </xdr:nvCxnSpPr>
      <xdr:spPr>
        <a:xfrm flipV="1">
          <a:off x="13893800" y="1317244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83820</xdr:rowOff>
    </xdr:from>
    <xdr:to>
      <xdr:col>74</xdr:col>
      <xdr:colOff>31750</xdr:colOff>
      <xdr:row>77</xdr:row>
      <xdr:rowOff>13970</xdr:rowOff>
    </xdr:to>
    <xdr:sp macro="" textlink="">
      <xdr:nvSpPr>
        <xdr:cNvPr id="439" name="フローチャート: 判断 438"/>
        <xdr:cNvSpPr/>
      </xdr:nvSpPr>
      <xdr:spPr>
        <a:xfrm>
          <a:off x="14732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24130</xdr:rowOff>
    </xdr:from>
    <xdr:ext cx="762000" cy="259080"/>
    <xdr:sp macro="" textlink="">
      <xdr:nvSpPr>
        <xdr:cNvPr id="440" name="テキスト ボックス 439"/>
        <xdr:cNvSpPr txBox="1"/>
      </xdr:nvSpPr>
      <xdr:spPr>
        <a:xfrm>
          <a:off x="14401800" y="12882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77</xdr:row>
      <xdr:rowOff>16510</xdr:rowOff>
    </xdr:from>
    <xdr:to>
      <xdr:col>69</xdr:col>
      <xdr:colOff>92075</xdr:colOff>
      <xdr:row>79</xdr:row>
      <xdr:rowOff>8890</xdr:rowOff>
    </xdr:to>
    <xdr:cxnSp macro="">
      <xdr:nvCxnSpPr>
        <xdr:cNvPr id="441" name="直線コネクタ 440"/>
        <xdr:cNvCxnSpPr/>
      </xdr:nvCxnSpPr>
      <xdr:spPr>
        <a:xfrm flipV="1">
          <a:off x="13004800" y="13218160"/>
          <a:ext cx="889000" cy="335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7620</xdr:rowOff>
    </xdr:from>
    <xdr:to>
      <xdr:col>69</xdr:col>
      <xdr:colOff>142875</xdr:colOff>
      <xdr:row>78</xdr:row>
      <xdr:rowOff>109220</xdr:rowOff>
    </xdr:to>
    <xdr:sp macro="" textlink="">
      <xdr:nvSpPr>
        <xdr:cNvPr id="442" name="フローチャート: 判断 441"/>
        <xdr:cNvSpPr/>
      </xdr:nvSpPr>
      <xdr:spPr>
        <a:xfrm>
          <a:off x="13843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93980</xdr:rowOff>
    </xdr:from>
    <xdr:ext cx="749300" cy="259080"/>
    <xdr:sp macro="" textlink="">
      <xdr:nvSpPr>
        <xdr:cNvPr id="443" name="テキスト ボックス 442"/>
        <xdr:cNvSpPr txBox="1"/>
      </xdr:nvSpPr>
      <xdr:spPr>
        <a:xfrm>
          <a:off x="13512800" y="1346708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78</xdr:row>
      <xdr:rowOff>30480</xdr:rowOff>
    </xdr:from>
    <xdr:to>
      <xdr:col>65</xdr:col>
      <xdr:colOff>53975</xdr:colOff>
      <xdr:row>78</xdr:row>
      <xdr:rowOff>132080</xdr:rowOff>
    </xdr:to>
    <xdr:sp macro="" textlink="">
      <xdr:nvSpPr>
        <xdr:cNvPr id="444" name="フローチャート: 判断 443"/>
        <xdr:cNvSpPr/>
      </xdr:nvSpPr>
      <xdr:spPr>
        <a:xfrm>
          <a:off x="12954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142240</xdr:rowOff>
    </xdr:from>
    <xdr:ext cx="762000" cy="259080"/>
    <xdr:sp macro="" textlink="">
      <xdr:nvSpPr>
        <xdr:cNvPr id="445" name="テキスト ボックス 444"/>
        <xdr:cNvSpPr txBox="1"/>
      </xdr:nvSpPr>
      <xdr:spPr>
        <a:xfrm>
          <a:off x="12623800" y="13172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6" name="テキスト ボックス 445"/>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49300" cy="259080"/>
    <xdr:sp macro="" textlink="">
      <xdr:nvSpPr>
        <xdr:cNvPr id="447" name="テキスト ボックス 446"/>
        <xdr:cNvSpPr txBox="1"/>
      </xdr:nvSpPr>
      <xdr:spPr>
        <a:xfrm>
          <a:off x="15455900" y="1441196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49300" cy="259080"/>
    <xdr:sp macro="" textlink="">
      <xdr:nvSpPr>
        <xdr:cNvPr id="448" name="テキスト ボックス 447"/>
        <xdr:cNvSpPr txBox="1"/>
      </xdr:nvSpPr>
      <xdr:spPr>
        <a:xfrm>
          <a:off x="14566900" y="1441196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9" name="テキスト ボックス 448"/>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49300" cy="259080"/>
    <xdr:sp macro="" textlink="">
      <xdr:nvSpPr>
        <xdr:cNvPr id="450" name="テキスト ボックス 449"/>
        <xdr:cNvSpPr txBox="1"/>
      </xdr:nvSpPr>
      <xdr:spPr>
        <a:xfrm>
          <a:off x="12788900" y="1441196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51" name="楕円 450"/>
        <xdr:cNvSpPr/>
      </xdr:nvSpPr>
      <xdr:spPr>
        <a:xfrm>
          <a:off x="164592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54610</xdr:rowOff>
    </xdr:from>
    <xdr:ext cx="762000" cy="248920"/>
    <xdr:sp macro="" textlink="">
      <xdr:nvSpPr>
        <xdr:cNvPr id="452" name="公債費以外該当値テキスト"/>
        <xdr:cNvSpPr txBox="1"/>
      </xdr:nvSpPr>
      <xdr:spPr>
        <a:xfrm>
          <a:off x="16598900" y="132562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72.5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77</xdr:row>
      <xdr:rowOff>87630</xdr:rowOff>
    </xdr:from>
    <xdr:to>
      <xdr:col>78</xdr:col>
      <xdr:colOff>120650</xdr:colOff>
      <xdr:row>78</xdr:row>
      <xdr:rowOff>17780</xdr:rowOff>
    </xdr:to>
    <xdr:sp macro="" textlink="">
      <xdr:nvSpPr>
        <xdr:cNvPr id="453" name="楕円 452"/>
        <xdr:cNvSpPr/>
      </xdr:nvSpPr>
      <xdr:spPr>
        <a:xfrm>
          <a:off x="15621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27940</xdr:rowOff>
    </xdr:from>
    <xdr:ext cx="736600" cy="259080"/>
    <xdr:sp macro="" textlink="">
      <xdr:nvSpPr>
        <xdr:cNvPr id="454" name="テキスト ボックス 453"/>
        <xdr:cNvSpPr txBox="1"/>
      </xdr:nvSpPr>
      <xdr:spPr>
        <a:xfrm>
          <a:off x="15290800" y="130581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76</xdr:row>
      <xdr:rowOff>91440</xdr:rowOff>
    </xdr:from>
    <xdr:to>
      <xdr:col>74</xdr:col>
      <xdr:colOff>31750</xdr:colOff>
      <xdr:row>77</xdr:row>
      <xdr:rowOff>21590</xdr:rowOff>
    </xdr:to>
    <xdr:sp macro="" textlink="">
      <xdr:nvSpPr>
        <xdr:cNvPr id="455" name="楕円 454"/>
        <xdr:cNvSpPr/>
      </xdr:nvSpPr>
      <xdr:spPr>
        <a:xfrm>
          <a:off x="14732000" y="1312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6350</xdr:rowOff>
    </xdr:from>
    <xdr:ext cx="762000" cy="251460"/>
    <xdr:sp macro="" textlink="">
      <xdr:nvSpPr>
        <xdr:cNvPr id="456" name="テキスト ボックス 455"/>
        <xdr:cNvSpPr txBox="1"/>
      </xdr:nvSpPr>
      <xdr:spPr>
        <a:xfrm>
          <a:off x="14401800" y="132080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76</xdr:row>
      <xdr:rowOff>137160</xdr:rowOff>
    </xdr:from>
    <xdr:to>
      <xdr:col>69</xdr:col>
      <xdr:colOff>142875</xdr:colOff>
      <xdr:row>77</xdr:row>
      <xdr:rowOff>67310</xdr:rowOff>
    </xdr:to>
    <xdr:sp macro="" textlink="">
      <xdr:nvSpPr>
        <xdr:cNvPr id="457" name="楕円 456"/>
        <xdr:cNvSpPr/>
      </xdr:nvSpPr>
      <xdr:spPr>
        <a:xfrm>
          <a:off x="13843000" y="1316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77470</xdr:rowOff>
    </xdr:from>
    <xdr:ext cx="749300" cy="248920"/>
    <xdr:sp macro="" textlink="">
      <xdr:nvSpPr>
        <xdr:cNvPr id="458" name="テキスト ボックス 457"/>
        <xdr:cNvSpPr txBox="1"/>
      </xdr:nvSpPr>
      <xdr:spPr>
        <a:xfrm>
          <a:off x="13512800" y="12936220"/>
          <a:ext cx="7493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78</xdr:row>
      <xdr:rowOff>129540</xdr:rowOff>
    </xdr:from>
    <xdr:to>
      <xdr:col>65</xdr:col>
      <xdr:colOff>53975</xdr:colOff>
      <xdr:row>79</xdr:row>
      <xdr:rowOff>59690</xdr:rowOff>
    </xdr:to>
    <xdr:sp macro="" textlink="">
      <xdr:nvSpPr>
        <xdr:cNvPr id="459" name="楕円 458"/>
        <xdr:cNvSpPr/>
      </xdr:nvSpPr>
      <xdr:spPr>
        <a:xfrm>
          <a:off x="12954000" y="1350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44450</xdr:rowOff>
    </xdr:from>
    <xdr:ext cx="762000" cy="259080"/>
    <xdr:sp macro="" textlink="">
      <xdr:nvSpPr>
        <xdr:cNvPr id="460" name="テキスト ボックス 459"/>
        <xdr:cNvSpPr txBox="1"/>
      </xdr:nvSpPr>
      <xdr:spPr>
        <a:xfrm>
          <a:off x="12623800" y="13589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73.7</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182475" cy="42545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3896975" y="0"/>
          <a:ext cx="2984500" cy="3683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3905865" y="12700"/>
          <a:ext cx="29591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3918565" y="31750"/>
          <a:ext cx="2926080" cy="3111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鳥取県琴浦町</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673205" y="0"/>
          <a:ext cx="2026285" cy="3683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699875" y="12700"/>
          <a:ext cx="1980565"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725275" y="31750"/>
          <a:ext cx="1923415" cy="3111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17090" y="11710035"/>
          <a:ext cx="4157980" cy="24701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677160" y="11747500"/>
          <a:ext cx="1243330" cy="24765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367280" y="11836400"/>
          <a:ext cx="28448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465070" y="11785600"/>
          <a:ext cx="10160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395470" y="11785600"/>
          <a:ext cx="9779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620260" y="11747500"/>
          <a:ext cx="1243330" cy="24765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17090" y="1038225"/>
          <a:ext cx="415798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38225"/>
          <a:ext cx="1306830" cy="11303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49580" y="1152525"/>
          <a:ext cx="1243330" cy="24828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49580" y="1412875"/>
          <a:ext cx="1243330" cy="24765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49580" y="1711325"/>
          <a:ext cx="124333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3040" y="1216025"/>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78765" y="16605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3040" y="166052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78765" y="189865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3040" y="204152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27965" y="1165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27965" y="1425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17090" y="1597025"/>
          <a:ext cx="4157980" cy="224155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398780" cy="268605"/>
    <xdr:sp macro="" textlink="">
      <xdr:nvSpPr>
        <xdr:cNvPr id="29" name="テキスト ボックス 28"/>
        <xdr:cNvSpPr txBox="1"/>
      </xdr:nvSpPr>
      <xdr:spPr>
        <a:xfrm>
          <a:off x="1645920" y="1228725"/>
          <a:ext cx="39878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17090" y="383857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0730" cy="248285"/>
    <xdr:sp macro="" textlink="">
      <xdr:nvSpPr>
        <xdr:cNvPr id="31" name="テキスト ボックス 30"/>
        <xdr:cNvSpPr txBox="1"/>
      </xdr:nvSpPr>
      <xdr:spPr>
        <a:xfrm>
          <a:off x="1357630" y="3702685"/>
          <a:ext cx="7607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133985</xdr:rowOff>
    </xdr:from>
    <xdr:to>
      <xdr:col>33</xdr:col>
      <xdr:colOff>114300</xdr:colOff>
      <xdr:row>20</xdr:row>
      <xdr:rowOff>133985</xdr:rowOff>
    </xdr:to>
    <xdr:cxnSp macro="">
      <xdr:nvCxnSpPr>
        <xdr:cNvPr id="32" name="直線コネクタ 31"/>
        <xdr:cNvCxnSpPr/>
      </xdr:nvCxnSpPr>
      <xdr:spPr>
        <a:xfrm>
          <a:off x="2117090" y="352488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163195</xdr:rowOff>
    </xdr:from>
    <xdr:ext cx="760730" cy="257810"/>
    <xdr:sp macro="" textlink="">
      <xdr:nvSpPr>
        <xdr:cNvPr id="33" name="テキスト ボックス 32"/>
        <xdr:cNvSpPr txBox="1"/>
      </xdr:nvSpPr>
      <xdr:spPr>
        <a:xfrm>
          <a:off x="1357630" y="338899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149860</xdr:rowOff>
    </xdr:from>
    <xdr:to>
      <xdr:col>33</xdr:col>
      <xdr:colOff>114300</xdr:colOff>
      <xdr:row>18</xdr:row>
      <xdr:rowOff>149860</xdr:rowOff>
    </xdr:to>
    <xdr:cxnSp macro="">
      <xdr:nvCxnSpPr>
        <xdr:cNvPr id="34" name="直線コネクタ 33"/>
        <xdr:cNvCxnSpPr/>
      </xdr:nvCxnSpPr>
      <xdr:spPr>
        <a:xfrm>
          <a:off x="2117090" y="321056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7620</xdr:rowOff>
    </xdr:from>
    <xdr:ext cx="760730" cy="250190"/>
    <xdr:sp macro="" textlink="">
      <xdr:nvSpPr>
        <xdr:cNvPr id="35" name="テキスト ボックス 34"/>
        <xdr:cNvSpPr txBox="1"/>
      </xdr:nvSpPr>
      <xdr:spPr>
        <a:xfrm>
          <a:off x="1357630" y="3068320"/>
          <a:ext cx="7607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165100</xdr:rowOff>
    </xdr:from>
    <xdr:to>
      <xdr:col>33</xdr:col>
      <xdr:colOff>114300</xdr:colOff>
      <xdr:row>16</xdr:row>
      <xdr:rowOff>165100</xdr:rowOff>
    </xdr:to>
    <xdr:cxnSp macro="">
      <xdr:nvCxnSpPr>
        <xdr:cNvPr id="36" name="直線コネクタ 35"/>
        <xdr:cNvCxnSpPr/>
      </xdr:nvCxnSpPr>
      <xdr:spPr>
        <a:xfrm>
          <a:off x="2117090" y="289560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24130</xdr:rowOff>
    </xdr:from>
    <xdr:ext cx="760730" cy="257810"/>
    <xdr:sp macro="" textlink="">
      <xdr:nvSpPr>
        <xdr:cNvPr id="37" name="テキスト ボックス 36"/>
        <xdr:cNvSpPr txBox="1"/>
      </xdr:nvSpPr>
      <xdr:spPr>
        <a:xfrm>
          <a:off x="1357630" y="275463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15</xdr:row>
      <xdr:rowOff>11430</xdr:rowOff>
    </xdr:from>
    <xdr:to>
      <xdr:col>33</xdr:col>
      <xdr:colOff>114300</xdr:colOff>
      <xdr:row>15</xdr:row>
      <xdr:rowOff>11430</xdr:rowOff>
    </xdr:to>
    <xdr:cxnSp macro="">
      <xdr:nvCxnSpPr>
        <xdr:cNvPr id="38" name="直線コネクタ 37"/>
        <xdr:cNvCxnSpPr/>
      </xdr:nvCxnSpPr>
      <xdr:spPr>
        <a:xfrm>
          <a:off x="2117090" y="257683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40640</xdr:rowOff>
    </xdr:from>
    <xdr:ext cx="760730" cy="250190"/>
    <xdr:sp macro="" textlink="">
      <xdr:nvSpPr>
        <xdr:cNvPr id="39" name="テキスト ボックス 38"/>
        <xdr:cNvSpPr txBox="1"/>
      </xdr:nvSpPr>
      <xdr:spPr>
        <a:xfrm>
          <a:off x="1357630" y="2434590"/>
          <a:ext cx="7607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27940</xdr:rowOff>
    </xdr:from>
    <xdr:to>
      <xdr:col>33</xdr:col>
      <xdr:colOff>114300</xdr:colOff>
      <xdr:row>13</xdr:row>
      <xdr:rowOff>27940</xdr:rowOff>
    </xdr:to>
    <xdr:cxnSp macro="">
      <xdr:nvCxnSpPr>
        <xdr:cNvPr id="40" name="直線コネクタ 39"/>
        <xdr:cNvCxnSpPr/>
      </xdr:nvCxnSpPr>
      <xdr:spPr>
        <a:xfrm>
          <a:off x="2117090" y="225044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57150</xdr:rowOff>
    </xdr:from>
    <xdr:ext cx="760730" cy="259080"/>
    <xdr:sp macro="" textlink="">
      <xdr:nvSpPr>
        <xdr:cNvPr id="41" name="テキスト ボックス 40"/>
        <xdr:cNvSpPr txBox="1"/>
      </xdr:nvSpPr>
      <xdr:spPr>
        <a:xfrm>
          <a:off x="1357630" y="21082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43815</xdr:rowOff>
    </xdr:from>
    <xdr:to>
      <xdr:col>33</xdr:col>
      <xdr:colOff>114300</xdr:colOff>
      <xdr:row>11</xdr:row>
      <xdr:rowOff>43815</xdr:rowOff>
    </xdr:to>
    <xdr:cxnSp macro="">
      <xdr:nvCxnSpPr>
        <xdr:cNvPr id="42" name="直線コネクタ 41"/>
        <xdr:cNvCxnSpPr/>
      </xdr:nvCxnSpPr>
      <xdr:spPr>
        <a:xfrm>
          <a:off x="2117090" y="192341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73025</xdr:rowOff>
    </xdr:from>
    <xdr:ext cx="760730" cy="259080"/>
    <xdr:sp macro="" textlink="">
      <xdr:nvSpPr>
        <xdr:cNvPr id="43" name="テキスト ボックス 42"/>
        <xdr:cNvSpPr txBox="1"/>
      </xdr:nvSpPr>
      <xdr:spPr>
        <a:xfrm>
          <a:off x="1357630" y="178117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a:xfrm>
          <a:off x="2117090" y="159702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0730" cy="247015"/>
    <xdr:sp macro="" textlink="">
      <xdr:nvSpPr>
        <xdr:cNvPr id="45" name="テキスト ボックス 44"/>
        <xdr:cNvSpPr txBox="1"/>
      </xdr:nvSpPr>
      <xdr:spPr>
        <a:xfrm>
          <a:off x="1357630" y="1461135"/>
          <a:ext cx="7607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a:xfrm>
          <a:off x="2117090" y="1597025"/>
          <a:ext cx="4157980" cy="224155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34925</xdr:rowOff>
    </xdr:from>
    <xdr:to>
      <xdr:col>29</xdr:col>
      <xdr:colOff>127000</xdr:colOff>
      <xdr:row>19</xdr:row>
      <xdr:rowOff>132080</xdr:rowOff>
    </xdr:to>
    <xdr:cxnSp macro="">
      <xdr:nvCxnSpPr>
        <xdr:cNvPr id="47" name="直線コネクタ 46"/>
        <xdr:cNvCxnSpPr/>
      </xdr:nvCxnSpPr>
      <xdr:spPr>
        <a:xfrm flipV="1">
          <a:off x="5541010" y="1914525"/>
          <a:ext cx="0" cy="144335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103505</xdr:rowOff>
    </xdr:from>
    <xdr:ext cx="749300" cy="259080"/>
    <xdr:sp macro="" textlink="">
      <xdr:nvSpPr>
        <xdr:cNvPr id="48" name="人口1人当たり決算額の推移最小値テキスト130"/>
        <xdr:cNvSpPr txBox="1"/>
      </xdr:nvSpPr>
      <xdr:spPr>
        <a:xfrm>
          <a:off x="5626100" y="3329305"/>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70,644</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132080</xdr:rowOff>
    </xdr:from>
    <xdr:to>
      <xdr:col>30</xdr:col>
      <xdr:colOff>25400</xdr:colOff>
      <xdr:row>19</xdr:row>
      <xdr:rowOff>132080</xdr:rowOff>
    </xdr:to>
    <xdr:cxnSp macro="">
      <xdr:nvCxnSpPr>
        <xdr:cNvPr id="49" name="直線コネクタ 48"/>
        <xdr:cNvCxnSpPr/>
      </xdr:nvCxnSpPr>
      <xdr:spPr>
        <a:xfrm>
          <a:off x="5452110" y="3357880"/>
          <a:ext cx="17399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121285</xdr:rowOff>
    </xdr:from>
    <xdr:ext cx="749300" cy="250825"/>
    <xdr:sp macro="" textlink="">
      <xdr:nvSpPr>
        <xdr:cNvPr id="50" name="人口1人当たり決算額の推移最大値テキスト130"/>
        <xdr:cNvSpPr txBox="1"/>
      </xdr:nvSpPr>
      <xdr:spPr>
        <a:xfrm>
          <a:off x="5626100" y="1657985"/>
          <a:ext cx="7493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160,567</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34925</xdr:rowOff>
    </xdr:from>
    <xdr:to>
      <xdr:col>30</xdr:col>
      <xdr:colOff>25400</xdr:colOff>
      <xdr:row>11</xdr:row>
      <xdr:rowOff>34925</xdr:rowOff>
    </xdr:to>
    <xdr:cxnSp macro="">
      <xdr:nvCxnSpPr>
        <xdr:cNvPr id="51" name="直線コネクタ 50"/>
        <xdr:cNvCxnSpPr/>
      </xdr:nvCxnSpPr>
      <xdr:spPr>
        <a:xfrm>
          <a:off x="5452110" y="1914525"/>
          <a:ext cx="17399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4445</xdr:rowOff>
    </xdr:from>
    <xdr:to>
      <xdr:col>29</xdr:col>
      <xdr:colOff>127000</xdr:colOff>
      <xdr:row>14</xdr:row>
      <xdr:rowOff>121285</xdr:rowOff>
    </xdr:to>
    <xdr:cxnSp macro="">
      <xdr:nvCxnSpPr>
        <xdr:cNvPr id="52" name="直線コネクタ 51"/>
        <xdr:cNvCxnSpPr/>
      </xdr:nvCxnSpPr>
      <xdr:spPr>
        <a:xfrm flipV="1">
          <a:off x="4904740" y="2398395"/>
          <a:ext cx="636270" cy="1168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12700</xdr:rowOff>
    </xdr:from>
    <xdr:ext cx="749300" cy="259080"/>
    <xdr:sp macro="" textlink="">
      <xdr:nvSpPr>
        <xdr:cNvPr id="53" name="人口1人当たり決算額の推移平均値テキスト130"/>
        <xdr:cNvSpPr txBox="1"/>
      </xdr:nvSpPr>
      <xdr:spPr>
        <a:xfrm>
          <a:off x="5626100" y="2578100"/>
          <a:ext cx="7493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115,079</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15</xdr:row>
      <xdr:rowOff>40640</xdr:rowOff>
    </xdr:from>
    <xdr:to>
      <xdr:col>29</xdr:col>
      <xdr:colOff>177800</xdr:colOff>
      <xdr:row>15</xdr:row>
      <xdr:rowOff>142240</xdr:rowOff>
    </xdr:to>
    <xdr:sp macro="" textlink="">
      <xdr:nvSpPr>
        <xdr:cNvPr id="54" name="フローチャート: 判断 53"/>
        <xdr:cNvSpPr/>
      </xdr:nvSpPr>
      <xdr:spPr>
        <a:xfrm>
          <a:off x="5490210" y="26060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121285</xdr:rowOff>
    </xdr:from>
    <xdr:to>
      <xdr:col>26</xdr:col>
      <xdr:colOff>50800</xdr:colOff>
      <xdr:row>15</xdr:row>
      <xdr:rowOff>17145</xdr:rowOff>
    </xdr:to>
    <xdr:cxnSp macro="">
      <xdr:nvCxnSpPr>
        <xdr:cNvPr id="55" name="直線コネクタ 54"/>
        <xdr:cNvCxnSpPr/>
      </xdr:nvCxnSpPr>
      <xdr:spPr>
        <a:xfrm flipV="1">
          <a:off x="4221480" y="2515235"/>
          <a:ext cx="683260" cy="673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106045</xdr:rowOff>
    </xdr:from>
    <xdr:to>
      <xdr:col>26</xdr:col>
      <xdr:colOff>101600</xdr:colOff>
      <xdr:row>16</xdr:row>
      <xdr:rowOff>36195</xdr:rowOff>
    </xdr:to>
    <xdr:sp macro="" textlink="">
      <xdr:nvSpPr>
        <xdr:cNvPr id="56" name="フローチャート: 判断 55"/>
        <xdr:cNvSpPr/>
      </xdr:nvSpPr>
      <xdr:spPr>
        <a:xfrm>
          <a:off x="4853940" y="2671445"/>
          <a:ext cx="10160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20955</xdr:rowOff>
    </xdr:from>
    <xdr:ext cx="735330" cy="247015"/>
    <xdr:sp macro="" textlink="">
      <xdr:nvSpPr>
        <xdr:cNvPr id="57" name="テキスト ボックス 56"/>
        <xdr:cNvSpPr txBox="1"/>
      </xdr:nvSpPr>
      <xdr:spPr>
        <a:xfrm>
          <a:off x="4531360" y="2751455"/>
          <a:ext cx="7353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111,075</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15</xdr:row>
      <xdr:rowOff>17145</xdr:rowOff>
    </xdr:from>
    <xdr:to>
      <xdr:col>22</xdr:col>
      <xdr:colOff>114300</xdr:colOff>
      <xdr:row>15</xdr:row>
      <xdr:rowOff>45720</xdr:rowOff>
    </xdr:to>
    <xdr:cxnSp macro="">
      <xdr:nvCxnSpPr>
        <xdr:cNvPr id="58" name="直線コネクタ 57"/>
        <xdr:cNvCxnSpPr/>
      </xdr:nvCxnSpPr>
      <xdr:spPr>
        <a:xfrm flipV="1">
          <a:off x="3538220" y="2582545"/>
          <a:ext cx="683260" cy="285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154940</xdr:rowOff>
    </xdr:from>
    <xdr:to>
      <xdr:col>22</xdr:col>
      <xdr:colOff>165100</xdr:colOff>
      <xdr:row>16</xdr:row>
      <xdr:rowOff>84455</xdr:rowOff>
    </xdr:to>
    <xdr:sp macro="" textlink="">
      <xdr:nvSpPr>
        <xdr:cNvPr id="59" name="フローチャート: 判断 58"/>
        <xdr:cNvSpPr/>
      </xdr:nvSpPr>
      <xdr:spPr>
        <a:xfrm>
          <a:off x="4170680" y="2720340"/>
          <a:ext cx="101600" cy="9461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69215</xdr:rowOff>
    </xdr:from>
    <xdr:ext cx="760730" cy="259080"/>
    <xdr:sp macro="" textlink="">
      <xdr:nvSpPr>
        <xdr:cNvPr id="60" name="テキスト ボックス 59"/>
        <xdr:cNvSpPr txBox="1"/>
      </xdr:nvSpPr>
      <xdr:spPr>
        <a:xfrm>
          <a:off x="3848100" y="279971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108,130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14</xdr:row>
      <xdr:rowOff>96520</xdr:rowOff>
    </xdr:from>
    <xdr:to>
      <xdr:col>18</xdr:col>
      <xdr:colOff>177800</xdr:colOff>
      <xdr:row>15</xdr:row>
      <xdr:rowOff>45720</xdr:rowOff>
    </xdr:to>
    <xdr:cxnSp macro="">
      <xdr:nvCxnSpPr>
        <xdr:cNvPr id="61" name="直線コネクタ 60"/>
        <xdr:cNvCxnSpPr/>
      </xdr:nvCxnSpPr>
      <xdr:spPr>
        <a:xfrm>
          <a:off x="2851150" y="2490470"/>
          <a:ext cx="687070" cy="1206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14</xdr:row>
      <xdr:rowOff>88900</xdr:rowOff>
    </xdr:from>
    <xdr:to>
      <xdr:col>19</xdr:col>
      <xdr:colOff>38100</xdr:colOff>
      <xdr:row>15</xdr:row>
      <xdr:rowOff>19050</xdr:rowOff>
    </xdr:to>
    <xdr:sp macro="" textlink="">
      <xdr:nvSpPr>
        <xdr:cNvPr id="62" name="フローチャート: 判断 61"/>
        <xdr:cNvSpPr/>
      </xdr:nvSpPr>
      <xdr:spPr>
        <a:xfrm>
          <a:off x="3487420" y="2482850"/>
          <a:ext cx="9779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29210</xdr:rowOff>
    </xdr:from>
    <xdr:ext cx="760730" cy="251460"/>
    <xdr:sp macro="" textlink="">
      <xdr:nvSpPr>
        <xdr:cNvPr id="63" name="テキスト ボックス 62"/>
        <xdr:cNvSpPr txBox="1"/>
      </xdr:nvSpPr>
      <xdr:spPr>
        <a:xfrm>
          <a:off x="3164840" y="2251710"/>
          <a:ext cx="7607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122,631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14</xdr:row>
      <xdr:rowOff>105410</xdr:rowOff>
    </xdr:from>
    <xdr:to>
      <xdr:col>15</xdr:col>
      <xdr:colOff>101600</xdr:colOff>
      <xdr:row>15</xdr:row>
      <xdr:rowOff>35560</xdr:rowOff>
    </xdr:to>
    <xdr:sp macro="" textlink="">
      <xdr:nvSpPr>
        <xdr:cNvPr id="64" name="フローチャート: 判断 63"/>
        <xdr:cNvSpPr/>
      </xdr:nvSpPr>
      <xdr:spPr>
        <a:xfrm>
          <a:off x="2800350" y="24993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20320</xdr:rowOff>
    </xdr:from>
    <xdr:ext cx="760730" cy="247650"/>
    <xdr:sp macro="" textlink="">
      <xdr:nvSpPr>
        <xdr:cNvPr id="65" name="テキスト ボックス 64"/>
        <xdr:cNvSpPr txBox="1"/>
      </xdr:nvSpPr>
      <xdr:spPr>
        <a:xfrm>
          <a:off x="2477770" y="2585720"/>
          <a:ext cx="7607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121,631</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0570" cy="259080"/>
    <xdr:sp macro="" textlink="">
      <xdr:nvSpPr>
        <xdr:cNvPr id="66" name="テキスト ボックス 65"/>
        <xdr:cNvSpPr txBox="1"/>
      </xdr:nvSpPr>
      <xdr:spPr>
        <a:xfrm>
          <a:off x="5367020" y="3861435"/>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7" name="テキスト ボックス 66"/>
        <xdr:cNvSpPr txBox="1"/>
      </xdr:nvSpPr>
      <xdr:spPr>
        <a:xfrm>
          <a:off x="4730750" y="3861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8" name="テキスト ボックス 67"/>
        <xdr:cNvSpPr txBox="1"/>
      </xdr:nvSpPr>
      <xdr:spPr>
        <a:xfrm>
          <a:off x="4047490" y="3861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9" name="テキスト ボックス 68"/>
        <xdr:cNvSpPr txBox="1"/>
      </xdr:nvSpPr>
      <xdr:spPr>
        <a:xfrm>
          <a:off x="3360420" y="3861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70" name="テキスト ボックス 69"/>
        <xdr:cNvSpPr txBox="1"/>
      </xdr:nvSpPr>
      <xdr:spPr>
        <a:xfrm>
          <a:off x="2677160" y="3861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29</xdr:col>
      <xdr:colOff>76200</xdr:colOff>
      <xdr:row>13</xdr:row>
      <xdr:rowOff>125095</xdr:rowOff>
    </xdr:from>
    <xdr:to>
      <xdr:col>29</xdr:col>
      <xdr:colOff>177800</xdr:colOff>
      <xdr:row>14</xdr:row>
      <xdr:rowOff>55245</xdr:rowOff>
    </xdr:to>
    <xdr:sp macro="" textlink="">
      <xdr:nvSpPr>
        <xdr:cNvPr id="71" name="楕円 70"/>
        <xdr:cNvSpPr/>
      </xdr:nvSpPr>
      <xdr:spPr>
        <a:xfrm>
          <a:off x="5490210" y="23475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141605</xdr:rowOff>
    </xdr:from>
    <xdr:ext cx="749300" cy="259080"/>
    <xdr:sp macro="" textlink="">
      <xdr:nvSpPr>
        <xdr:cNvPr id="72" name="人口1人当たり決算額の推移該当値テキスト130"/>
        <xdr:cNvSpPr txBox="1"/>
      </xdr:nvSpPr>
      <xdr:spPr>
        <a:xfrm>
          <a:off x="5626100" y="2192655"/>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130,925</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14</xdr:row>
      <xdr:rowOff>70485</xdr:rowOff>
    </xdr:from>
    <xdr:to>
      <xdr:col>26</xdr:col>
      <xdr:colOff>101600</xdr:colOff>
      <xdr:row>15</xdr:row>
      <xdr:rowOff>635</xdr:rowOff>
    </xdr:to>
    <xdr:sp macro="" textlink="">
      <xdr:nvSpPr>
        <xdr:cNvPr id="73" name="楕円 72"/>
        <xdr:cNvSpPr/>
      </xdr:nvSpPr>
      <xdr:spPr>
        <a:xfrm>
          <a:off x="4853940" y="2464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10795</xdr:rowOff>
    </xdr:from>
    <xdr:ext cx="735330" cy="258445"/>
    <xdr:sp macro="" textlink="">
      <xdr:nvSpPr>
        <xdr:cNvPr id="74" name="テキスト ボックス 73"/>
        <xdr:cNvSpPr txBox="1"/>
      </xdr:nvSpPr>
      <xdr:spPr>
        <a:xfrm>
          <a:off x="4531360" y="2233295"/>
          <a:ext cx="7353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123,781</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14</xdr:row>
      <xdr:rowOff>137160</xdr:rowOff>
    </xdr:from>
    <xdr:to>
      <xdr:col>22</xdr:col>
      <xdr:colOff>165100</xdr:colOff>
      <xdr:row>15</xdr:row>
      <xdr:rowOff>67310</xdr:rowOff>
    </xdr:to>
    <xdr:sp macro="" textlink="">
      <xdr:nvSpPr>
        <xdr:cNvPr id="75" name="楕円 74"/>
        <xdr:cNvSpPr/>
      </xdr:nvSpPr>
      <xdr:spPr>
        <a:xfrm>
          <a:off x="4170680" y="2531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78105</xdr:rowOff>
    </xdr:from>
    <xdr:ext cx="760730" cy="248285"/>
    <xdr:sp macro="" textlink="">
      <xdr:nvSpPr>
        <xdr:cNvPr id="76" name="テキスト ボックス 75"/>
        <xdr:cNvSpPr txBox="1"/>
      </xdr:nvSpPr>
      <xdr:spPr>
        <a:xfrm>
          <a:off x="3848100" y="2300605"/>
          <a:ext cx="7607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119,664</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14</xdr:row>
      <xdr:rowOff>166370</xdr:rowOff>
    </xdr:from>
    <xdr:to>
      <xdr:col>19</xdr:col>
      <xdr:colOff>38100</xdr:colOff>
      <xdr:row>15</xdr:row>
      <xdr:rowOff>96520</xdr:rowOff>
    </xdr:to>
    <xdr:sp macro="" textlink="">
      <xdr:nvSpPr>
        <xdr:cNvPr id="77" name="楕円 76"/>
        <xdr:cNvSpPr/>
      </xdr:nvSpPr>
      <xdr:spPr>
        <a:xfrm>
          <a:off x="3487420" y="2560320"/>
          <a:ext cx="9779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81280</xdr:rowOff>
    </xdr:from>
    <xdr:ext cx="760730" cy="259080"/>
    <xdr:sp macro="" textlink="">
      <xdr:nvSpPr>
        <xdr:cNvPr id="78" name="テキスト ボックス 77"/>
        <xdr:cNvSpPr txBox="1"/>
      </xdr:nvSpPr>
      <xdr:spPr>
        <a:xfrm>
          <a:off x="3164840" y="264668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117,905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14</xdr:row>
      <xdr:rowOff>45720</xdr:rowOff>
    </xdr:from>
    <xdr:to>
      <xdr:col>15</xdr:col>
      <xdr:colOff>101600</xdr:colOff>
      <xdr:row>14</xdr:row>
      <xdr:rowOff>147320</xdr:rowOff>
    </xdr:to>
    <xdr:sp macro="" textlink="">
      <xdr:nvSpPr>
        <xdr:cNvPr id="79" name="楕円 78"/>
        <xdr:cNvSpPr/>
      </xdr:nvSpPr>
      <xdr:spPr>
        <a:xfrm>
          <a:off x="2800350" y="2439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157480</xdr:rowOff>
    </xdr:from>
    <xdr:ext cx="760730" cy="248920"/>
    <xdr:sp macro="" textlink="">
      <xdr:nvSpPr>
        <xdr:cNvPr id="80" name="テキスト ボックス 79"/>
        <xdr:cNvSpPr txBox="1"/>
      </xdr:nvSpPr>
      <xdr:spPr>
        <a:xfrm>
          <a:off x="2477770" y="2208530"/>
          <a:ext cx="7607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125,282</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a:xfrm>
          <a:off x="2117090" y="4933950"/>
          <a:ext cx="415798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a:xfrm>
          <a:off x="127000" y="4933950"/>
          <a:ext cx="1306830" cy="1136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3" name="正方形/長方形 82"/>
        <xdr:cNvSpPr/>
      </xdr:nvSpPr>
      <xdr:spPr>
        <a:xfrm>
          <a:off x="449580" y="5048250"/>
          <a:ext cx="1243330" cy="24701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4" name="正方形/長方形 83"/>
        <xdr:cNvSpPr/>
      </xdr:nvSpPr>
      <xdr:spPr>
        <a:xfrm>
          <a:off x="449580" y="5308600"/>
          <a:ext cx="124333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a:xfrm>
          <a:off x="449580" y="5613400"/>
          <a:ext cx="124333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a:xfrm flipH="1">
          <a:off x="193040" y="511175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7" name="直線コネクタ 86"/>
        <xdr:cNvCxnSpPr/>
      </xdr:nvCxnSpPr>
      <xdr:spPr>
        <a:xfrm>
          <a:off x="278765" y="55632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8" name="直線コネクタ 87"/>
        <xdr:cNvCxnSpPr/>
      </xdr:nvCxnSpPr>
      <xdr:spPr>
        <a:xfrm flipH="1">
          <a:off x="193040" y="55632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9" name="直線コネクタ 88"/>
        <xdr:cNvCxnSpPr/>
      </xdr:nvCxnSpPr>
      <xdr:spPr>
        <a:xfrm flipV="1">
          <a:off x="278765" y="58000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90" name="直線コネクタ 89"/>
        <xdr:cNvCxnSpPr/>
      </xdr:nvCxnSpPr>
      <xdr:spPr>
        <a:xfrm flipH="1">
          <a:off x="193040" y="59442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a:xfrm>
          <a:off x="227965" y="5060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a:xfrm>
          <a:off x="227965" y="5321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3" name="正方形/長方形 92"/>
        <xdr:cNvSpPr/>
      </xdr:nvSpPr>
      <xdr:spPr>
        <a:xfrm>
          <a:off x="2117090" y="5498465"/>
          <a:ext cx="4157980" cy="228028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398780" cy="273050"/>
    <xdr:sp macro="" textlink="">
      <xdr:nvSpPr>
        <xdr:cNvPr id="94" name="テキスト ボックス 93"/>
        <xdr:cNvSpPr txBox="1"/>
      </xdr:nvSpPr>
      <xdr:spPr>
        <a:xfrm>
          <a:off x="1645920" y="5124450"/>
          <a:ext cx="39878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a:xfrm>
          <a:off x="2117090" y="777875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a:xfrm>
          <a:off x="2117090" y="740410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a:xfrm>
          <a:off x="2117090" y="702310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60730" cy="259715"/>
    <xdr:sp macro="" textlink="">
      <xdr:nvSpPr>
        <xdr:cNvPr id="98" name="テキスト ボックス 97"/>
        <xdr:cNvSpPr txBox="1"/>
      </xdr:nvSpPr>
      <xdr:spPr>
        <a:xfrm>
          <a:off x="1357630" y="6880860"/>
          <a:ext cx="7607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a:xfrm>
          <a:off x="2117090" y="664210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0730" cy="255270"/>
    <xdr:sp macro="" textlink="">
      <xdr:nvSpPr>
        <xdr:cNvPr id="100" name="テキスト ボックス 99"/>
        <xdr:cNvSpPr txBox="1"/>
      </xdr:nvSpPr>
      <xdr:spPr>
        <a:xfrm>
          <a:off x="1357630" y="6499860"/>
          <a:ext cx="7607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101" name="直線コネクタ 100"/>
        <xdr:cNvCxnSpPr/>
      </xdr:nvCxnSpPr>
      <xdr:spPr>
        <a:xfrm>
          <a:off x="2117090" y="626173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60730" cy="259715"/>
    <xdr:sp macro="" textlink="">
      <xdr:nvSpPr>
        <xdr:cNvPr id="102" name="テキスト ボックス 101"/>
        <xdr:cNvSpPr txBox="1"/>
      </xdr:nvSpPr>
      <xdr:spPr>
        <a:xfrm>
          <a:off x="1357630" y="6118860"/>
          <a:ext cx="7607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103" name="直線コネクタ 102"/>
        <xdr:cNvCxnSpPr/>
      </xdr:nvCxnSpPr>
      <xdr:spPr>
        <a:xfrm>
          <a:off x="2117090" y="587946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60730" cy="259080"/>
    <xdr:sp macro="" textlink="">
      <xdr:nvSpPr>
        <xdr:cNvPr id="104" name="テキスト ボックス 103"/>
        <xdr:cNvSpPr txBox="1"/>
      </xdr:nvSpPr>
      <xdr:spPr>
        <a:xfrm>
          <a:off x="1357630" y="5737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5" name="直線コネクタ 104"/>
        <xdr:cNvCxnSpPr/>
      </xdr:nvCxnSpPr>
      <xdr:spPr>
        <a:xfrm>
          <a:off x="2117090" y="549846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0730" cy="249555"/>
    <xdr:sp macro="" textlink="">
      <xdr:nvSpPr>
        <xdr:cNvPr id="106" name="テキスト ボックス 105"/>
        <xdr:cNvSpPr txBox="1"/>
      </xdr:nvSpPr>
      <xdr:spPr>
        <a:xfrm>
          <a:off x="1357630" y="5357495"/>
          <a:ext cx="7607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7" name="人口1人当たり決算額の推移グラフ枠445"/>
        <xdr:cNvSpPr/>
      </xdr:nvSpPr>
      <xdr:spPr>
        <a:xfrm>
          <a:off x="2117090" y="5498465"/>
          <a:ext cx="4157980" cy="228028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220345</xdr:rowOff>
    </xdr:from>
    <xdr:to>
      <xdr:col>29</xdr:col>
      <xdr:colOff>127000</xdr:colOff>
      <xdr:row>37</xdr:row>
      <xdr:rowOff>217805</xdr:rowOff>
    </xdr:to>
    <xdr:cxnSp macro="">
      <xdr:nvCxnSpPr>
        <xdr:cNvPr id="108" name="直線コネクタ 107"/>
        <xdr:cNvCxnSpPr/>
      </xdr:nvCxnSpPr>
      <xdr:spPr>
        <a:xfrm flipV="1">
          <a:off x="5541010" y="5992495"/>
          <a:ext cx="0" cy="119761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191135</xdr:rowOff>
    </xdr:from>
    <xdr:ext cx="749300" cy="248285"/>
    <xdr:sp macro="" textlink="">
      <xdr:nvSpPr>
        <xdr:cNvPr id="109" name="人口1人当たり決算額の推移最小値テキスト445"/>
        <xdr:cNvSpPr txBox="1"/>
      </xdr:nvSpPr>
      <xdr:spPr>
        <a:xfrm>
          <a:off x="5626100" y="7163435"/>
          <a:ext cx="7493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-8,816</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217805</xdr:rowOff>
    </xdr:from>
    <xdr:to>
      <xdr:col>30</xdr:col>
      <xdr:colOff>25400</xdr:colOff>
      <xdr:row>37</xdr:row>
      <xdr:rowOff>217805</xdr:rowOff>
    </xdr:to>
    <xdr:cxnSp macro="">
      <xdr:nvCxnSpPr>
        <xdr:cNvPr id="110" name="直線コネクタ 109"/>
        <xdr:cNvCxnSpPr/>
      </xdr:nvCxnSpPr>
      <xdr:spPr>
        <a:xfrm>
          <a:off x="5452110" y="7190105"/>
          <a:ext cx="17399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135255</xdr:rowOff>
    </xdr:from>
    <xdr:ext cx="749300" cy="254000"/>
    <xdr:sp macro="" textlink="">
      <xdr:nvSpPr>
        <xdr:cNvPr id="111" name="人口1人当たり決算額の推移最大値テキスト445"/>
        <xdr:cNvSpPr txBox="1"/>
      </xdr:nvSpPr>
      <xdr:spPr>
        <a:xfrm>
          <a:off x="5626100" y="5735955"/>
          <a:ext cx="7493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54,092</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220345</xdr:rowOff>
    </xdr:from>
    <xdr:to>
      <xdr:col>30</xdr:col>
      <xdr:colOff>25400</xdr:colOff>
      <xdr:row>33</xdr:row>
      <xdr:rowOff>220345</xdr:rowOff>
    </xdr:to>
    <xdr:cxnSp macro="">
      <xdr:nvCxnSpPr>
        <xdr:cNvPr id="112" name="直線コネクタ 111"/>
        <xdr:cNvCxnSpPr/>
      </xdr:nvCxnSpPr>
      <xdr:spPr>
        <a:xfrm>
          <a:off x="5452110" y="5992495"/>
          <a:ext cx="17399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132080</xdr:rowOff>
    </xdr:from>
    <xdr:to>
      <xdr:col>29</xdr:col>
      <xdr:colOff>127000</xdr:colOff>
      <xdr:row>34</xdr:row>
      <xdr:rowOff>134620</xdr:rowOff>
    </xdr:to>
    <xdr:cxnSp macro="">
      <xdr:nvCxnSpPr>
        <xdr:cNvPr id="113" name="直線コネクタ 112"/>
        <xdr:cNvCxnSpPr/>
      </xdr:nvCxnSpPr>
      <xdr:spPr>
        <a:xfrm>
          <a:off x="4904740" y="6247130"/>
          <a:ext cx="636270" cy="25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17780</xdr:rowOff>
    </xdr:from>
    <xdr:ext cx="749300" cy="256540"/>
    <xdr:sp macro="" textlink="">
      <xdr:nvSpPr>
        <xdr:cNvPr id="114" name="人口1人当たり決算額の推移平均値テキスト445"/>
        <xdr:cNvSpPr txBox="1"/>
      </xdr:nvSpPr>
      <xdr:spPr>
        <a:xfrm>
          <a:off x="5626100" y="6475730"/>
          <a:ext cx="7493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24,606</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45720</xdr:rowOff>
    </xdr:from>
    <xdr:to>
      <xdr:col>29</xdr:col>
      <xdr:colOff>177800</xdr:colOff>
      <xdr:row>35</xdr:row>
      <xdr:rowOff>147955</xdr:rowOff>
    </xdr:to>
    <xdr:sp macro="" textlink="">
      <xdr:nvSpPr>
        <xdr:cNvPr id="115" name="フローチャート: 判断 114"/>
        <xdr:cNvSpPr/>
      </xdr:nvSpPr>
      <xdr:spPr>
        <a:xfrm>
          <a:off x="5490210" y="650367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126365</xdr:rowOff>
    </xdr:from>
    <xdr:to>
      <xdr:col>26</xdr:col>
      <xdr:colOff>50800</xdr:colOff>
      <xdr:row>34</xdr:row>
      <xdr:rowOff>132080</xdr:rowOff>
    </xdr:to>
    <xdr:cxnSp macro="">
      <xdr:nvCxnSpPr>
        <xdr:cNvPr id="116" name="直線コネクタ 115"/>
        <xdr:cNvCxnSpPr/>
      </xdr:nvCxnSpPr>
      <xdr:spPr>
        <a:xfrm>
          <a:off x="4221480" y="6241415"/>
          <a:ext cx="683260" cy="57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21590</xdr:rowOff>
    </xdr:from>
    <xdr:to>
      <xdr:col>26</xdr:col>
      <xdr:colOff>101600</xdr:colOff>
      <xdr:row>35</xdr:row>
      <xdr:rowOff>122555</xdr:rowOff>
    </xdr:to>
    <xdr:sp macro="" textlink="">
      <xdr:nvSpPr>
        <xdr:cNvPr id="117" name="フローチャート: 判断 116"/>
        <xdr:cNvSpPr/>
      </xdr:nvSpPr>
      <xdr:spPr>
        <a:xfrm>
          <a:off x="4853940" y="647954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107315</xdr:rowOff>
    </xdr:from>
    <xdr:ext cx="735330" cy="259080"/>
    <xdr:sp macro="" textlink="">
      <xdr:nvSpPr>
        <xdr:cNvPr id="118" name="テキスト ボックス 117"/>
        <xdr:cNvSpPr txBox="1"/>
      </xdr:nvSpPr>
      <xdr:spPr>
        <a:xfrm>
          <a:off x="4531360" y="6565265"/>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25,884</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34</xdr:row>
      <xdr:rowOff>80645</xdr:rowOff>
    </xdr:from>
    <xdr:to>
      <xdr:col>22</xdr:col>
      <xdr:colOff>114300</xdr:colOff>
      <xdr:row>34</xdr:row>
      <xdr:rowOff>126365</xdr:rowOff>
    </xdr:to>
    <xdr:cxnSp macro="">
      <xdr:nvCxnSpPr>
        <xdr:cNvPr id="119" name="直線コネクタ 118"/>
        <xdr:cNvCxnSpPr/>
      </xdr:nvCxnSpPr>
      <xdr:spPr>
        <a:xfrm>
          <a:off x="3538220" y="6195695"/>
          <a:ext cx="683260" cy="457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55245</xdr:rowOff>
    </xdr:from>
    <xdr:to>
      <xdr:col>22</xdr:col>
      <xdr:colOff>165100</xdr:colOff>
      <xdr:row>35</xdr:row>
      <xdr:rowOff>157480</xdr:rowOff>
    </xdr:to>
    <xdr:sp macro="" textlink="">
      <xdr:nvSpPr>
        <xdr:cNvPr id="120" name="フローチャート: 判断 119"/>
        <xdr:cNvSpPr/>
      </xdr:nvSpPr>
      <xdr:spPr>
        <a:xfrm>
          <a:off x="4170680" y="651319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140970</xdr:rowOff>
    </xdr:from>
    <xdr:ext cx="760730" cy="259080"/>
    <xdr:sp macro="" textlink="">
      <xdr:nvSpPr>
        <xdr:cNvPr id="121" name="テキスト ボックス 120"/>
        <xdr:cNvSpPr txBox="1"/>
      </xdr:nvSpPr>
      <xdr:spPr>
        <a:xfrm>
          <a:off x="3848100" y="659892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24,098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34</xdr:row>
      <xdr:rowOff>80645</xdr:rowOff>
    </xdr:from>
    <xdr:to>
      <xdr:col>18</xdr:col>
      <xdr:colOff>177800</xdr:colOff>
      <xdr:row>34</xdr:row>
      <xdr:rowOff>102235</xdr:rowOff>
    </xdr:to>
    <xdr:cxnSp macro="">
      <xdr:nvCxnSpPr>
        <xdr:cNvPr id="122" name="直線コネクタ 121"/>
        <xdr:cNvCxnSpPr/>
      </xdr:nvCxnSpPr>
      <xdr:spPr>
        <a:xfrm flipV="1">
          <a:off x="2851150" y="6195695"/>
          <a:ext cx="687070" cy="215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310515</xdr:rowOff>
    </xdr:from>
    <xdr:to>
      <xdr:col>19</xdr:col>
      <xdr:colOff>38100</xdr:colOff>
      <xdr:row>35</xdr:row>
      <xdr:rowOff>68580</xdr:rowOff>
    </xdr:to>
    <xdr:sp macro="" textlink="">
      <xdr:nvSpPr>
        <xdr:cNvPr id="123" name="フローチャート: 判断 122"/>
        <xdr:cNvSpPr/>
      </xdr:nvSpPr>
      <xdr:spPr>
        <a:xfrm>
          <a:off x="3487420" y="6425565"/>
          <a:ext cx="9779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53975</xdr:rowOff>
    </xdr:from>
    <xdr:ext cx="760730" cy="255270"/>
    <xdr:sp macro="" textlink="">
      <xdr:nvSpPr>
        <xdr:cNvPr id="124" name="テキスト ボックス 123"/>
        <xdr:cNvSpPr txBox="1"/>
      </xdr:nvSpPr>
      <xdr:spPr>
        <a:xfrm>
          <a:off x="3164840" y="6511925"/>
          <a:ext cx="7607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28,715</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34</xdr:row>
      <xdr:rowOff>295910</xdr:rowOff>
    </xdr:from>
    <xdr:to>
      <xdr:col>15</xdr:col>
      <xdr:colOff>101600</xdr:colOff>
      <xdr:row>35</xdr:row>
      <xdr:rowOff>53975</xdr:rowOff>
    </xdr:to>
    <xdr:sp macro="" textlink="">
      <xdr:nvSpPr>
        <xdr:cNvPr id="125" name="フローチャート: 判断 124"/>
        <xdr:cNvSpPr/>
      </xdr:nvSpPr>
      <xdr:spPr>
        <a:xfrm>
          <a:off x="2800350" y="641096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38735</xdr:rowOff>
    </xdr:from>
    <xdr:ext cx="760730" cy="258445"/>
    <xdr:sp macro="" textlink="">
      <xdr:nvSpPr>
        <xdr:cNvPr id="126" name="テキスト ボックス 125"/>
        <xdr:cNvSpPr txBox="1"/>
      </xdr:nvSpPr>
      <xdr:spPr>
        <a:xfrm>
          <a:off x="2477770" y="649668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29,497</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0570" cy="259080"/>
    <xdr:sp macro="" textlink="">
      <xdr:nvSpPr>
        <xdr:cNvPr id="127" name="テキスト ボックス 126"/>
        <xdr:cNvSpPr txBox="1"/>
      </xdr:nvSpPr>
      <xdr:spPr>
        <a:xfrm>
          <a:off x="5367020" y="780161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8" name="テキスト ボックス 127"/>
        <xdr:cNvSpPr txBox="1"/>
      </xdr:nvSpPr>
      <xdr:spPr>
        <a:xfrm>
          <a:off x="4730750" y="7801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9" name="テキスト ボックス 128"/>
        <xdr:cNvSpPr txBox="1"/>
      </xdr:nvSpPr>
      <xdr:spPr>
        <a:xfrm>
          <a:off x="4047490" y="7801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30" name="テキスト ボックス 129"/>
        <xdr:cNvSpPr txBox="1"/>
      </xdr:nvSpPr>
      <xdr:spPr>
        <a:xfrm>
          <a:off x="3360420" y="7801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1" name="テキスト ボックス 130"/>
        <xdr:cNvSpPr txBox="1"/>
      </xdr:nvSpPr>
      <xdr:spPr>
        <a:xfrm>
          <a:off x="2677160" y="7801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29</xdr:col>
      <xdr:colOff>76200</xdr:colOff>
      <xdr:row>34</xdr:row>
      <xdr:rowOff>83185</xdr:rowOff>
    </xdr:from>
    <xdr:to>
      <xdr:col>29</xdr:col>
      <xdr:colOff>177800</xdr:colOff>
      <xdr:row>34</xdr:row>
      <xdr:rowOff>184150</xdr:rowOff>
    </xdr:to>
    <xdr:sp macro="" textlink="">
      <xdr:nvSpPr>
        <xdr:cNvPr id="132" name="楕円 131"/>
        <xdr:cNvSpPr/>
      </xdr:nvSpPr>
      <xdr:spPr>
        <a:xfrm>
          <a:off x="5490210" y="619823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271780</xdr:rowOff>
    </xdr:from>
    <xdr:ext cx="749300" cy="254000"/>
    <xdr:sp macro="" textlink="">
      <xdr:nvSpPr>
        <xdr:cNvPr id="133" name="人口1人当たり決算額の推移該当値テキスト445"/>
        <xdr:cNvSpPr txBox="1"/>
      </xdr:nvSpPr>
      <xdr:spPr>
        <a:xfrm>
          <a:off x="5626100" y="6043930"/>
          <a:ext cx="7493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40,621</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34</xdr:row>
      <xdr:rowOff>80645</xdr:rowOff>
    </xdr:from>
    <xdr:to>
      <xdr:col>26</xdr:col>
      <xdr:colOff>101600</xdr:colOff>
      <xdr:row>34</xdr:row>
      <xdr:rowOff>182880</xdr:rowOff>
    </xdr:to>
    <xdr:sp macro="" textlink="">
      <xdr:nvSpPr>
        <xdr:cNvPr id="134" name="楕円 133"/>
        <xdr:cNvSpPr/>
      </xdr:nvSpPr>
      <xdr:spPr>
        <a:xfrm>
          <a:off x="4853940" y="619569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193675</xdr:rowOff>
    </xdr:from>
    <xdr:ext cx="735330" cy="258445"/>
    <xdr:sp macro="" textlink="">
      <xdr:nvSpPr>
        <xdr:cNvPr id="135" name="テキスト ボックス 134"/>
        <xdr:cNvSpPr txBox="1"/>
      </xdr:nvSpPr>
      <xdr:spPr>
        <a:xfrm>
          <a:off x="4531360" y="5965825"/>
          <a:ext cx="7353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40,740</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34</xdr:row>
      <xdr:rowOff>75565</xdr:rowOff>
    </xdr:from>
    <xdr:to>
      <xdr:col>22</xdr:col>
      <xdr:colOff>165100</xdr:colOff>
      <xdr:row>34</xdr:row>
      <xdr:rowOff>175895</xdr:rowOff>
    </xdr:to>
    <xdr:sp macro="" textlink="">
      <xdr:nvSpPr>
        <xdr:cNvPr id="136" name="楕円 135"/>
        <xdr:cNvSpPr/>
      </xdr:nvSpPr>
      <xdr:spPr>
        <a:xfrm>
          <a:off x="4170680" y="6190615"/>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186690</xdr:rowOff>
    </xdr:from>
    <xdr:ext cx="760730" cy="259715"/>
    <xdr:sp macro="" textlink="">
      <xdr:nvSpPr>
        <xdr:cNvPr id="137" name="テキスト ボックス 136"/>
        <xdr:cNvSpPr txBox="1"/>
      </xdr:nvSpPr>
      <xdr:spPr>
        <a:xfrm>
          <a:off x="3848100" y="5958840"/>
          <a:ext cx="7607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41,071</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34</xdr:row>
      <xdr:rowOff>29845</xdr:rowOff>
    </xdr:from>
    <xdr:to>
      <xdr:col>19</xdr:col>
      <xdr:colOff>38100</xdr:colOff>
      <xdr:row>34</xdr:row>
      <xdr:rowOff>132080</xdr:rowOff>
    </xdr:to>
    <xdr:sp macro="" textlink="">
      <xdr:nvSpPr>
        <xdr:cNvPr id="138" name="楕円 137"/>
        <xdr:cNvSpPr/>
      </xdr:nvSpPr>
      <xdr:spPr>
        <a:xfrm>
          <a:off x="3487420" y="6144895"/>
          <a:ext cx="9779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140970</xdr:rowOff>
    </xdr:from>
    <xdr:ext cx="760730" cy="259715"/>
    <xdr:sp macro="" textlink="">
      <xdr:nvSpPr>
        <xdr:cNvPr id="139" name="テキスト ボックス 138"/>
        <xdr:cNvSpPr txBox="1"/>
      </xdr:nvSpPr>
      <xdr:spPr>
        <a:xfrm>
          <a:off x="3164840" y="5913120"/>
          <a:ext cx="7607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43,423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50800</xdr:rowOff>
    </xdr:from>
    <xdr:to>
      <xdr:col>15</xdr:col>
      <xdr:colOff>101600</xdr:colOff>
      <xdr:row>34</xdr:row>
      <xdr:rowOff>151765</xdr:rowOff>
    </xdr:to>
    <xdr:sp macro="" textlink="">
      <xdr:nvSpPr>
        <xdr:cNvPr id="140" name="楕円 139"/>
        <xdr:cNvSpPr/>
      </xdr:nvSpPr>
      <xdr:spPr>
        <a:xfrm>
          <a:off x="2800350" y="616585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162560</xdr:rowOff>
    </xdr:from>
    <xdr:ext cx="760730" cy="259715"/>
    <xdr:sp macro="" textlink="">
      <xdr:nvSpPr>
        <xdr:cNvPr id="141" name="テキスト ボックス 140"/>
        <xdr:cNvSpPr txBox="1"/>
      </xdr:nvSpPr>
      <xdr:spPr>
        <a:xfrm>
          <a:off x="2477770" y="5934710"/>
          <a:ext cx="7607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42,319</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00902" y="72436"/>
          <a:ext cx="4171034" cy="248251"/>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23570" y="127000"/>
          <a:ext cx="1244473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18415</xdr:rowOff>
    </xdr:from>
    <xdr:to>
      <xdr:col>120</xdr:col>
      <xdr:colOff>114300</xdr:colOff>
      <xdr:row>4</xdr:row>
      <xdr:rowOff>63500</xdr:rowOff>
    </xdr:to>
    <xdr:sp macro="" textlink="">
      <xdr:nvSpPr>
        <xdr:cNvPr id="3" name="正方形/長方形 2"/>
        <xdr:cNvSpPr/>
      </xdr:nvSpPr>
      <xdr:spPr>
        <a:xfrm>
          <a:off x="18669000" y="189865"/>
          <a:ext cx="3848100" cy="55943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37465</xdr:rowOff>
    </xdr:to>
    <xdr:sp macro="" textlink="">
      <xdr:nvSpPr>
        <xdr:cNvPr id="4" name="正方形/長方形 3"/>
        <xdr:cNvSpPr/>
      </xdr:nvSpPr>
      <xdr:spPr>
        <a:xfrm>
          <a:off x="18688050" y="215900"/>
          <a:ext cx="380365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8713450" y="241300"/>
          <a:ext cx="37465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鳥取県琴浦町</a:t>
          </a:r>
        </a:p>
      </xdr:txBody>
    </xdr:sp>
    <xdr:clientData/>
  </xdr:twoCellAnchor>
  <xdr:twoCellAnchor>
    <xdr:from>
      <xdr:col>85</xdr:col>
      <xdr:colOff>63500</xdr:colOff>
      <xdr:row>1</xdr:row>
      <xdr:rowOff>18415</xdr:rowOff>
    </xdr:from>
    <xdr:to>
      <xdr:col>99</xdr:col>
      <xdr:colOff>57150</xdr:colOff>
      <xdr:row>4</xdr:row>
      <xdr:rowOff>63500</xdr:rowOff>
    </xdr:to>
    <xdr:sp macro="" textlink="">
      <xdr:nvSpPr>
        <xdr:cNvPr id="6" name="正方形/長方形 5"/>
        <xdr:cNvSpPr/>
      </xdr:nvSpPr>
      <xdr:spPr>
        <a:xfrm>
          <a:off x="15932150" y="189865"/>
          <a:ext cx="2607310" cy="55943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37465</xdr:rowOff>
    </xdr:to>
    <xdr:sp macro="" textlink="">
      <xdr:nvSpPr>
        <xdr:cNvPr id="7" name="正方形/長方形 6"/>
        <xdr:cNvSpPr/>
      </xdr:nvSpPr>
      <xdr:spPr>
        <a:xfrm>
          <a:off x="15957550" y="215900"/>
          <a:ext cx="256286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5982950" y="241300"/>
          <a:ext cx="250571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94615</xdr:rowOff>
    </xdr:to>
    <xdr:sp macro="" textlink="">
      <xdr:nvSpPr>
        <xdr:cNvPr id="9" name="正方形/長方形 8"/>
        <xdr:cNvSpPr/>
      </xdr:nvSpPr>
      <xdr:spPr>
        <a:xfrm>
          <a:off x="746760" y="889000"/>
          <a:ext cx="989457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73760" y="920750"/>
          <a:ext cx="13665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180590" y="920750"/>
          <a:ext cx="13919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16,165
15,892
139.97
12,968,872
12,393,822
486,158
6,676,152
9,517,295</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487420" y="920750"/>
          <a:ext cx="14935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164465</xdr:rowOff>
    </xdr:to>
    <xdr:sp macro="" textlink="">
      <xdr:nvSpPr>
        <xdr:cNvPr id="13" name="正方形/長方形 12"/>
        <xdr:cNvSpPr/>
      </xdr:nvSpPr>
      <xdr:spPr>
        <a:xfrm>
          <a:off x="4980940" y="939800"/>
          <a:ext cx="199009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164465</xdr:rowOff>
    </xdr:to>
    <xdr:sp macro="" textlink="">
      <xdr:nvSpPr>
        <xdr:cNvPr id="14" name="正方形/長方形 13"/>
        <xdr:cNvSpPr/>
      </xdr:nvSpPr>
      <xdr:spPr>
        <a:xfrm>
          <a:off x="6971030" y="939800"/>
          <a:ext cx="124333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12.3
50.4</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94615</xdr:rowOff>
    </xdr:from>
    <xdr:to>
      <xdr:col>47</xdr:col>
      <xdr:colOff>127000</xdr:colOff>
      <xdr:row>11</xdr:row>
      <xdr:rowOff>6350</xdr:rowOff>
    </xdr:to>
    <xdr:sp macro="" textlink="">
      <xdr:nvSpPr>
        <xdr:cNvPr id="15" name="正方形/長方形 14"/>
        <xdr:cNvSpPr/>
      </xdr:nvSpPr>
      <xdr:spPr>
        <a:xfrm>
          <a:off x="8277860" y="951865"/>
          <a:ext cx="623570" cy="9404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980940" y="1714500"/>
          <a:ext cx="199009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034530" y="1714500"/>
          <a:ext cx="37338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Ⅳ</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0853420" y="889000"/>
          <a:ext cx="149352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94615</xdr:rowOff>
    </xdr:from>
    <xdr:to>
      <xdr:col>67</xdr:col>
      <xdr:colOff>31750</xdr:colOff>
      <xdr:row>7</xdr:row>
      <xdr:rowOff>6350</xdr:rowOff>
    </xdr:to>
    <xdr:sp macro="" textlink="">
      <xdr:nvSpPr>
        <xdr:cNvPr id="19" name="正方形/長方形 18"/>
        <xdr:cNvSpPr/>
      </xdr:nvSpPr>
      <xdr:spPr>
        <a:xfrm>
          <a:off x="11109960" y="951865"/>
          <a:ext cx="14300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18415</xdr:rowOff>
    </xdr:from>
    <xdr:to>
      <xdr:col>67</xdr:col>
      <xdr:colOff>31750</xdr:colOff>
      <xdr:row>8</xdr:row>
      <xdr:rowOff>101600</xdr:rowOff>
    </xdr:to>
    <xdr:sp macro="" textlink="">
      <xdr:nvSpPr>
        <xdr:cNvPr id="20" name="正方形/長方形 19"/>
        <xdr:cNvSpPr/>
      </xdr:nvSpPr>
      <xdr:spPr>
        <a:xfrm>
          <a:off x="11109960" y="1218565"/>
          <a:ext cx="14300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126365</xdr:rowOff>
    </xdr:to>
    <xdr:sp macro="" textlink="">
      <xdr:nvSpPr>
        <xdr:cNvPr id="21" name="正方形/長方形 20"/>
        <xdr:cNvSpPr/>
      </xdr:nvSpPr>
      <xdr:spPr>
        <a:xfrm>
          <a:off x="11109960" y="1549400"/>
          <a:ext cx="1430020" cy="634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37465</xdr:rowOff>
    </xdr:from>
    <xdr:to>
      <xdr:col>59</xdr:col>
      <xdr:colOff>127000</xdr:colOff>
      <xdr:row>6</xdr:row>
      <xdr:rowOff>37465</xdr:rowOff>
    </xdr:to>
    <xdr:cxnSp macro="">
      <xdr:nvCxnSpPr>
        <xdr:cNvPr id="22" name="直線コネクタ 21"/>
        <xdr:cNvCxnSpPr/>
      </xdr:nvCxnSpPr>
      <xdr:spPr>
        <a:xfrm flipH="1">
          <a:off x="10935970" y="1066165"/>
          <a:ext cx="2057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158115</xdr:rowOff>
    </xdr:from>
    <xdr:to>
      <xdr:col>59</xdr:col>
      <xdr:colOff>73025</xdr:colOff>
      <xdr:row>6</xdr:row>
      <xdr:rowOff>88265</xdr:rowOff>
    </xdr:to>
    <xdr:sp macro="" textlink="">
      <xdr:nvSpPr>
        <xdr:cNvPr id="23" name="楕円 22"/>
        <xdr:cNvSpPr/>
      </xdr:nvSpPr>
      <xdr:spPr>
        <a:xfrm>
          <a:off x="10989945" y="101536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0989945" y="12827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151765</xdr:rowOff>
    </xdr:from>
    <xdr:to>
      <xdr:col>59</xdr:col>
      <xdr:colOff>17780</xdr:colOff>
      <xdr:row>9</xdr:row>
      <xdr:rowOff>120650</xdr:rowOff>
    </xdr:to>
    <xdr:cxnSp macro="">
      <xdr:nvCxnSpPr>
        <xdr:cNvPr id="25" name="直線コネクタ 24"/>
        <xdr:cNvCxnSpPr/>
      </xdr:nvCxnSpPr>
      <xdr:spPr>
        <a:xfrm>
          <a:off x="11032490" y="1523365"/>
          <a:ext cx="0" cy="140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151765</xdr:rowOff>
    </xdr:from>
    <xdr:to>
      <xdr:col>59</xdr:col>
      <xdr:colOff>107950</xdr:colOff>
      <xdr:row>8</xdr:row>
      <xdr:rowOff>151765</xdr:rowOff>
    </xdr:to>
    <xdr:cxnSp macro="">
      <xdr:nvCxnSpPr>
        <xdr:cNvPr id="26" name="直線コネクタ 25"/>
        <xdr:cNvCxnSpPr/>
      </xdr:nvCxnSpPr>
      <xdr:spPr>
        <a:xfrm>
          <a:off x="10955020" y="1523365"/>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03249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18415</xdr:rowOff>
    </xdr:from>
    <xdr:to>
      <xdr:col>59</xdr:col>
      <xdr:colOff>107950</xdr:colOff>
      <xdr:row>11</xdr:row>
      <xdr:rowOff>18415</xdr:rowOff>
    </xdr:to>
    <xdr:cxnSp macro="">
      <xdr:nvCxnSpPr>
        <xdr:cNvPr id="28" name="直線コネクタ 27"/>
        <xdr:cNvCxnSpPr/>
      </xdr:nvCxnSpPr>
      <xdr:spPr>
        <a:xfrm>
          <a:off x="10955020" y="1904365"/>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8707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88265</xdr:rowOff>
    </xdr:from>
    <xdr:ext cx="6046470" cy="247015"/>
    <xdr:sp macro="" textlink="">
      <xdr:nvSpPr>
        <xdr:cNvPr id="30" name="テキスト ボックス 29"/>
        <xdr:cNvSpPr txBox="1"/>
      </xdr:nvSpPr>
      <xdr:spPr>
        <a:xfrm>
          <a:off x="687070" y="3174365"/>
          <a:ext cx="60464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48920"/>
    <xdr:sp macro="" textlink="">
      <xdr:nvSpPr>
        <xdr:cNvPr id="31" name="テキスト ボックス 30"/>
        <xdr:cNvSpPr txBox="1"/>
      </xdr:nvSpPr>
      <xdr:spPr>
        <a:xfrm>
          <a:off x="687070" y="3492500"/>
          <a:ext cx="82315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56515</xdr:rowOff>
    </xdr:from>
    <xdr:to>
      <xdr:col>28</xdr:col>
      <xdr:colOff>114300</xdr:colOff>
      <xdr:row>25</xdr:row>
      <xdr:rowOff>31750</xdr:rowOff>
    </xdr:to>
    <xdr:sp macro="" textlink="">
      <xdr:nvSpPr>
        <xdr:cNvPr id="32" name="正方形/長方形 31"/>
        <xdr:cNvSpPr/>
      </xdr:nvSpPr>
      <xdr:spPr>
        <a:xfrm>
          <a:off x="746760" y="3999865"/>
          <a:ext cx="459486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56515</xdr:rowOff>
    </xdr:from>
    <xdr:to>
      <xdr:col>12</xdr:col>
      <xdr:colOff>127000</xdr:colOff>
      <xdr:row>26</xdr:row>
      <xdr:rowOff>139700</xdr:rowOff>
    </xdr:to>
    <xdr:sp macro="" textlink="">
      <xdr:nvSpPr>
        <xdr:cNvPr id="33" name="正方形/長方形 32"/>
        <xdr:cNvSpPr/>
      </xdr:nvSpPr>
      <xdr:spPr>
        <a:xfrm>
          <a:off x="873760" y="4342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88265</xdr:rowOff>
    </xdr:from>
    <xdr:to>
      <xdr:col>12</xdr:col>
      <xdr:colOff>127000</xdr:colOff>
      <xdr:row>28</xdr:row>
      <xdr:rowOff>0</xdr:rowOff>
    </xdr:to>
    <xdr:sp macro="" textlink="">
      <xdr:nvSpPr>
        <xdr:cNvPr id="34" name="正方形/長方形 33"/>
        <xdr:cNvSpPr/>
      </xdr:nvSpPr>
      <xdr:spPr>
        <a:xfrm>
          <a:off x="873760" y="4545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56515</xdr:rowOff>
    </xdr:from>
    <xdr:to>
      <xdr:col>18</xdr:col>
      <xdr:colOff>0</xdr:colOff>
      <xdr:row>26</xdr:row>
      <xdr:rowOff>139700</xdr:rowOff>
    </xdr:to>
    <xdr:sp macro="" textlink="">
      <xdr:nvSpPr>
        <xdr:cNvPr id="35" name="正方形/長方形 34"/>
        <xdr:cNvSpPr/>
      </xdr:nvSpPr>
      <xdr:spPr>
        <a:xfrm>
          <a:off x="1866900" y="4342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88265</xdr:rowOff>
    </xdr:from>
    <xdr:to>
      <xdr:col>18</xdr:col>
      <xdr:colOff>0</xdr:colOff>
      <xdr:row>28</xdr:row>
      <xdr:rowOff>0</xdr:rowOff>
    </xdr:to>
    <xdr:sp macro="" textlink="">
      <xdr:nvSpPr>
        <xdr:cNvPr id="36" name="正方形/長方形 35"/>
        <xdr:cNvSpPr/>
      </xdr:nvSpPr>
      <xdr:spPr>
        <a:xfrm>
          <a:off x="1866900" y="4545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56515</xdr:rowOff>
    </xdr:from>
    <xdr:to>
      <xdr:col>24</xdr:col>
      <xdr:colOff>0</xdr:colOff>
      <xdr:row>26</xdr:row>
      <xdr:rowOff>139700</xdr:rowOff>
    </xdr:to>
    <xdr:sp macro="" textlink="">
      <xdr:nvSpPr>
        <xdr:cNvPr id="37" name="正方形/長方形 36"/>
        <xdr:cNvSpPr/>
      </xdr:nvSpPr>
      <xdr:spPr>
        <a:xfrm>
          <a:off x="2987040" y="4342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16</xdr:col>
      <xdr:colOff>0</xdr:colOff>
      <xdr:row>26</xdr:row>
      <xdr:rowOff>88265</xdr:rowOff>
    </xdr:from>
    <xdr:to>
      <xdr:col>24</xdr:col>
      <xdr:colOff>0</xdr:colOff>
      <xdr:row>28</xdr:row>
      <xdr:rowOff>0</xdr:rowOff>
    </xdr:to>
    <xdr:sp macro="" textlink="">
      <xdr:nvSpPr>
        <xdr:cNvPr id="38" name="正方形/長方形 37"/>
        <xdr:cNvSpPr/>
      </xdr:nvSpPr>
      <xdr:spPr>
        <a:xfrm>
          <a:off x="2987040" y="4545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87,607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24765</xdr:rowOff>
    </xdr:from>
    <xdr:to>
      <xdr:col>28</xdr:col>
      <xdr:colOff>114300</xdr:colOff>
      <xdr:row>41</xdr:row>
      <xdr:rowOff>82550</xdr:rowOff>
    </xdr:to>
    <xdr:sp macro="" textlink="">
      <xdr:nvSpPr>
        <xdr:cNvPr id="39" name="正方形/長方形 38"/>
        <xdr:cNvSpPr/>
      </xdr:nvSpPr>
      <xdr:spPr>
        <a:xfrm>
          <a:off x="746760" y="4825365"/>
          <a:ext cx="459486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37185" cy="215265"/>
    <xdr:sp macro="" textlink="">
      <xdr:nvSpPr>
        <xdr:cNvPr id="40" name="テキスト ボックス 39"/>
        <xdr:cNvSpPr txBox="1"/>
      </xdr:nvSpPr>
      <xdr:spPr>
        <a:xfrm>
          <a:off x="712470" y="4635500"/>
          <a:ext cx="337185"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46760" y="7112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0225" cy="247015"/>
    <xdr:sp macro="" textlink="">
      <xdr:nvSpPr>
        <xdr:cNvPr id="42" name="テキスト ボックス 41"/>
        <xdr:cNvSpPr txBox="1"/>
      </xdr:nvSpPr>
      <xdr:spPr>
        <a:xfrm>
          <a:off x="226695" y="6969760"/>
          <a:ext cx="5302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xdr:cNvCxnSpPr/>
      </xdr:nvCxnSpPr>
      <xdr:spPr>
        <a:xfrm>
          <a:off x="746760" y="67856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127635</xdr:rowOff>
    </xdr:from>
    <xdr:ext cx="530225" cy="258445"/>
    <xdr:sp macro="" textlink="">
      <xdr:nvSpPr>
        <xdr:cNvPr id="44" name="テキスト ボックス 43"/>
        <xdr:cNvSpPr txBox="1"/>
      </xdr:nvSpPr>
      <xdr:spPr>
        <a:xfrm>
          <a:off x="226695" y="664273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xdr:cNvCxnSpPr/>
      </xdr:nvCxnSpPr>
      <xdr:spPr>
        <a:xfrm>
          <a:off x="746760" y="64585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144145</xdr:rowOff>
    </xdr:from>
    <xdr:ext cx="530225" cy="248920"/>
    <xdr:sp macro="" textlink="">
      <xdr:nvSpPr>
        <xdr:cNvPr id="46" name="テキスト ボックス 45"/>
        <xdr:cNvSpPr txBox="1"/>
      </xdr:nvSpPr>
      <xdr:spPr>
        <a:xfrm>
          <a:off x="226695" y="6316345"/>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xdr:cNvCxnSpPr/>
      </xdr:nvCxnSpPr>
      <xdr:spPr>
        <a:xfrm>
          <a:off x="746760" y="61328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34</xdr:row>
      <xdr:rowOff>160020</xdr:rowOff>
    </xdr:from>
    <xdr:ext cx="584200" cy="258445"/>
    <xdr:sp macro="" textlink="">
      <xdr:nvSpPr>
        <xdr:cNvPr id="48" name="テキスト ボックス 47"/>
        <xdr:cNvSpPr txBox="1"/>
      </xdr:nvSpPr>
      <xdr:spPr>
        <a:xfrm>
          <a:off x="166370" y="5989320"/>
          <a:ext cx="5842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xdr:cNvCxnSpPr/>
      </xdr:nvCxnSpPr>
      <xdr:spPr>
        <a:xfrm>
          <a:off x="746760" y="58058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6350</xdr:rowOff>
    </xdr:from>
    <xdr:ext cx="584200" cy="249555"/>
    <xdr:sp macro="" textlink="">
      <xdr:nvSpPr>
        <xdr:cNvPr id="50" name="テキスト ボックス 49"/>
        <xdr:cNvSpPr txBox="1"/>
      </xdr:nvSpPr>
      <xdr:spPr>
        <a:xfrm>
          <a:off x="166370" y="5664200"/>
          <a:ext cx="5842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31</xdr:row>
      <xdr:rowOff>163830</xdr:rowOff>
    </xdr:from>
    <xdr:to>
      <xdr:col>28</xdr:col>
      <xdr:colOff>114300</xdr:colOff>
      <xdr:row>31</xdr:row>
      <xdr:rowOff>163830</xdr:rowOff>
    </xdr:to>
    <xdr:cxnSp macro="">
      <xdr:nvCxnSpPr>
        <xdr:cNvPr id="51" name="直線コネクタ 50"/>
        <xdr:cNvCxnSpPr/>
      </xdr:nvCxnSpPr>
      <xdr:spPr>
        <a:xfrm>
          <a:off x="746760" y="547878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21590</xdr:rowOff>
    </xdr:from>
    <xdr:ext cx="584200" cy="257175"/>
    <xdr:sp macro="" textlink="">
      <xdr:nvSpPr>
        <xdr:cNvPr id="52" name="テキスト ボックス 51"/>
        <xdr:cNvSpPr txBox="1"/>
      </xdr:nvSpPr>
      <xdr:spPr>
        <a:xfrm>
          <a:off x="166370" y="5336540"/>
          <a:ext cx="5842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xdr:cNvCxnSpPr/>
      </xdr:nvCxnSpPr>
      <xdr:spPr>
        <a:xfrm>
          <a:off x="746760" y="515239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37465</xdr:rowOff>
    </xdr:from>
    <xdr:ext cx="584200" cy="259080"/>
    <xdr:sp macro="" textlink="">
      <xdr:nvSpPr>
        <xdr:cNvPr id="54" name="テキスト ボックス 53"/>
        <xdr:cNvSpPr txBox="1"/>
      </xdr:nvSpPr>
      <xdr:spPr>
        <a:xfrm>
          <a:off x="166370" y="5009515"/>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28</xdr:row>
      <xdr:rowOff>24765</xdr:rowOff>
    </xdr:to>
    <xdr:cxnSp macro="">
      <xdr:nvCxnSpPr>
        <xdr:cNvPr id="55" name="直線コネクタ 54"/>
        <xdr:cNvCxnSpPr/>
      </xdr:nvCxnSpPr>
      <xdr:spPr>
        <a:xfrm>
          <a:off x="746760" y="4825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53975</xdr:rowOff>
    </xdr:from>
    <xdr:ext cx="584200" cy="247015"/>
    <xdr:sp macro="" textlink="">
      <xdr:nvSpPr>
        <xdr:cNvPr id="56" name="テキスト ボックス 55"/>
        <xdr:cNvSpPr txBox="1"/>
      </xdr:nvSpPr>
      <xdr:spPr>
        <a:xfrm>
          <a:off x="166370" y="4683125"/>
          <a:ext cx="5842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41</xdr:row>
      <xdr:rowOff>82550</xdr:rowOff>
    </xdr:to>
    <xdr:sp macro="" textlink="">
      <xdr:nvSpPr>
        <xdr:cNvPr id="57" name="人件費グラフ枠"/>
        <xdr:cNvSpPr/>
      </xdr:nvSpPr>
      <xdr:spPr>
        <a:xfrm>
          <a:off x="746760" y="4825365"/>
          <a:ext cx="459486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121285</xdr:rowOff>
    </xdr:from>
    <xdr:to>
      <xdr:col>24</xdr:col>
      <xdr:colOff>62865</xdr:colOff>
      <xdr:row>39</xdr:row>
      <xdr:rowOff>6350</xdr:rowOff>
    </xdr:to>
    <xdr:cxnSp macro="">
      <xdr:nvCxnSpPr>
        <xdr:cNvPr id="58" name="直線コネクタ 57"/>
        <xdr:cNvCxnSpPr/>
      </xdr:nvCxnSpPr>
      <xdr:spPr>
        <a:xfrm flipV="1">
          <a:off x="4542155" y="5093335"/>
          <a:ext cx="1270" cy="1599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10160</xdr:rowOff>
    </xdr:from>
    <xdr:ext cx="533400" cy="259080"/>
    <xdr:sp macro="" textlink="">
      <xdr:nvSpPr>
        <xdr:cNvPr id="59" name="人件費最小値テキスト"/>
        <xdr:cNvSpPr txBox="1"/>
      </xdr:nvSpPr>
      <xdr:spPr>
        <a:xfrm>
          <a:off x="4594860" y="66967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65,665</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6350</xdr:rowOff>
    </xdr:from>
    <xdr:to>
      <xdr:col>24</xdr:col>
      <xdr:colOff>152400</xdr:colOff>
      <xdr:row>39</xdr:row>
      <xdr:rowOff>6350</xdr:rowOff>
    </xdr:to>
    <xdr:cxnSp macro="">
      <xdr:nvCxnSpPr>
        <xdr:cNvPr id="60" name="直線コネクタ 59"/>
        <xdr:cNvCxnSpPr/>
      </xdr:nvCxnSpPr>
      <xdr:spPr>
        <a:xfrm>
          <a:off x="4458970" y="66929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67945</xdr:rowOff>
    </xdr:from>
    <xdr:ext cx="597535" cy="258445"/>
    <xdr:sp macro="" textlink="">
      <xdr:nvSpPr>
        <xdr:cNvPr id="61" name="人件費最大値テキスト"/>
        <xdr:cNvSpPr txBox="1"/>
      </xdr:nvSpPr>
      <xdr:spPr>
        <a:xfrm>
          <a:off x="4594860" y="486854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163,613</a:t>
          </a:r>
          <a:endParaRPr kumimoji="1" lang="ja-JP" altLang="en-US" sz="1000" b="1">
            <a:latin typeface="ＭＳ Ｐゴシック"/>
            <a:ea typeface="ＭＳ Ｐゴシック"/>
          </a:endParaRPr>
        </a:p>
      </xdr:txBody>
    </xdr:sp>
    <xdr:clientData/>
  </xdr:oneCellAnchor>
  <xdr:twoCellAnchor>
    <xdr:from>
      <xdr:col>23</xdr:col>
      <xdr:colOff>165100</xdr:colOff>
      <xdr:row>29</xdr:row>
      <xdr:rowOff>121285</xdr:rowOff>
    </xdr:from>
    <xdr:to>
      <xdr:col>24</xdr:col>
      <xdr:colOff>152400</xdr:colOff>
      <xdr:row>29</xdr:row>
      <xdr:rowOff>121285</xdr:rowOff>
    </xdr:to>
    <xdr:cxnSp macro="">
      <xdr:nvCxnSpPr>
        <xdr:cNvPr id="62" name="直線コネクタ 61"/>
        <xdr:cNvCxnSpPr/>
      </xdr:nvCxnSpPr>
      <xdr:spPr>
        <a:xfrm>
          <a:off x="4458970" y="509333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73025</xdr:rowOff>
    </xdr:from>
    <xdr:to>
      <xdr:col>24</xdr:col>
      <xdr:colOff>63500</xdr:colOff>
      <xdr:row>33</xdr:row>
      <xdr:rowOff>164465</xdr:rowOff>
    </xdr:to>
    <xdr:cxnSp macro="">
      <xdr:nvCxnSpPr>
        <xdr:cNvPr id="63" name="直線コネクタ 62"/>
        <xdr:cNvCxnSpPr/>
      </xdr:nvCxnSpPr>
      <xdr:spPr>
        <a:xfrm flipV="1">
          <a:off x="3724910" y="5730875"/>
          <a:ext cx="81915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22860</xdr:rowOff>
    </xdr:from>
    <xdr:ext cx="597535" cy="258445"/>
    <xdr:sp macro="" textlink="">
      <xdr:nvSpPr>
        <xdr:cNvPr id="64" name="人件費平均値テキスト"/>
        <xdr:cNvSpPr txBox="1"/>
      </xdr:nvSpPr>
      <xdr:spPr>
        <a:xfrm>
          <a:off x="4594860" y="6023610"/>
          <a:ext cx="5975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102,178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45085</xdr:rowOff>
    </xdr:from>
    <xdr:to>
      <xdr:col>24</xdr:col>
      <xdr:colOff>114300</xdr:colOff>
      <xdr:row>35</xdr:row>
      <xdr:rowOff>146685</xdr:rowOff>
    </xdr:to>
    <xdr:sp macro="" textlink="">
      <xdr:nvSpPr>
        <xdr:cNvPr id="65" name="フローチャート: 判断 64"/>
        <xdr:cNvSpPr/>
      </xdr:nvSpPr>
      <xdr:spPr>
        <a:xfrm>
          <a:off x="449326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164465</xdr:rowOff>
    </xdr:from>
    <xdr:to>
      <xdr:col>19</xdr:col>
      <xdr:colOff>177800</xdr:colOff>
      <xdr:row>34</xdr:row>
      <xdr:rowOff>52705</xdr:rowOff>
    </xdr:to>
    <xdr:cxnSp macro="">
      <xdr:nvCxnSpPr>
        <xdr:cNvPr id="66" name="直線コネクタ 65"/>
        <xdr:cNvCxnSpPr/>
      </xdr:nvCxnSpPr>
      <xdr:spPr>
        <a:xfrm flipV="1">
          <a:off x="2851150" y="5822315"/>
          <a:ext cx="87376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95885</xdr:rowOff>
    </xdr:from>
    <xdr:to>
      <xdr:col>20</xdr:col>
      <xdr:colOff>38100</xdr:colOff>
      <xdr:row>36</xdr:row>
      <xdr:rowOff>26035</xdr:rowOff>
    </xdr:to>
    <xdr:sp macro="" textlink="">
      <xdr:nvSpPr>
        <xdr:cNvPr id="67" name="フローチャート: 判断 66"/>
        <xdr:cNvSpPr/>
      </xdr:nvSpPr>
      <xdr:spPr>
        <a:xfrm>
          <a:off x="3674110" y="609663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36</xdr:row>
      <xdr:rowOff>17780</xdr:rowOff>
    </xdr:from>
    <xdr:ext cx="521970" cy="249555"/>
    <xdr:sp macro="" textlink="">
      <xdr:nvSpPr>
        <xdr:cNvPr id="68" name="テキスト ボックス 67"/>
        <xdr:cNvSpPr txBox="1"/>
      </xdr:nvSpPr>
      <xdr:spPr>
        <a:xfrm>
          <a:off x="3461385" y="6189980"/>
          <a:ext cx="5219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99,018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34</xdr:row>
      <xdr:rowOff>52705</xdr:rowOff>
    </xdr:from>
    <xdr:to>
      <xdr:col>15</xdr:col>
      <xdr:colOff>50800</xdr:colOff>
      <xdr:row>34</xdr:row>
      <xdr:rowOff>82550</xdr:rowOff>
    </xdr:to>
    <xdr:cxnSp macro="">
      <xdr:nvCxnSpPr>
        <xdr:cNvPr id="69" name="直線コネクタ 68"/>
        <xdr:cNvCxnSpPr/>
      </xdr:nvCxnSpPr>
      <xdr:spPr>
        <a:xfrm flipV="1">
          <a:off x="1981200" y="5882005"/>
          <a:ext cx="86995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128270</xdr:rowOff>
    </xdr:from>
    <xdr:to>
      <xdr:col>15</xdr:col>
      <xdr:colOff>101600</xdr:colOff>
      <xdr:row>36</xdr:row>
      <xdr:rowOff>58420</xdr:rowOff>
    </xdr:to>
    <xdr:sp macro="" textlink="">
      <xdr:nvSpPr>
        <xdr:cNvPr id="70" name="フローチャート: 判断 69"/>
        <xdr:cNvSpPr/>
      </xdr:nvSpPr>
      <xdr:spPr>
        <a:xfrm>
          <a:off x="2800350" y="612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36</xdr:row>
      <xdr:rowOff>49530</xdr:rowOff>
    </xdr:from>
    <xdr:ext cx="521970" cy="259080"/>
    <xdr:sp macro="" textlink="">
      <xdr:nvSpPr>
        <xdr:cNvPr id="71" name="テキスト ボックス 70"/>
        <xdr:cNvSpPr txBox="1"/>
      </xdr:nvSpPr>
      <xdr:spPr>
        <a:xfrm>
          <a:off x="2591435" y="622173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97,040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34</xdr:row>
      <xdr:rowOff>82550</xdr:rowOff>
    </xdr:from>
    <xdr:to>
      <xdr:col>10</xdr:col>
      <xdr:colOff>114300</xdr:colOff>
      <xdr:row>36</xdr:row>
      <xdr:rowOff>164465</xdr:rowOff>
    </xdr:to>
    <xdr:cxnSp macro="">
      <xdr:nvCxnSpPr>
        <xdr:cNvPr id="72" name="直線コネクタ 71"/>
        <xdr:cNvCxnSpPr/>
      </xdr:nvCxnSpPr>
      <xdr:spPr>
        <a:xfrm flipV="1">
          <a:off x="1111250" y="5911850"/>
          <a:ext cx="869950" cy="424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121920</xdr:rowOff>
    </xdr:from>
    <xdr:to>
      <xdr:col>10</xdr:col>
      <xdr:colOff>165100</xdr:colOff>
      <xdr:row>35</xdr:row>
      <xdr:rowOff>52070</xdr:rowOff>
    </xdr:to>
    <xdr:sp macro="" textlink="">
      <xdr:nvSpPr>
        <xdr:cNvPr id="73" name="フローチャート: 判断 72"/>
        <xdr:cNvSpPr/>
      </xdr:nvSpPr>
      <xdr:spPr>
        <a:xfrm>
          <a:off x="19304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35</xdr:row>
      <xdr:rowOff>43180</xdr:rowOff>
    </xdr:from>
    <xdr:ext cx="587375" cy="247015"/>
    <xdr:sp macro="" textlink="">
      <xdr:nvSpPr>
        <xdr:cNvPr id="74" name="テキスト ボックス 73"/>
        <xdr:cNvSpPr txBox="1"/>
      </xdr:nvSpPr>
      <xdr:spPr>
        <a:xfrm>
          <a:off x="1685290" y="6043930"/>
          <a:ext cx="58737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107,987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151765</xdr:rowOff>
    </xdr:from>
    <xdr:to>
      <xdr:col>6</xdr:col>
      <xdr:colOff>38100</xdr:colOff>
      <xdr:row>36</xdr:row>
      <xdr:rowOff>82550</xdr:rowOff>
    </xdr:to>
    <xdr:sp macro="" textlink="">
      <xdr:nvSpPr>
        <xdr:cNvPr id="75" name="フローチャート: 判断 74"/>
        <xdr:cNvSpPr/>
      </xdr:nvSpPr>
      <xdr:spPr>
        <a:xfrm>
          <a:off x="1060450" y="6152515"/>
          <a:ext cx="9779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34</xdr:row>
      <xdr:rowOff>99060</xdr:rowOff>
    </xdr:from>
    <xdr:ext cx="521970" cy="248285"/>
    <xdr:sp macro="" textlink="">
      <xdr:nvSpPr>
        <xdr:cNvPr id="76" name="テキスト ボックス 75"/>
        <xdr:cNvSpPr txBox="1"/>
      </xdr:nvSpPr>
      <xdr:spPr>
        <a:xfrm>
          <a:off x="847725" y="5928360"/>
          <a:ext cx="5219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95,594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xdr:cNvSpPr txBox="1"/>
      </xdr:nvSpPr>
      <xdr:spPr>
        <a:xfrm>
          <a:off x="435737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0730" cy="259080"/>
    <xdr:sp macro="" textlink="">
      <xdr:nvSpPr>
        <xdr:cNvPr id="78" name="テキスト ボックス 77"/>
        <xdr:cNvSpPr txBox="1"/>
      </xdr:nvSpPr>
      <xdr:spPr>
        <a:xfrm>
          <a:off x="353822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0730" cy="259080"/>
    <xdr:sp macro="" textlink="">
      <xdr:nvSpPr>
        <xdr:cNvPr id="79" name="テキスト ボックス 78"/>
        <xdr:cNvSpPr txBox="1"/>
      </xdr:nvSpPr>
      <xdr:spPr>
        <a:xfrm>
          <a:off x="266446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0730" cy="259080"/>
    <xdr:sp macro="" textlink="">
      <xdr:nvSpPr>
        <xdr:cNvPr id="80" name="テキスト ボックス 79"/>
        <xdr:cNvSpPr txBox="1"/>
      </xdr:nvSpPr>
      <xdr:spPr>
        <a:xfrm>
          <a:off x="179451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0730" cy="259080"/>
    <xdr:sp macro="" textlink="">
      <xdr:nvSpPr>
        <xdr:cNvPr id="81" name="テキスト ボックス 80"/>
        <xdr:cNvSpPr txBox="1"/>
      </xdr:nvSpPr>
      <xdr:spPr>
        <a:xfrm>
          <a:off x="92456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33</xdr:row>
      <xdr:rowOff>22225</xdr:rowOff>
    </xdr:from>
    <xdr:to>
      <xdr:col>24</xdr:col>
      <xdr:colOff>114300</xdr:colOff>
      <xdr:row>33</xdr:row>
      <xdr:rowOff>123825</xdr:rowOff>
    </xdr:to>
    <xdr:sp macro="" textlink="">
      <xdr:nvSpPr>
        <xdr:cNvPr id="82" name="楕円 81"/>
        <xdr:cNvSpPr/>
      </xdr:nvSpPr>
      <xdr:spPr>
        <a:xfrm>
          <a:off x="4493260" y="568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45720</xdr:rowOff>
    </xdr:from>
    <xdr:ext cx="597535" cy="259080"/>
    <xdr:sp macro="" textlink="">
      <xdr:nvSpPr>
        <xdr:cNvPr id="83" name="人件費該当値テキスト"/>
        <xdr:cNvSpPr txBox="1"/>
      </xdr:nvSpPr>
      <xdr:spPr>
        <a:xfrm>
          <a:off x="4594860" y="553212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124,547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33</xdr:row>
      <xdr:rowOff>116840</xdr:rowOff>
    </xdr:from>
    <xdr:to>
      <xdr:col>20</xdr:col>
      <xdr:colOff>38100</xdr:colOff>
      <xdr:row>34</xdr:row>
      <xdr:rowOff>47625</xdr:rowOff>
    </xdr:to>
    <xdr:sp macro="" textlink="">
      <xdr:nvSpPr>
        <xdr:cNvPr id="84" name="楕円 83"/>
        <xdr:cNvSpPr/>
      </xdr:nvSpPr>
      <xdr:spPr>
        <a:xfrm>
          <a:off x="3674110" y="5774690"/>
          <a:ext cx="9779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32</xdr:row>
      <xdr:rowOff>64135</xdr:rowOff>
    </xdr:from>
    <xdr:ext cx="587375" cy="248285"/>
    <xdr:sp macro="" textlink="">
      <xdr:nvSpPr>
        <xdr:cNvPr id="85" name="テキスト ボックス 84"/>
        <xdr:cNvSpPr txBox="1"/>
      </xdr:nvSpPr>
      <xdr:spPr>
        <a:xfrm>
          <a:off x="3429000" y="5550535"/>
          <a:ext cx="5873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118,748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1905</xdr:rowOff>
    </xdr:from>
    <xdr:to>
      <xdr:col>15</xdr:col>
      <xdr:colOff>101600</xdr:colOff>
      <xdr:row>34</xdr:row>
      <xdr:rowOff>104140</xdr:rowOff>
    </xdr:to>
    <xdr:sp macro="" textlink="">
      <xdr:nvSpPr>
        <xdr:cNvPr id="86" name="楕円 85"/>
        <xdr:cNvSpPr/>
      </xdr:nvSpPr>
      <xdr:spPr>
        <a:xfrm>
          <a:off x="2800350" y="58312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32</xdr:row>
      <xdr:rowOff>120650</xdr:rowOff>
    </xdr:from>
    <xdr:ext cx="587375" cy="249555"/>
    <xdr:sp macro="" textlink="">
      <xdr:nvSpPr>
        <xdr:cNvPr id="87" name="テキスト ボックス 86"/>
        <xdr:cNvSpPr txBox="1"/>
      </xdr:nvSpPr>
      <xdr:spPr>
        <a:xfrm>
          <a:off x="2559050" y="5607050"/>
          <a:ext cx="587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115,292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34</xdr:row>
      <xdr:rowOff>32385</xdr:rowOff>
    </xdr:from>
    <xdr:to>
      <xdr:col>10</xdr:col>
      <xdr:colOff>165100</xdr:colOff>
      <xdr:row>34</xdr:row>
      <xdr:rowOff>133985</xdr:rowOff>
    </xdr:to>
    <xdr:sp macro="" textlink="">
      <xdr:nvSpPr>
        <xdr:cNvPr id="88" name="楕円 87"/>
        <xdr:cNvSpPr/>
      </xdr:nvSpPr>
      <xdr:spPr>
        <a:xfrm>
          <a:off x="1930400" y="586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32</xdr:row>
      <xdr:rowOff>149860</xdr:rowOff>
    </xdr:from>
    <xdr:ext cx="587375" cy="259080"/>
    <xdr:sp macro="" textlink="">
      <xdr:nvSpPr>
        <xdr:cNvPr id="89" name="テキスト ボックス 88"/>
        <xdr:cNvSpPr txBox="1"/>
      </xdr:nvSpPr>
      <xdr:spPr>
        <a:xfrm>
          <a:off x="1685290" y="56362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113,457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115570</xdr:rowOff>
    </xdr:from>
    <xdr:to>
      <xdr:col>6</xdr:col>
      <xdr:colOff>38100</xdr:colOff>
      <xdr:row>37</xdr:row>
      <xdr:rowOff>45720</xdr:rowOff>
    </xdr:to>
    <xdr:sp macro="" textlink="">
      <xdr:nvSpPr>
        <xdr:cNvPr id="90" name="楕円 89"/>
        <xdr:cNvSpPr/>
      </xdr:nvSpPr>
      <xdr:spPr>
        <a:xfrm>
          <a:off x="1060450" y="628777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36195</xdr:rowOff>
    </xdr:from>
    <xdr:ext cx="521970" cy="259080"/>
    <xdr:sp macro="" textlink="">
      <xdr:nvSpPr>
        <xdr:cNvPr id="91" name="テキスト ボックス 90"/>
        <xdr:cNvSpPr txBox="1"/>
      </xdr:nvSpPr>
      <xdr:spPr>
        <a:xfrm>
          <a:off x="847725" y="637984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87,364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56515</xdr:rowOff>
    </xdr:from>
    <xdr:to>
      <xdr:col>28</xdr:col>
      <xdr:colOff>114300</xdr:colOff>
      <xdr:row>45</xdr:row>
      <xdr:rowOff>31750</xdr:rowOff>
    </xdr:to>
    <xdr:sp macro="" textlink="">
      <xdr:nvSpPr>
        <xdr:cNvPr id="92" name="正方形/長方形 91"/>
        <xdr:cNvSpPr/>
      </xdr:nvSpPr>
      <xdr:spPr>
        <a:xfrm>
          <a:off x="746760" y="7428865"/>
          <a:ext cx="459486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56515</xdr:rowOff>
    </xdr:from>
    <xdr:to>
      <xdr:col>12</xdr:col>
      <xdr:colOff>127000</xdr:colOff>
      <xdr:row>46</xdr:row>
      <xdr:rowOff>139700</xdr:rowOff>
    </xdr:to>
    <xdr:sp macro="" textlink="">
      <xdr:nvSpPr>
        <xdr:cNvPr id="93" name="正方形/長方形 92"/>
        <xdr:cNvSpPr/>
      </xdr:nvSpPr>
      <xdr:spPr>
        <a:xfrm>
          <a:off x="873760" y="7771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88265</xdr:rowOff>
    </xdr:from>
    <xdr:to>
      <xdr:col>12</xdr:col>
      <xdr:colOff>127000</xdr:colOff>
      <xdr:row>48</xdr:row>
      <xdr:rowOff>0</xdr:rowOff>
    </xdr:to>
    <xdr:sp macro="" textlink="">
      <xdr:nvSpPr>
        <xdr:cNvPr id="94" name="正方形/長方形 93"/>
        <xdr:cNvSpPr/>
      </xdr:nvSpPr>
      <xdr:spPr>
        <a:xfrm>
          <a:off x="873760" y="7974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56515</xdr:rowOff>
    </xdr:from>
    <xdr:to>
      <xdr:col>18</xdr:col>
      <xdr:colOff>0</xdr:colOff>
      <xdr:row>46</xdr:row>
      <xdr:rowOff>139700</xdr:rowOff>
    </xdr:to>
    <xdr:sp macro="" textlink="">
      <xdr:nvSpPr>
        <xdr:cNvPr id="95" name="正方形/長方形 94"/>
        <xdr:cNvSpPr/>
      </xdr:nvSpPr>
      <xdr:spPr>
        <a:xfrm>
          <a:off x="1866900" y="7771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88265</xdr:rowOff>
    </xdr:from>
    <xdr:to>
      <xdr:col>18</xdr:col>
      <xdr:colOff>0</xdr:colOff>
      <xdr:row>48</xdr:row>
      <xdr:rowOff>0</xdr:rowOff>
    </xdr:to>
    <xdr:sp macro="" textlink="">
      <xdr:nvSpPr>
        <xdr:cNvPr id="96" name="正方形/長方形 95"/>
        <xdr:cNvSpPr/>
      </xdr:nvSpPr>
      <xdr:spPr>
        <a:xfrm>
          <a:off x="1866900" y="7974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56515</xdr:rowOff>
    </xdr:from>
    <xdr:to>
      <xdr:col>24</xdr:col>
      <xdr:colOff>0</xdr:colOff>
      <xdr:row>46</xdr:row>
      <xdr:rowOff>139700</xdr:rowOff>
    </xdr:to>
    <xdr:sp macro="" textlink="">
      <xdr:nvSpPr>
        <xdr:cNvPr id="97" name="正方形/長方形 96"/>
        <xdr:cNvSpPr/>
      </xdr:nvSpPr>
      <xdr:spPr>
        <a:xfrm>
          <a:off x="2987040" y="7771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16</xdr:col>
      <xdr:colOff>0</xdr:colOff>
      <xdr:row>46</xdr:row>
      <xdr:rowOff>88265</xdr:rowOff>
    </xdr:from>
    <xdr:to>
      <xdr:col>24</xdr:col>
      <xdr:colOff>0</xdr:colOff>
      <xdr:row>48</xdr:row>
      <xdr:rowOff>0</xdr:rowOff>
    </xdr:to>
    <xdr:sp macro="" textlink="">
      <xdr:nvSpPr>
        <xdr:cNvPr id="98" name="正方形/長方形 97"/>
        <xdr:cNvSpPr/>
      </xdr:nvSpPr>
      <xdr:spPr>
        <a:xfrm>
          <a:off x="2987040" y="7974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88,391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24765</xdr:rowOff>
    </xdr:from>
    <xdr:to>
      <xdr:col>28</xdr:col>
      <xdr:colOff>114300</xdr:colOff>
      <xdr:row>61</xdr:row>
      <xdr:rowOff>82550</xdr:rowOff>
    </xdr:to>
    <xdr:sp macro="" textlink="">
      <xdr:nvSpPr>
        <xdr:cNvPr id="99" name="正方形/長方形 98"/>
        <xdr:cNvSpPr/>
      </xdr:nvSpPr>
      <xdr:spPr>
        <a:xfrm>
          <a:off x="746760" y="8254365"/>
          <a:ext cx="459486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37185" cy="215265"/>
    <xdr:sp macro="" textlink="">
      <xdr:nvSpPr>
        <xdr:cNvPr id="100" name="テキスト ボックス 99"/>
        <xdr:cNvSpPr txBox="1"/>
      </xdr:nvSpPr>
      <xdr:spPr>
        <a:xfrm>
          <a:off x="712470" y="8064500"/>
          <a:ext cx="337185"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46760" y="10541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60</xdr:row>
      <xdr:rowOff>111760</xdr:rowOff>
    </xdr:from>
    <xdr:ext cx="530225" cy="247015"/>
    <xdr:sp macro="" textlink="">
      <xdr:nvSpPr>
        <xdr:cNvPr id="102" name="テキスト ボックス 101"/>
        <xdr:cNvSpPr txBox="1"/>
      </xdr:nvSpPr>
      <xdr:spPr>
        <a:xfrm>
          <a:off x="226695" y="10398760"/>
          <a:ext cx="5302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59</xdr:row>
      <xdr:rowOff>99060</xdr:rowOff>
    </xdr:from>
    <xdr:to>
      <xdr:col>28</xdr:col>
      <xdr:colOff>114300</xdr:colOff>
      <xdr:row>59</xdr:row>
      <xdr:rowOff>99060</xdr:rowOff>
    </xdr:to>
    <xdr:cxnSp macro="">
      <xdr:nvCxnSpPr>
        <xdr:cNvPr id="103" name="直線コネクタ 102"/>
        <xdr:cNvCxnSpPr/>
      </xdr:nvCxnSpPr>
      <xdr:spPr>
        <a:xfrm>
          <a:off x="746760" y="102146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127635</xdr:rowOff>
    </xdr:from>
    <xdr:ext cx="530225" cy="258445"/>
    <xdr:sp macro="" textlink="">
      <xdr:nvSpPr>
        <xdr:cNvPr id="104" name="テキスト ボックス 103"/>
        <xdr:cNvSpPr txBox="1"/>
      </xdr:nvSpPr>
      <xdr:spPr>
        <a:xfrm>
          <a:off x="226695" y="1007173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5" name="直線コネクタ 104"/>
        <xdr:cNvCxnSpPr/>
      </xdr:nvCxnSpPr>
      <xdr:spPr>
        <a:xfrm>
          <a:off x="746760" y="98875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144145</xdr:rowOff>
    </xdr:from>
    <xdr:ext cx="530225" cy="248920"/>
    <xdr:sp macro="" textlink="">
      <xdr:nvSpPr>
        <xdr:cNvPr id="106" name="テキスト ボックス 105"/>
        <xdr:cNvSpPr txBox="1"/>
      </xdr:nvSpPr>
      <xdr:spPr>
        <a:xfrm>
          <a:off x="226695" y="9745345"/>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7" name="直線コネクタ 106"/>
        <xdr:cNvCxnSpPr/>
      </xdr:nvCxnSpPr>
      <xdr:spPr>
        <a:xfrm>
          <a:off x="746760" y="95618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54</xdr:row>
      <xdr:rowOff>160020</xdr:rowOff>
    </xdr:from>
    <xdr:ext cx="584200" cy="258445"/>
    <xdr:sp macro="" textlink="">
      <xdr:nvSpPr>
        <xdr:cNvPr id="108" name="テキスト ボックス 107"/>
        <xdr:cNvSpPr txBox="1"/>
      </xdr:nvSpPr>
      <xdr:spPr>
        <a:xfrm>
          <a:off x="166370" y="9418320"/>
          <a:ext cx="5842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9" name="直線コネクタ 108"/>
        <xdr:cNvCxnSpPr/>
      </xdr:nvCxnSpPr>
      <xdr:spPr>
        <a:xfrm>
          <a:off x="746760" y="92348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84200" cy="249555"/>
    <xdr:sp macro="" textlink="">
      <xdr:nvSpPr>
        <xdr:cNvPr id="110" name="テキスト ボックス 109"/>
        <xdr:cNvSpPr txBox="1"/>
      </xdr:nvSpPr>
      <xdr:spPr>
        <a:xfrm>
          <a:off x="166370" y="9093200"/>
          <a:ext cx="5842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163830</xdr:rowOff>
    </xdr:from>
    <xdr:to>
      <xdr:col>28</xdr:col>
      <xdr:colOff>114300</xdr:colOff>
      <xdr:row>51</xdr:row>
      <xdr:rowOff>163830</xdr:rowOff>
    </xdr:to>
    <xdr:cxnSp macro="">
      <xdr:nvCxnSpPr>
        <xdr:cNvPr id="111" name="直線コネクタ 110"/>
        <xdr:cNvCxnSpPr/>
      </xdr:nvCxnSpPr>
      <xdr:spPr>
        <a:xfrm>
          <a:off x="746760" y="890778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21590</xdr:rowOff>
    </xdr:from>
    <xdr:ext cx="584200" cy="257175"/>
    <xdr:sp macro="" textlink="">
      <xdr:nvSpPr>
        <xdr:cNvPr id="112" name="テキスト ボックス 111"/>
        <xdr:cNvSpPr txBox="1"/>
      </xdr:nvSpPr>
      <xdr:spPr>
        <a:xfrm>
          <a:off x="166370" y="8765540"/>
          <a:ext cx="5842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3" name="直線コネクタ 112"/>
        <xdr:cNvCxnSpPr/>
      </xdr:nvCxnSpPr>
      <xdr:spPr>
        <a:xfrm>
          <a:off x="746760" y="858139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37465</xdr:rowOff>
    </xdr:from>
    <xdr:ext cx="584200" cy="259080"/>
    <xdr:sp macro="" textlink="">
      <xdr:nvSpPr>
        <xdr:cNvPr id="114" name="テキスト ボックス 113"/>
        <xdr:cNvSpPr txBox="1"/>
      </xdr:nvSpPr>
      <xdr:spPr>
        <a:xfrm>
          <a:off x="166370" y="8438515"/>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48</xdr:row>
      <xdr:rowOff>24765</xdr:rowOff>
    </xdr:to>
    <xdr:cxnSp macro="">
      <xdr:nvCxnSpPr>
        <xdr:cNvPr id="115" name="直線コネクタ 114"/>
        <xdr:cNvCxnSpPr/>
      </xdr:nvCxnSpPr>
      <xdr:spPr>
        <a:xfrm>
          <a:off x="746760" y="8254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53975</xdr:rowOff>
    </xdr:from>
    <xdr:ext cx="584200" cy="247015"/>
    <xdr:sp macro="" textlink="">
      <xdr:nvSpPr>
        <xdr:cNvPr id="116" name="テキスト ボックス 115"/>
        <xdr:cNvSpPr txBox="1"/>
      </xdr:nvSpPr>
      <xdr:spPr>
        <a:xfrm>
          <a:off x="166370" y="8112125"/>
          <a:ext cx="5842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61</xdr:row>
      <xdr:rowOff>82550</xdr:rowOff>
    </xdr:to>
    <xdr:sp macro="" textlink="">
      <xdr:nvSpPr>
        <xdr:cNvPr id="117" name="物件費グラフ枠"/>
        <xdr:cNvSpPr/>
      </xdr:nvSpPr>
      <xdr:spPr>
        <a:xfrm>
          <a:off x="746760" y="8254365"/>
          <a:ext cx="459486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72390</xdr:rowOff>
    </xdr:from>
    <xdr:to>
      <xdr:col>24</xdr:col>
      <xdr:colOff>62865</xdr:colOff>
      <xdr:row>59</xdr:row>
      <xdr:rowOff>42545</xdr:rowOff>
    </xdr:to>
    <xdr:cxnSp macro="">
      <xdr:nvCxnSpPr>
        <xdr:cNvPr id="118" name="直線コネクタ 117"/>
        <xdr:cNvCxnSpPr/>
      </xdr:nvCxnSpPr>
      <xdr:spPr>
        <a:xfrm flipV="1">
          <a:off x="4542155" y="8644890"/>
          <a:ext cx="1270" cy="1513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46355</xdr:rowOff>
    </xdr:from>
    <xdr:ext cx="533400" cy="259080"/>
    <xdr:sp macro="" textlink="">
      <xdr:nvSpPr>
        <xdr:cNvPr id="119" name="物件費最小値テキスト"/>
        <xdr:cNvSpPr txBox="1"/>
      </xdr:nvSpPr>
      <xdr:spPr>
        <a:xfrm>
          <a:off x="4594860" y="101619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63,454</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42545</xdr:rowOff>
    </xdr:from>
    <xdr:to>
      <xdr:col>24</xdr:col>
      <xdr:colOff>152400</xdr:colOff>
      <xdr:row>59</xdr:row>
      <xdr:rowOff>42545</xdr:rowOff>
    </xdr:to>
    <xdr:cxnSp macro="">
      <xdr:nvCxnSpPr>
        <xdr:cNvPr id="120" name="直線コネクタ 119"/>
        <xdr:cNvCxnSpPr/>
      </xdr:nvCxnSpPr>
      <xdr:spPr>
        <a:xfrm>
          <a:off x="4458970" y="1015809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19050</xdr:rowOff>
    </xdr:from>
    <xdr:ext cx="597535" cy="247650"/>
    <xdr:sp macro="" textlink="">
      <xdr:nvSpPr>
        <xdr:cNvPr id="121" name="物件費最大値テキスト"/>
        <xdr:cNvSpPr txBox="1"/>
      </xdr:nvSpPr>
      <xdr:spPr>
        <a:xfrm>
          <a:off x="4594860" y="8420100"/>
          <a:ext cx="59753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156,087</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72390</xdr:rowOff>
    </xdr:from>
    <xdr:to>
      <xdr:col>24</xdr:col>
      <xdr:colOff>152400</xdr:colOff>
      <xdr:row>50</xdr:row>
      <xdr:rowOff>72390</xdr:rowOff>
    </xdr:to>
    <xdr:cxnSp macro="">
      <xdr:nvCxnSpPr>
        <xdr:cNvPr id="122" name="直線コネクタ 121"/>
        <xdr:cNvCxnSpPr/>
      </xdr:nvCxnSpPr>
      <xdr:spPr>
        <a:xfrm>
          <a:off x="4458970" y="864489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29845</xdr:rowOff>
    </xdr:from>
    <xdr:to>
      <xdr:col>24</xdr:col>
      <xdr:colOff>63500</xdr:colOff>
      <xdr:row>56</xdr:row>
      <xdr:rowOff>83820</xdr:rowOff>
    </xdr:to>
    <xdr:cxnSp macro="">
      <xdr:nvCxnSpPr>
        <xdr:cNvPr id="123" name="直線コネクタ 122"/>
        <xdr:cNvCxnSpPr/>
      </xdr:nvCxnSpPr>
      <xdr:spPr>
        <a:xfrm flipV="1">
          <a:off x="3724910" y="9631045"/>
          <a:ext cx="81915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125095</xdr:rowOff>
    </xdr:from>
    <xdr:ext cx="533400" cy="258445"/>
    <xdr:sp macro="" textlink="">
      <xdr:nvSpPr>
        <xdr:cNvPr id="124" name="物件費平均値テキスト"/>
        <xdr:cNvSpPr txBox="1"/>
      </xdr:nvSpPr>
      <xdr:spPr>
        <a:xfrm>
          <a:off x="4594860" y="9383395"/>
          <a:ext cx="5334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98,663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102870</xdr:rowOff>
    </xdr:from>
    <xdr:to>
      <xdr:col>24</xdr:col>
      <xdr:colOff>114300</xdr:colOff>
      <xdr:row>56</xdr:row>
      <xdr:rowOff>33020</xdr:rowOff>
    </xdr:to>
    <xdr:sp macro="" textlink="">
      <xdr:nvSpPr>
        <xdr:cNvPr id="125" name="フローチャート: 判断 124"/>
        <xdr:cNvSpPr/>
      </xdr:nvSpPr>
      <xdr:spPr>
        <a:xfrm>
          <a:off x="449326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61595</xdr:rowOff>
    </xdr:from>
    <xdr:to>
      <xdr:col>19</xdr:col>
      <xdr:colOff>177800</xdr:colOff>
      <xdr:row>56</xdr:row>
      <xdr:rowOff>83820</xdr:rowOff>
    </xdr:to>
    <xdr:cxnSp macro="">
      <xdr:nvCxnSpPr>
        <xdr:cNvPr id="126" name="直線コネクタ 125"/>
        <xdr:cNvCxnSpPr/>
      </xdr:nvCxnSpPr>
      <xdr:spPr>
        <a:xfrm>
          <a:off x="2851150" y="9662795"/>
          <a:ext cx="87376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123190</xdr:rowOff>
    </xdr:from>
    <xdr:to>
      <xdr:col>20</xdr:col>
      <xdr:colOff>38100</xdr:colOff>
      <xdr:row>56</xdr:row>
      <xdr:rowOff>53340</xdr:rowOff>
    </xdr:to>
    <xdr:sp macro="" textlink="">
      <xdr:nvSpPr>
        <xdr:cNvPr id="127" name="フローチャート: 判断 126"/>
        <xdr:cNvSpPr/>
      </xdr:nvSpPr>
      <xdr:spPr>
        <a:xfrm>
          <a:off x="3674110" y="955294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54</xdr:row>
      <xdr:rowOff>69850</xdr:rowOff>
    </xdr:from>
    <xdr:ext cx="521970" cy="259080"/>
    <xdr:sp macro="" textlink="">
      <xdr:nvSpPr>
        <xdr:cNvPr id="128" name="テキスト ボックス 127"/>
        <xdr:cNvSpPr txBox="1"/>
      </xdr:nvSpPr>
      <xdr:spPr>
        <a:xfrm>
          <a:off x="3461385" y="932815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97,365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56</xdr:row>
      <xdr:rowOff>61595</xdr:rowOff>
    </xdr:from>
    <xdr:to>
      <xdr:col>15</xdr:col>
      <xdr:colOff>50800</xdr:colOff>
      <xdr:row>56</xdr:row>
      <xdr:rowOff>83185</xdr:rowOff>
    </xdr:to>
    <xdr:cxnSp macro="">
      <xdr:nvCxnSpPr>
        <xdr:cNvPr id="129" name="直線コネクタ 128"/>
        <xdr:cNvCxnSpPr/>
      </xdr:nvCxnSpPr>
      <xdr:spPr>
        <a:xfrm flipV="1">
          <a:off x="1981200" y="9662795"/>
          <a:ext cx="86995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32385</xdr:rowOff>
    </xdr:from>
    <xdr:to>
      <xdr:col>15</xdr:col>
      <xdr:colOff>101600</xdr:colOff>
      <xdr:row>56</xdr:row>
      <xdr:rowOff>133985</xdr:rowOff>
    </xdr:to>
    <xdr:sp macro="" textlink="">
      <xdr:nvSpPr>
        <xdr:cNvPr id="130" name="フローチャート: 判断 129"/>
        <xdr:cNvSpPr/>
      </xdr:nvSpPr>
      <xdr:spPr>
        <a:xfrm>
          <a:off x="2800350" y="9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124460</xdr:rowOff>
    </xdr:from>
    <xdr:ext cx="521970" cy="256540"/>
    <xdr:sp macro="" textlink="">
      <xdr:nvSpPr>
        <xdr:cNvPr id="131" name="テキスト ボックス 130"/>
        <xdr:cNvSpPr txBox="1"/>
      </xdr:nvSpPr>
      <xdr:spPr>
        <a:xfrm>
          <a:off x="2591435" y="9725660"/>
          <a:ext cx="5219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92,449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56</xdr:row>
      <xdr:rowOff>83185</xdr:rowOff>
    </xdr:from>
    <xdr:to>
      <xdr:col>10</xdr:col>
      <xdr:colOff>114300</xdr:colOff>
      <xdr:row>56</xdr:row>
      <xdr:rowOff>95885</xdr:rowOff>
    </xdr:to>
    <xdr:cxnSp macro="">
      <xdr:nvCxnSpPr>
        <xdr:cNvPr id="132" name="直線コネクタ 131"/>
        <xdr:cNvCxnSpPr/>
      </xdr:nvCxnSpPr>
      <xdr:spPr>
        <a:xfrm flipV="1">
          <a:off x="1111250" y="9684385"/>
          <a:ext cx="86995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164465</xdr:rowOff>
    </xdr:from>
    <xdr:to>
      <xdr:col>10</xdr:col>
      <xdr:colOff>165100</xdr:colOff>
      <xdr:row>55</xdr:row>
      <xdr:rowOff>95250</xdr:rowOff>
    </xdr:to>
    <xdr:sp macro="" textlink="">
      <xdr:nvSpPr>
        <xdr:cNvPr id="133" name="フローチャート: 判断 132"/>
        <xdr:cNvSpPr/>
      </xdr:nvSpPr>
      <xdr:spPr>
        <a:xfrm>
          <a:off x="1930400" y="94227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53</xdr:row>
      <xdr:rowOff>112395</xdr:rowOff>
    </xdr:from>
    <xdr:ext cx="587375" cy="246380"/>
    <xdr:sp macro="" textlink="">
      <xdr:nvSpPr>
        <xdr:cNvPr id="134" name="テキスト ボックス 133"/>
        <xdr:cNvSpPr txBox="1"/>
      </xdr:nvSpPr>
      <xdr:spPr>
        <a:xfrm>
          <a:off x="1685290" y="9199245"/>
          <a:ext cx="58737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105,283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55</xdr:row>
      <xdr:rowOff>15875</xdr:rowOff>
    </xdr:from>
    <xdr:to>
      <xdr:col>6</xdr:col>
      <xdr:colOff>38100</xdr:colOff>
      <xdr:row>55</xdr:row>
      <xdr:rowOff>116840</xdr:rowOff>
    </xdr:to>
    <xdr:sp macro="" textlink="">
      <xdr:nvSpPr>
        <xdr:cNvPr id="135" name="フローチャート: 判断 134"/>
        <xdr:cNvSpPr/>
      </xdr:nvSpPr>
      <xdr:spPr>
        <a:xfrm>
          <a:off x="1060450" y="9445625"/>
          <a:ext cx="9779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53</xdr:row>
      <xdr:rowOff>133985</xdr:rowOff>
    </xdr:from>
    <xdr:ext cx="587375" cy="247650"/>
    <xdr:sp macro="" textlink="">
      <xdr:nvSpPr>
        <xdr:cNvPr id="136" name="テキスト ボックス 135"/>
        <xdr:cNvSpPr txBox="1"/>
      </xdr:nvSpPr>
      <xdr:spPr>
        <a:xfrm>
          <a:off x="815340" y="9220835"/>
          <a:ext cx="58737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103,975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7" name="テキスト ボックス 136"/>
        <xdr:cNvSpPr txBox="1"/>
      </xdr:nvSpPr>
      <xdr:spPr>
        <a:xfrm>
          <a:off x="435737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0730" cy="259080"/>
    <xdr:sp macro="" textlink="">
      <xdr:nvSpPr>
        <xdr:cNvPr id="138" name="テキスト ボックス 137"/>
        <xdr:cNvSpPr txBox="1"/>
      </xdr:nvSpPr>
      <xdr:spPr>
        <a:xfrm>
          <a:off x="353822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0730" cy="259080"/>
    <xdr:sp macro="" textlink="">
      <xdr:nvSpPr>
        <xdr:cNvPr id="139" name="テキスト ボックス 138"/>
        <xdr:cNvSpPr txBox="1"/>
      </xdr:nvSpPr>
      <xdr:spPr>
        <a:xfrm>
          <a:off x="266446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0730" cy="259080"/>
    <xdr:sp macro="" textlink="">
      <xdr:nvSpPr>
        <xdr:cNvPr id="140" name="テキスト ボックス 139"/>
        <xdr:cNvSpPr txBox="1"/>
      </xdr:nvSpPr>
      <xdr:spPr>
        <a:xfrm>
          <a:off x="179451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0730" cy="259080"/>
    <xdr:sp macro="" textlink="">
      <xdr:nvSpPr>
        <xdr:cNvPr id="141" name="テキスト ボックス 140"/>
        <xdr:cNvSpPr txBox="1"/>
      </xdr:nvSpPr>
      <xdr:spPr>
        <a:xfrm>
          <a:off x="92456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55</xdr:row>
      <xdr:rowOff>149860</xdr:rowOff>
    </xdr:from>
    <xdr:to>
      <xdr:col>24</xdr:col>
      <xdr:colOff>114300</xdr:colOff>
      <xdr:row>56</xdr:row>
      <xdr:rowOff>80645</xdr:rowOff>
    </xdr:to>
    <xdr:sp macro="" textlink="">
      <xdr:nvSpPr>
        <xdr:cNvPr id="142" name="楕円 141"/>
        <xdr:cNvSpPr/>
      </xdr:nvSpPr>
      <xdr:spPr>
        <a:xfrm>
          <a:off x="4493260" y="957961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128270</xdr:rowOff>
    </xdr:from>
    <xdr:ext cx="533400" cy="258445"/>
    <xdr:sp macro="" textlink="">
      <xdr:nvSpPr>
        <xdr:cNvPr id="143" name="物件費該当値テキスト"/>
        <xdr:cNvSpPr txBox="1"/>
      </xdr:nvSpPr>
      <xdr:spPr>
        <a:xfrm>
          <a:off x="4594860" y="9558020"/>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95,724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33655</xdr:rowOff>
    </xdr:from>
    <xdr:to>
      <xdr:col>20</xdr:col>
      <xdr:colOff>38100</xdr:colOff>
      <xdr:row>56</xdr:row>
      <xdr:rowOff>135255</xdr:rowOff>
    </xdr:to>
    <xdr:sp macro="" textlink="">
      <xdr:nvSpPr>
        <xdr:cNvPr id="144" name="楕円 143"/>
        <xdr:cNvSpPr/>
      </xdr:nvSpPr>
      <xdr:spPr>
        <a:xfrm>
          <a:off x="3674110" y="963485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125730</xdr:rowOff>
    </xdr:from>
    <xdr:ext cx="521970" cy="258445"/>
    <xdr:sp macro="" textlink="">
      <xdr:nvSpPr>
        <xdr:cNvPr id="145" name="テキスト ボックス 144"/>
        <xdr:cNvSpPr txBox="1"/>
      </xdr:nvSpPr>
      <xdr:spPr>
        <a:xfrm>
          <a:off x="3461385" y="9726930"/>
          <a:ext cx="5219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92,402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11430</xdr:rowOff>
    </xdr:from>
    <xdr:to>
      <xdr:col>15</xdr:col>
      <xdr:colOff>101600</xdr:colOff>
      <xdr:row>56</xdr:row>
      <xdr:rowOff>113030</xdr:rowOff>
    </xdr:to>
    <xdr:sp macro="" textlink="">
      <xdr:nvSpPr>
        <xdr:cNvPr id="146" name="楕円 145"/>
        <xdr:cNvSpPr/>
      </xdr:nvSpPr>
      <xdr:spPr>
        <a:xfrm>
          <a:off x="2800350" y="961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54</xdr:row>
      <xdr:rowOff>128905</xdr:rowOff>
    </xdr:from>
    <xdr:ext cx="521970" cy="258445"/>
    <xdr:sp macro="" textlink="">
      <xdr:nvSpPr>
        <xdr:cNvPr id="147" name="テキスト ボックス 146"/>
        <xdr:cNvSpPr txBox="1"/>
      </xdr:nvSpPr>
      <xdr:spPr>
        <a:xfrm>
          <a:off x="2591435" y="9387205"/>
          <a:ext cx="5219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93,760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33020</xdr:rowOff>
    </xdr:from>
    <xdr:to>
      <xdr:col>10</xdr:col>
      <xdr:colOff>165100</xdr:colOff>
      <xdr:row>56</xdr:row>
      <xdr:rowOff>134620</xdr:rowOff>
    </xdr:to>
    <xdr:sp macro="" textlink="">
      <xdr:nvSpPr>
        <xdr:cNvPr id="148" name="楕円 147"/>
        <xdr:cNvSpPr/>
      </xdr:nvSpPr>
      <xdr:spPr>
        <a:xfrm>
          <a:off x="1930400" y="963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125095</xdr:rowOff>
    </xdr:from>
    <xdr:ext cx="521970" cy="258445"/>
    <xdr:sp macro="" textlink="">
      <xdr:nvSpPr>
        <xdr:cNvPr id="149" name="テキスト ボックス 148"/>
        <xdr:cNvSpPr txBox="1"/>
      </xdr:nvSpPr>
      <xdr:spPr>
        <a:xfrm>
          <a:off x="1717675" y="9726295"/>
          <a:ext cx="5219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92,422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45720</xdr:rowOff>
    </xdr:from>
    <xdr:to>
      <xdr:col>6</xdr:col>
      <xdr:colOff>38100</xdr:colOff>
      <xdr:row>56</xdr:row>
      <xdr:rowOff>147320</xdr:rowOff>
    </xdr:to>
    <xdr:sp macro="" textlink="">
      <xdr:nvSpPr>
        <xdr:cNvPr id="150" name="楕円 149"/>
        <xdr:cNvSpPr/>
      </xdr:nvSpPr>
      <xdr:spPr>
        <a:xfrm>
          <a:off x="1060450" y="964692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138430</xdr:rowOff>
    </xdr:from>
    <xdr:ext cx="521970" cy="259080"/>
    <xdr:sp macro="" textlink="">
      <xdr:nvSpPr>
        <xdr:cNvPr id="151" name="テキスト ボックス 150"/>
        <xdr:cNvSpPr txBox="1"/>
      </xdr:nvSpPr>
      <xdr:spPr>
        <a:xfrm>
          <a:off x="847725" y="973963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91,627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56515</xdr:rowOff>
    </xdr:from>
    <xdr:to>
      <xdr:col>28</xdr:col>
      <xdr:colOff>114300</xdr:colOff>
      <xdr:row>65</xdr:row>
      <xdr:rowOff>31750</xdr:rowOff>
    </xdr:to>
    <xdr:sp macro="" textlink="">
      <xdr:nvSpPr>
        <xdr:cNvPr id="152" name="正方形/長方形 151"/>
        <xdr:cNvSpPr/>
      </xdr:nvSpPr>
      <xdr:spPr>
        <a:xfrm>
          <a:off x="746760" y="10857865"/>
          <a:ext cx="459486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56515</xdr:rowOff>
    </xdr:from>
    <xdr:to>
      <xdr:col>12</xdr:col>
      <xdr:colOff>127000</xdr:colOff>
      <xdr:row>66</xdr:row>
      <xdr:rowOff>139700</xdr:rowOff>
    </xdr:to>
    <xdr:sp macro="" textlink="">
      <xdr:nvSpPr>
        <xdr:cNvPr id="153" name="正方形/長方形 152"/>
        <xdr:cNvSpPr/>
      </xdr:nvSpPr>
      <xdr:spPr>
        <a:xfrm>
          <a:off x="873760" y="1120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88265</xdr:rowOff>
    </xdr:from>
    <xdr:to>
      <xdr:col>12</xdr:col>
      <xdr:colOff>127000</xdr:colOff>
      <xdr:row>68</xdr:row>
      <xdr:rowOff>0</xdr:rowOff>
    </xdr:to>
    <xdr:sp macro="" textlink="">
      <xdr:nvSpPr>
        <xdr:cNvPr id="154" name="正方形/長方形 153"/>
        <xdr:cNvSpPr/>
      </xdr:nvSpPr>
      <xdr:spPr>
        <a:xfrm>
          <a:off x="873760" y="1140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56515</xdr:rowOff>
    </xdr:from>
    <xdr:to>
      <xdr:col>18</xdr:col>
      <xdr:colOff>0</xdr:colOff>
      <xdr:row>66</xdr:row>
      <xdr:rowOff>139700</xdr:rowOff>
    </xdr:to>
    <xdr:sp macro="" textlink="">
      <xdr:nvSpPr>
        <xdr:cNvPr id="155" name="正方形/長方形 154"/>
        <xdr:cNvSpPr/>
      </xdr:nvSpPr>
      <xdr:spPr>
        <a:xfrm>
          <a:off x="1866900" y="1120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88265</xdr:rowOff>
    </xdr:from>
    <xdr:to>
      <xdr:col>18</xdr:col>
      <xdr:colOff>0</xdr:colOff>
      <xdr:row>68</xdr:row>
      <xdr:rowOff>0</xdr:rowOff>
    </xdr:to>
    <xdr:sp macro="" textlink="">
      <xdr:nvSpPr>
        <xdr:cNvPr id="156" name="正方形/長方形 155"/>
        <xdr:cNvSpPr/>
      </xdr:nvSpPr>
      <xdr:spPr>
        <a:xfrm>
          <a:off x="1866900" y="1140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56515</xdr:rowOff>
    </xdr:from>
    <xdr:to>
      <xdr:col>24</xdr:col>
      <xdr:colOff>0</xdr:colOff>
      <xdr:row>66</xdr:row>
      <xdr:rowOff>139700</xdr:rowOff>
    </xdr:to>
    <xdr:sp macro="" textlink="">
      <xdr:nvSpPr>
        <xdr:cNvPr id="157" name="正方形/長方形 156"/>
        <xdr:cNvSpPr/>
      </xdr:nvSpPr>
      <xdr:spPr>
        <a:xfrm>
          <a:off x="2987040" y="1120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16</xdr:col>
      <xdr:colOff>0</xdr:colOff>
      <xdr:row>66</xdr:row>
      <xdr:rowOff>88265</xdr:rowOff>
    </xdr:from>
    <xdr:to>
      <xdr:col>24</xdr:col>
      <xdr:colOff>0</xdr:colOff>
      <xdr:row>68</xdr:row>
      <xdr:rowOff>0</xdr:rowOff>
    </xdr:to>
    <xdr:sp macro="" textlink="">
      <xdr:nvSpPr>
        <xdr:cNvPr id="158" name="正方形/長方形 157"/>
        <xdr:cNvSpPr/>
      </xdr:nvSpPr>
      <xdr:spPr>
        <a:xfrm>
          <a:off x="2987040" y="1140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7,238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24765</xdr:rowOff>
    </xdr:from>
    <xdr:to>
      <xdr:col>28</xdr:col>
      <xdr:colOff>114300</xdr:colOff>
      <xdr:row>81</xdr:row>
      <xdr:rowOff>86360</xdr:rowOff>
    </xdr:to>
    <xdr:sp macro="" textlink="">
      <xdr:nvSpPr>
        <xdr:cNvPr id="159" name="正方形/長方形 158"/>
        <xdr:cNvSpPr/>
      </xdr:nvSpPr>
      <xdr:spPr>
        <a:xfrm>
          <a:off x="746760" y="11683365"/>
          <a:ext cx="4594860" cy="229044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37185" cy="215265"/>
    <xdr:sp macro="" textlink="">
      <xdr:nvSpPr>
        <xdr:cNvPr id="160" name="テキスト ボックス 159"/>
        <xdr:cNvSpPr txBox="1"/>
      </xdr:nvSpPr>
      <xdr:spPr>
        <a:xfrm>
          <a:off x="712470" y="11493500"/>
          <a:ext cx="337185"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86360</xdr:rowOff>
    </xdr:from>
    <xdr:to>
      <xdr:col>28</xdr:col>
      <xdr:colOff>114300</xdr:colOff>
      <xdr:row>81</xdr:row>
      <xdr:rowOff>86360</xdr:rowOff>
    </xdr:to>
    <xdr:cxnSp macro="">
      <xdr:nvCxnSpPr>
        <xdr:cNvPr id="161" name="直線コネクタ 160"/>
        <xdr:cNvCxnSpPr/>
      </xdr:nvCxnSpPr>
      <xdr:spPr>
        <a:xfrm>
          <a:off x="746760" y="13973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145415</xdr:rowOff>
    </xdr:from>
    <xdr:to>
      <xdr:col>28</xdr:col>
      <xdr:colOff>114300</xdr:colOff>
      <xdr:row>78</xdr:row>
      <xdr:rowOff>145415</xdr:rowOff>
    </xdr:to>
    <xdr:cxnSp macro="">
      <xdr:nvCxnSpPr>
        <xdr:cNvPr id="162" name="直線コネクタ 161"/>
        <xdr:cNvCxnSpPr/>
      </xdr:nvCxnSpPr>
      <xdr:spPr>
        <a:xfrm>
          <a:off x="746760" y="135185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164465</xdr:rowOff>
    </xdr:from>
    <xdr:ext cx="237490" cy="258445"/>
    <xdr:sp macro="" textlink="">
      <xdr:nvSpPr>
        <xdr:cNvPr id="163" name="テキスト ボックス 162"/>
        <xdr:cNvSpPr txBox="1"/>
      </xdr:nvSpPr>
      <xdr:spPr>
        <a:xfrm>
          <a:off x="505460" y="13366115"/>
          <a:ext cx="2374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76</xdr:row>
      <xdr:rowOff>24765</xdr:rowOff>
    </xdr:from>
    <xdr:to>
      <xdr:col>28</xdr:col>
      <xdr:colOff>114300</xdr:colOff>
      <xdr:row>76</xdr:row>
      <xdr:rowOff>24765</xdr:rowOff>
    </xdr:to>
    <xdr:cxnSp macro="">
      <xdr:nvCxnSpPr>
        <xdr:cNvPr id="164" name="直線コネクタ 163"/>
        <xdr:cNvCxnSpPr/>
      </xdr:nvCxnSpPr>
      <xdr:spPr>
        <a:xfrm>
          <a:off x="746760" y="130549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75</xdr:row>
      <xdr:rowOff>53975</xdr:rowOff>
    </xdr:from>
    <xdr:ext cx="530225" cy="247015"/>
    <xdr:sp macro="" textlink="">
      <xdr:nvSpPr>
        <xdr:cNvPr id="165" name="テキスト ボックス 164"/>
        <xdr:cNvSpPr txBox="1"/>
      </xdr:nvSpPr>
      <xdr:spPr>
        <a:xfrm>
          <a:off x="226695" y="12912725"/>
          <a:ext cx="5302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46760" y="125984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72</xdr:row>
      <xdr:rowOff>111760</xdr:rowOff>
    </xdr:from>
    <xdr:ext cx="530225" cy="247015"/>
    <xdr:sp macro="" textlink="">
      <xdr:nvSpPr>
        <xdr:cNvPr id="167" name="テキスト ボックス 166"/>
        <xdr:cNvSpPr txBox="1"/>
      </xdr:nvSpPr>
      <xdr:spPr>
        <a:xfrm>
          <a:off x="226695" y="12456160"/>
          <a:ext cx="5302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46760" y="121412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164465</xdr:rowOff>
    </xdr:from>
    <xdr:ext cx="530225" cy="248285"/>
    <xdr:sp macro="" textlink="">
      <xdr:nvSpPr>
        <xdr:cNvPr id="169" name="テキスト ボックス 168"/>
        <xdr:cNvSpPr txBox="1"/>
      </xdr:nvSpPr>
      <xdr:spPr>
        <a:xfrm>
          <a:off x="226695" y="11994515"/>
          <a:ext cx="5302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68</xdr:row>
      <xdr:rowOff>24765</xdr:rowOff>
    </xdr:to>
    <xdr:cxnSp macro="">
      <xdr:nvCxnSpPr>
        <xdr:cNvPr id="170" name="直線コネクタ 169"/>
        <xdr:cNvCxnSpPr/>
      </xdr:nvCxnSpPr>
      <xdr:spPr>
        <a:xfrm>
          <a:off x="746760" y="11683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53975</xdr:rowOff>
    </xdr:from>
    <xdr:ext cx="530225" cy="247015"/>
    <xdr:sp macro="" textlink="">
      <xdr:nvSpPr>
        <xdr:cNvPr id="171" name="テキスト ボックス 170"/>
        <xdr:cNvSpPr txBox="1"/>
      </xdr:nvSpPr>
      <xdr:spPr>
        <a:xfrm>
          <a:off x="226695" y="11541125"/>
          <a:ext cx="5302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81</xdr:row>
      <xdr:rowOff>86360</xdr:rowOff>
    </xdr:to>
    <xdr:sp macro="" textlink="">
      <xdr:nvSpPr>
        <xdr:cNvPr id="172" name="維持補修費グラフ枠"/>
        <xdr:cNvSpPr/>
      </xdr:nvSpPr>
      <xdr:spPr>
        <a:xfrm>
          <a:off x="746760" y="11683365"/>
          <a:ext cx="4594860" cy="229044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18415</xdr:rowOff>
    </xdr:from>
    <xdr:to>
      <xdr:col>24</xdr:col>
      <xdr:colOff>62865</xdr:colOff>
      <xdr:row>78</xdr:row>
      <xdr:rowOff>98425</xdr:rowOff>
    </xdr:to>
    <xdr:cxnSp macro="">
      <xdr:nvCxnSpPr>
        <xdr:cNvPr id="173" name="直線コネクタ 172"/>
        <xdr:cNvCxnSpPr/>
      </xdr:nvCxnSpPr>
      <xdr:spPr>
        <a:xfrm flipV="1">
          <a:off x="4542155" y="12362815"/>
          <a:ext cx="1270" cy="1108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102235</xdr:rowOff>
    </xdr:from>
    <xdr:ext cx="377190" cy="259080"/>
    <xdr:sp macro="" textlink="">
      <xdr:nvSpPr>
        <xdr:cNvPr id="174" name="維持補修費最小値テキスト"/>
        <xdr:cNvSpPr txBox="1"/>
      </xdr:nvSpPr>
      <xdr:spPr>
        <a:xfrm>
          <a:off x="4594860" y="13475335"/>
          <a:ext cx="377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989</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98425</xdr:rowOff>
    </xdr:from>
    <xdr:to>
      <xdr:col>24</xdr:col>
      <xdr:colOff>152400</xdr:colOff>
      <xdr:row>78</xdr:row>
      <xdr:rowOff>98425</xdr:rowOff>
    </xdr:to>
    <xdr:cxnSp macro="">
      <xdr:nvCxnSpPr>
        <xdr:cNvPr id="175" name="直線コネクタ 174"/>
        <xdr:cNvCxnSpPr/>
      </xdr:nvCxnSpPr>
      <xdr:spPr>
        <a:xfrm>
          <a:off x="4458970" y="1347152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137160</xdr:rowOff>
    </xdr:from>
    <xdr:ext cx="533400" cy="259080"/>
    <xdr:sp macro="" textlink="">
      <xdr:nvSpPr>
        <xdr:cNvPr id="176" name="維持補修費最大値テキスト"/>
        <xdr:cNvSpPr txBox="1"/>
      </xdr:nvSpPr>
      <xdr:spPr>
        <a:xfrm>
          <a:off x="4594860" y="121386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25,145</a:t>
          </a:r>
          <a:endParaRPr kumimoji="1" lang="ja-JP" altLang="en-US" sz="1000" b="1">
            <a:latin typeface="ＭＳ Ｐゴシック"/>
            <a:ea typeface="ＭＳ Ｐゴシック"/>
          </a:endParaRPr>
        </a:p>
      </xdr:txBody>
    </xdr:sp>
    <xdr:clientData/>
  </xdr:oneCellAnchor>
  <xdr:twoCellAnchor>
    <xdr:from>
      <xdr:col>23</xdr:col>
      <xdr:colOff>165100</xdr:colOff>
      <xdr:row>72</xdr:row>
      <xdr:rowOff>18415</xdr:rowOff>
    </xdr:from>
    <xdr:to>
      <xdr:col>24</xdr:col>
      <xdr:colOff>152400</xdr:colOff>
      <xdr:row>72</xdr:row>
      <xdr:rowOff>18415</xdr:rowOff>
    </xdr:to>
    <xdr:cxnSp macro="">
      <xdr:nvCxnSpPr>
        <xdr:cNvPr id="177" name="直線コネクタ 176"/>
        <xdr:cNvCxnSpPr/>
      </xdr:nvCxnSpPr>
      <xdr:spPr>
        <a:xfrm>
          <a:off x="4458970" y="1236281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78105</xdr:rowOff>
    </xdr:from>
    <xdr:to>
      <xdr:col>24</xdr:col>
      <xdr:colOff>63500</xdr:colOff>
      <xdr:row>76</xdr:row>
      <xdr:rowOff>157480</xdr:rowOff>
    </xdr:to>
    <xdr:cxnSp macro="">
      <xdr:nvCxnSpPr>
        <xdr:cNvPr id="178" name="直線コネクタ 177"/>
        <xdr:cNvCxnSpPr/>
      </xdr:nvCxnSpPr>
      <xdr:spPr>
        <a:xfrm>
          <a:off x="3724910" y="13108305"/>
          <a:ext cx="81915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73025</xdr:rowOff>
    </xdr:from>
    <xdr:ext cx="468630" cy="259080"/>
    <xdr:sp macro="" textlink="">
      <xdr:nvSpPr>
        <xdr:cNvPr id="179" name="維持補修費平均値テキスト"/>
        <xdr:cNvSpPr txBox="1"/>
      </xdr:nvSpPr>
      <xdr:spPr>
        <a:xfrm>
          <a:off x="4594860" y="12931775"/>
          <a:ext cx="4686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8,335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50165</xdr:rowOff>
    </xdr:from>
    <xdr:to>
      <xdr:col>24</xdr:col>
      <xdr:colOff>114300</xdr:colOff>
      <xdr:row>76</xdr:row>
      <xdr:rowOff>151765</xdr:rowOff>
    </xdr:to>
    <xdr:sp macro="" textlink="">
      <xdr:nvSpPr>
        <xdr:cNvPr id="180" name="フローチャート: 判断 179"/>
        <xdr:cNvSpPr/>
      </xdr:nvSpPr>
      <xdr:spPr>
        <a:xfrm>
          <a:off x="4493260" y="1308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78105</xdr:rowOff>
    </xdr:from>
    <xdr:to>
      <xdr:col>19</xdr:col>
      <xdr:colOff>177800</xdr:colOff>
      <xdr:row>76</xdr:row>
      <xdr:rowOff>86360</xdr:rowOff>
    </xdr:to>
    <xdr:cxnSp macro="">
      <xdr:nvCxnSpPr>
        <xdr:cNvPr id="181" name="直線コネクタ 180"/>
        <xdr:cNvCxnSpPr/>
      </xdr:nvCxnSpPr>
      <xdr:spPr>
        <a:xfrm flipV="1">
          <a:off x="2851150" y="13108305"/>
          <a:ext cx="87376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22225</xdr:rowOff>
    </xdr:from>
    <xdr:to>
      <xdr:col>20</xdr:col>
      <xdr:colOff>38100</xdr:colOff>
      <xdr:row>76</xdr:row>
      <xdr:rowOff>123825</xdr:rowOff>
    </xdr:to>
    <xdr:sp macro="" textlink="">
      <xdr:nvSpPr>
        <xdr:cNvPr id="182" name="フローチャート: 判断 181"/>
        <xdr:cNvSpPr/>
      </xdr:nvSpPr>
      <xdr:spPr>
        <a:xfrm>
          <a:off x="3674110" y="1305242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74</xdr:row>
      <xdr:rowOff>140335</xdr:rowOff>
    </xdr:from>
    <xdr:ext cx="458470" cy="259080"/>
    <xdr:sp macro="" textlink="">
      <xdr:nvSpPr>
        <xdr:cNvPr id="183" name="テキスト ボックス 182"/>
        <xdr:cNvSpPr txBox="1"/>
      </xdr:nvSpPr>
      <xdr:spPr>
        <a:xfrm>
          <a:off x="3493770" y="12827635"/>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8,949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76</xdr:row>
      <xdr:rowOff>86360</xdr:rowOff>
    </xdr:from>
    <xdr:to>
      <xdr:col>15</xdr:col>
      <xdr:colOff>50800</xdr:colOff>
      <xdr:row>76</xdr:row>
      <xdr:rowOff>141605</xdr:rowOff>
    </xdr:to>
    <xdr:cxnSp macro="">
      <xdr:nvCxnSpPr>
        <xdr:cNvPr id="184" name="直線コネクタ 183"/>
        <xdr:cNvCxnSpPr/>
      </xdr:nvCxnSpPr>
      <xdr:spPr>
        <a:xfrm flipV="1">
          <a:off x="1981200" y="13116560"/>
          <a:ext cx="86995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164465</xdr:rowOff>
    </xdr:from>
    <xdr:to>
      <xdr:col>15</xdr:col>
      <xdr:colOff>101600</xdr:colOff>
      <xdr:row>76</xdr:row>
      <xdr:rowOff>100965</xdr:rowOff>
    </xdr:to>
    <xdr:sp macro="" textlink="">
      <xdr:nvSpPr>
        <xdr:cNvPr id="185" name="フローチャート: 判断 184"/>
        <xdr:cNvSpPr/>
      </xdr:nvSpPr>
      <xdr:spPr>
        <a:xfrm>
          <a:off x="2800350" y="13023215"/>
          <a:ext cx="101600" cy="1079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74</xdr:row>
      <xdr:rowOff>116840</xdr:rowOff>
    </xdr:from>
    <xdr:ext cx="458470" cy="259080"/>
    <xdr:sp macro="" textlink="">
      <xdr:nvSpPr>
        <xdr:cNvPr id="186" name="テキスト ボックス 185"/>
        <xdr:cNvSpPr txBox="1"/>
      </xdr:nvSpPr>
      <xdr:spPr>
        <a:xfrm>
          <a:off x="2620010" y="1280414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9,453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76</xdr:row>
      <xdr:rowOff>141605</xdr:rowOff>
    </xdr:from>
    <xdr:to>
      <xdr:col>10</xdr:col>
      <xdr:colOff>114300</xdr:colOff>
      <xdr:row>77</xdr:row>
      <xdr:rowOff>133985</xdr:rowOff>
    </xdr:to>
    <xdr:cxnSp macro="">
      <xdr:nvCxnSpPr>
        <xdr:cNvPr id="187" name="直線コネクタ 186"/>
        <xdr:cNvCxnSpPr/>
      </xdr:nvCxnSpPr>
      <xdr:spPr>
        <a:xfrm flipV="1">
          <a:off x="1111250" y="13171805"/>
          <a:ext cx="869950" cy="163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100965</xdr:rowOff>
    </xdr:from>
    <xdr:to>
      <xdr:col>10</xdr:col>
      <xdr:colOff>165100</xdr:colOff>
      <xdr:row>76</xdr:row>
      <xdr:rowOff>31115</xdr:rowOff>
    </xdr:to>
    <xdr:sp macro="" textlink="">
      <xdr:nvSpPr>
        <xdr:cNvPr id="188" name="フローチャート: 判断 187"/>
        <xdr:cNvSpPr/>
      </xdr:nvSpPr>
      <xdr:spPr>
        <a:xfrm>
          <a:off x="1930400" y="1295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74</xdr:row>
      <xdr:rowOff>47625</xdr:rowOff>
    </xdr:from>
    <xdr:ext cx="521970" cy="259080"/>
    <xdr:sp macro="" textlink="">
      <xdr:nvSpPr>
        <xdr:cNvPr id="189" name="テキスト ボックス 188"/>
        <xdr:cNvSpPr txBox="1"/>
      </xdr:nvSpPr>
      <xdr:spPr>
        <a:xfrm>
          <a:off x="1717675" y="1273492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10,986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75</xdr:row>
      <xdr:rowOff>164465</xdr:rowOff>
    </xdr:from>
    <xdr:to>
      <xdr:col>6</xdr:col>
      <xdr:colOff>38100</xdr:colOff>
      <xdr:row>76</xdr:row>
      <xdr:rowOff>100965</xdr:rowOff>
    </xdr:to>
    <xdr:sp macro="" textlink="">
      <xdr:nvSpPr>
        <xdr:cNvPr id="190" name="フローチャート: 判断 189"/>
        <xdr:cNvSpPr/>
      </xdr:nvSpPr>
      <xdr:spPr>
        <a:xfrm>
          <a:off x="1060450" y="13023215"/>
          <a:ext cx="97790" cy="1079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74</xdr:row>
      <xdr:rowOff>116840</xdr:rowOff>
    </xdr:from>
    <xdr:ext cx="458470" cy="259080"/>
    <xdr:sp macro="" textlink="">
      <xdr:nvSpPr>
        <xdr:cNvPr id="191" name="テキスト ボックス 190"/>
        <xdr:cNvSpPr txBox="1"/>
      </xdr:nvSpPr>
      <xdr:spPr>
        <a:xfrm>
          <a:off x="880110" y="1280414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9,453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83185</xdr:rowOff>
    </xdr:from>
    <xdr:ext cx="762000" cy="269240"/>
    <xdr:sp macro="" textlink="">
      <xdr:nvSpPr>
        <xdr:cNvPr id="192" name="テキスト ボックス 191"/>
        <xdr:cNvSpPr txBox="1"/>
      </xdr:nvSpPr>
      <xdr:spPr>
        <a:xfrm>
          <a:off x="4357370" y="13970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83185</xdr:rowOff>
    </xdr:from>
    <xdr:ext cx="760730" cy="269240"/>
    <xdr:sp macro="" textlink="">
      <xdr:nvSpPr>
        <xdr:cNvPr id="193" name="テキスト ボックス 192"/>
        <xdr:cNvSpPr txBox="1"/>
      </xdr:nvSpPr>
      <xdr:spPr>
        <a:xfrm>
          <a:off x="3538220" y="13970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83185</xdr:rowOff>
    </xdr:from>
    <xdr:ext cx="760730" cy="269240"/>
    <xdr:sp macro="" textlink="">
      <xdr:nvSpPr>
        <xdr:cNvPr id="194" name="テキスト ボックス 193"/>
        <xdr:cNvSpPr txBox="1"/>
      </xdr:nvSpPr>
      <xdr:spPr>
        <a:xfrm>
          <a:off x="2664460" y="13970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83185</xdr:rowOff>
    </xdr:from>
    <xdr:ext cx="760730" cy="269240"/>
    <xdr:sp macro="" textlink="">
      <xdr:nvSpPr>
        <xdr:cNvPr id="195" name="テキスト ボックス 194"/>
        <xdr:cNvSpPr txBox="1"/>
      </xdr:nvSpPr>
      <xdr:spPr>
        <a:xfrm>
          <a:off x="1794510" y="13970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83185</xdr:rowOff>
    </xdr:from>
    <xdr:ext cx="760730" cy="269240"/>
    <xdr:sp macro="" textlink="">
      <xdr:nvSpPr>
        <xdr:cNvPr id="196" name="テキスト ボックス 195"/>
        <xdr:cNvSpPr txBox="1"/>
      </xdr:nvSpPr>
      <xdr:spPr>
        <a:xfrm>
          <a:off x="924560" y="13970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76</xdr:row>
      <xdr:rowOff>106680</xdr:rowOff>
    </xdr:from>
    <xdr:to>
      <xdr:col>24</xdr:col>
      <xdr:colOff>114300</xdr:colOff>
      <xdr:row>77</xdr:row>
      <xdr:rowOff>36830</xdr:rowOff>
    </xdr:to>
    <xdr:sp macro="" textlink="">
      <xdr:nvSpPr>
        <xdr:cNvPr id="197" name="楕円 196"/>
        <xdr:cNvSpPr/>
      </xdr:nvSpPr>
      <xdr:spPr>
        <a:xfrm>
          <a:off x="449326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86360</xdr:rowOff>
    </xdr:from>
    <xdr:ext cx="468630" cy="251460"/>
    <xdr:sp macro="" textlink="">
      <xdr:nvSpPr>
        <xdr:cNvPr id="198" name="維持補修費該当値テキスト"/>
        <xdr:cNvSpPr txBox="1"/>
      </xdr:nvSpPr>
      <xdr:spPr>
        <a:xfrm>
          <a:off x="4594860" y="13116560"/>
          <a:ext cx="4686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7,092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76</xdr:row>
      <xdr:rowOff>26670</xdr:rowOff>
    </xdr:from>
    <xdr:to>
      <xdr:col>20</xdr:col>
      <xdr:colOff>38100</xdr:colOff>
      <xdr:row>76</xdr:row>
      <xdr:rowOff>128270</xdr:rowOff>
    </xdr:to>
    <xdr:sp macro="" textlink="">
      <xdr:nvSpPr>
        <xdr:cNvPr id="199" name="楕円 198"/>
        <xdr:cNvSpPr/>
      </xdr:nvSpPr>
      <xdr:spPr>
        <a:xfrm>
          <a:off x="3674110" y="1305687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76</xdr:row>
      <xdr:rowOff>120650</xdr:rowOff>
    </xdr:from>
    <xdr:ext cx="458470" cy="252095"/>
    <xdr:sp macro="" textlink="">
      <xdr:nvSpPr>
        <xdr:cNvPr id="200" name="テキスト ボックス 199"/>
        <xdr:cNvSpPr txBox="1"/>
      </xdr:nvSpPr>
      <xdr:spPr>
        <a:xfrm>
          <a:off x="3493770" y="13150850"/>
          <a:ext cx="4584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8,842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76</xdr:row>
      <xdr:rowOff>34925</xdr:rowOff>
    </xdr:from>
    <xdr:to>
      <xdr:col>15</xdr:col>
      <xdr:colOff>101600</xdr:colOff>
      <xdr:row>76</xdr:row>
      <xdr:rowOff>136525</xdr:rowOff>
    </xdr:to>
    <xdr:sp macro="" textlink="">
      <xdr:nvSpPr>
        <xdr:cNvPr id="201" name="楕円 200"/>
        <xdr:cNvSpPr/>
      </xdr:nvSpPr>
      <xdr:spPr>
        <a:xfrm>
          <a:off x="2800350" y="1306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76</xdr:row>
      <xdr:rowOff>127000</xdr:rowOff>
    </xdr:from>
    <xdr:ext cx="458470" cy="260350"/>
    <xdr:sp macro="" textlink="">
      <xdr:nvSpPr>
        <xdr:cNvPr id="202" name="テキスト ボックス 201"/>
        <xdr:cNvSpPr txBox="1"/>
      </xdr:nvSpPr>
      <xdr:spPr>
        <a:xfrm>
          <a:off x="2620010" y="13157200"/>
          <a:ext cx="45847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8,685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76</xdr:row>
      <xdr:rowOff>90805</xdr:rowOff>
    </xdr:from>
    <xdr:to>
      <xdr:col>10</xdr:col>
      <xdr:colOff>165100</xdr:colOff>
      <xdr:row>77</xdr:row>
      <xdr:rowOff>20955</xdr:rowOff>
    </xdr:to>
    <xdr:sp macro="" textlink="">
      <xdr:nvSpPr>
        <xdr:cNvPr id="203" name="楕円 202"/>
        <xdr:cNvSpPr/>
      </xdr:nvSpPr>
      <xdr:spPr>
        <a:xfrm>
          <a:off x="1930400" y="1312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77</xdr:row>
      <xdr:rowOff>12700</xdr:rowOff>
    </xdr:from>
    <xdr:ext cx="458470" cy="262890"/>
    <xdr:sp macro="" textlink="">
      <xdr:nvSpPr>
        <xdr:cNvPr id="204" name="テキスト ボックス 203"/>
        <xdr:cNvSpPr txBox="1"/>
      </xdr:nvSpPr>
      <xdr:spPr>
        <a:xfrm>
          <a:off x="1750060" y="13214350"/>
          <a:ext cx="45847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7,449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82550</xdr:rowOff>
    </xdr:from>
    <xdr:to>
      <xdr:col>6</xdr:col>
      <xdr:colOff>38100</xdr:colOff>
      <xdr:row>78</xdr:row>
      <xdr:rowOff>13970</xdr:rowOff>
    </xdr:to>
    <xdr:sp macro="" textlink="">
      <xdr:nvSpPr>
        <xdr:cNvPr id="205" name="楕円 204"/>
        <xdr:cNvSpPr/>
      </xdr:nvSpPr>
      <xdr:spPr>
        <a:xfrm>
          <a:off x="1060450" y="13284200"/>
          <a:ext cx="9779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4445</xdr:rowOff>
    </xdr:from>
    <xdr:ext cx="458470" cy="269240"/>
    <xdr:sp macro="" textlink="">
      <xdr:nvSpPr>
        <xdr:cNvPr id="206" name="テキスト ボックス 205"/>
        <xdr:cNvSpPr txBox="1"/>
      </xdr:nvSpPr>
      <xdr:spPr>
        <a:xfrm>
          <a:off x="880110" y="13377545"/>
          <a:ext cx="45847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3,876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59055</xdr:rowOff>
    </xdr:from>
    <xdr:to>
      <xdr:col>28</xdr:col>
      <xdr:colOff>114300</xdr:colOff>
      <xdr:row>85</xdr:row>
      <xdr:rowOff>33020</xdr:rowOff>
    </xdr:to>
    <xdr:sp macro="" textlink="">
      <xdr:nvSpPr>
        <xdr:cNvPr id="207" name="正方形/長方形 206"/>
        <xdr:cNvSpPr/>
      </xdr:nvSpPr>
      <xdr:spPr>
        <a:xfrm>
          <a:off x="746760" y="14289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59055</xdr:rowOff>
    </xdr:from>
    <xdr:to>
      <xdr:col>12</xdr:col>
      <xdr:colOff>127000</xdr:colOff>
      <xdr:row>86</xdr:row>
      <xdr:rowOff>145415</xdr:rowOff>
    </xdr:to>
    <xdr:sp macro="" textlink="">
      <xdr:nvSpPr>
        <xdr:cNvPr id="208" name="正方形/長方形 207"/>
        <xdr:cNvSpPr/>
      </xdr:nvSpPr>
      <xdr:spPr>
        <a:xfrm>
          <a:off x="87376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92075</xdr:rowOff>
    </xdr:from>
    <xdr:to>
      <xdr:col>12</xdr:col>
      <xdr:colOff>127000</xdr:colOff>
      <xdr:row>88</xdr:row>
      <xdr:rowOff>0</xdr:rowOff>
    </xdr:to>
    <xdr:sp macro="" textlink="">
      <xdr:nvSpPr>
        <xdr:cNvPr id="209" name="正方形/長方形 208"/>
        <xdr:cNvSpPr/>
      </xdr:nvSpPr>
      <xdr:spPr>
        <a:xfrm>
          <a:off x="87376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59055</xdr:rowOff>
    </xdr:from>
    <xdr:to>
      <xdr:col>18</xdr:col>
      <xdr:colOff>0</xdr:colOff>
      <xdr:row>86</xdr:row>
      <xdr:rowOff>145415</xdr:rowOff>
    </xdr:to>
    <xdr:sp macro="" textlink="">
      <xdr:nvSpPr>
        <xdr:cNvPr id="210" name="正方形/長方形 209"/>
        <xdr:cNvSpPr/>
      </xdr:nvSpPr>
      <xdr:spPr>
        <a:xfrm>
          <a:off x="186690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92075</xdr:rowOff>
    </xdr:from>
    <xdr:to>
      <xdr:col>18</xdr:col>
      <xdr:colOff>0</xdr:colOff>
      <xdr:row>88</xdr:row>
      <xdr:rowOff>0</xdr:rowOff>
    </xdr:to>
    <xdr:sp macro="" textlink="">
      <xdr:nvSpPr>
        <xdr:cNvPr id="211" name="正方形/長方形 210"/>
        <xdr:cNvSpPr/>
      </xdr:nvSpPr>
      <xdr:spPr>
        <a:xfrm>
          <a:off x="186690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59055</xdr:rowOff>
    </xdr:from>
    <xdr:to>
      <xdr:col>24</xdr:col>
      <xdr:colOff>0</xdr:colOff>
      <xdr:row>86</xdr:row>
      <xdr:rowOff>145415</xdr:rowOff>
    </xdr:to>
    <xdr:sp macro="" textlink="">
      <xdr:nvSpPr>
        <xdr:cNvPr id="212" name="正方形/長方形 211"/>
        <xdr:cNvSpPr/>
      </xdr:nvSpPr>
      <xdr:spPr>
        <a:xfrm>
          <a:off x="298704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16</xdr:col>
      <xdr:colOff>0</xdr:colOff>
      <xdr:row>86</xdr:row>
      <xdr:rowOff>92075</xdr:rowOff>
    </xdr:from>
    <xdr:to>
      <xdr:col>24</xdr:col>
      <xdr:colOff>0</xdr:colOff>
      <xdr:row>88</xdr:row>
      <xdr:rowOff>0</xdr:rowOff>
    </xdr:to>
    <xdr:sp macro="" textlink="">
      <xdr:nvSpPr>
        <xdr:cNvPr id="213" name="正方形/長方形 212"/>
        <xdr:cNvSpPr/>
      </xdr:nvSpPr>
      <xdr:spPr>
        <a:xfrm>
          <a:off x="298704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129,417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26035</xdr:rowOff>
    </xdr:from>
    <xdr:to>
      <xdr:col>28</xdr:col>
      <xdr:colOff>114300</xdr:colOff>
      <xdr:row>101</xdr:row>
      <xdr:rowOff>82550</xdr:rowOff>
    </xdr:to>
    <xdr:sp macro="" textlink="">
      <xdr:nvSpPr>
        <xdr:cNvPr id="214" name="正方形/長方形 213"/>
        <xdr:cNvSpPr/>
      </xdr:nvSpPr>
      <xdr:spPr>
        <a:xfrm>
          <a:off x="746760" y="15113635"/>
          <a:ext cx="459486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6985</xdr:rowOff>
    </xdr:from>
    <xdr:ext cx="337185" cy="224155"/>
    <xdr:sp macro="" textlink="">
      <xdr:nvSpPr>
        <xdr:cNvPr id="215" name="テキスト ボックス 214"/>
        <xdr:cNvSpPr txBox="1"/>
      </xdr:nvSpPr>
      <xdr:spPr>
        <a:xfrm>
          <a:off x="712470" y="14923135"/>
          <a:ext cx="3371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46760" y="17399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0225" cy="248920"/>
    <xdr:sp macro="" textlink="">
      <xdr:nvSpPr>
        <xdr:cNvPr id="217" name="テキスト ボックス 216"/>
        <xdr:cNvSpPr txBox="1"/>
      </xdr:nvSpPr>
      <xdr:spPr>
        <a:xfrm>
          <a:off x="226695" y="17256760"/>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8" name="直線コネクタ 217"/>
        <xdr:cNvCxnSpPr/>
      </xdr:nvCxnSpPr>
      <xdr:spPr>
        <a:xfrm>
          <a:off x="746760" y="170726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0225" cy="259080"/>
    <xdr:sp macro="" textlink="">
      <xdr:nvSpPr>
        <xdr:cNvPr id="219" name="テキスト ボックス 218"/>
        <xdr:cNvSpPr txBox="1"/>
      </xdr:nvSpPr>
      <xdr:spPr>
        <a:xfrm>
          <a:off x="226695" y="169303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20" name="直線コネクタ 219"/>
        <xdr:cNvCxnSpPr/>
      </xdr:nvCxnSpPr>
      <xdr:spPr>
        <a:xfrm>
          <a:off x="746760" y="167455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0225" cy="250825"/>
    <xdr:sp macro="" textlink="">
      <xdr:nvSpPr>
        <xdr:cNvPr id="221" name="テキスト ボックス 220"/>
        <xdr:cNvSpPr txBox="1"/>
      </xdr:nvSpPr>
      <xdr:spPr>
        <a:xfrm>
          <a:off x="226695" y="16603345"/>
          <a:ext cx="53022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2" name="直線コネクタ 221"/>
        <xdr:cNvCxnSpPr/>
      </xdr:nvCxnSpPr>
      <xdr:spPr>
        <a:xfrm>
          <a:off x="746760" y="164198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0225" cy="259080"/>
    <xdr:sp macro="" textlink="">
      <xdr:nvSpPr>
        <xdr:cNvPr id="223" name="テキスト ボックス 222"/>
        <xdr:cNvSpPr txBox="1"/>
      </xdr:nvSpPr>
      <xdr:spPr>
        <a:xfrm>
          <a:off x="226695" y="1627695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4" name="直線コネクタ 223"/>
        <xdr:cNvCxnSpPr/>
      </xdr:nvCxnSpPr>
      <xdr:spPr>
        <a:xfrm>
          <a:off x="746760" y="160928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84200" cy="251460"/>
    <xdr:sp macro="" textlink="">
      <xdr:nvSpPr>
        <xdr:cNvPr id="225" name="テキスト ボックス 224"/>
        <xdr:cNvSpPr txBox="1"/>
      </xdr:nvSpPr>
      <xdr:spPr>
        <a:xfrm>
          <a:off x="166370" y="15951200"/>
          <a:ext cx="5842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6" name="直線コネクタ 225"/>
        <xdr:cNvCxnSpPr/>
      </xdr:nvCxnSpPr>
      <xdr:spPr>
        <a:xfrm>
          <a:off x="746760" y="157664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84200" cy="258445"/>
    <xdr:sp macro="" textlink="">
      <xdr:nvSpPr>
        <xdr:cNvPr id="227" name="テキスト ボックス 226"/>
        <xdr:cNvSpPr txBox="1"/>
      </xdr:nvSpPr>
      <xdr:spPr>
        <a:xfrm>
          <a:off x="166370" y="15624175"/>
          <a:ext cx="5842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90</xdr:row>
      <xdr:rowOff>9525</xdr:rowOff>
    </xdr:from>
    <xdr:to>
      <xdr:col>28</xdr:col>
      <xdr:colOff>114300</xdr:colOff>
      <xdr:row>90</xdr:row>
      <xdr:rowOff>9525</xdr:rowOff>
    </xdr:to>
    <xdr:cxnSp macro="">
      <xdr:nvCxnSpPr>
        <xdr:cNvPr id="228" name="直線コネクタ 227"/>
        <xdr:cNvCxnSpPr/>
      </xdr:nvCxnSpPr>
      <xdr:spPr>
        <a:xfrm>
          <a:off x="746760" y="1544002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39370</xdr:rowOff>
    </xdr:from>
    <xdr:ext cx="584200" cy="269240"/>
    <xdr:sp macro="" textlink="">
      <xdr:nvSpPr>
        <xdr:cNvPr id="229" name="テキスト ボックス 228"/>
        <xdr:cNvSpPr txBox="1"/>
      </xdr:nvSpPr>
      <xdr:spPr>
        <a:xfrm>
          <a:off x="166370" y="15298420"/>
          <a:ext cx="5842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26035</xdr:rowOff>
    </xdr:from>
    <xdr:to>
      <xdr:col>28</xdr:col>
      <xdr:colOff>114300</xdr:colOff>
      <xdr:row>88</xdr:row>
      <xdr:rowOff>26035</xdr:rowOff>
    </xdr:to>
    <xdr:cxnSp macro="">
      <xdr:nvCxnSpPr>
        <xdr:cNvPr id="230" name="直線コネクタ 229"/>
        <xdr:cNvCxnSpPr/>
      </xdr:nvCxnSpPr>
      <xdr:spPr>
        <a:xfrm>
          <a:off x="746760" y="15113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56515</xdr:rowOff>
    </xdr:from>
    <xdr:ext cx="584200" cy="258445"/>
    <xdr:sp macro="" textlink="">
      <xdr:nvSpPr>
        <xdr:cNvPr id="231" name="テキスト ボックス 230"/>
        <xdr:cNvSpPr txBox="1"/>
      </xdr:nvSpPr>
      <xdr:spPr>
        <a:xfrm>
          <a:off x="166370" y="14972665"/>
          <a:ext cx="5842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88</xdr:row>
      <xdr:rowOff>26035</xdr:rowOff>
    </xdr:from>
    <xdr:to>
      <xdr:col>28</xdr:col>
      <xdr:colOff>114300</xdr:colOff>
      <xdr:row>101</xdr:row>
      <xdr:rowOff>82550</xdr:rowOff>
    </xdr:to>
    <xdr:sp macro="" textlink="">
      <xdr:nvSpPr>
        <xdr:cNvPr id="232" name="扶助費グラフ枠"/>
        <xdr:cNvSpPr/>
      </xdr:nvSpPr>
      <xdr:spPr>
        <a:xfrm>
          <a:off x="746760" y="15113635"/>
          <a:ext cx="459486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111760</xdr:rowOff>
    </xdr:from>
    <xdr:to>
      <xdr:col>24</xdr:col>
      <xdr:colOff>62865</xdr:colOff>
      <xdr:row>98</xdr:row>
      <xdr:rowOff>90170</xdr:rowOff>
    </xdr:to>
    <xdr:cxnSp macro="">
      <xdr:nvCxnSpPr>
        <xdr:cNvPr id="233" name="直線コネクタ 232"/>
        <xdr:cNvCxnSpPr/>
      </xdr:nvCxnSpPr>
      <xdr:spPr>
        <a:xfrm flipV="1">
          <a:off x="4542155" y="15370810"/>
          <a:ext cx="1270" cy="1521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93980</xdr:rowOff>
    </xdr:from>
    <xdr:ext cx="533400" cy="259080"/>
    <xdr:sp macro="" textlink="">
      <xdr:nvSpPr>
        <xdr:cNvPr id="234" name="扶助費最小値テキスト"/>
        <xdr:cNvSpPr txBox="1"/>
      </xdr:nvSpPr>
      <xdr:spPr>
        <a:xfrm>
          <a:off x="4594860" y="168960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51,017</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90170</xdr:rowOff>
    </xdr:from>
    <xdr:to>
      <xdr:col>24</xdr:col>
      <xdr:colOff>152400</xdr:colOff>
      <xdr:row>98</xdr:row>
      <xdr:rowOff>90170</xdr:rowOff>
    </xdr:to>
    <xdr:cxnSp macro="">
      <xdr:nvCxnSpPr>
        <xdr:cNvPr id="235" name="直線コネクタ 234"/>
        <xdr:cNvCxnSpPr/>
      </xdr:nvCxnSpPr>
      <xdr:spPr>
        <a:xfrm>
          <a:off x="4458970" y="1689227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55880</xdr:rowOff>
    </xdr:from>
    <xdr:ext cx="597535" cy="259080"/>
    <xdr:sp macro="" textlink="">
      <xdr:nvSpPr>
        <xdr:cNvPr id="236" name="扶助費最大値テキスト"/>
        <xdr:cNvSpPr txBox="1"/>
      </xdr:nvSpPr>
      <xdr:spPr>
        <a:xfrm>
          <a:off x="4594860" y="1514348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144,467</a:t>
          </a:r>
          <a:endParaRPr kumimoji="1" lang="ja-JP" altLang="en-US" sz="1000" b="1">
            <a:latin typeface="ＭＳ Ｐゴシック"/>
            <a:ea typeface="ＭＳ Ｐゴシック"/>
          </a:endParaRPr>
        </a:p>
      </xdr:txBody>
    </xdr:sp>
    <xdr:clientData/>
  </xdr:oneCellAnchor>
  <xdr:twoCellAnchor>
    <xdr:from>
      <xdr:col>23</xdr:col>
      <xdr:colOff>165100</xdr:colOff>
      <xdr:row>89</xdr:row>
      <xdr:rowOff>111760</xdr:rowOff>
    </xdr:from>
    <xdr:to>
      <xdr:col>24</xdr:col>
      <xdr:colOff>152400</xdr:colOff>
      <xdr:row>89</xdr:row>
      <xdr:rowOff>111760</xdr:rowOff>
    </xdr:to>
    <xdr:cxnSp macro="">
      <xdr:nvCxnSpPr>
        <xdr:cNvPr id="237" name="直線コネクタ 236"/>
        <xdr:cNvCxnSpPr/>
      </xdr:nvCxnSpPr>
      <xdr:spPr>
        <a:xfrm>
          <a:off x="4458970" y="1537081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20955</xdr:rowOff>
    </xdr:from>
    <xdr:to>
      <xdr:col>24</xdr:col>
      <xdr:colOff>63500</xdr:colOff>
      <xdr:row>93</xdr:row>
      <xdr:rowOff>40640</xdr:rowOff>
    </xdr:to>
    <xdr:cxnSp macro="">
      <xdr:nvCxnSpPr>
        <xdr:cNvPr id="238" name="直線コネクタ 237"/>
        <xdr:cNvCxnSpPr/>
      </xdr:nvCxnSpPr>
      <xdr:spPr>
        <a:xfrm flipV="1">
          <a:off x="3724910" y="15794355"/>
          <a:ext cx="819150" cy="191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143510</xdr:rowOff>
    </xdr:from>
    <xdr:ext cx="533400" cy="251460"/>
    <xdr:sp macro="" textlink="">
      <xdr:nvSpPr>
        <xdr:cNvPr id="239" name="扶助費平均値テキスト"/>
        <xdr:cNvSpPr txBox="1"/>
      </xdr:nvSpPr>
      <xdr:spPr>
        <a:xfrm>
          <a:off x="4594860" y="16259810"/>
          <a:ext cx="5334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85,385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94</xdr:row>
      <xdr:rowOff>164465</xdr:rowOff>
    </xdr:from>
    <xdr:to>
      <xdr:col>24</xdr:col>
      <xdr:colOff>114300</xdr:colOff>
      <xdr:row>95</xdr:row>
      <xdr:rowOff>94615</xdr:rowOff>
    </xdr:to>
    <xdr:sp macro="" textlink="">
      <xdr:nvSpPr>
        <xdr:cNvPr id="240" name="フローチャート: 判断 239"/>
        <xdr:cNvSpPr/>
      </xdr:nvSpPr>
      <xdr:spPr>
        <a:xfrm>
          <a:off x="4493260" y="1628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126365</xdr:rowOff>
    </xdr:from>
    <xdr:to>
      <xdr:col>19</xdr:col>
      <xdr:colOff>177800</xdr:colOff>
      <xdr:row>93</xdr:row>
      <xdr:rowOff>40640</xdr:rowOff>
    </xdr:to>
    <xdr:cxnSp macro="">
      <xdr:nvCxnSpPr>
        <xdr:cNvPr id="241" name="直線コネクタ 240"/>
        <xdr:cNvCxnSpPr/>
      </xdr:nvCxnSpPr>
      <xdr:spPr>
        <a:xfrm>
          <a:off x="2851150" y="15728315"/>
          <a:ext cx="873760" cy="257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116205</xdr:rowOff>
    </xdr:from>
    <xdr:to>
      <xdr:col>20</xdr:col>
      <xdr:colOff>38100</xdr:colOff>
      <xdr:row>96</xdr:row>
      <xdr:rowOff>46355</xdr:rowOff>
    </xdr:to>
    <xdr:sp macro="" textlink="">
      <xdr:nvSpPr>
        <xdr:cNvPr id="242" name="フローチャート: 判断 241"/>
        <xdr:cNvSpPr/>
      </xdr:nvSpPr>
      <xdr:spPr>
        <a:xfrm>
          <a:off x="3674110" y="1640395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37465</xdr:rowOff>
    </xdr:from>
    <xdr:ext cx="521970" cy="259080"/>
    <xdr:sp macro="" textlink="">
      <xdr:nvSpPr>
        <xdr:cNvPr id="243" name="テキスト ボックス 242"/>
        <xdr:cNvSpPr txBox="1"/>
      </xdr:nvSpPr>
      <xdr:spPr>
        <a:xfrm>
          <a:off x="3461385" y="1649666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77,847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91</xdr:row>
      <xdr:rowOff>126365</xdr:rowOff>
    </xdr:from>
    <xdr:to>
      <xdr:col>15</xdr:col>
      <xdr:colOff>50800</xdr:colOff>
      <xdr:row>94</xdr:row>
      <xdr:rowOff>95250</xdr:rowOff>
    </xdr:to>
    <xdr:cxnSp macro="">
      <xdr:nvCxnSpPr>
        <xdr:cNvPr id="244" name="直線コネクタ 243"/>
        <xdr:cNvCxnSpPr/>
      </xdr:nvCxnSpPr>
      <xdr:spPr>
        <a:xfrm flipV="1">
          <a:off x="1981200" y="15728315"/>
          <a:ext cx="869950" cy="483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100330</xdr:rowOff>
    </xdr:from>
    <xdr:to>
      <xdr:col>15</xdr:col>
      <xdr:colOff>101600</xdr:colOff>
      <xdr:row>95</xdr:row>
      <xdr:rowOff>30480</xdr:rowOff>
    </xdr:to>
    <xdr:sp macro="" textlink="">
      <xdr:nvSpPr>
        <xdr:cNvPr id="245" name="フローチャート: 判断 244"/>
        <xdr:cNvSpPr/>
      </xdr:nvSpPr>
      <xdr:spPr>
        <a:xfrm>
          <a:off x="2800350" y="16216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21590</xdr:rowOff>
    </xdr:from>
    <xdr:ext cx="521970" cy="259080"/>
    <xdr:sp macro="" textlink="">
      <xdr:nvSpPr>
        <xdr:cNvPr id="246" name="テキスト ボックス 245"/>
        <xdr:cNvSpPr txBox="1"/>
      </xdr:nvSpPr>
      <xdr:spPr>
        <a:xfrm>
          <a:off x="2591435" y="1630934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89,298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93</xdr:row>
      <xdr:rowOff>156210</xdr:rowOff>
    </xdr:from>
    <xdr:to>
      <xdr:col>10</xdr:col>
      <xdr:colOff>114300</xdr:colOff>
      <xdr:row>94</xdr:row>
      <xdr:rowOff>95250</xdr:rowOff>
    </xdr:to>
    <xdr:cxnSp macro="">
      <xdr:nvCxnSpPr>
        <xdr:cNvPr id="247" name="直線コネクタ 246"/>
        <xdr:cNvCxnSpPr/>
      </xdr:nvCxnSpPr>
      <xdr:spPr>
        <a:xfrm>
          <a:off x="1111250" y="16101060"/>
          <a:ext cx="86995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87630</xdr:rowOff>
    </xdr:from>
    <xdr:to>
      <xdr:col>10</xdr:col>
      <xdr:colOff>165100</xdr:colOff>
      <xdr:row>96</xdr:row>
      <xdr:rowOff>17780</xdr:rowOff>
    </xdr:to>
    <xdr:sp macro="" textlink="">
      <xdr:nvSpPr>
        <xdr:cNvPr id="248" name="フローチャート: 判断 247"/>
        <xdr:cNvSpPr/>
      </xdr:nvSpPr>
      <xdr:spPr>
        <a:xfrm>
          <a:off x="1930400" y="16375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8890</xdr:rowOff>
    </xdr:from>
    <xdr:ext cx="521970" cy="248920"/>
    <xdr:sp macro="" textlink="">
      <xdr:nvSpPr>
        <xdr:cNvPr id="249" name="テキスト ボックス 248"/>
        <xdr:cNvSpPr txBox="1"/>
      </xdr:nvSpPr>
      <xdr:spPr>
        <a:xfrm>
          <a:off x="1717675" y="16468090"/>
          <a:ext cx="5219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79,578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95</xdr:row>
      <xdr:rowOff>74930</xdr:rowOff>
    </xdr:from>
    <xdr:to>
      <xdr:col>6</xdr:col>
      <xdr:colOff>38100</xdr:colOff>
      <xdr:row>96</xdr:row>
      <xdr:rowOff>5080</xdr:rowOff>
    </xdr:to>
    <xdr:sp macro="" textlink="">
      <xdr:nvSpPr>
        <xdr:cNvPr id="250" name="フローチャート: 判断 249"/>
        <xdr:cNvSpPr/>
      </xdr:nvSpPr>
      <xdr:spPr>
        <a:xfrm>
          <a:off x="1060450" y="1636268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167640</xdr:rowOff>
    </xdr:from>
    <xdr:ext cx="521970" cy="250190"/>
    <xdr:sp macro="" textlink="">
      <xdr:nvSpPr>
        <xdr:cNvPr id="251" name="テキスト ボックス 250"/>
        <xdr:cNvSpPr txBox="1"/>
      </xdr:nvSpPr>
      <xdr:spPr>
        <a:xfrm>
          <a:off x="847725" y="16455390"/>
          <a:ext cx="5219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80,359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2" name="テキスト ボックス 251"/>
        <xdr:cNvSpPr txBox="1"/>
      </xdr:nvSpPr>
      <xdr:spPr>
        <a:xfrm>
          <a:off x="435737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0730" cy="259080"/>
    <xdr:sp macro="" textlink="">
      <xdr:nvSpPr>
        <xdr:cNvPr id="253" name="テキスト ボックス 252"/>
        <xdr:cNvSpPr txBox="1"/>
      </xdr:nvSpPr>
      <xdr:spPr>
        <a:xfrm>
          <a:off x="353822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0730" cy="259080"/>
    <xdr:sp macro="" textlink="">
      <xdr:nvSpPr>
        <xdr:cNvPr id="254" name="テキスト ボックス 253"/>
        <xdr:cNvSpPr txBox="1"/>
      </xdr:nvSpPr>
      <xdr:spPr>
        <a:xfrm>
          <a:off x="266446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0730" cy="259080"/>
    <xdr:sp macro="" textlink="">
      <xdr:nvSpPr>
        <xdr:cNvPr id="255" name="テキスト ボックス 254"/>
        <xdr:cNvSpPr txBox="1"/>
      </xdr:nvSpPr>
      <xdr:spPr>
        <a:xfrm>
          <a:off x="179451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0730" cy="259080"/>
    <xdr:sp macro="" textlink="">
      <xdr:nvSpPr>
        <xdr:cNvPr id="256" name="テキスト ボックス 255"/>
        <xdr:cNvSpPr txBox="1"/>
      </xdr:nvSpPr>
      <xdr:spPr>
        <a:xfrm>
          <a:off x="92456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91</xdr:row>
      <xdr:rowOff>141605</xdr:rowOff>
    </xdr:from>
    <xdr:to>
      <xdr:col>24</xdr:col>
      <xdr:colOff>114300</xdr:colOff>
      <xdr:row>92</xdr:row>
      <xdr:rowOff>71755</xdr:rowOff>
    </xdr:to>
    <xdr:sp macro="" textlink="">
      <xdr:nvSpPr>
        <xdr:cNvPr id="257" name="楕円 256"/>
        <xdr:cNvSpPr/>
      </xdr:nvSpPr>
      <xdr:spPr>
        <a:xfrm>
          <a:off x="4493260" y="1574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170815</xdr:rowOff>
    </xdr:from>
    <xdr:ext cx="597535" cy="258445"/>
    <xdr:sp macro="" textlink="">
      <xdr:nvSpPr>
        <xdr:cNvPr id="258" name="扶助費該当値テキスト"/>
        <xdr:cNvSpPr txBox="1"/>
      </xdr:nvSpPr>
      <xdr:spPr>
        <a:xfrm>
          <a:off x="4594860" y="1560131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118,287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92</xdr:row>
      <xdr:rowOff>161290</xdr:rowOff>
    </xdr:from>
    <xdr:to>
      <xdr:col>20</xdr:col>
      <xdr:colOff>38100</xdr:colOff>
      <xdr:row>93</xdr:row>
      <xdr:rowOff>91440</xdr:rowOff>
    </xdr:to>
    <xdr:sp macro="" textlink="">
      <xdr:nvSpPr>
        <xdr:cNvPr id="259" name="楕円 258"/>
        <xdr:cNvSpPr/>
      </xdr:nvSpPr>
      <xdr:spPr>
        <a:xfrm>
          <a:off x="3674110" y="1593469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91</xdr:row>
      <xdr:rowOff>107950</xdr:rowOff>
    </xdr:from>
    <xdr:ext cx="587375" cy="259080"/>
    <xdr:sp macro="" textlink="">
      <xdr:nvSpPr>
        <xdr:cNvPr id="260" name="テキスト ボックス 259"/>
        <xdr:cNvSpPr txBox="1"/>
      </xdr:nvSpPr>
      <xdr:spPr>
        <a:xfrm>
          <a:off x="3429000" y="1570990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106,559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91</xdr:row>
      <xdr:rowOff>75565</xdr:rowOff>
    </xdr:from>
    <xdr:to>
      <xdr:col>15</xdr:col>
      <xdr:colOff>101600</xdr:colOff>
      <xdr:row>92</xdr:row>
      <xdr:rowOff>6350</xdr:rowOff>
    </xdr:to>
    <xdr:sp macro="" textlink="">
      <xdr:nvSpPr>
        <xdr:cNvPr id="261" name="楕円 260"/>
        <xdr:cNvSpPr/>
      </xdr:nvSpPr>
      <xdr:spPr>
        <a:xfrm>
          <a:off x="2800350" y="156775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90</xdr:row>
      <xdr:rowOff>22860</xdr:rowOff>
    </xdr:from>
    <xdr:ext cx="587375" cy="263525"/>
    <xdr:sp macro="" textlink="">
      <xdr:nvSpPr>
        <xdr:cNvPr id="262" name="テキスト ボックス 261"/>
        <xdr:cNvSpPr txBox="1"/>
      </xdr:nvSpPr>
      <xdr:spPr>
        <a:xfrm>
          <a:off x="2559050" y="15453360"/>
          <a:ext cx="58737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122,317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94</xdr:row>
      <xdr:rowOff>44450</xdr:rowOff>
    </xdr:from>
    <xdr:to>
      <xdr:col>10</xdr:col>
      <xdr:colOff>165100</xdr:colOff>
      <xdr:row>94</xdr:row>
      <xdr:rowOff>146050</xdr:rowOff>
    </xdr:to>
    <xdr:sp macro="" textlink="">
      <xdr:nvSpPr>
        <xdr:cNvPr id="263" name="楕円 262"/>
        <xdr:cNvSpPr/>
      </xdr:nvSpPr>
      <xdr:spPr>
        <a:xfrm>
          <a:off x="1930400" y="1616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92</xdr:row>
      <xdr:rowOff>162560</xdr:rowOff>
    </xdr:from>
    <xdr:ext cx="521970" cy="259080"/>
    <xdr:sp macro="" textlink="">
      <xdr:nvSpPr>
        <xdr:cNvPr id="264" name="テキスト ボックス 263"/>
        <xdr:cNvSpPr txBox="1"/>
      </xdr:nvSpPr>
      <xdr:spPr>
        <a:xfrm>
          <a:off x="1717675" y="1593596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92,739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93</xdr:row>
      <xdr:rowOff>105410</xdr:rowOff>
    </xdr:from>
    <xdr:to>
      <xdr:col>6</xdr:col>
      <xdr:colOff>38100</xdr:colOff>
      <xdr:row>94</xdr:row>
      <xdr:rowOff>35560</xdr:rowOff>
    </xdr:to>
    <xdr:sp macro="" textlink="">
      <xdr:nvSpPr>
        <xdr:cNvPr id="265" name="楕円 264"/>
        <xdr:cNvSpPr/>
      </xdr:nvSpPr>
      <xdr:spPr>
        <a:xfrm>
          <a:off x="1060450" y="1605026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92</xdr:row>
      <xdr:rowOff>52070</xdr:rowOff>
    </xdr:from>
    <xdr:ext cx="521970" cy="251460"/>
    <xdr:sp macro="" textlink="">
      <xdr:nvSpPr>
        <xdr:cNvPr id="266" name="テキスト ボックス 265"/>
        <xdr:cNvSpPr txBox="1"/>
      </xdr:nvSpPr>
      <xdr:spPr>
        <a:xfrm>
          <a:off x="847725" y="15825470"/>
          <a:ext cx="5219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99,482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56515</xdr:rowOff>
    </xdr:from>
    <xdr:to>
      <xdr:col>59</xdr:col>
      <xdr:colOff>50800</xdr:colOff>
      <xdr:row>25</xdr:row>
      <xdr:rowOff>31750</xdr:rowOff>
    </xdr:to>
    <xdr:sp macro="" textlink="">
      <xdr:nvSpPr>
        <xdr:cNvPr id="267" name="正方形/長方形 266"/>
        <xdr:cNvSpPr/>
      </xdr:nvSpPr>
      <xdr:spPr>
        <a:xfrm>
          <a:off x="6474460" y="3999865"/>
          <a:ext cx="459105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56515</xdr:rowOff>
    </xdr:from>
    <xdr:to>
      <xdr:col>43</xdr:col>
      <xdr:colOff>63500</xdr:colOff>
      <xdr:row>26</xdr:row>
      <xdr:rowOff>139700</xdr:rowOff>
    </xdr:to>
    <xdr:sp macro="" textlink="">
      <xdr:nvSpPr>
        <xdr:cNvPr id="268" name="正方形/長方形 267"/>
        <xdr:cNvSpPr/>
      </xdr:nvSpPr>
      <xdr:spPr>
        <a:xfrm>
          <a:off x="6597650" y="4342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88265</xdr:rowOff>
    </xdr:from>
    <xdr:to>
      <xdr:col>43</xdr:col>
      <xdr:colOff>63500</xdr:colOff>
      <xdr:row>28</xdr:row>
      <xdr:rowOff>0</xdr:rowOff>
    </xdr:to>
    <xdr:sp macro="" textlink="">
      <xdr:nvSpPr>
        <xdr:cNvPr id="269" name="正方形/長方形 268"/>
        <xdr:cNvSpPr/>
      </xdr:nvSpPr>
      <xdr:spPr>
        <a:xfrm>
          <a:off x="6597650" y="4545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56515</xdr:rowOff>
    </xdr:from>
    <xdr:to>
      <xdr:col>48</xdr:col>
      <xdr:colOff>127000</xdr:colOff>
      <xdr:row>26</xdr:row>
      <xdr:rowOff>139700</xdr:rowOff>
    </xdr:to>
    <xdr:sp macro="" textlink="">
      <xdr:nvSpPr>
        <xdr:cNvPr id="270" name="正方形/長方形 269"/>
        <xdr:cNvSpPr/>
      </xdr:nvSpPr>
      <xdr:spPr>
        <a:xfrm>
          <a:off x="7594600" y="4342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88265</xdr:rowOff>
    </xdr:from>
    <xdr:to>
      <xdr:col>48</xdr:col>
      <xdr:colOff>127000</xdr:colOff>
      <xdr:row>28</xdr:row>
      <xdr:rowOff>0</xdr:rowOff>
    </xdr:to>
    <xdr:sp macro="" textlink="">
      <xdr:nvSpPr>
        <xdr:cNvPr id="271" name="正方形/長方形 270"/>
        <xdr:cNvSpPr/>
      </xdr:nvSpPr>
      <xdr:spPr>
        <a:xfrm>
          <a:off x="7594600" y="4545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56515</xdr:rowOff>
    </xdr:from>
    <xdr:to>
      <xdr:col>54</xdr:col>
      <xdr:colOff>127000</xdr:colOff>
      <xdr:row>26</xdr:row>
      <xdr:rowOff>139700</xdr:rowOff>
    </xdr:to>
    <xdr:sp macro="" textlink="">
      <xdr:nvSpPr>
        <xdr:cNvPr id="272" name="正方形/長方形 271"/>
        <xdr:cNvSpPr/>
      </xdr:nvSpPr>
      <xdr:spPr>
        <a:xfrm>
          <a:off x="8714740" y="4342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46</xdr:col>
      <xdr:colOff>127000</xdr:colOff>
      <xdr:row>26</xdr:row>
      <xdr:rowOff>88265</xdr:rowOff>
    </xdr:from>
    <xdr:to>
      <xdr:col>54</xdr:col>
      <xdr:colOff>127000</xdr:colOff>
      <xdr:row>28</xdr:row>
      <xdr:rowOff>0</xdr:rowOff>
    </xdr:to>
    <xdr:sp macro="" textlink="">
      <xdr:nvSpPr>
        <xdr:cNvPr id="273" name="正方形/長方形 272"/>
        <xdr:cNvSpPr/>
      </xdr:nvSpPr>
      <xdr:spPr>
        <a:xfrm>
          <a:off x="8714740" y="4545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92,687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24765</xdr:rowOff>
    </xdr:from>
    <xdr:to>
      <xdr:col>59</xdr:col>
      <xdr:colOff>50800</xdr:colOff>
      <xdr:row>41</xdr:row>
      <xdr:rowOff>82550</xdr:rowOff>
    </xdr:to>
    <xdr:sp macro="" textlink="">
      <xdr:nvSpPr>
        <xdr:cNvPr id="274" name="正方形/長方形 273"/>
        <xdr:cNvSpPr/>
      </xdr:nvSpPr>
      <xdr:spPr>
        <a:xfrm>
          <a:off x="6474460" y="4825365"/>
          <a:ext cx="459105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37185" cy="215265"/>
    <xdr:sp macro="" textlink="">
      <xdr:nvSpPr>
        <xdr:cNvPr id="275" name="テキスト ボックス 274"/>
        <xdr:cNvSpPr txBox="1"/>
      </xdr:nvSpPr>
      <xdr:spPr>
        <a:xfrm>
          <a:off x="6436360" y="4635500"/>
          <a:ext cx="337185"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474460" y="7112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40</xdr:row>
      <xdr:rowOff>111760</xdr:rowOff>
    </xdr:from>
    <xdr:ext cx="237490" cy="247015"/>
    <xdr:sp macro="" textlink="">
      <xdr:nvSpPr>
        <xdr:cNvPr id="277" name="テキスト ボックス 276"/>
        <xdr:cNvSpPr txBox="1"/>
      </xdr:nvSpPr>
      <xdr:spPr>
        <a:xfrm>
          <a:off x="6229350" y="6969760"/>
          <a:ext cx="23749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474460" y="6731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38</xdr:row>
      <xdr:rowOff>73025</xdr:rowOff>
    </xdr:from>
    <xdr:ext cx="530225" cy="259080"/>
    <xdr:sp macro="" textlink="">
      <xdr:nvSpPr>
        <xdr:cNvPr id="279" name="テキスト ボックス 278"/>
        <xdr:cNvSpPr txBox="1"/>
      </xdr:nvSpPr>
      <xdr:spPr>
        <a:xfrm>
          <a:off x="5954395" y="658812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474460" y="6350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36</xdr:row>
      <xdr:rowOff>34925</xdr:rowOff>
    </xdr:from>
    <xdr:ext cx="584200" cy="259080"/>
    <xdr:sp macro="" textlink="">
      <xdr:nvSpPr>
        <xdr:cNvPr id="281" name="テキスト ボックス 280"/>
        <xdr:cNvSpPr txBox="1"/>
      </xdr:nvSpPr>
      <xdr:spPr>
        <a:xfrm>
          <a:off x="5890260" y="6207125"/>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474460" y="5969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164465</xdr:rowOff>
    </xdr:from>
    <xdr:ext cx="584200" cy="248285"/>
    <xdr:sp macro="" textlink="">
      <xdr:nvSpPr>
        <xdr:cNvPr id="283" name="テキスト ボックス 282"/>
        <xdr:cNvSpPr txBox="1"/>
      </xdr:nvSpPr>
      <xdr:spPr>
        <a:xfrm>
          <a:off x="5890260" y="5822315"/>
          <a:ext cx="5842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474460" y="5588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130175</xdr:rowOff>
    </xdr:from>
    <xdr:ext cx="584200" cy="258445"/>
    <xdr:sp macro="" textlink="">
      <xdr:nvSpPr>
        <xdr:cNvPr id="285" name="テキスト ボックス 284"/>
        <xdr:cNvSpPr txBox="1"/>
      </xdr:nvSpPr>
      <xdr:spPr>
        <a:xfrm>
          <a:off x="5890260" y="5445125"/>
          <a:ext cx="5842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474460" y="5207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92075</xdr:rowOff>
    </xdr:from>
    <xdr:ext cx="584200" cy="258445"/>
    <xdr:sp macro="" textlink="">
      <xdr:nvSpPr>
        <xdr:cNvPr id="287" name="テキスト ボックス 286"/>
        <xdr:cNvSpPr txBox="1"/>
      </xdr:nvSpPr>
      <xdr:spPr>
        <a:xfrm>
          <a:off x="5890260" y="5064125"/>
          <a:ext cx="5842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28</xdr:row>
      <xdr:rowOff>24765</xdr:rowOff>
    </xdr:to>
    <xdr:cxnSp macro="">
      <xdr:nvCxnSpPr>
        <xdr:cNvPr id="288" name="直線コネクタ 287"/>
        <xdr:cNvCxnSpPr/>
      </xdr:nvCxnSpPr>
      <xdr:spPr>
        <a:xfrm>
          <a:off x="6474460" y="482536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53975</xdr:rowOff>
    </xdr:from>
    <xdr:ext cx="584200" cy="247015"/>
    <xdr:sp macro="" textlink="">
      <xdr:nvSpPr>
        <xdr:cNvPr id="289" name="テキスト ボックス 288"/>
        <xdr:cNvSpPr txBox="1"/>
      </xdr:nvSpPr>
      <xdr:spPr>
        <a:xfrm>
          <a:off x="5890260" y="4683125"/>
          <a:ext cx="5842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41</xdr:row>
      <xdr:rowOff>82550</xdr:rowOff>
    </xdr:to>
    <xdr:sp macro="" textlink="">
      <xdr:nvSpPr>
        <xdr:cNvPr id="290" name="補助費等グラフ枠"/>
        <xdr:cNvSpPr/>
      </xdr:nvSpPr>
      <xdr:spPr>
        <a:xfrm>
          <a:off x="6474460" y="4825365"/>
          <a:ext cx="459105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186690</xdr:colOff>
      <xdr:row>34</xdr:row>
      <xdr:rowOff>32385</xdr:rowOff>
    </xdr:from>
    <xdr:to>
      <xdr:col>54</xdr:col>
      <xdr:colOff>186690</xdr:colOff>
      <xdr:row>39</xdr:row>
      <xdr:rowOff>46355</xdr:rowOff>
    </xdr:to>
    <xdr:cxnSp macro="">
      <xdr:nvCxnSpPr>
        <xdr:cNvPr id="291" name="直線コネクタ 290"/>
        <xdr:cNvCxnSpPr/>
      </xdr:nvCxnSpPr>
      <xdr:spPr>
        <a:xfrm flipV="1">
          <a:off x="10267950" y="5861685"/>
          <a:ext cx="0" cy="871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49530</xdr:rowOff>
    </xdr:from>
    <xdr:ext cx="533400" cy="259080"/>
    <xdr:sp macro="" textlink="">
      <xdr:nvSpPr>
        <xdr:cNvPr id="292" name="補助費等最小値テキスト"/>
        <xdr:cNvSpPr txBox="1"/>
      </xdr:nvSpPr>
      <xdr:spPr>
        <a:xfrm>
          <a:off x="10318750" y="67360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49,737</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46355</xdr:rowOff>
    </xdr:from>
    <xdr:to>
      <xdr:col>55</xdr:col>
      <xdr:colOff>88900</xdr:colOff>
      <xdr:row>39</xdr:row>
      <xdr:rowOff>46355</xdr:rowOff>
    </xdr:to>
    <xdr:cxnSp macro="">
      <xdr:nvCxnSpPr>
        <xdr:cNvPr id="293" name="直線コネクタ 292"/>
        <xdr:cNvCxnSpPr/>
      </xdr:nvCxnSpPr>
      <xdr:spPr>
        <a:xfrm>
          <a:off x="10182860" y="673290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149860</xdr:rowOff>
    </xdr:from>
    <xdr:ext cx="597535" cy="259080"/>
    <xdr:sp macro="" textlink="">
      <xdr:nvSpPr>
        <xdr:cNvPr id="294" name="補助費等最大値テキスト"/>
        <xdr:cNvSpPr txBox="1"/>
      </xdr:nvSpPr>
      <xdr:spPr>
        <a:xfrm>
          <a:off x="10318750" y="563626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164,099</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32385</xdr:rowOff>
    </xdr:from>
    <xdr:to>
      <xdr:col>55</xdr:col>
      <xdr:colOff>88900</xdr:colOff>
      <xdr:row>34</xdr:row>
      <xdr:rowOff>32385</xdr:rowOff>
    </xdr:to>
    <xdr:cxnSp macro="">
      <xdr:nvCxnSpPr>
        <xdr:cNvPr id="295" name="直線コネクタ 294"/>
        <xdr:cNvCxnSpPr/>
      </xdr:nvCxnSpPr>
      <xdr:spPr>
        <a:xfrm>
          <a:off x="10182860" y="586168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6350</xdr:rowOff>
    </xdr:from>
    <xdr:to>
      <xdr:col>55</xdr:col>
      <xdr:colOff>0</xdr:colOff>
      <xdr:row>35</xdr:row>
      <xdr:rowOff>141605</xdr:rowOff>
    </xdr:to>
    <xdr:cxnSp macro="">
      <xdr:nvCxnSpPr>
        <xdr:cNvPr id="296" name="直線コネクタ 295"/>
        <xdr:cNvCxnSpPr/>
      </xdr:nvCxnSpPr>
      <xdr:spPr>
        <a:xfrm>
          <a:off x="9448800" y="6007100"/>
          <a:ext cx="819150" cy="135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107315</xdr:rowOff>
    </xdr:from>
    <xdr:ext cx="533400" cy="259080"/>
    <xdr:sp macro="" textlink="">
      <xdr:nvSpPr>
        <xdr:cNvPr id="297" name="補助費等平均値テキスト"/>
        <xdr:cNvSpPr txBox="1"/>
      </xdr:nvSpPr>
      <xdr:spPr>
        <a:xfrm>
          <a:off x="10318750" y="6279515"/>
          <a:ext cx="5334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99,649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128905</xdr:rowOff>
    </xdr:from>
    <xdr:to>
      <xdr:col>55</xdr:col>
      <xdr:colOff>50800</xdr:colOff>
      <xdr:row>37</xdr:row>
      <xdr:rowOff>59055</xdr:rowOff>
    </xdr:to>
    <xdr:sp macro="" textlink="">
      <xdr:nvSpPr>
        <xdr:cNvPr id="298" name="フローチャート: 判断 297"/>
        <xdr:cNvSpPr/>
      </xdr:nvSpPr>
      <xdr:spPr>
        <a:xfrm>
          <a:off x="10220960" y="630110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6350</xdr:rowOff>
    </xdr:from>
    <xdr:to>
      <xdr:col>50</xdr:col>
      <xdr:colOff>114300</xdr:colOff>
      <xdr:row>38</xdr:row>
      <xdr:rowOff>12700</xdr:rowOff>
    </xdr:to>
    <xdr:cxnSp macro="">
      <xdr:nvCxnSpPr>
        <xdr:cNvPr id="299" name="直線コネクタ 298"/>
        <xdr:cNvCxnSpPr/>
      </xdr:nvCxnSpPr>
      <xdr:spPr>
        <a:xfrm flipV="1">
          <a:off x="8578850" y="6007100"/>
          <a:ext cx="869950" cy="520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140335</xdr:rowOff>
    </xdr:from>
    <xdr:to>
      <xdr:col>50</xdr:col>
      <xdr:colOff>165100</xdr:colOff>
      <xdr:row>37</xdr:row>
      <xdr:rowOff>70485</xdr:rowOff>
    </xdr:to>
    <xdr:sp macro="" textlink="">
      <xdr:nvSpPr>
        <xdr:cNvPr id="300" name="フローチャート: 判断 299"/>
        <xdr:cNvSpPr/>
      </xdr:nvSpPr>
      <xdr:spPr>
        <a:xfrm>
          <a:off x="9398000" y="631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37</xdr:row>
      <xdr:rowOff>61595</xdr:rowOff>
    </xdr:from>
    <xdr:ext cx="521970" cy="258445"/>
    <xdr:sp macro="" textlink="">
      <xdr:nvSpPr>
        <xdr:cNvPr id="301" name="テキスト ボックス 300"/>
        <xdr:cNvSpPr txBox="1"/>
      </xdr:nvSpPr>
      <xdr:spPr>
        <a:xfrm>
          <a:off x="9185275" y="6405245"/>
          <a:ext cx="5219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98,142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33</xdr:row>
      <xdr:rowOff>97790</xdr:rowOff>
    </xdr:from>
    <xdr:to>
      <xdr:col>45</xdr:col>
      <xdr:colOff>177800</xdr:colOff>
      <xdr:row>38</xdr:row>
      <xdr:rowOff>12700</xdr:rowOff>
    </xdr:to>
    <xdr:cxnSp macro="">
      <xdr:nvCxnSpPr>
        <xdr:cNvPr id="302" name="直線コネクタ 301"/>
        <xdr:cNvCxnSpPr/>
      </xdr:nvCxnSpPr>
      <xdr:spPr>
        <a:xfrm>
          <a:off x="7705090" y="5755640"/>
          <a:ext cx="873760" cy="772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19050</xdr:rowOff>
    </xdr:from>
    <xdr:to>
      <xdr:col>46</xdr:col>
      <xdr:colOff>38100</xdr:colOff>
      <xdr:row>37</xdr:row>
      <xdr:rowOff>121285</xdr:rowOff>
    </xdr:to>
    <xdr:sp macro="" textlink="">
      <xdr:nvSpPr>
        <xdr:cNvPr id="303" name="フローチャート: 判断 302"/>
        <xdr:cNvSpPr/>
      </xdr:nvSpPr>
      <xdr:spPr>
        <a:xfrm>
          <a:off x="8528050" y="6362700"/>
          <a:ext cx="9779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35</xdr:row>
      <xdr:rowOff>137795</xdr:rowOff>
    </xdr:from>
    <xdr:ext cx="521970" cy="259080"/>
    <xdr:sp macro="" textlink="">
      <xdr:nvSpPr>
        <xdr:cNvPr id="304" name="テキスト ボックス 303"/>
        <xdr:cNvSpPr txBox="1"/>
      </xdr:nvSpPr>
      <xdr:spPr>
        <a:xfrm>
          <a:off x="8315325" y="613854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91,546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33</xdr:row>
      <xdr:rowOff>97790</xdr:rowOff>
    </xdr:from>
    <xdr:to>
      <xdr:col>41</xdr:col>
      <xdr:colOff>50800</xdr:colOff>
      <xdr:row>38</xdr:row>
      <xdr:rowOff>68580</xdr:rowOff>
    </xdr:to>
    <xdr:cxnSp macro="">
      <xdr:nvCxnSpPr>
        <xdr:cNvPr id="305" name="直線コネクタ 304"/>
        <xdr:cNvCxnSpPr/>
      </xdr:nvCxnSpPr>
      <xdr:spPr>
        <a:xfrm flipV="1">
          <a:off x="6835140" y="5755640"/>
          <a:ext cx="869950" cy="828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93980</xdr:rowOff>
    </xdr:from>
    <xdr:to>
      <xdr:col>41</xdr:col>
      <xdr:colOff>101600</xdr:colOff>
      <xdr:row>32</xdr:row>
      <xdr:rowOff>24130</xdr:rowOff>
    </xdr:to>
    <xdr:sp macro="" textlink="">
      <xdr:nvSpPr>
        <xdr:cNvPr id="306" name="フローチャート: 判断 305"/>
        <xdr:cNvSpPr/>
      </xdr:nvSpPr>
      <xdr:spPr>
        <a:xfrm>
          <a:off x="7654290" y="540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30</xdr:row>
      <xdr:rowOff>41275</xdr:rowOff>
    </xdr:from>
    <xdr:ext cx="587375" cy="248920"/>
    <xdr:sp macro="" textlink="">
      <xdr:nvSpPr>
        <xdr:cNvPr id="307" name="テキスト ボックス 306"/>
        <xdr:cNvSpPr txBox="1"/>
      </xdr:nvSpPr>
      <xdr:spPr>
        <a:xfrm>
          <a:off x="7412990" y="5184775"/>
          <a:ext cx="5873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216,780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135255</xdr:rowOff>
    </xdr:from>
    <xdr:to>
      <xdr:col>36</xdr:col>
      <xdr:colOff>165100</xdr:colOff>
      <xdr:row>37</xdr:row>
      <xdr:rowOff>65405</xdr:rowOff>
    </xdr:to>
    <xdr:sp macro="" textlink="">
      <xdr:nvSpPr>
        <xdr:cNvPr id="308" name="フローチャート: 判断 307"/>
        <xdr:cNvSpPr/>
      </xdr:nvSpPr>
      <xdr:spPr>
        <a:xfrm>
          <a:off x="6784340" y="630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35</xdr:row>
      <xdr:rowOff>81915</xdr:rowOff>
    </xdr:from>
    <xdr:ext cx="521970" cy="259080"/>
    <xdr:sp macro="" textlink="">
      <xdr:nvSpPr>
        <xdr:cNvPr id="309" name="テキスト ボックス 308"/>
        <xdr:cNvSpPr txBox="1"/>
      </xdr:nvSpPr>
      <xdr:spPr>
        <a:xfrm>
          <a:off x="6571615" y="608266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98,940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10" name="テキスト ボックス 309"/>
        <xdr:cNvSpPr txBox="1"/>
      </xdr:nvSpPr>
      <xdr:spPr>
        <a:xfrm>
          <a:off x="1008126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0730" cy="259080"/>
    <xdr:sp macro="" textlink="">
      <xdr:nvSpPr>
        <xdr:cNvPr id="311" name="テキスト ボックス 310"/>
        <xdr:cNvSpPr txBox="1"/>
      </xdr:nvSpPr>
      <xdr:spPr>
        <a:xfrm>
          <a:off x="926211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0730" cy="259080"/>
    <xdr:sp macro="" textlink="">
      <xdr:nvSpPr>
        <xdr:cNvPr id="312" name="テキスト ボックス 311"/>
        <xdr:cNvSpPr txBox="1"/>
      </xdr:nvSpPr>
      <xdr:spPr>
        <a:xfrm>
          <a:off x="839216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0730" cy="259080"/>
    <xdr:sp macro="" textlink="">
      <xdr:nvSpPr>
        <xdr:cNvPr id="313" name="テキスト ボックス 312"/>
        <xdr:cNvSpPr txBox="1"/>
      </xdr:nvSpPr>
      <xdr:spPr>
        <a:xfrm>
          <a:off x="751840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0730" cy="259080"/>
    <xdr:sp macro="" textlink="">
      <xdr:nvSpPr>
        <xdr:cNvPr id="314" name="テキスト ボックス 313"/>
        <xdr:cNvSpPr txBox="1"/>
      </xdr:nvSpPr>
      <xdr:spPr>
        <a:xfrm>
          <a:off x="664845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35</xdr:row>
      <xdr:rowOff>90805</xdr:rowOff>
    </xdr:from>
    <xdr:to>
      <xdr:col>55</xdr:col>
      <xdr:colOff>50800</xdr:colOff>
      <xdr:row>36</xdr:row>
      <xdr:rowOff>20955</xdr:rowOff>
    </xdr:to>
    <xdr:sp macro="" textlink="">
      <xdr:nvSpPr>
        <xdr:cNvPr id="315" name="楕円 314"/>
        <xdr:cNvSpPr/>
      </xdr:nvSpPr>
      <xdr:spPr>
        <a:xfrm>
          <a:off x="10220960" y="609155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114300</xdr:rowOff>
    </xdr:from>
    <xdr:ext cx="597535" cy="259080"/>
    <xdr:sp macro="" textlink="">
      <xdr:nvSpPr>
        <xdr:cNvPr id="316" name="補助費等該当値テキスト"/>
        <xdr:cNvSpPr txBox="1"/>
      </xdr:nvSpPr>
      <xdr:spPr>
        <a:xfrm>
          <a:off x="10318750" y="594360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127,134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34</xdr:row>
      <xdr:rowOff>126365</xdr:rowOff>
    </xdr:from>
    <xdr:to>
      <xdr:col>50</xdr:col>
      <xdr:colOff>165100</xdr:colOff>
      <xdr:row>35</xdr:row>
      <xdr:rowOff>56515</xdr:rowOff>
    </xdr:to>
    <xdr:sp macro="" textlink="">
      <xdr:nvSpPr>
        <xdr:cNvPr id="317" name="楕円 316"/>
        <xdr:cNvSpPr/>
      </xdr:nvSpPr>
      <xdr:spPr>
        <a:xfrm>
          <a:off x="9398000" y="595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33</xdr:row>
      <xdr:rowOff>73025</xdr:rowOff>
    </xdr:from>
    <xdr:ext cx="587375" cy="259080"/>
    <xdr:sp macro="" textlink="">
      <xdr:nvSpPr>
        <xdr:cNvPr id="318" name="テキスト ボックス 317"/>
        <xdr:cNvSpPr txBox="1"/>
      </xdr:nvSpPr>
      <xdr:spPr>
        <a:xfrm>
          <a:off x="9152890" y="5730875"/>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144,966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133350</xdr:rowOff>
    </xdr:from>
    <xdr:to>
      <xdr:col>46</xdr:col>
      <xdr:colOff>38100</xdr:colOff>
      <xdr:row>38</xdr:row>
      <xdr:rowOff>63500</xdr:rowOff>
    </xdr:to>
    <xdr:sp macro="" textlink="">
      <xdr:nvSpPr>
        <xdr:cNvPr id="319" name="楕円 318"/>
        <xdr:cNvSpPr/>
      </xdr:nvSpPr>
      <xdr:spPr>
        <a:xfrm>
          <a:off x="8528050" y="647700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38</xdr:row>
      <xdr:rowOff>53975</xdr:rowOff>
    </xdr:from>
    <xdr:ext cx="521970" cy="247015"/>
    <xdr:sp macro="" textlink="">
      <xdr:nvSpPr>
        <xdr:cNvPr id="320" name="テキスト ボックス 319"/>
        <xdr:cNvSpPr txBox="1"/>
      </xdr:nvSpPr>
      <xdr:spPr>
        <a:xfrm>
          <a:off x="8315325" y="6569075"/>
          <a:ext cx="5219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76,640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33</xdr:row>
      <xdr:rowOff>46355</xdr:rowOff>
    </xdr:from>
    <xdr:to>
      <xdr:col>41</xdr:col>
      <xdr:colOff>101600</xdr:colOff>
      <xdr:row>33</xdr:row>
      <xdr:rowOff>147955</xdr:rowOff>
    </xdr:to>
    <xdr:sp macro="" textlink="">
      <xdr:nvSpPr>
        <xdr:cNvPr id="321" name="楕円 320"/>
        <xdr:cNvSpPr/>
      </xdr:nvSpPr>
      <xdr:spPr>
        <a:xfrm>
          <a:off x="7654290" y="570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33</xdr:row>
      <xdr:rowOff>139065</xdr:rowOff>
    </xdr:from>
    <xdr:ext cx="587375" cy="259080"/>
    <xdr:sp macro="" textlink="">
      <xdr:nvSpPr>
        <xdr:cNvPr id="322" name="テキスト ボックス 321"/>
        <xdr:cNvSpPr txBox="1"/>
      </xdr:nvSpPr>
      <xdr:spPr>
        <a:xfrm>
          <a:off x="7412990" y="5796915"/>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178,120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17780</xdr:rowOff>
    </xdr:from>
    <xdr:to>
      <xdr:col>36</xdr:col>
      <xdr:colOff>165100</xdr:colOff>
      <xdr:row>38</xdr:row>
      <xdr:rowOff>118745</xdr:rowOff>
    </xdr:to>
    <xdr:sp macro="" textlink="">
      <xdr:nvSpPr>
        <xdr:cNvPr id="323" name="楕円 322"/>
        <xdr:cNvSpPr/>
      </xdr:nvSpPr>
      <xdr:spPr>
        <a:xfrm>
          <a:off x="6784340" y="65328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38</xdr:row>
      <xdr:rowOff>110490</xdr:rowOff>
    </xdr:from>
    <xdr:ext cx="521970" cy="248285"/>
    <xdr:sp macro="" textlink="">
      <xdr:nvSpPr>
        <xdr:cNvPr id="324" name="テキスト ボックス 323"/>
        <xdr:cNvSpPr txBox="1"/>
      </xdr:nvSpPr>
      <xdr:spPr>
        <a:xfrm>
          <a:off x="6571615" y="6625590"/>
          <a:ext cx="5219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69,365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56515</xdr:rowOff>
    </xdr:from>
    <xdr:to>
      <xdr:col>59</xdr:col>
      <xdr:colOff>50800</xdr:colOff>
      <xdr:row>45</xdr:row>
      <xdr:rowOff>31750</xdr:rowOff>
    </xdr:to>
    <xdr:sp macro="" textlink="">
      <xdr:nvSpPr>
        <xdr:cNvPr id="325" name="正方形/長方形 324"/>
        <xdr:cNvSpPr/>
      </xdr:nvSpPr>
      <xdr:spPr>
        <a:xfrm>
          <a:off x="6474460" y="7428865"/>
          <a:ext cx="459105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56515</xdr:rowOff>
    </xdr:from>
    <xdr:to>
      <xdr:col>43</xdr:col>
      <xdr:colOff>63500</xdr:colOff>
      <xdr:row>46</xdr:row>
      <xdr:rowOff>139700</xdr:rowOff>
    </xdr:to>
    <xdr:sp macro="" textlink="">
      <xdr:nvSpPr>
        <xdr:cNvPr id="326" name="正方形/長方形 325"/>
        <xdr:cNvSpPr/>
      </xdr:nvSpPr>
      <xdr:spPr>
        <a:xfrm>
          <a:off x="6597650" y="7771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88265</xdr:rowOff>
    </xdr:from>
    <xdr:to>
      <xdr:col>43</xdr:col>
      <xdr:colOff>63500</xdr:colOff>
      <xdr:row>48</xdr:row>
      <xdr:rowOff>0</xdr:rowOff>
    </xdr:to>
    <xdr:sp macro="" textlink="">
      <xdr:nvSpPr>
        <xdr:cNvPr id="327" name="正方形/長方形 326"/>
        <xdr:cNvSpPr/>
      </xdr:nvSpPr>
      <xdr:spPr>
        <a:xfrm>
          <a:off x="6597650" y="7974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56515</xdr:rowOff>
    </xdr:from>
    <xdr:to>
      <xdr:col>48</xdr:col>
      <xdr:colOff>127000</xdr:colOff>
      <xdr:row>46</xdr:row>
      <xdr:rowOff>139700</xdr:rowOff>
    </xdr:to>
    <xdr:sp macro="" textlink="">
      <xdr:nvSpPr>
        <xdr:cNvPr id="328" name="正方形/長方形 327"/>
        <xdr:cNvSpPr/>
      </xdr:nvSpPr>
      <xdr:spPr>
        <a:xfrm>
          <a:off x="7594600" y="7771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88265</xdr:rowOff>
    </xdr:from>
    <xdr:to>
      <xdr:col>48</xdr:col>
      <xdr:colOff>127000</xdr:colOff>
      <xdr:row>48</xdr:row>
      <xdr:rowOff>0</xdr:rowOff>
    </xdr:to>
    <xdr:sp macro="" textlink="">
      <xdr:nvSpPr>
        <xdr:cNvPr id="329" name="正方形/長方形 328"/>
        <xdr:cNvSpPr/>
      </xdr:nvSpPr>
      <xdr:spPr>
        <a:xfrm>
          <a:off x="7594600" y="7974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56515</xdr:rowOff>
    </xdr:from>
    <xdr:to>
      <xdr:col>54</xdr:col>
      <xdr:colOff>127000</xdr:colOff>
      <xdr:row>46</xdr:row>
      <xdr:rowOff>139700</xdr:rowOff>
    </xdr:to>
    <xdr:sp macro="" textlink="">
      <xdr:nvSpPr>
        <xdr:cNvPr id="330" name="正方形/長方形 329"/>
        <xdr:cNvSpPr/>
      </xdr:nvSpPr>
      <xdr:spPr>
        <a:xfrm>
          <a:off x="8714740" y="7771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46</xdr:col>
      <xdr:colOff>127000</xdr:colOff>
      <xdr:row>46</xdr:row>
      <xdr:rowOff>88265</xdr:rowOff>
    </xdr:from>
    <xdr:to>
      <xdr:col>54</xdr:col>
      <xdr:colOff>127000</xdr:colOff>
      <xdr:row>48</xdr:row>
      <xdr:rowOff>0</xdr:rowOff>
    </xdr:to>
    <xdr:sp macro="" textlink="">
      <xdr:nvSpPr>
        <xdr:cNvPr id="331" name="正方形/長方形 330"/>
        <xdr:cNvSpPr/>
      </xdr:nvSpPr>
      <xdr:spPr>
        <a:xfrm>
          <a:off x="8714740" y="7974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69,538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24765</xdr:rowOff>
    </xdr:from>
    <xdr:to>
      <xdr:col>59</xdr:col>
      <xdr:colOff>50800</xdr:colOff>
      <xdr:row>61</xdr:row>
      <xdr:rowOff>82550</xdr:rowOff>
    </xdr:to>
    <xdr:sp macro="" textlink="">
      <xdr:nvSpPr>
        <xdr:cNvPr id="332" name="正方形/長方形 331"/>
        <xdr:cNvSpPr/>
      </xdr:nvSpPr>
      <xdr:spPr>
        <a:xfrm>
          <a:off x="6474460" y="8254365"/>
          <a:ext cx="459105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37185" cy="215265"/>
    <xdr:sp macro="" textlink="">
      <xdr:nvSpPr>
        <xdr:cNvPr id="333" name="テキスト ボックス 332"/>
        <xdr:cNvSpPr txBox="1"/>
      </xdr:nvSpPr>
      <xdr:spPr>
        <a:xfrm>
          <a:off x="6436360" y="8064500"/>
          <a:ext cx="337185"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474460" y="10541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xdr:cNvCxnSpPr/>
      </xdr:nvCxnSpPr>
      <xdr:spPr>
        <a:xfrm>
          <a:off x="6474460" y="100838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164465</xdr:rowOff>
    </xdr:from>
    <xdr:ext cx="237490" cy="248285"/>
    <xdr:sp macro="" textlink="">
      <xdr:nvSpPr>
        <xdr:cNvPr id="336" name="テキスト ボックス 335"/>
        <xdr:cNvSpPr txBox="1"/>
      </xdr:nvSpPr>
      <xdr:spPr>
        <a:xfrm>
          <a:off x="6229350" y="9937115"/>
          <a:ext cx="2374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24765</xdr:rowOff>
    </xdr:from>
    <xdr:to>
      <xdr:col>59</xdr:col>
      <xdr:colOff>50800</xdr:colOff>
      <xdr:row>56</xdr:row>
      <xdr:rowOff>24765</xdr:rowOff>
    </xdr:to>
    <xdr:cxnSp macro="">
      <xdr:nvCxnSpPr>
        <xdr:cNvPr id="337" name="直線コネクタ 336"/>
        <xdr:cNvCxnSpPr/>
      </xdr:nvCxnSpPr>
      <xdr:spPr>
        <a:xfrm>
          <a:off x="6474460" y="962596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53975</xdr:rowOff>
    </xdr:from>
    <xdr:ext cx="584200" cy="247015"/>
    <xdr:sp macro="" textlink="">
      <xdr:nvSpPr>
        <xdr:cNvPr id="338" name="テキスト ボックス 337"/>
        <xdr:cNvSpPr txBox="1"/>
      </xdr:nvSpPr>
      <xdr:spPr>
        <a:xfrm>
          <a:off x="5890260" y="9483725"/>
          <a:ext cx="5842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xdr:cNvCxnSpPr/>
      </xdr:nvCxnSpPr>
      <xdr:spPr>
        <a:xfrm>
          <a:off x="6474460" y="91694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111760</xdr:rowOff>
    </xdr:from>
    <xdr:ext cx="584200" cy="247015"/>
    <xdr:sp macro="" textlink="">
      <xdr:nvSpPr>
        <xdr:cNvPr id="340" name="テキスト ボックス 339"/>
        <xdr:cNvSpPr txBox="1"/>
      </xdr:nvSpPr>
      <xdr:spPr>
        <a:xfrm>
          <a:off x="5890260" y="9027160"/>
          <a:ext cx="5842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xdr:cNvCxnSpPr/>
      </xdr:nvCxnSpPr>
      <xdr:spPr>
        <a:xfrm>
          <a:off x="6474460" y="87122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164465</xdr:rowOff>
    </xdr:from>
    <xdr:ext cx="584200" cy="248285"/>
    <xdr:sp macro="" textlink="">
      <xdr:nvSpPr>
        <xdr:cNvPr id="342" name="テキスト ボックス 341"/>
        <xdr:cNvSpPr txBox="1"/>
      </xdr:nvSpPr>
      <xdr:spPr>
        <a:xfrm>
          <a:off x="5890260" y="8565515"/>
          <a:ext cx="5842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48</xdr:row>
      <xdr:rowOff>24765</xdr:rowOff>
    </xdr:to>
    <xdr:cxnSp macro="">
      <xdr:nvCxnSpPr>
        <xdr:cNvPr id="343" name="直線コネクタ 342"/>
        <xdr:cNvCxnSpPr/>
      </xdr:nvCxnSpPr>
      <xdr:spPr>
        <a:xfrm>
          <a:off x="6474460" y="825436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53975</xdr:rowOff>
    </xdr:from>
    <xdr:ext cx="584200" cy="247015"/>
    <xdr:sp macro="" textlink="">
      <xdr:nvSpPr>
        <xdr:cNvPr id="344" name="テキスト ボックス 343"/>
        <xdr:cNvSpPr txBox="1"/>
      </xdr:nvSpPr>
      <xdr:spPr>
        <a:xfrm>
          <a:off x="5890260" y="8112125"/>
          <a:ext cx="5842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61</xdr:row>
      <xdr:rowOff>82550</xdr:rowOff>
    </xdr:to>
    <xdr:sp macro="" textlink="">
      <xdr:nvSpPr>
        <xdr:cNvPr id="345" name="普通建設事業費グラフ枠"/>
        <xdr:cNvSpPr/>
      </xdr:nvSpPr>
      <xdr:spPr>
        <a:xfrm>
          <a:off x="6474460" y="8254365"/>
          <a:ext cx="459105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186690</xdr:colOff>
      <xdr:row>52</xdr:row>
      <xdr:rowOff>43815</xdr:rowOff>
    </xdr:from>
    <xdr:to>
      <xdr:col>54</xdr:col>
      <xdr:colOff>186690</xdr:colOff>
      <xdr:row>58</xdr:row>
      <xdr:rowOff>30480</xdr:rowOff>
    </xdr:to>
    <xdr:cxnSp macro="">
      <xdr:nvCxnSpPr>
        <xdr:cNvPr id="346" name="直線コネクタ 345"/>
        <xdr:cNvCxnSpPr/>
      </xdr:nvCxnSpPr>
      <xdr:spPr>
        <a:xfrm flipV="1">
          <a:off x="10267950" y="8959215"/>
          <a:ext cx="0" cy="1015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34290</xdr:rowOff>
    </xdr:from>
    <xdr:ext cx="533400" cy="259080"/>
    <xdr:sp macro="" textlink="">
      <xdr:nvSpPr>
        <xdr:cNvPr id="347" name="普通建設事業費最小値テキスト"/>
        <xdr:cNvSpPr txBox="1"/>
      </xdr:nvSpPr>
      <xdr:spPr>
        <a:xfrm>
          <a:off x="10318750" y="99783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23,880</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30480</xdr:rowOff>
    </xdr:from>
    <xdr:to>
      <xdr:col>55</xdr:col>
      <xdr:colOff>88900</xdr:colOff>
      <xdr:row>58</xdr:row>
      <xdr:rowOff>30480</xdr:rowOff>
    </xdr:to>
    <xdr:cxnSp macro="">
      <xdr:nvCxnSpPr>
        <xdr:cNvPr id="348" name="直線コネクタ 347"/>
        <xdr:cNvCxnSpPr/>
      </xdr:nvCxnSpPr>
      <xdr:spPr>
        <a:xfrm>
          <a:off x="10182860" y="997458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161290</xdr:rowOff>
    </xdr:from>
    <xdr:ext cx="597535" cy="258445"/>
    <xdr:sp macro="" textlink="">
      <xdr:nvSpPr>
        <xdr:cNvPr id="349" name="普通建設事業費最大値テキスト"/>
        <xdr:cNvSpPr txBox="1"/>
      </xdr:nvSpPr>
      <xdr:spPr>
        <a:xfrm>
          <a:off x="10318750" y="8733790"/>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245,953</a:t>
          </a:r>
          <a:endParaRPr kumimoji="1" lang="ja-JP" altLang="en-US" sz="1000" b="1">
            <a:latin typeface="ＭＳ Ｐゴシック"/>
            <a:ea typeface="ＭＳ Ｐゴシック"/>
          </a:endParaRPr>
        </a:p>
      </xdr:txBody>
    </xdr:sp>
    <xdr:clientData/>
  </xdr:oneCellAnchor>
  <xdr:twoCellAnchor>
    <xdr:from>
      <xdr:col>54</xdr:col>
      <xdr:colOff>101600</xdr:colOff>
      <xdr:row>52</xdr:row>
      <xdr:rowOff>43815</xdr:rowOff>
    </xdr:from>
    <xdr:to>
      <xdr:col>55</xdr:col>
      <xdr:colOff>88900</xdr:colOff>
      <xdr:row>52</xdr:row>
      <xdr:rowOff>43815</xdr:rowOff>
    </xdr:to>
    <xdr:cxnSp macro="">
      <xdr:nvCxnSpPr>
        <xdr:cNvPr id="350" name="直線コネクタ 349"/>
        <xdr:cNvCxnSpPr/>
      </xdr:nvCxnSpPr>
      <xdr:spPr>
        <a:xfrm>
          <a:off x="10182860" y="895921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22860</xdr:rowOff>
    </xdr:from>
    <xdr:to>
      <xdr:col>55</xdr:col>
      <xdr:colOff>0</xdr:colOff>
      <xdr:row>57</xdr:row>
      <xdr:rowOff>91440</xdr:rowOff>
    </xdr:to>
    <xdr:cxnSp macro="">
      <xdr:nvCxnSpPr>
        <xdr:cNvPr id="351" name="直線コネクタ 350"/>
        <xdr:cNvCxnSpPr/>
      </xdr:nvCxnSpPr>
      <xdr:spPr>
        <a:xfrm flipV="1">
          <a:off x="9448800" y="9624060"/>
          <a:ext cx="819150" cy="240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46990</xdr:rowOff>
    </xdr:from>
    <xdr:ext cx="533400" cy="259080"/>
    <xdr:sp macro="" textlink="">
      <xdr:nvSpPr>
        <xdr:cNvPr id="352" name="普通建設事業費平均値テキスト"/>
        <xdr:cNvSpPr txBox="1"/>
      </xdr:nvSpPr>
      <xdr:spPr>
        <a:xfrm>
          <a:off x="10318750" y="9648190"/>
          <a:ext cx="5334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79,401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68580</xdr:rowOff>
    </xdr:from>
    <xdr:to>
      <xdr:col>55</xdr:col>
      <xdr:colOff>50800</xdr:colOff>
      <xdr:row>56</xdr:row>
      <xdr:rowOff>164465</xdr:rowOff>
    </xdr:to>
    <xdr:sp macro="" textlink="">
      <xdr:nvSpPr>
        <xdr:cNvPr id="353" name="フローチャート: 判断 352"/>
        <xdr:cNvSpPr/>
      </xdr:nvSpPr>
      <xdr:spPr>
        <a:xfrm>
          <a:off x="10220960" y="9669780"/>
          <a:ext cx="9779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91440</xdr:rowOff>
    </xdr:from>
    <xdr:to>
      <xdr:col>50</xdr:col>
      <xdr:colOff>114300</xdr:colOff>
      <xdr:row>57</xdr:row>
      <xdr:rowOff>104140</xdr:rowOff>
    </xdr:to>
    <xdr:cxnSp macro="">
      <xdr:nvCxnSpPr>
        <xdr:cNvPr id="354" name="直線コネクタ 353"/>
        <xdr:cNvCxnSpPr/>
      </xdr:nvCxnSpPr>
      <xdr:spPr>
        <a:xfrm flipV="1">
          <a:off x="8578850" y="9864090"/>
          <a:ext cx="86995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93980</xdr:rowOff>
    </xdr:from>
    <xdr:to>
      <xdr:col>50</xdr:col>
      <xdr:colOff>165100</xdr:colOff>
      <xdr:row>57</xdr:row>
      <xdr:rowOff>24130</xdr:rowOff>
    </xdr:to>
    <xdr:sp macro="" textlink="">
      <xdr:nvSpPr>
        <xdr:cNvPr id="355" name="フローチャート: 判断 354"/>
        <xdr:cNvSpPr/>
      </xdr:nvSpPr>
      <xdr:spPr>
        <a:xfrm>
          <a:off x="9398000" y="969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41275</xdr:rowOff>
    </xdr:from>
    <xdr:ext cx="521970" cy="248920"/>
    <xdr:sp macro="" textlink="">
      <xdr:nvSpPr>
        <xdr:cNvPr id="356" name="テキスト ボックス 355"/>
        <xdr:cNvSpPr txBox="1"/>
      </xdr:nvSpPr>
      <xdr:spPr>
        <a:xfrm>
          <a:off x="9185275" y="9471025"/>
          <a:ext cx="5219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73,693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104140</xdr:rowOff>
    </xdr:from>
    <xdr:to>
      <xdr:col>45</xdr:col>
      <xdr:colOff>177800</xdr:colOff>
      <xdr:row>57</xdr:row>
      <xdr:rowOff>164465</xdr:rowOff>
    </xdr:to>
    <xdr:cxnSp macro="">
      <xdr:nvCxnSpPr>
        <xdr:cNvPr id="357" name="直線コネクタ 356"/>
        <xdr:cNvCxnSpPr/>
      </xdr:nvCxnSpPr>
      <xdr:spPr>
        <a:xfrm flipV="1">
          <a:off x="7705090" y="9876790"/>
          <a:ext cx="87376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90170</xdr:rowOff>
    </xdr:from>
    <xdr:to>
      <xdr:col>46</xdr:col>
      <xdr:colOff>38100</xdr:colOff>
      <xdr:row>57</xdr:row>
      <xdr:rowOff>20320</xdr:rowOff>
    </xdr:to>
    <xdr:sp macro="" textlink="">
      <xdr:nvSpPr>
        <xdr:cNvPr id="358" name="フローチャート: 判断 357"/>
        <xdr:cNvSpPr/>
      </xdr:nvSpPr>
      <xdr:spPr>
        <a:xfrm>
          <a:off x="8528050" y="969137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36830</xdr:rowOff>
    </xdr:from>
    <xdr:ext cx="521970" cy="259080"/>
    <xdr:sp macro="" textlink="">
      <xdr:nvSpPr>
        <xdr:cNvPr id="359" name="テキスト ボックス 358"/>
        <xdr:cNvSpPr txBox="1"/>
      </xdr:nvSpPr>
      <xdr:spPr>
        <a:xfrm>
          <a:off x="8315325" y="946658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74,568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79375</xdr:rowOff>
    </xdr:from>
    <xdr:to>
      <xdr:col>41</xdr:col>
      <xdr:colOff>50800</xdr:colOff>
      <xdr:row>57</xdr:row>
      <xdr:rowOff>164465</xdr:rowOff>
    </xdr:to>
    <xdr:cxnSp macro="">
      <xdr:nvCxnSpPr>
        <xdr:cNvPr id="360" name="直線コネクタ 359"/>
        <xdr:cNvCxnSpPr/>
      </xdr:nvCxnSpPr>
      <xdr:spPr>
        <a:xfrm>
          <a:off x="6835140" y="9852025"/>
          <a:ext cx="86995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29845</xdr:rowOff>
    </xdr:from>
    <xdr:to>
      <xdr:col>41</xdr:col>
      <xdr:colOff>101600</xdr:colOff>
      <xdr:row>55</xdr:row>
      <xdr:rowOff>132080</xdr:rowOff>
    </xdr:to>
    <xdr:sp macro="" textlink="">
      <xdr:nvSpPr>
        <xdr:cNvPr id="361" name="フローチャート: 判断 360"/>
        <xdr:cNvSpPr/>
      </xdr:nvSpPr>
      <xdr:spPr>
        <a:xfrm>
          <a:off x="7654290" y="94595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53</xdr:row>
      <xdr:rowOff>147955</xdr:rowOff>
    </xdr:from>
    <xdr:ext cx="587375" cy="258445"/>
    <xdr:sp macro="" textlink="">
      <xdr:nvSpPr>
        <xdr:cNvPr id="362" name="テキスト ボックス 361"/>
        <xdr:cNvSpPr txBox="1"/>
      </xdr:nvSpPr>
      <xdr:spPr>
        <a:xfrm>
          <a:off x="7412990" y="9234805"/>
          <a:ext cx="587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125,418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55</xdr:row>
      <xdr:rowOff>84455</xdr:rowOff>
    </xdr:from>
    <xdr:to>
      <xdr:col>36</xdr:col>
      <xdr:colOff>165100</xdr:colOff>
      <xdr:row>56</xdr:row>
      <xdr:rowOff>15240</xdr:rowOff>
    </xdr:to>
    <xdr:sp macro="" textlink="">
      <xdr:nvSpPr>
        <xdr:cNvPr id="363" name="フローチャート: 判断 362"/>
        <xdr:cNvSpPr/>
      </xdr:nvSpPr>
      <xdr:spPr>
        <a:xfrm>
          <a:off x="6784340" y="95142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54</xdr:row>
      <xdr:rowOff>31750</xdr:rowOff>
    </xdr:from>
    <xdr:ext cx="587375" cy="247015"/>
    <xdr:sp macro="" textlink="">
      <xdr:nvSpPr>
        <xdr:cNvPr id="364" name="テキスト ボックス 363"/>
        <xdr:cNvSpPr txBox="1"/>
      </xdr:nvSpPr>
      <xdr:spPr>
        <a:xfrm>
          <a:off x="6539230" y="9290050"/>
          <a:ext cx="58737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113,347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5" name="テキスト ボックス 364"/>
        <xdr:cNvSpPr txBox="1"/>
      </xdr:nvSpPr>
      <xdr:spPr>
        <a:xfrm>
          <a:off x="1008126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0730" cy="259080"/>
    <xdr:sp macro="" textlink="">
      <xdr:nvSpPr>
        <xdr:cNvPr id="366" name="テキスト ボックス 365"/>
        <xdr:cNvSpPr txBox="1"/>
      </xdr:nvSpPr>
      <xdr:spPr>
        <a:xfrm>
          <a:off x="926211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0730" cy="259080"/>
    <xdr:sp macro="" textlink="">
      <xdr:nvSpPr>
        <xdr:cNvPr id="367" name="テキスト ボックス 366"/>
        <xdr:cNvSpPr txBox="1"/>
      </xdr:nvSpPr>
      <xdr:spPr>
        <a:xfrm>
          <a:off x="839216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0730" cy="259080"/>
    <xdr:sp macro="" textlink="">
      <xdr:nvSpPr>
        <xdr:cNvPr id="368" name="テキスト ボックス 367"/>
        <xdr:cNvSpPr txBox="1"/>
      </xdr:nvSpPr>
      <xdr:spPr>
        <a:xfrm>
          <a:off x="751840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0730" cy="259080"/>
    <xdr:sp macro="" textlink="">
      <xdr:nvSpPr>
        <xdr:cNvPr id="369" name="テキスト ボックス 368"/>
        <xdr:cNvSpPr txBox="1"/>
      </xdr:nvSpPr>
      <xdr:spPr>
        <a:xfrm>
          <a:off x="664845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55</xdr:row>
      <xdr:rowOff>144145</xdr:rowOff>
    </xdr:from>
    <xdr:to>
      <xdr:col>55</xdr:col>
      <xdr:colOff>50800</xdr:colOff>
      <xdr:row>56</xdr:row>
      <xdr:rowOff>74930</xdr:rowOff>
    </xdr:to>
    <xdr:sp macro="" textlink="">
      <xdr:nvSpPr>
        <xdr:cNvPr id="370" name="楕円 369"/>
        <xdr:cNvSpPr/>
      </xdr:nvSpPr>
      <xdr:spPr>
        <a:xfrm>
          <a:off x="10220960" y="9573895"/>
          <a:ext cx="9779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164465</xdr:rowOff>
    </xdr:from>
    <xdr:ext cx="597535" cy="250190"/>
    <xdr:sp macro="" textlink="">
      <xdr:nvSpPr>
        <xdr:cNvPr id="371" name="普通建設事業費該当値テキスト"/>
        <xdr:cNvSpPr txBox="1"/>
      </xdr:nvSpPr>
      <xdr:spPr>
        <a:xfrm>
          <a:off x="10318750" y="9422765"/>
          <a:ext cx="5975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100,360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41275</xdr:rowOff>
    </xdr:from>
    <xdr:to>
      <xdr:col>50</xdr:col>
      <xdr:colOff>165100</xdr:colOff>
      <xdr:row>57</xdr:row>
      <xdr:rowOff>143510</xdr:rowOff>
    </xdr:to>
    <xdr:sp macro="" textlink="">
      <xdr:nvSpPr>
        <xdr:cNvPr id="372" name="楕円 371"/>
        <xdr:cNvSpPr/>
      </xdr:nvSpPr>
      <xdr:spPr>
        <a:xfrm>
          <a:off x="9398000" y="98139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133985</xdr:rowOff>
    </xdr:from>
    <xdr:ext cx="521970" cy="247650"/>
    <xdr:sp macro="" textlink="">
      <xdr:nvSpPr>
        <xdr:cNvPr id="373" name="テキスト ボックス 372"/>
        <xdr:cNvSpPr txBox="1"/>
      </xdr:nvSpPr>
      <xdr:spPr>
        <a:xfrm>
          <a:off x="9185275" y="9906635"/>
          <a:ext cx="52197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47,945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52705</xdr:rowOff>
    </xdr:from>
    <xdr:to>
      <xdr:col>46</xdr:col>
      <xdr:colOff>38100</xdr:colOff>
      <xdr:row>57</xdr:row>
      <xdr:rowOff>154940</xdr:rowOff>
    </xdr:to>
    <xdr:sp macro="" textlink="">
      <xdr:nvSpPr>
        <xdr:cNvPr id="374" name="楕円 373"/>
        <xdr:cNvSpPr/>
      </xdr:nvSpPr>
      <xdr:spPr>
        <a:xfrm>
          <a:off x="8528050" y="9825355"/>
          <a:ext cx="9779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146050</xdr:rowOff>
    </xdr:from>
    <xdr:ext cx="521970" cy="247015"/>
    <xdr:sp macro="" textlink="">
      <xdr:nvSpPr>
        <xdr:cNvPr id="375" name="テキスト ボックス 374"/>
        <xdr:cNvSpPr txBox="1"/>
      </xdr:nvSpPr>
      <xdr:spPr>
        <a:xfrm>
          <a:off x="8315325" y="9918700"/>
          <a:ext cx="5219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45,328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115570</xdr:rowOff>
    </xdr:from>
    <xdr:to>
      <xdr:col>41</xdr:col>
      <xdr:colOff>101600</xdr:colOff>
      <xdr:row>58</xdr:row>
      <xdr:rowOff>46355</xdr:rowOff>
    </xdr:to>
    <xdr:sp macro="" textlink="">
      <xdr:nvSpPr>
        <xdr:cNvPr id="376" name="楕円 375"/>
        <xdr:cNvSpPr/>
      </xdr:nvSpPr>
      <xdr:spPr>
        <a:xfrm>
          <a:off x="7654290" y="988822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36830</xdr:rowOff>
    </xdr:from>
    <xdr:ext cx="521970" cy="259080"/>
    <xdr:sp macro="" textlink="">
      <xdr:nvSpPr>
        <xdr:cNvPr id="377" name="テキスト ボックス 376"/>
        <xdr:cNvSpPr txBox="1"/>
      </xdr:nvSpPr>
      <xdr:spPr>
        <a:xfrm>
          <a:off x="7445375" y="998093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31,559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29210</xdr:rowOff>
    </xdr:from>
    <xdr:to>
      <xdr:col>36</xdr:col>
      <xdr:colOff>165100</xdr:colOff>
      <xdr:row>57</xdr:row>
      <xdr:rowOff>129540</xdr:rowOff>
    </xdr:to>
    <xdr:sp macro="" textlink="">
      <xdr:nvSpPr>
        <xdr:cNvPr id="378" name="楕円 377"/>
        <xdr:cNvSpPr/>
      </xdr:nvSpPr>
      <xdr:spPr>
        <a:xfrm>
          <a:off x="6784340" y="980186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121285</xdr:rowOff>
    </xdr:from>
    <xdr:ext cx="521970" cy="248920"/>
    <xdr:sp macro="" textlink="">
      <xdr:nvSpPr>
        <xdr:cNvPr id="379" name="テキスト ボックス 378"/>
        <xdr:cNvSpPr txBox="1"/>
      </xdr:nvSpPr>
      <xdr:spPr>
        <a:xfrm>
          <a:off x="6571615" y="9893935"/>
          <a:ext cx="5219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50,743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56515</xdr:rowOff>
    </xdr:from>
    <xdr:to>
      <xdr:col>59</xdr:col>
      <xdr:colOff>50800</xdr:colOff>
      <xdr:row>65</xdr:row>
      <xdr:rowOff>31750</xdr:rowOff>
    </xdr:to>
    <xdr:sp macro="" textlink="">
      <xdr:nvSpPr>
        <xdr:cNvPr id="380" name="正方形/長方形 379"/>
        <xdr:cNvSpPr/>
      </xdr:nvSpPr>
      <xdr:spPr>
        <a:xfrm>
          <a:off x="6474460" y="10857865"/>
          <a:ext cx="459105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56515</xdr:rowOff>
    </xdr:from>
    <xdr:to>
      <xdr:col>43</xdr:col>
      <xdr:colOff>63500</xdr:colOff>
      <xdr:row>66</xdr:row>
      <xdr:rowOff>139700</xdr:rowOff>
    </xdr:to>
    <xdr:sp macro="" textlink="">
      <xdr:nvSpPr>
        <xdr:cNvPr id="381" name="正方形/長方形 380"/>
        <xdr:cNvSpPr/>
      </xdr:nvSpPr>
      <xdr:spPr>
        <a:xfrm>
          <a:off x="6597650" y="1120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88265</xdr:rowOff>
    </xdr:from>
    <xdr:to>
      <xdr:col>43</xdr:col>
      <xdr:colOff>63500</xdr:colOff>
      <xdr:row>68</xdr:row>
      <xdr:rowOff>0</xdr:rowOff>
    </xdr:to>
    <xdr:sp macro="" textlink="">
      <xdr:nvSpPr>
        <xdr:cNvPr id="382" name="正方形/長方形 381"/>
        <xdr:cNvSpPr/>
      </xdr:nvSpPr>
      <xdr:spPr>
        <a:xfrm>
          <a:off x="6597650" y="1140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56515</xdr:rowOff>
    </xdr:from>
    <xdr:to>
      <xdr:col>48</xdr:col>
      <xdr:colOff>127000</xdr:colOff>
      <xdr:row>66</xdr:row>
      <xdr:rowOff>139700</xdr:rowOff>
    </xdr:to>
    <xdr:sp macro="" textlink="">
      <xdr:nvSpPr>
        <xdr:cNvPr id="383" name="正方形/長方形 382"/>
        <xdr:cNvSpPr/>
      </xdr:nvSpPr>
      <xdr:spPr>
        <a:xfrm>
          <a:off x="7594600" y="1120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88265</xdr:rowOff>
    </xdr:from>
    <xdr:to>
      <xdr:col>48</xdr:col>
      <xdr:colOff>127000</xdr:colOff>
      <xdr:row>68</xdr:row>
      <xdr:rowOff>0</xdr:rowOff>
    </xdr:to>
    <xdr:sp macro="" textlink="">
      <xdr:nvSpPr>
        <xdr:cNvPr id="384" name="正方形/長方形 383"/>
        <xdr:cNvSpPr/>
      </xdr:nvSpPr>
      <xdr:spPr>
        <a:xfrm>
          <a:off x="7594600" y="1140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56515</xdr:rowOff>
    </xdr:from>
    <xdr:to>
      <xdr:col>54</xdr:col>
      <xdr:colOff>127000</xdr:colOff>
      <xdr:row>66</xdr:row>
      <xdr:rowOff>139700</xdr:rowOff>
    </xdr:to>
    <xdr:sp macro="" textlink="">
      <xdr:nvSpPr>
        <xdr:cNvPr id="385" name="正方形/長方形 384"/>
        <xdr:cNvSpPr/>
      </xdr:nvSpPr>
      <xdr:spPr>
        <a:xfrm>
          <a:off x="8714740" y="1120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46</xdr:col>
      <xdr:colOff>127000</xdr:colOff>
      <xdr:row>66</xdr:row>
      <xdr:rowOff>88265</xdr:rowOff>
    </xdr:from>
    <xdr:to>
      <xdr:col>54</xdr:col>
      <xdr:colOff>127000</xdr:colOff>
      <xdr:row>68</xdr:row>
      <xdr:rowOff>0</xdr:rowOff>
    </xdr:to>
    <xdr:sp macro="" textlink="">
      <xdr:nvSpPr>
        <xdr:cNvPr id="386" name="正方形/長方形 385"/>
        <xdr:cNvSpPr/>
      </xdr:nvSpPr>
      <xdr:spPr>
        <a:xfrm>
          <a:off x="8714740" y="1140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16,788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24765</xdr:rowOff>
    </xdr:from>
    <xdr:to>
      <xdr:col>59</xdr:col>
      <xdr:colOff>50800</xdr:colOff>
      <xdr:row>81</xdr:row>
      <xdr:rowOff>86360</xdr:rowOff>
    </xdr:to>
    <xdr:sp macro="" textlink="">
      <xdr:nvSpPr>
        <xdr:cNvPr id="387" name="正方形/長方形 386"/>
        <xdr:cNvSpPr/>
      </xdr:nvSpPr>
      <xdr:spPr>
        <a:xfrm>
          <a:off x="6474460" y="11683365"/>
          <a:ext cx="4591050" cy="229044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37185" cy="215265"/>
    <xdr:sp macro="" textlink="">
      <xdr:nvSpPr>
        <xdr:cNvPr id="388" name="テキスト ボックス 387"/>
        <xdr:cNvSpPr txBox="1"/>
      </xdr:nvSpPr>
      <xdr:spPr>
        <a:xfrm>
          <a:off x="6436360" y="11493500"/>
          <a:ext cx="337185"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86360</xdr:rowOff>
    </xdr:from>
    <xdr:to>
      <xdr:col>59</xdr:col>
      <xdr:colOff>50800</xdr:colOff>
      <xdr:row>81</xdr:row>
      <xdr:rowOff>86360</xdr:rowOff>
    </xdr:to>
    <xdr:cxnSp macro="">
      <xdr:nvCxnSpPr>
        <xdr:cNvPr id="389" name="直線コネクタ 388"/>
        <xdr:cNvCxnSpPr/>
      </xdr:nvCxnSpPr>
      <xdr:spPr>
        <a:xfrm>
          <a:off x="6474460" y="139738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46355</xdr:rowOff>
    </xdr:from>
    <xdr:to>
      <xdr:col>59</xdr:col>
      <xdr:colOff>50800</xdr:colOff>
      <xdr:row>79</xdr:row>
      <xdr:rowOff>46355</xdr:rowOff>
    </xdr:to>
    <xdr:cxnSp macro="">
      <xdr:nvCxnSpPr>
        <xdr:cNvPr id="390" name="直線コネクタ 389"/>
        <xdr:cNvCxnSpPr/>
      </xdr:nvCxnSpPr>
      <xdr:spPr>
        <a:xfrm>
          <a:off x="6474460" y="1359090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76835</xdr:rowOff>
    </xdr:from>
    <xdr:ext cx="237490" cy="267970"/>
    <xdr:sp macro="" textlink="">
      <xdr:nvSpPr>
        <xdr:cNvPr id="391" name="テキスト ボックス 390"/>
        <xdr:cNvSpPr txBox="1"/>
      </xdr:nvSpPr>
      <xdr:spPr>
        <a:xfrm>
          <a:off x="6229350" y="13449935"/>
          <a:ext cx="23749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474460" y="13208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34925</xdr:rowOff>
    </xdr:from>
    <xdr:ext cx="530225" cy="259080"/>
    <xdr:sp macro="" textlink="">
      <xdr:nvSpPr>
        <xdr:cNvPr id="393" name="テキスト ボックス 392"/>
        <xdr:cNvSpPr txBox="1"/>
      </xdr:nvSpPr>
      <xdr:spPr>
        <a:xfrm>
          <a:off x="5954395" y="1306512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474460" y="12827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164465</xdr:rowOff>
    </xdr:from>
    <xdr:ext cx="530225" cy="248285"/>
    <xdr:sp macro="" textlink="">
      <xdr:nvSpPr>
        <xdr:cNvPr id="395" name="テキスト ボックス 394"/>
        <xdr:cNvSpPr txBox="1"/>
      </xdr:nvSpPr>
      <xdr:spPr>
        <a:xfrm>
          <a:off x="5954395" y="12680315"/>
          <a:ext cx="5302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474460" y="12446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130175</xdr:rowOff>
    </xdr:from>
    <xdr:ext cx="530225" cy="258445"/>
    <xdr:sp macro="" textlink="">
      <xdr:nvSpPr>
        <xdr:cNvPr id="397" name="テキスト ボックス 396"/>
        <xdr:cNvSpPr txBox="1"/>
      </xdr:nvSpPr>
      <xdr:spPr>
        <a:xfrm>
          <a:off x="5954395" y="1230312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474460" y="12065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92075</xdr:rowOff>
    </xdr:from>
    <xdr:ext cx="530225" cy="258445"/>
    <xdr:sp macro="" textlink="">
      <xdr:nvSpPr>
        <xdr:cNvPr id="399" name="テキスト ボックス 398"/>
        <xdr:cNvSpPr txBox="1"/>
      </xdr:nvSpPr>
      <xdr:spPr>
        <a:xfrm>
          <a:off x="5954395" y="1192212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68</xdr:row>
      <xdr:rowOff>24765</xdr:rowOff>
    </xdr:to>
    <xdr:cxnSp macro="">
      <xdr:nvCxnSpPr>
        <xdr:cNvPr id="400" name="直線コネクタ 399"/>
        <xdr:cNvCxnSpPr/>
      </xdr:nvCxnSpPr>
      <xdr:spPr>
        <a:xfrm>
          <a:off x="6474460" y="1168336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53975</xdr:rowOff>
    </xdr:from>
    <xdr:ext cx="584200" cy="247015"/>
    <xdr:sp macro="" textlink="">
      <xdr:nvSpPr>
        <xdr:cNvPr id="401" name="テキスト ボックス 400"/>
        <xdr:cNvSpPr txBox="1"/>
      </xdr:nvSpPr>
      <xdr:spPr>
        <a:xfrm>
          <a:off x="5890260" y="11541125"/>
          <a:ext cx="5842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81</xdr:row>
      <xdr:rowOff>86360</xdr:rowOff>
    </xdr:to>
    <xdr:sp macro="" textlink="">
      <xdr:nvSpPr>
        <xdr:cNvPr id="402" name="普通建設事業費 （ うち新規整備　）グラフ枠"/>
        <xdr:cNvSpPr/>
      </xdr:nvSpPr>
      <xdr:spPr>
        <a:xfrm>
          <a:off x="6474460" y="11683365"/>
          <a:ext cx="4591050" cy="229044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186690</xdr:colOff>
      <xdr:row>71</xdr:row>
      <xdr:rowOff>141605</xdr:rowOff>
    </xdr:from>
    <xdr:to>
      <xdr:col>54</xdr:col>
      <xdr:colOff>186690</xdr:colOff>
      <xdr:row>79</xdr:row>
      <xdr:rowOff>43815</xdr:rowOff>
    </xdr:to>
    <xdr:cxnSp macro="">
      <xdr:nvCxnSpPr>
        <xdr:cNvPr id="403" name="直線コネクタ 402"/>
        <xdr:cNvCxnSpPr/>
      </xdr:nvCxnSpPr>
      <xdr:spPr>
        <a:xfrm flipV="1">
          <a:off x="10267950" y="12314555"/>
          <a:ext cx="0" cy="1273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48260</xdr:rowOff>
    </xdr:from>
    <xdr:ext cx="377190" cy="269240"/>
    <xdr:sp macro="" textlink="">
      <xdr:nvSpPr>
        <xdr:cNvPr id="404" name="普通建設事業費 （ うち新規整備　）最小値テキスト"/>
        <xdr:cNvSpPr txBox="1"/>
      </xdr:nvSpPr>
      <xdr:spPr>
        <a:xfrm>
          <a:off x="10318750" y="13592810"/>
          <a:ext cx="377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43815</xdr:rowOff>
    </xdr:from>
    <xdr:to>
      <xdr:col>55</xdr:col>
      <xdr:colOff>88900</xdr:colOff>
      <xdr:row>79</xdr:row>
      <xdr:rowOff>43815</xdr:rowOff>
    </xdr:to>
    <xdr:cxnSp macro="">
      <xdr:nvCxnSpPr>
        <xdr:cNvPr id="405" name="直線コネクタ 404"/>
        <xdr:cNvCxnSpPr/>
      </xdr:nvCxnSpPr>
      <xdr:spPr>
        <a:xfrm>
          <a:off x="10182860" y="1358836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88265</xdr:rowOff>
    </xdr:from>
    <xdr:ext cx="533400" cy="247015"/>
    <xdr:sp macro="" textlink="">
      <xdr:nvSpPr>
        <xdr:cNvPr id="406" name="普通建設事業費 （ うち新規整備　）最大値テキスト"/>
        <xdr:cNvSpPr txBox="1"/>
      </xdr:nvSpPr>
      <xdr:spPr>
        <a:xfrm>
          <a:off x="10318750" y="12089765"/>
          <a:ext cx="5334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66,875</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141605</xdr:rowOff>
    </xdr:from>
    <xdr:to>
      <xdr:col>55</xdr:col>
      <xdr:colOff>88900</xdr:colOff>
      <xdr:row>71</xdr:row>
      <xdr:rowOff>141605</xdr:rowOff>
    </xdr:to>
    <xdr:cxnSp macro="">
      <xdr:nvCxnSpPr>
        <xdr:cNvPr id="407" name="直線コネクタ 406"/>
        <xdr:cNvCxnSpPr/>
      </xdr:nvCxnSpPr>
      <xdr:spPr>
        <a:xfrm>
          <a:off x="10182860" y="1231455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79375</xdr:rowOff>
    </xdr:from>
    <xdr:to>
      <xdr:col>55</xdr:col>
      <xdr:colOff>0</xdr:colOff>
      <xdr:row>78</xdr:row>
      <xdr:rowOff>167005</xdr:rowOff>
    </xdr:to>
    <xdr:cxnSp macro="">
      <xdr:nvCxnSpPr>
        <xdr:cNvPr id="408" name="直線コネクタ 407"/>
        <xdr:cNvCxnSpPr/>
      </xdr:nvCxnSpPr>
      <xdr:spPr>
        <a:xfrm flipV="1">
          <a:off x="9448800" y="12938125"/>
          <a:ext cx="819150" cy="601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22860</xdr:rowOff>
    </xdr:from>
    <xdr:ext cx="533400" cy="262255"/>
    <xdr:sp macro="" textlink="">
      <xdr:nvSpPr>
        <xdr:cNvPr id="409" name="普通建設事業費 （ うち新規整備　）平均値テキスト"/>
        <xdr:cNvSpPr txBox="1"/>
      </xdr:nvSpPr>
      <xdr:spPr>
        <a:xfrm>
          <a:off x="10318750" y="13224510"/>
          <a:ext cx="533400" cy="2622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15,289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45085</xdr:rowOff>
    </xdr:from>
    <xdr:to>
      <xdr:col>55</xdr:col>
      <xdr:colOff>50800</xdr:colOff>
      <xdr:row>77</xdr:row>
      <xdr:rowOff>146685</xdr:rowOff>
    </xdr:to>
    <xdr:sp macro="" textlink="">
      <xdr:nvSpPr>
        <xdr:cNvPr id="410" name="フローチャート: 判断 409"/>
        <xdr:cNvSpPr/>
      </xdr:nvSpPr>
      <xdr:spPr>
        <a:xfrm>
          <a:off x="10220960" y="1324673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167005</xdr:rowOff>
    </xdr:from>
    <xdr:to>
      <xdr:col>50</xdr:col>
      <xdr:colOff>114300</xdr:colOff>
      <xdr:row>79</xdr:row>
      <xdr:rowOff>1905</xdr:rowOff>
    </xdr:to>
    <xdr:cxnSp macro="">
      <xdr:nvCxnSpPr>
        <xdr:cNvPr id="411" name="直線コネクタ 410"/>
        <xdr:cNvCxnSpPr/>
      </xdr:nvCxnSpPr>
      <xdr:spPr>
        <a:xfrm flipV="1">
          <a:off x="8578850" y="13540105"/>
          <a:ext cx="86995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41910</xdr:rowOff>
    </xdr:from>
    <xdr:to>
      <xdr:col>50</xdr:col>
      <xdr:colOff>165100</xdr:colOff>
      <xdr:row>77</xdr:row>
      <xdr:rowOff>143510</xdr:rowOff>
    </xdr:to>
    <xdr:sp macro="" textlink="">
      <xdr:nvSpPr>
        <xdr:cNvPr id="412" name="フローチャート: 判断 411"/>
        <xdr:cNvSpPr/>
      </xdr:nvSpPr>
      <xdr:spPr>
        <a:xfrm>
          <a:off x="9398000" y="1324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159385</xdr:rowOff>
    </xdr:from>
    <xdr:ext cx="521970" cy="258445"/>
    <xdr:sp macro="" textlink="">
      <xdr:nvSpPr>
        <xdr:cNvPr id="413" name="テキスト ボックス 412"/>
        <xdr:cNvSpPr txBox="1"/>
      </xdr:nvSpPr>
      <xdr:spPr>
        <a:xfrm>
          <a:off x="9185275" y="13018135"/>
          <a:ext cx="5219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15,482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79</xdr:row>
      <xdr:rowOff>1905</xdr:rowOff>
    </xdr:from>
    <xdr:to>
      <xdr:col>45</xdr:col>
      <xdr:colOff>177800</xdr:colOff>
      <xdr:row>79</xdr:row>
      <xdr:rowOff>46355</xdr:rowOff>
    </xdr:to>
    <xdr:cxnSp macro="">
      <xdr:nvCxnSpPr>
        <xdr:cNvPr id="414" name="直線コネクタ 413"/>
        <xdr:cNvCxnSpPr/>
      </xdr:nvCxnSpPr>
      <xdr:spPr>
        <a:xfrm flipV="1">
          <a:off x="7705090" y="13546455"/>
          <a:ext cx="87376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58420</xdr:rowOff>
    </xdr:from>
    <xdr:to>
      <xdr:col>46</xdr:col>
      <xdr:colOff>38100</xdr:colOff>
      <xdr:row>77</xdr:row>
      <xdr:rowOff>160020</xdr:rowOff>
    </xdr:to>
    <xdr:sp macro="" textlink="">
      <xdr:nvSpPr>
        <xdr:cNvPr id="415" name="フローチャート: 判断 414"/>
        <xdr:cNvSpPr/>
      </xdr:nvSpPr>
      <xdr:spPr>
        <a:xfrm>
          <a:off x="8528050" y="1326007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6350</xdr:rowOff>
    </xdr:from>
    <xdr:ext cx="521970" cy="249555"/>
    <xdr:sp macro="" textlink="">
      <xdr:nvSpPr>
        <xdr:cNvPr id="416" name="テキスト ボックス 415"/>
        <xdr:cNvSpPr txBox="1"/>
      </xdr:nvSpPr>
      <xdr:spPr>
        <a:xfrm>
          <a:off x="8315325" y="13036550"/>
          <a:ext cx="5219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14,581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79</xdr:row>
      <xdr:rowOff>20955</xdr:rowOff>
    </xdr:from>
    <xdr:to>
      <xdr:col>41</xdr:col>
      <xdr:colOff>50800</xdr:colOff>
      <xdr:row>79</xdr:row>
      <xdr:rowOff>46355</xdr:rowOff>
    </xdr:to>
    <xdr:cxnSp macro="">
      <xdr:nvCxnSpPr>
        <xdr:cNvPr id="417" name="直線コネクタ 416"/>
        <xdr:cNvCxnSpPr/>
      </xdr:nvCxnSpPr>
      <xdr:spPr>
        <a:xfrm>
          <a:off x="6835140" y="13565505"/>
          <a:ext cx="86995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104775</xdr:rowOff>
    </xdr:from>
    <xdr:to>
      <xdr:col>41</xdr:col>
      <xdr:colOff>101600</xdr:colOff>
      <xdr:row>76</xdr:row>
      <xdr:rowOff>34925</xdr:rowOff>
    </xdr:to>
    <xdr:sp macro="" textlink="">
      <xdr:nvSpPr>
        <xdr:cNvPr id="418" name="フローチャート: 判断 417"/>
        <xdr:cNvSpPr/>
      </xdr:nvSpPr>
      <xdr:spPr>
        <a:xfrm>
          <a:off x="7654290" y="1296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74</xdr:row>
      <xdr:rowOff>52070</xdr:rowOff>
    </xdr:from>
    <xdr:ext cx="521970" cy="249555"/>
    <xdr:sp macro="" textlink="">
      <xdr:nvSpPr>
        <xdr:cNvPr id="419" name="テキスト ボックス 418"/>
        <xdr:cNvSpPr txBox="1"/>
      </xdr:nvSpPr>
      <xdr:spPr>
        <a:xfrm>
          <a:off x="7445375" y="12739370"/>
          <a:ext cx="5219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30,151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75</xdr:row>
      <xdr:rowOff>116205</xdr:rowOff>
    </xdr:from>
    <xdr:to>
      <xdr:col>36</xdr:col>
      <xdr:colOff>165100</xdr:colOff>
      <xdr:row>76</xdr:row>
      <xdr:rowOff>46990</xdr:rowOff>
    </xdr:to>
    <xdr:sp macro="" textlink="">
      <xdr:nvSpPr>
        <xdr:cNvPr id="420" name="フローチャート: 判断 419"/>
        <xdr:cNvSpPr/>
      </xdr:nvSpPr>
      <xdr:spPr>
        <a:xfrm>
          <a:off x="6784340" y="129749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74</xdr:row>
      <xdr:rowOff>63500</xdr:rowOff>
    </xdr:from>
    <xdr:ext cx="521970" cy="248920"/>
    <xdr:sp macro="" textlink="">
      <xdr:nvSpPr>
        <xdr:cNvPr id="421" name="テキスト ボックス 420"/>
        <xdr:cNvSpPr txBox="1"/>
      </xdr:nvSpPr>
      <xdr:spPr>
        <a:xfrm>
          <a:off x="6571615" y="12750800"/>
          <a:ext cx="5219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29,518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83185</xdr:rowOff>
    </xdr:from>
    <xdr:ext cx="762000" cy="269240"/>
    <xdr:sp macro="" textlink="">
      <xdr:nvSpPr>
        <xdr:cNvPr id="422" name="テキスト ボックス 421"/>
        <xdr:cNvSpPr txBox="1"/>
      </xdr:nvSpPr>
      <xdr:spPr>
        <a:xfrm>
          <a:off x="10081260" y="13970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83185</xdr:rowOff>
    </xdr:from>
    <xdr:ext cx="760730" cy="269240"/>
    <xdr:sp macro="" textlink="">
      <xdr:nvSpPr>
        <xdr:cNvPr id="423" name="テキスト ボックス 422"/>
        <xdr:cNvSpPr txBox="1"/>
      </xdr:nvSpPr>
      <xdr:spPr>
        <a:xfrm>
          <a:off x="9262110" y="13970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83185</xdr:rowOff>
    </xdr:from>
    <xdr:ext cx="760730" cy="269240"/>
    <xdr:sp macro="" textlink="">
      <xdr:nvSpPr>
        <xdr:cNvPr id="424" name="テキスト ボックス 423"/>
        <xdr:cNvSpPr txBox="1"/>
      </xdr:nvSpPr>
      <xdr:spPr>
        <a:xfrm>
          <a:off x="8392160" y="13970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83185</xdr:rowOff>
    </xdr:from>
    <xdr:ext cx="760730" cy="269240"/>
    <xdr:sp macro="" textlink="">
      <xdr:nvSpPr>
        <xdr:cNvPr id="425" name="テキスト ボックス 424"/>
        <xdr:cNvSpPr txBox="1"/>
      </xdr:nvSpPr>
      <xdr:spPr>
        <a:xfrm>
          <a:off x="7518400" y="13970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83185</xdr:rowOff>
    </xdr:from>
    <xdr:ext cx="760730" cy="269240"/>
    <xdr:sp macro="" textlink="">
      <xdr:nvSpPr>
        <xdr:cNvPr id="426" name="テキスト ボックス 425"/>
        <xdr:cNvSpPr txBox="1"/>
      </xdr:nvSpPr>
      <xdr:spPr>
        <a:xfrm>
          <a:off x="6648450" y="13970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75</xdr:row>
      <xdr:rowOff>29210</xdr:rowOff>
    </xdr:from>
    <xdr:to>
      <xdr:col>55</xdr:col>
      <xdr:colOff>50800</xdr:colOff>
      <xdr:row>75</xdr:row>
      <xdr:rowOff>129540</xdr:rowOff>
    </xdr:to>
    <xdr:sp macro="" textlink="">
      <xdr:nvSpPr>
        <xdr:cNvPr id="427" name="楕円 426"/>
        <xdr:cNvSpPr/>
      </xdr:nvSpPr>
      <xdr:spPr>
        <a:xfrm>
          <a:off x="10220960" y="12887960"/>
          <a:ext cx="9779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52070</xdr:rowOff>
    </xdr:from>
    <xdr:ext cx="533400" cy="249555"/>
    <xdr:sp macro="" textlink="">
      <xdr:nvSpPr>
        <xdr:cNvPr id="428" name="普通建設事業費 （ うち新規整備　）該当値テキスト"/>
        <xdr:cNvSpPr txBox="1"/>
      </xdr:nvSpPr>
      <xdr:spPr>
        <a:xfrm>
          <a:off x="10318750" y="12739370"/>
          <a:ext cx="5334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34,160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114300</xdr:rowOff>
    </xdr:from>
    <xdr:to>
      <xdr:col>50</xdr:col>
      <xdr:colOff>165100</xdr:colOff>
      <xdr:row>79</xdr:row>
      <xdr:rowOff>42545</xdr:rowOff>
    </xdr:to>
    <xdr:sp macro="" textlink="">
      <xdr:nvSpPr>
        <xdr:cNvPr id="429" name="楕円 428"/>
        <xdr:cNvSpPr/>
      </xdr:nvSpPr>
      <xdr:spPr>
        <a:xfrm>
          <a:off x="9398000" y="1348740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79</xdr:row>
      <xdr:rowOff>32385</xdr:rowOff>
    </xdr:from>
    <xdr:ext cx="458470" cy="257810"/>
    <xdr:sp macro="" textlink="">
      <xdr:nvSpPr>
        <xdr:cNvPr id="430" name="テキスト ボックス 429"/>
        <xdr:cNvSpPr txBox="1"/>
      </xdr:nvSpPr>
      <xdr:spPr>
        <a:xfrm>
          <a:off x="9217660" y="13576935"/>
          <a:ext cx="4584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2,911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127000</xdr:rowOff>
    </xdr:from>
    <xdr:to>
      <xdr:col>46</xdr:col>
      <xdr:colOff>38100</xdr:colOff>
      <xdr:row>79</xdr:row>
      <xdr:rowOff>54610</xdr:rowOff>
    </xdr:to>
    <xdr:sp macro="" textlink="">
      <xdr:nvSpPr>
        <xdr:cNvPr id="431" name="楕円 430"/>
        <xdr:cNvSpPr/>
      </xdr:nvSpPr>
      <xdr:spPr>
        <a:xfrm>
          <a:off x="8528050" y="13500100"/>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79</xdr:row>
      <xdr:rowOff>45720</xdr:rowOff>
    </xdr:from>
    <xdr:ext cx="458470" cy="257810"/>
    <xdr:sp macro="" textlink="">
      <xdr:nvSpPr>
        <xdr:cNvPr id="432" name="テキスト ボックス 431"/>
        <xdr:cNvSpPr txBox="1"/>
      </xdr:nvSpPr>
      <xdr:spPr>
        <a:xfrm>
          <a:off x="8347710" y="13590270"/>
          <a:ext cx="4584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2,244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171450</xdr:rowOff>
    </xdr:from>
    <xdr:to>
      <xdr:col>41</xdr:col>
      <xdr:colOff>101600</xdr:colOff>
      <xdr:row>79</xdr:row>
      <xdr:rowOff>99060</xdr:rowOff>
    </xdr:to>
    <xdr:sp macro="" textlink="">
      <xdr:nvSpPr>
        <xdr:cNvPr id="433" name="楕円 432"/>
        <xdr:cNvSpPr/>
      </xdr:nvSpPr>
      <xdr:spPr>
        <a:xfrm>
          <a:off x="7654290" y="135445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116840</xdr:colOff>
      <xdr:row>79</xdr:row>
      <xdr:rowOff>89535</xdr:rowOff>
    </xdr:from>
    <xdr:ext cx="236855" cy="260350"/>
    <xdr:sp macro="" textlink="">
      <xdr:nvSpPr>
        <xdr:cNvPr id="434" name="テキスト ボックス 433"/>
        <xdr:cNvSpPr txBox="1"/>
      </xdr:nvSpPr>
      <xdr:spPr>
        <a:xfrm>
          <a:off x="7584440" y="13634085"/>
          <a:ext cx="23685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146685</xdr:rowOff>
    </xdr:from>
    <xdr:to>
      <xdr:col>36</xdr:col>
      <xdr:colOff>165100</xdr:colOff>
      <xdr:row>79</xdr:row>
      <xdr:rowOff>73660</xdr:rowOff>
    </xdr:to>
    <xdr:sp macro="" textlink="">
      <xdr:nvSpPr>
        <xdr:cNvPr id="435" name="楕円 434"/>
        <xdr:cNvSpPr/>
      </xdr:nvSpPr>
      <xdr:spPr>
        <a:xfrm>
          <a:off x="6784340" y="1351978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79</xdr:row>
      <xdr:rowOff>64770</xdr:rowOff>
    </xdr:from>
    <xdr:ext cx="458470" cy="267335"/>
    <xdr:sp macro="" textlink="">
      <xdr:nvSpPr>
        <xdr:cNvPr id="436" name="テキスト ボックス 435"/>
        <xdr:cNvSpPr txBox="1"/>
      </xdr:nvSpPr>
      <xdr:spPr>
        <a:xfrm>
          <a:off x="6604000" y="13609320"/>
          <a:ext cx="45847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59055</xdr:rowOff>
    </xdr:from>
    <xdr:to>
      <xdr:col>59</xdr:col>
      <xdr:colOff>50800</xdr:colOff>
      <xdr:row>85</xdr:row>
      <xdr:rowOff>33020</xdr:rowOff>
    </xdr:to>
    <xdr:sp macro="" textlink="">
      <xdr:nvSpPr>
        <xdr:cNvPr id="437" name="正方形/長方形 436"/>
        <xdr:cNvSpPr/>
      </xdr:nvSpPr>
      <xdr:spPr>
        <a:xfrm>
          <a:off x="6474460" y="14289405"/>
          <a:ext cx="459105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59055</xdr:rowOff>
    </xdr:from>
    <xdr:to>
      <xdr:col>43</xdr:col>
      <xdr:colOff>63500</xdr:colOff>
      <xdr:row>86</xdr:row>
      <xdr:rowOff>145415</xdr:rowOff>
    </xdr:to>
    <xdr:sp macro="" textlink="">
      <xdr:nvSpPr>
        <xdr:cNvPr id="438" name="正方形/長方形 437"/>
        <xdr:cNvSpPr/>
      </xdr:nvSpPr>
      <xdr:spPr>
        <a:xfrm>
          <a:off x="659765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92075</xdr:rowOff>
    </xdr:from>
    <xdr:to>
      <xdr:col>43</xdr:col>
      <xdr:colOff>63500</xdr:colOff>
      <xdr:row>88</xdr:row>
      <xdr:rowOff>0</xdr:rowOff>
    </xdr:to>
    <xdr:sp macro="" textlink="">
      <xdr:nvSpPr>
        <xdr:cNvPr id="439" name="正方形/長方形 438"/>
        <xdr:cNvSpPr/>
      </xdr:nvSpPr>
      <xdr:spPr>
        <a:xfrm>
          <a:off x="659765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59055</xdr:rowOff>
    </xdr:from>
    <xdr:to>
      <xdr:col>48</xdr:col>
      <xdr:colOff>127000</xdr:colOff>
      <xdr:row>86</xdr:row>
      <xdr:rowOff>145415</xdr:rowOff>
    </xdr:to>
    <xdr:sp macro="" textlink="">
      <xdr:nvSpPr>
        <xdr:cNvPr id="440" name="正方形/長方形 439"/>
        <xdr:cNvSpPr/>
      </xdr:nvSpPr>
      <xdr:spPr>
        <a:xfrm>
          <a:off x="759460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92075</xdr:rowOff>
    </xdr:from>
    <xdr:to>
      <xdr:col>48</xdr:col>
      <xdr:colOff>127000</xdr:colOff>
      <xdr:row>88</xdr:row>
      <xdr:rowOff>0</xdr:rowOff>
    </xdr:to>
    <xdr:sp macro="" textlink="">
      <xdr:nvSpPr>
        <xdr:cNvPr id="441" name="正方形/長方形 440"/>
        <xdr:cNvSpPr/>
      </xdr:nvSpPr>
      <xdr:spPr>
        <a:xfrm>
          <a:off x="759460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59055</xdr:rowOff>
    </xdr:from>
    <xdr:to>
      <xdr:col>54</xdr:col>
      <xdr:colOff>127000</xdr:colOff>
      <xdr:row>86</xdr:row>
      <xdr:rowOff>145415</xdr:rowOff>
    </xdr:to>
    <xdr:sp macro="" textlink="">
      <xdr:nvSpPr>
        <xdr:cNvPr id="442" name="正方形/長方形 441"/>
        <xdr:cNvSpPr/>
      </xdr:nvSpPr>
      <xdr:spPr>
        <a:xfrm>
          <a:off x="871474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46</xdr:col>
      <xdr:colOff>127000</xdr:colOff>
      <xdr:row>86</xdr:row>
      <xdr:rowOff>92075</xdr:rowOff>
    </xdr:from>
    <xdr:to>
      <xdr:col>54</xdr:col>
      <xdr:colOff>127000</xdr:colOff>
      <xdr:row>88</xdr:row>
      <xdr:rowOff>0</xdr:rowOff>
    </xdr:to>
    <xdr:sp macro="" textlink="">
      <xdr:nvSpPr>
        <xdr:cNvPr id="443" name="正方形/長方形 442"/>
        <xdr:cNvSpPr/>
      </xdr:nvSpPr>
      <xdr:spPr>
        <a:xfrm>
          <a:off x="871474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26035</xdr:rowOff>
    </xdr:from>
    <xdr:to>
      <xdr:col>59</xdr:col>
      <xdr:colOff>50800</xdr:colOff>
      <xdr:row>101</xdr:row>
      <xdr:rowOff>82550</xdr:rowOff>
    </xdr:to>
    <xdr:sp macro="" textlink="">
      <xdr:nvSpPr>
        <xdr:cNvPr id="444" name="正方形/長方形 443"/>
        <xdr:cNvSpPr/>
      </xdr:nvSpPr>
      <xdr:spPr>
        <a:xfrm>
          <a:off x="6474460" y="15113635"/>
          <a:ext cx="459105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6985</xdr:rowOff>
    </xdr:from>
    <xdr:ext cx="337185" cy="224155"/>
    <xdr:sp macro="" textlink="">
      <xdr:nvSpPr>
        <xdr:cNvPr id="445" name="テキスト ボックス 444"/>
        <xdr:cNvSpPr txBox="1"/>
      </xdr:nvSpPr>
      <xdr:spPr>
        <a:xfrm>
          <a:off x="6436360" y="14923135"/>
          <a:ext cx="3371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474460" y="17399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xdr:cNvCxnSpPr/>
      </xdr:nvCxnSpPr>
      <xdr:spPr>
        <a:xfrm>
          <a:off x="6474460" y="169418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37490" cy="248920"/>
    <xdr:sp macro="" textlink="">
      <xdr:nvSpPr>
        <xdr:cNvPr id="448" name="テキスト ボックス 447"/>
        <xdr:cNvSpPr txBox="1"/>
      </xdr:nvSpPr>
      <xdr:spPr>
        <a:xfrm>
          <a:off x="6229350" y="167995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xdr:cNvCxnSpPr/>
      </xdr:nvCxnSpPr>
      <xdr:spPr>
        <a:xfrm>
          <a:off x="6474460" y="164846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95</xdr:row>
      <xdr:rowOff>54610</xdr:rowOff>
    </xdr:from>
    <xdr:ext cx="584200" cy="248920"/>
    <xdr:sp macro="" textlink="">
      <xdr:nvSpPr>
        <xdr:cNvPr id="450" name="テキスト ボックス 449"/>
        <xdr:cNvSpPr txBox="1"/>
      </xdr:nvSpPr>
      <xdr:spPr>
        <a:xfrm>
          <a:off x="5890260" y="163423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xdr:cNvCxnSpPr/>
      </xdr:nvCxnSpPr>
      <xdr:spPr>
        <a:xfrm>
          <a:off x="6474460" y="160274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92</xdr:row>
      <xdr:rowOff>111760</xdr:rowOff>
    </xdr:from>
    <xdr:ext cx="584200" cy="248920"/>
    <xdr:sp macro="" textlink="">
      <xdr:nvSpPr>
        <xdr:cNvPr id="452" name="テキスト ボックス 451"/>
        <xdr:cNvSpPr txBox="1"/>
      </xdr:nvSpPr>
      <xdr:spPr>
        <a:xfrm>
          <a:off x="5890260" y="158851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145415</xdr:rowOff>
    </xdr:from>
    <xdr:to>
      <xdr:col>59</xdr:col>
      <xdr:colOff>50800</xdr:colOff>
      <xdr:row>90</xdr:row>
      <xdr:rowOff>145415</xdr:rowOff>
    </xdr:to>
    <xdr:cxnSp macro="">
      <xdr:nvCxnSpPr>
        <xdr:cNvPr id="453" name="直線コネクタ 452"/>
        <xdr:cNvCxnSpPr/>
      </xdr:nvCxnSpPr>
      <xdr:spPr>
        <a:xfrm>
          <a:off x="6474460" y="1557591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171450</xdr:rowOff>
    </xdr:from>
    <xdr:ext cx="584200" cy="255270"/>
    <xdr:sp macro="" textlink="">
      <xdr:nvSpPr>
        <xdr:cNvPr id="454" name="テキスト ボックス 453"/>
        <xdr:cNvSpPr txBox="1"/>
      </xdr:nvSpPr>
      <xdr:spPr>
        <a:xfrm>
          <a:off x="5890260" y="15430500"/>
          <a:ext cx="5842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26035</xdr:rowOff>
    </xdr:from>
    <xdr:to>
      <xdr:col>59</xdr:col>
      <xdr:colOff>50800</xdr:colOff>
      <xdr:row>88</xdr:row>
      <xdr:rowOff>26035</xdr:rowOff>
    </xdr:to>
    <xdr:cxnSp macro="">
      <xdr:nvCxnSpPr>
        <xdr:cNvPr id="455" name="直線コネクタ 454"/>
        <xdr:cNvCxnSpPr/>
      </xdr:nvCxnSpPr>
      <xdr:spPr>
        <a:xfrm>
          <a:off x="6474460" y="15113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56515</xdr:rowOff>
    </xdr:from>
    <xdr:ext cx="584200" cy="258445"/>
    <xdr:sp macro="" textlink="">
      <xdr:nvSpPr>
        <xdr:cNvPr id="456" name="テキスト ボックス 455"/>
        <xdr:cNvSpPr txBox="1"/>
      </xdr:nvSpPr>
      <xdr:spPr>
        <a:xfrm>
          <a:off x="5890260" y="14972665"/>
          <a:ext cx="5842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26035</xdr:rowOff>
    </xdr:from>
    <xdr:to>
      <xdr:col>59</xdr:col>
      <xdr:colOff>50800</xdr:colOff>
      <xdr:row>101</xdr:row>
      <xdr:rowOff>82550</xdr:rowOff>
    </xdr:to>
    <xdr:sp macro="" textlink="">
      <xdr:nvSpPr>
        <xdr:cNvPr id="457" name="普通建設事業費 （ うち更新整備　）グラフ枠"/>
        <xdr:cNvSpPr/>
      </xdr:nvSpPr>
      <xdr:spPr>
        <a:xfrm>
          <a:off x="6474460" y="15113635"/>
          <a:ext cx="459105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186690</xdr:colOff>
      <xdr:row>92</xdr:row>
      <xdr:rowOff>66675</xdr:rowOff>
    </xdr:from>
    <xdr:to>
      <xdr:col>54</xdr:col>
      <xdr:colOff>186690</xdr:colOff>
      <xdr:row>98</xdr:row>
      <xdr:rowOff>77470</xdr:rowOff>
    </xdr:to>
    <xdr:cxnSp macro="">
      <xdr:nvCxnSpPr>
        <xdr:cNvPr id="458" name="直線コネクタ 457"/>
        <xdr:cNvCxnSpPr/>
      </xdr:nvCxnSpPr>
      <xdr:spPr>
        <a:xfrm flipV="1">
          <a:off x="10267950" y="15840075"/>
          <a:ext cx="0" cy="1039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81280</xdr:rowOff>
    </xdr:from>
    <xdr:ext cx="533400" cy="259080"/>
    <xdr:sp macro="" textlink="">
      <xdr:nvSpPr>
        <xdr:cNvPr id="459" name="普通建設事業費 （ うち更新整備　）最小値テキスト"/>
        <xdr:cNvSpPr txBox="1"/>
      </xdr:nvSpPr>
      <xdr:spPr>
        <a:xfrm>
          <a:off x="10318750" y="168833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13,658</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77470</xdr:rowOff>
    </xdr:from>
    <xdr:to>
      <xdr:col>55</xdr:col>
      <xdr:colOff>88900</xdr:colOff>
      <xdr:row>98</xdr:row>
      <xdr:rowOff>77470</xdr:rowOff>
    </xdr:to>
    <xdr:cxnSp macro="">
      <xdr:nvCxnSpPr>
        <xdr:cNvPr id="460" name="直線コネクタ 459"/>
        <xdr:cNvCxnSpPr/>
      </xdr:nvCxnSpPr>
      <xdr:spPr>
        <a:xfrm>
          <a:off x="10182860" y="1687957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13335</xdr:rowOff>
    </xdr:from>
    <xdr:ext cx="597535" cy="259080"/>
    <xdr:sp macro="" textlink="">
      <xdr:nvSpPr>
        <xdr:cNvPr id="461" name="普通建設事業費 （ うち更新整備　）最大値テキスト"/>
        <xdr:cNvSpPr txBox="1"/>
      </xdr:nvSpPr>
      <xdr:spPr>
        <a:xfrm>
          <a:off x="10318750" y="1561528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240,941</a:t>
          </a:r>
          <a:endParaRPr kumimoji="1" lang="ja-JP" altLang="en-US" sz="1000" b="1">
            <a:latin typeface="ＭＳ Ｐゴシック"/>
            <a:ea typeface="ＭＳ Ｐゴシック"/>
          </a:endParaRPr>
        </a:p>
      </xdr:txBody>
    </xdr:sp>
    <xdr:clientData/>
  </xdr:oneCellAnchor>
  <xdr:twoCellAnchor>
    <xdr:from>
      <xdr:col>54</xdr:col>
      <xdr:colOff>101600</xdr:colOff>
      <xdr:row>92</xdr:row>
      <xdr:rowOff>66675</xdr:rowOff>
    </xdr:from>
    <xdr:to>
      <xdr:col>55</xdr:col>
      <xdr:colOff>88900</xdr:colOff>
      <xdr:row>92</xdr:row>
      <xdr:rowOff>66675</xdr:rowOff>
    </xdr:to>
    <xdr:cxnSp macro="">
      <xdr:nvCxnSpPr>
        <xdr:cNvPr id="462" name="直線コネクタ 461"/>
        <xdr:cNvCxnSpPr/>
      </xdr:nvCxnSpPr>
      <xdr:spPr>
        <a:xfrm>
          <a:off x="10182860" y="1584007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32385</xdr:rowOff>
    </xdr:from>
    <xdr:to>
      <xdr:col>55</xdr:col>
      <xdr:colOff>0</xdr:colOff>
      <xdr:row>97</xdr:row>
      <xdr:rowOff>142240</xdr:rowOff>
    </xdr:to>
    <xdr:cxnSp macro="">
      <xdr:nvCxnSpPr>
        <xdr:cNvPr id="463" name="直線コネクタ 462"/>
        <xdr:cNvCxnSpPr/>
      </xdr:nvCxnSpPr>
      <xdr:spPr>
        <a:xfrm flipV="1">
          <a:off x="9448800" y="16663035"/>
          <a:ext cx="819150"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161290</xdr:rowOff>
    </xdr:from>
    <xdr:ext cx="533400" cy="259080"/>
    <xdr:sp macro="" textlink="">
      <xdr:nvSpPr>
        <xdr:cNvPr id="464" name="普通建設事業費 （ うち更新整備　）平均値テキスト"/>
        <xdr:cNvSpPr txBox="1"/>
      </xdr:nvSpPr>
      <xdr:spPr>
        <a:xfrm>
          <a:off x="10318750" y="16620490"/>
          <a:ext cx="5334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54,419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11430</xdr:rowOff>
    </xdr:from>
    <xdr:to>
      <xdr:col>55</xdr:col>
      <xdr:colOff>50800</xdr:colOff>
      <xdr:row>97</xdr:row>
      <xdr:rowOff>113030</xdr:rowOff>
    </xdr:to>
    <xdr:sp macro="" textlink="">
      <xdr:nvSpPr>
        <xdr:cNvPr id="465" name="フローチャート: 判断 464"/>
        <xdr:cNvSpPr/>
      </xdr:nvSpPr>
      <xdr:spPr>
        <a:xfrm>
          <a:off x="10220960" y="1664208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142240</xdr:rowOff>
    </xdr:from>
    <xdr:to>
      <xdr:col>50</xdr:col>
      <xdr:colOff>114300</xdr:colOff>
      <xdr:row>97</xdr:row>
      <xdr:rowOff>154940</xdr:rowOff>
    </xdr:to>
    <xdr:cxnSp macro="">
      <xdr:nvCxnSpPr>
        <xdr:cNvPr id="466" name="直線コネクタ 465"/>
        <xdr:cNvCxnSpPr/>
      </xdr:nvCxnSpPr>
      <xdr:spPr>
        <a:xfrm flipV="1">
          <a:off x="8578850" y="16772890"/>
          <a:ext cx="86995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40640</xdr:rowOff>
    </xdr:from>
    <xdr:to>
      <xdr:col>50</xdr:col>
      <xdr:colOff>165100</xdr:colOff>
      <xdr:row>97</xdr:row>
      <xdr:rowOff>142240</xdr:rowOff>
    </xdr:to>
    <xdr:sp macro="" textlink="">
      <xdr:nvSpPr>
        <xdr:cNvPr id="467" name="フローチャート: 判断 466"/>
        <xdr:cNvSpPr/>
      </xdr:nvSpPr>
      <xdr:spPr>
        <a:xfrm>
          <a:off x="9398000" y="1667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158750</xdr:rowOff>
    </xdr:from>
    <xdr:ext cx="521970" cy="259080"/>
    <xdr:sp macro="" textlink="">
      <xdr:nvSpPr>
        <xdr:cNvPr id="468" name="テキスト ボックス 467"/>
        <xdr:cNvSpPr txBox="1"/>
      </xdr:nvSpPr>
      <xdr:spPr>
        <a:xfrm>
          <a:off x="9185275" y="1644650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47,994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154940</xdr:rowOff>
    </xdr:from>
    <xdr:to>
      <xdr:col>45</xdr:col>
      <xdr:colOff>177800</xdr:colOff>
      <xdr:row>98</xdr:row>
      <xdr:rowOff>8255</xdr:rowOff>
    </xdr:to>
    <xdr:cxnSp macro="">
      <xdr:nvCxnSpPr>
        <xdr:cNvPr id="469" name="直線コネクタ 468"/>
        <xdr:cNvCxnSpPr/>
      </xdr:nvCxnSpPr>
      <xdr:spPr>
        <a:xfrm flipV="1">
          <a:off x="7705090" y="16785590"/>
          <a:ext cx="87376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41275</xdr:rowOff>
    </xdr:from>
    <xdr:to>
      <xdr:col>46</xdr:col>
      <xdr:colOff>38100</xdr:colOff>
      <xdr:row>97</xdr:row>
      <xdr:rowOff>143510</xdr:rowOff>
    </xdr:to>
    <xdr:sp macro="" textlink="">
      <xdr:nvSpPr>
        <xdr:cNvPr id="470" name="フローチャート: 判断 469"/>
        <xdr:cNvSpPr/>
      </xdr:nvSpPr>
      <xdr:spPr>
        <a:xfrm>
          <a:off x="8528050" y="16671925"/>
          <a:ext cx="9779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159385</xdr:rowOff>
    </xdr:from>
    <xdr:ext cx="521970" cy="258445"/>
    <xdr:sp macro="" textlink="">
      <xdr:nvSpPr>
        <xdr:cNvPr id="471" name="テキスト ボックス 470"/>
        <xdr:cNvSpPr txBox="1"/>
      </xdr:nvSpPr>
      <xdr:spPr>
        <a:xfrm>
          <a:off x="8315325" y="16447135"/>
          <a:ext cx="5219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47,935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102870</xdr:rowOff>
    </xdr:from>
    <xdr:to>
      <xdr:col>41</xdr:col>
      <xdr:colOff>50800</xdr:colOff>
      <xdr:row>98</xdr:row>
      <xdr:rowOff>8255</xdr:rowOff>
    </xdr:to>
    <xdr:cxnSp macro="">
      <xdr:nvCxnSpPr>
        <xdr:cNvPr id="472" name="直線コネクタ 471"/>
        <xdr:cNvCxnSpPr/>
      </xdr:nvCxnSpPr>
      <xdr:spPr>
        <a:xfrm>
          <a:off x="6835140" y="16733520"/>
          <a:ext cx="86995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132080</xdr:rowOff>
    </xdr:from>
    <xdr:to>
      <xdr:col>41</xdr:col>
      <xdr:colOff>101600</xdr:colOff>
      <xdr:row>97</xdr:row>
      <xdr:rowOff>62230</xdr:rowOff>
    </xdr:to>
    <xdr:sp macro="" textlink="">
      <xdr:nvSpPr>
        <xdr:cNvPr id="473" name="フローチャート: 判断 472"/>
        <xdr:cNvSpPr/>
      </xdr:nvSpPr>
      <xdr:spPr>
        <a:xfrm>
          <a:off x="7654290" y="1659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78740</xdr:rowOff>
    </xdr:from>
    <xdr:ext cx="521970" cy="259080"/>
    <xdr:sp macro="" textlink="">
      <xdr:nvSpPr>
        <xdr:cNvPr id="474" name="テキスト ボックス 473"/>
        <xdr:cNvSpPr txBox="1"/>
      </xdr:nvSpPr>
      <xdr:spPr>
        <a:xfrm>
          <a:off x="7445375" y="1636649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65,506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7620</xdr:rowOff>
    </xdr:from>
    <xdr:to>
      <xdr:col>36</xdr:col>
      <xdr:colOff>165100</xdr:colOff>
      <xdr:row>97</xdr:row>
      <xdr:rowOff>109220</xdr:rowOff>
    </xdr:to>
    <xdr:sp macro="" textlink="">
      <xdr:nvSpPr>
        <xdr:cNvPr id="475" name="フローチャート: 判断 474"/>
        <xdr:cNvSpPr/>
      </xdr:nvSpPr>
      <xdr:spPr>
        <a:xfrm>
          <a:off x="6784340" y="1663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125730</xdr:rowOff>
    </xdr:from>
    <xdr:ext cx="521970" cy="259080"/>
    <xdr:sp macro="" textlink="">
      <xdr:nvSpPr>
        <xdr:cNvPr id="476" name="テキスト ボックス 475"/>
        <xdr:cNvSpPr txBox="1"/>
      </xdr:nvSpPr>
      <xdr:spPr>
        <a:xfrm>
          <a:off x="6571615" y="1641348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55,240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7" name="テキスト ボックス 476"/>
        <xdr:cNvSpPr txBox="1"/>
      </xdr:nvSpPr>
      <xdr:spPr>
        <a:xfrm>
          <a:off x="1008126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0730" cy="259080"/>
    <xdr:sp macro="" textlink="">
      <xdr:nvSpPr>
        <xdr:cNvPr id="478" name="テキスト ボックス 477"/>
        <xdr:cNvSpPr txBox="1"/>
      </xdr:nvSpPr>
      <xdr:spPr>
        <a:xfrm>
          <a:off x="926211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0730" cy="259080"/>
    <xdr:sp macro="" textlink="">
      <xdr:nvSpPr>
        <xdr:cNvPr id="479" name="テキスト ボックス 478"/>
        <xdr:cNvSpPr txBox="1"/>
      </xdr:nvSpPr>
      <xdr:spPr>
        <a:xfrm>
          <a:off x="839216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0730" cy="259080"/>
    <xdr:sp macro="" textlink="">
      <xdr:nvSpPr>
        <xdr:cNvPr id="480" name="テキスト ボックス 479"/>
        <xdr:cNvSpPr txBox="1"/>
      </xdr:nvSpPr>
      <xdr:spPr>
        <a:xfrm>
          <a:off x="751840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0730" cy="259080"/>
    <xdr:sp macro="" textlink="">
      <xdr:nvSpPr>
        <xdr:cNvPr id="481" name="テキスト ボックス 480"/>
        <xdr:cNvSpPr txBox="1"/>
      </xdr:nvSpPr>
      <xdr:spPr>
        <a:xfrm>
          <a:off x="664845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153035</xdr:rowOff>
    </xdr:from>
    <xdr:to>
      <xdr:col>55</xdr:col>
      <xdr:colOff>50800</xdr:colOff>
      <xdr:row>97</xdr:row>
      <xdr:rowOff>83185</xdr:rowOff>
    </xdr:to>
    <xdr:sp macro="" textlink="">
      <xdr:nvSpPr>
        <xdr:cNvPr id="482" name="楕円 481"/>
        <xdr:cNvSpPr/>
      </xdr:nvSpPr>
      <xdr:spPr>
        <a:xfrm>
          <a:off x="10220960" y="1661223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4445</xdr:rowOff>
    </xdr:from>
    <xdr:ext cx="533400" cy="259080"/>
    <xdr:sp macro="" textlink="">
      <xdr:nvSpPr>
        <xdr:cNvPr id="483" name="普通建設事業費 （ うち更新整備　）該当値テキスト"/>
        <xdr:cNvSpPr txBox="1"/>
      </xdr:nvSpPr>
      <xdr:spPr>
        <a:xfrm>
          <a:off x="10318750" y="164636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60,946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91440</xdr:rowOff>
    </xdr:from>
    <xdr:to>
      <xdr:col>50</xdr:col>
      <xdr:colOff>165100</xdr:colOff>
      <xdr:row>98</xdr:row>
      <xdr:rowOff>21590</xdr:rowOff>
    </xdr:to>
    <xdr:sp macro="" textlink="">
      <xdr:nvSpPr>
        <xdr:cNvPr id="484" name="楕円 483"/>
        <xdr:cNvSpPr/>
      </xdr:nvSpPr>
      <xdr:spPr>
        <a:xfrm>
          <a:off x="9398000" y="1672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12700</xdr:rowOff>
    </xdr:from>
    <xdr:ext cx="521970" cy="259080"/>
    <xdr:sp macro="" textlink="">
      <xdr:nvSpPr>
        <xdr:cNvPr id="485" name="テキスト ボックス 484"/>
        <xdr:cNvSpPr txBox="1"/>
      </xdr:nvSpPr>
      <xdr:spPr>
        <a:xfrm>
          <a:off x="9185275" y="1681480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36,956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104140</xdr:rowOff>
    </xdr:from>
    <xdr:to>
      <xdr:col>46</xdr:col>
      <xdr:colOff>38100</xdr:colOff>
      <xdr:row>98</xdr:row>
      <xdr:rowOff>34290</xdr:rowOff>
    </xdr:to>
    <xdr:sp macro="" textlink="">
      <xdr:nvSpPr>
        <xdr:cNvPr id="486" name="楕円 485"/>
        <xdr:cNvSpPr/>
      </xdr:nvSpPr>
      <xdr:spPr>
        <a:xfrm>
          <a:off x="8528050" y="1673479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25400</xdr:rowOff>
    </xdr:from>
    <xdr:ext cx="521970" cy="259080"/>
    <xdr:sp macro="" textlink="">
      <xdr:nvSpPr>
        <xdr:cNvPr id="487" name="テキスト ボックス 486"/>
        <xdr:cNvSpPr txBox="1"/>
      </xdr:nvSpPr>
      <xdr:spPr>
        <a:xfrm>
          <a:off x="8315325" y="1682750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34,101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128905</xdr:rowOff>
    </xdr:from>
    <xdr:to>
      <xdr:col>41</xdr:col>
      <xdr:colOff>101600</xdr:colOff>
      <xdr:row>98</xdr:row>
      <xdr:rowOff>59055</xdr:rowOff>
    </xdr:to>
    <xdr:sp macro="" textlink="">
      <xdr:nvSpPr>
        <xdr:cNvPr id="488" name="楕円 487"/>
        <xdr:cNvSpPr/>
      </xdr:nvSpPr>
      <xdr:spPr>
        <a:xfrm>
          <a:off x="7654290" y="1675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50165</xdr:rowOff>
    </xdr:from>
    <xdr:ext cx="521970" cy="259080"/>
    <xdr:sp macro="" textlink="">
      <xdr:nvSpPr>
        <xdr:cNvPr id="489" name="テキスト ボックス 488"/>
        <xdr:cNvSpPr txBox="1"/>
      </xdr:nvSpPr>
      <xdr:spPr>
        <a:xfrm>
          <a:off x="7445375" y="1685226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28,702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52070</xdr:rowOff>
    </xdr:from>
    <xdr:to>
      <xdr:col>36</xdr:col>
      <xdr:colOff>165100</xdr:colOff>
      <xdr:row>97</xdr:row>
      <xdr:rowOff>153670</xdr:rowOff>
    </xdr:to>
    <xdr:sp macro="" textlink="">
      <xdr:nvSpPr>
        <xdr:cNvPr id="490" name="楕円 489"/>
        <xdr:cNvSpPr/>
      </xdr:nvSpPr>
      <xdr:spPr>
        <a:xfrm>
          <a:off x="6784340" y="1668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144780</xdr:rowOff>
    </xdr:from>
    <xdr:ext cx="521970" cy="250190"/>
    <xdr:sp macro="" textlink="">
      <xdr:nvSpPr>
        <xdr:cNvPr id="491" name="テキスト ボックス 490"/>
        <xdr:cNvSpPr txBox="1"/>
      </xdr:nvSpPr>
      <xdr:spPr>
        <a:xfrm>
          <a:off x="6571615" y="16775430"/>
          <a:ext cx="5219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45,501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56515</xdr:rowOff>
    </xdr:from>
    <xdr:to>
      <xdr:col>89</xdr:col>
      <xdr:colOff>177800</xdr:colOff>
      <xdr:row>25</xdr:row>
      <xdr:rowOff>31750</xdr:rowOff>
    </xdr:to>
    <xdr:sp macro="" textlink="">
      <xdr:nvSpPr>
        <xdr:cNvPr id="492" name="正方形/長方形 491"/>
        <xdr:cNvSpPr/>
      </xdr:nvSpPr>
      <xdr:spPr>
        <a:xfrm>
          <a:off x="12198350" y="3999865"/>
          <a:ext cx="459486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56515</xdr:rowOff>
    </xdr:from>
    <xdr:to>
      <xdr:col>74</xdr:col>
      <xdr:colOff>0</xdr:colOff>
      <xdr:row>26</xdr:row>
      <xdr:rowOff>139700</xdr:rowOff>
    </xdr:to>
    <xdr:sp macro="" textlink="">
      <xdr:nvSpPr>
        <xdr:cNvPr id="493" name="正方形/長方形 492"/>
        <xdr:cNvSpPr/>
      </xdr:nvSpPr>
      <xdr:spPr>
        <a:xfrm>
          <a:off x="12321540" y="4342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88265</xdr:rowOff>
    </xdr:from>
    <xdr:to>
      <xdr:col>74</xdr:col>
      <xdr:colOff>0</xdr:colOff>
      <xdr:row>28</xdr:row>
      <xdr:rowOff>0</xdr:rowOff>
    </xdr:to>
    <xdr:sp macro="" textlink="">
      <xdr:nvSpPr>
        <xdr:cNvPr id="494" name="正方形/長方形 493"/>
        <xdr:cNvSpPr/>
      </xdr:nvSpPr>
      <xdr:spPr>
        <a:xfrm>
          <a:off x="12321540" y="4545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56515</xdr:rowOff>
    </xdr:from>
    <xdr:to>
      <xdr:col>79</xdr:col>
      <xdr:colOff>63500</xdr:colOff>
      <xdr:row>26</xdr:row>
      <xdr:rowOff>139700</xdr:rowOff>
    </xdr:to>
    <xdr:sp macro="" textlink="">
      <xdr:nvSpPr>
        <xdr:cNvPr id="495" name="正方形/長方形 494"/>
        <xdr:cNvSpPr/>
      </xdr:nvSpPr>
      <xdr:spPr>
        <a:xfrm>
          <a:off x="13318490" y="4342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88265</xdr:rowOff>
    </xdr:from>
    <xdr:to>
      <xdr:col>79</xdr:col>
      <xdr:colOff>63500</xdr:colOff>
      <xdr:row>28</xdr:row>
      <xdr:rowOff>0</xdr:rowOff>
    </xdr:to>
    <xdr:sp macro="" textlink="">
      <xdr:nvSpPr>
        <xdr:cNvPr id="496" name="正方形/長方形 495"/>
        <xdr:cNvSpPr/>
      </xdr:nvSpPr>
      <xdr:spPr>
        <a:xfrm>
          <a:off x="13318490" y="4545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56515</xdr:rowOff>
    </xdr:from>
    <xdr:to>
      <xdr:col>85</xdr:col>
      <xdr:colOff>63500</xdr:colOff>
      <xdr:row>26</xdr:row>
      <xdr:rowOff>139700</xdr:rowOff>
    </xdr:to>
    <xdr:sp macro="" textlink="">
      <xdr:nvSpPr>
        <xdr:cNvPr id="497" name="正方形/長方形 496"/>
        <xdr:cNvSpPr/>
      </xdr:nvSpPr>
      <xdr:spPr>
        <a:xfrm>
          <a:off x="14438630" y="4342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77</xdr:col>
      <xdr:colOff>63500</xdr:colOff>
      <xdr:row>26</xdr:row>
      <xdr:rowOff>88265</xdr:rowOff>
    </xdr:from>
    <xdr:to>
      <xdr:col>85</xdr:col>
      <xdr:colOff>63500</xdr:colOff>
      <xdr:row>28</xdr:row>
      <xdr:rowOff>0</xdr:rowOff>
    </xdr:to>
    <xdr:sp macro="" textlink="">
      <xdr:nvSpPr>
        <xdr:cNvPr id="498" name="正方形/長方形 497"/>
        <xdr:cNvSpPr/>
      </xdr:nvSpPr>
      <xdr:spPr>
        <a:xfrm>
          <a:off x="14438630" y="4545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6,581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24765</xdr:rowOff>
    </xdr:from>
    <xdr:to>
      <xdr:col>89</xdr:col>
      <xdr:colOff>177800</xdr:colOff>
      <xdr:row>41</xdr:row>
      <xdr:rowOff>82550</xdr:rowOff>
    </xdr:to>
    <xdr:sp macro="" textlink="">
      <xdr:nvSpPr>
        <xdr:cNvPr id="499" name="正方形/長方形 498"/>
        <xdr:cNvSpPr/>
      </xdr:nvSpPr>
      <xdr:spPr>
        <a:xfrm>
          <a:off x="12198350" y="4825365"/>
          <a:ext cx="459486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37185" cy="215265"/>
    <xdr:sp macro="" textlink="">
      <xdr:nvSpPr>
        <xdr:cNvPr id="500" name="テキスト ボックス 499"/>
        <xdr:cNvSpPr txBox="1"/>
      </xdr:nvSpPr>
      <xdr:spPr>
        <a:xfrm>
          <a:off x="12160250" y="4635500"/>
          <a:ext cx="337185"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198350" y="7112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198350" y="6731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73025</xdr:rowOff>
    </xdr:from>
    <xdr:ext cx="237490" cy="259080"/>
    <xdr:sp macro="" textlink="">
      <xdr:nvSpPr>
        <xdr:cNvPr id="503" name="テキスト ボックス 502"/>
        <xdr:cNvSpPr txBox="1"/>
      </xdr:nvSpPr>
      <xdr:spPr>
        <a:xfrm>
          <a:off x="11953240" y="6588125"/>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198350" y="6350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34925</xdr:rowOff>
    </xdr:from>
    <xdr:ext cx="530225" cy="259080"/>
    <xdr:sp macro="" textlink="">
      <xdr:nvSpPr>
        <xdr:cNvPr id="505" name="テキスト ボックス 504"/>
        <xdr:cNvSpPr txBox="1"/>
      </xdr:nvSpPr>
      <xdr:spPr>
        <a:xfrm>
          <a:off x="11678285" y="620712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198350" y="5969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164465</xdr:rowOff>
    </xdr:from>
    <xdr:ext cx="530225" cy="248285"/>
    <xdr:sp macro="" textlink="">
      <xdr:nvSpPr>
        <xdr:cNvPr id="507" name="テキスト ボックス 506"/>
        <xdr:cNvSpPr txBox="1"/>
      </xdr:nvSpPr>
      <xdr:spPr>
        <a:xfrm>
          <a:off x="11678285" y="5822315"/>
          <a:ext cx="5302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198350" y="5588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130175</xdr:rowOff>
    </xdr:from>
    <xdr:ext cx="530225" cy="258445"/>
    <xdr:sp macro="" textlink="">
      <xdr:nvSpPr>
        <xdr:cNvPr id="509" name="テキスト ボックス 508"/>
        <xdr:cNvSpPr txBox="1"/>
      </xdr:nvSpPr>
      <xdr:spPr>
        <a:xfrm>
          <a:off x="11678285" y="544512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198350" y="5207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92075</xdr:rowOff>
    </xdr:from>
    <xdr:ext cx="584200" cy="258445"/>
    <xdr:sp macro="" textlink="">
      <xdr:nvSpPr>
        <xdr:cNvPr id="511" name="テキスト ボックス 510"/>
        <xdr:cNvSpPr txBox="1"/>
      </xdr:nvSpPr>
      <xdr:spPr>
        <a:xfrm>
          <a:off x="11614150" y="5064125"/>
          <a:ext cx="5842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177800</xdr:colOff>
      <xdr:row>28</xdr:row>
      <xdr:rowOff>24765</xdr:rowOff>
    </xdr:to>
    <xdr:cxnSp macro="">
      <xdr:nvCxnSpPr>
        <xdr:cNvPr id="512" name="直線コネクタ 511"/>
        <xdr:cNvCxnSpPr/>
      </xdr:nvCxnSpPr>
      <xdr:spPr>
        <a:xfrm>
          <a:off x="12198350" y="4825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53975</xdr:rowOff>
    </xdr:from>
    <xdr:ext cx="584200" cy="247015"/>
    <xdr:sp macro="" textlink="">
      <xdr:nvSpPr>
        <xdr:cNvPr id="513" name="テキスト ボックス 512"/>
        <xdr:cNvSpPr txBox="1"/>
      </xdr:nvSpPr>
      <xdr:spPr>
        <a:xfrm>
          <a:off x="11614150" y="4683125"/>
          <a:ext cx="5842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177800</xdr:colOff>
      <xdr:row>41</xdr:row>
      <xdr:rowOff>82550</xdr:rowOff>
    </xdr:to>
    <xdr:sp macro="" textlink="">
      <xdr:nvSpPr>
        <xdr:cNvPr id="514" name="災害復旧事業費グラフ枠"/>
        <xdr:cNvSpPr/>
      </xdr:nvSpPr>
      <xdr:spPr>
        <a:xfrm>
          <a:off x="12198350" y="4825365"/>
          <a:ext cx="459486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52705</xdr:rowOff>
    </xdr:from>
    <xdr:to>
      <xdr:col>85</xdr:col>
      <xdr:colOff>126365</xdr:colOff>
      <xdr:row>39</xdr:row>
      <xdr:rowOff>44450</xdr:rowOff>
    </xdr:to>
    <xdr:cxnSp macro="">
      <xdr:nvCxnSpPr>
        <xdr:cNvPr id="515" name="直線コネクタ 514"/>
        <xdr:cNvCxnSpPr/>
      </xdr:nvCxnSpPr>
      <xdr:spPr>
        <a:xfrm flipV="1">
          <a:off x="15993745" y="5367655"/>
          <a:ext cx="1270" cy="13633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48260</xdr:rowOff>
    </xdr:from>
    <xdr:ext cx="248285" cy="259080"/>
    <xdr:sp macro="" textlink="">
      <xdr:nvSpPr>
        <xdr:cNvPr id="516" name="災害復旧事業費最小値テキスト"/>
        <xdr:cNvSpPr txBox="1"/>
      </xdr:nvSpPr>
      <xdr:spPr>
        <a:xfrm>
          <a:off x="16046450" y="67348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7" name="直線コネクタ 516"/>
        <xdr:cNvCxnSpPr/>
      </xdr:nvCxnSpPr>
      <xdr:spPr>
        <a:xfrm>
          <a:off x="15906750" y="67310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164465</xdr:rowOff>
    </xdr:from>
    <xdr:ext cx="597535" cy="258445"/>
    <xdr:sp macro="" textlink="">
      <xdr:nvSpPr>
        <xdr:cNvPr id="518" name="災害復旧事業費最大値テキスト"/>
        <xdr:cNvSpPr txBox="1"/>
      </xdr:nvSpPr>
      <xdr:spPr>
        <a:xfrm>
          <a:off x="16046450" y="513651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107,371</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52705</xdr:rowOff>
    </xdr:from>
    <xdr:to>
      <xdr:col>86</xdr:col>
      <xdr:colOff>25400</xdr:colOff>
      <xdr:row>31</xdr:row>
      <xdr:rowOff>52705</xdr:rowOff>
    </xdr:to>
    <xdr:cxnSp macro="">
      <xdr:nvCxnSpPr>
        <xdr:cNvPr id="519" name="直線コネクタ 518"/>
        <xdr:cNvCxnSpPr/>
      </xdr:nvCxnSpPr>
      <xdr:spPr>
        <a:xfrm>
          <a:off x="15906750" y="536765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112395</xdr:rowOff>
    </xdr:from>
    <xdr:to>
      <xdr:col>85</xdr:col>
      <xdr:colOff>127000</xdr:colOff>
      <xdr:row>38</xdr:row>
      <xdr:rowOff>138430</xdr:rowOff>
    </xdr:to>
    <xdr:cxnSp macro="">
      <xdr:nvCxnSpPr>
        <xdr:cNvPr id="520" name="直線コネクタ 519"/>
        <xdr:cNvCxnSpPr/>
      </xdr:nvCxnSpPr>
      <xdr:spPr>
        <a:xfrm>
          <a:off x="15172690" y="6456045"/>
          <a:ext cx="822960" cy="197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69215</xdr:rowOff>
    </xdr:from>
    <xdr:ext cx="468630" cy="259080"/>
    <xdr:sp macro="" textlink="">
      <xdr:nvSpPr>
        <xdr:cNvPr id="521" name="災害復旧事業費平均値テキスト"/>
        <xdr:cNvSpPr txBox="1"/>
      </xdr:nvSpPr>
      <xdr:spPr>
        <a:xfrm>
          <a:off x="16046450" y="6412865"/>
          <a:ext cx="4686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9,337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46355</xdr:rowOff>
    </xdr:from>
    <xdr:to>
      <xdr:col>85</xdr:col>
      <xdr:colOff>177800</xdr:colOff>
      <xdr:row>38</xdr:row>
      <xdr:rowOff>147955</xdr:rowOff>
    </xdr:to>
    <xdr:sp macro="" textlink="">
      <xdr:nvSpPr>
        <xdr:cNvPr id="522" name="フローチャート: 判断 521"/>
        <xdr:cNvSpPr/>
      </xdr:nvSpPr>
      <xdr:spPr>
        <a:xfrm>
          <a:off x="1594485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112395</xdr:rowOff>
    </xdr:from>
    <xdr:to>
      <xdr:col>81</xdr:col>
      <xdr:colOff>50800</xdr:colOff>
      <xdr:row>38</xdr:row>
      <xdr:rowOff>635</xdr:rowOff>
    </xdr:to>
    <xdr:cxnSp macro="">
      <xdr:nvCxnSpPr>
        <xdr:cNvPr id="523" name="直線コネクタ 522"/>
        <xdr:cNvCxnSpPr/>
      </xdr:nvCxnSpPr>
      <xdr:spPr>
        <a:xfrm flipV="1">
          <a:off x="14302740" y="6456045"/>
          <a:ext cx="86995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94615</xdr:rowOff>
    </xdr:from>
    <xdr:to>
      <xdr:col>81</xdr:col>
      <xdr:colOff>101600</xdr:colOff>
      <xdr:row>39</xdr:row>
      <xdr:rowOff>24765</xdr:rowOff>
    </xdr:to>
    <xdr:sp macro="" textlink="">
      <xdr:nvSpPr>
        <xdr:cNvPr id="524" name="フローチャート: 判断 523"/>
        <xdr:cNvSpPr/>
      </xdr:nvSpPr>
      <xdr:spPr>
        <a:xfrm>
          <a:off x="15121890" y="66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39</xdr:row>
      <xdr:rowOff>16510</xdr:rowOff>
    </xdr:from>
    <xdr:ext cx="458470" cy="259080"/>
    <xdr:sp macro="" textlink="">
      <xdr:nvSpPr>
        <xdr:cNvPr id="525" name="テキスト ボックス 524"/>
        <xdr:cNvSpPr txBox="1"/>
      </xdr:nvSpPr>
      <xdr:spPr>
        <a:xfrm>
          <a:off x="14941550" y="67030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635</xdr:rowOff>
    </xdr:from>
    <xdr:to>
      <xdr:col>76</xdr:col>
      <xdr:colOff>114300</xdr:colOff>
      <xdr:row>38</xdr:row>
      <xdr:rowOff>87630</xdr:rowOff>
    </xdr:to>
    <xdr:cxnSp macro="">
      <xdr:nvCxnSpPr>
        <xdr:cNvPr id="526" name="直線コネクタ 525"/>
        <xdr:cNvCxnSpPr/>
      </xdr:nvCxnSpPr>
      <xdr:spPr>
        <a:xfrm flipV="1">
          <a:off x="13432790" y="6515735"/>
          <a:ext cx="86995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102235</xdr:rowOff>
    </xdr:from>
    <xdr:to>
      <xdr:col>76</xdr:col>
      <xdr:colOff>165100</xdr:colOff>
      <xdr:row>39</xdr:row>
      <xdr:rowOff>32385</xdr:rowOff>
    </xdr:to>
    <xdr:sp macro="" textlink="">
      <xdr:nvSpPr>
        <xdr:cNvPr id="527" name="フローチャート: 判断 526"/>
        <xdr:cNvSpPr/>
      </xdr:nvSpPr>
      <xdr:spPr>
        <a:xfrm>
          <a:off x="14251940" y="661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39</xdr:row>
      <xdr:rowOff>22860</xdr:rowOff>
    </xdr:from>
    <xdr:ext cx="458470" cy="258445"/>
    <xdr:sp macro="" textlink="">
      <xdr:nvSpPr>
        <xdr:cNvPr id="528" name="テキスト ボックス 527"/>
        <xdr:cNvSpPr txBox="1"/>
      </xdr:nvSpPr>
      <xdr:spPr>
        <a:xfrm>
          <a:off x="14071600" y="6709410"/>
          <a:ext cx="458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37</xdr:row>
      <xdr:rowOff>44450</xdr:rowOff>
    </xdr:from>
    <xdr:to>
      <xdr:col>71</xdr:col>
      <xdr:colOff>177800</xdr:colOff>
      <xdr:row>38</xdr:row>
      <xdr:rowOff>87630</xdr:rowOff>
    </xdr:to>
    <xdr:cxnSp macro="">
      <xdr:nvCxnSpPr>
        <xdr:cNvPr id="529" name="直線コネクタ 528"/>
        <xdr:cNvCxnSpPr/>
      </xdr:nvCxnSpPr>
      <xdr:spPr>
        <a:xfrm>
          <a:off x="12559030" y="6388100"/>
          <a:ext cx="873760" cy="214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71755</xdr:rowOff>
    </xdr:from>
    <xdr:to>
      <xdr:col>72</xdr:col>
      <xdr:colOff>38100</xdr:colOff>
      <xdr:row>39</xdr:row>
      <xdr:rowOff>1905</xdr:rowOff>
    </xdr:to>
    <xdr:sp macro="" textlink="">
      <xdr:nvSpPr>
        <xdr:cNvPr id="530" name="フローチャート: 判断 529"/>
        <xdr:cNvSpPr/>
      </xdr:nvSpPr>
      <xdr:spPr>
        <a:xfrm>
          <a:off x="13381990" y="658685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38</xdr:row>
      <xdr:rowOff>164465</xdr:rowOff>
    </xdr:from>
    <xdr:ext cx="458470" cy="259080"/>
    <xdr:sp macro="" textlink="">
      <xdr:nvSpPr>
        <xdr:cNvPr id="531" name="テキスト ボックス 530"/>
        <xdr:cNvSpPr txBox="1"/>
      </xdr:nvSpPr>
      <xdr:spPr>
        <a:xfrm>
          <a:off x="13201650" y="6679565"/>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7,289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164465</xdr:rowOff>
    </xdr:from>
    <xdr:to>
      <xdr:col>67</xdr:col>
      <xdr:colOff>101600</xdr:colOff>
      <xdr:row>38</xdr:row>
      <xdr:rowOff>100965</xdr:rowOff>
    </xdr:to>
    <xdr:sp macro="" textlink="">
      <xdr:nvSpPr>
        <xdr:cNvPr id="532" name="フローチャート: 判断 531"/>
        <xdr:cNvSpPr/>
      </xdr:nvSpPr>
      <xdr:spPr>
        <a:xfrm>
          <a:off x="12508230" y="6508115"/>
          <a:ext cx="101600" cy="1079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38</xdr:row>
      <xdr:rowOff>91440</xdr:rowOff>
    </xdr:from>
    <xdr:ext cx="521970" cy="258445"/>
    <xdr:sp macro="" textlink="">
      <xdr:nvSpPr>
        <xdr:cNvPr id="533" name="テキスト ボックス 532"/>
        <xdr:cNvSpPr txBox="1"/>
      </xdr:nvSpPr>
      <xdr:spPr>
        <a:xfrm>
          <a:off x="12299315" y="6606540"/>
          <a:ext cx="5219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13,051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4" name="テキスト ボックス 533"/>
        <xdr:cNvSpPr txBox="1"/>
      </xdr:nvSpPr>
      <xdr:spPr>
        <a:xfrm>
          <a:off x="1580896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0730" cy="259080"/>
    <xdr:sp macro="" textlink="">
      <xdr:nvSpPr>
        <xdr:cNvPr id="535" name="テキスト ボックス 534"/>
        <xdr:cNvSpPr txBox="1"/>
      </xdr:nvSpPr>
      <xdr:spPr>
        <a:xfrm>
          <a:off x="1498600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0730" cy="259080"/>
    <xdr:sp macro="" textlink="">
      <xdr:nvSpPr>
        <xdr:cNvPr id="536" name="テキスト ボックス 535"/>
        <xdr:cNvSpPr txBox="1"/>
      </xdr:nvSpPr>
      <xdr:spPr>
        <a:xfrm>
          <a:off x="1411605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0730" cy="259080"/>
    <xdr:sp macro="" textlink="">
      <xdr:nvSpPr>
        <xdr:cNvPr id="537" name="テキスト ボックス 536"/>
        <xdr:cNvSpPr txBox="1"/>
      </xdr:nvSpPr>
      <xdr:spPr>
        <a:xfrm>
          <a:off x="1324610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0730" cy="259080"/>
    <xdr:sp macro="" textlink="">
      <xdr:nvSpPr>
        <xdr:cNvPr id="538" name="テキスト ボックス 537"/>
        <xdr:cNvSpPr txBox="1"/>
      </xdr:nvSpPr>
      <xdr:spPr>
        <a:xfrm>
          <a:off x="1237234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38</xdr:row>
      <xdr:rowOff>87630</xdr:rowOff>
    </xdr:from>
    <xdr:to>
      <xdr:col>85</xdr:col>
      <xdr:colOff>177800</xdr:colOff>
      <xdr:row>39</xdr:row>
      <xdr:rowOff>17780</xdr:rowOff>
    </xdr:to>
    <xdr:sp macro="" textlink="">
      <xdr:nvSpPr>
        <xdr:cNvPr id="539" name="楕円 538"/>
        <xdr:cNvSpPr/>
      </xdr:nvSpPr>
      <xdr:spPr>
        <a:xfrm>
          <a:off x="15944850" y="660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24130</xdr:rowOff>
    </xdr:from>
    <xdr:ext cx="468630" cy="258445"/>
    <xdr:sp macro="" textlink="">
      <xdr:nvSpPr>
        <xdr:cNvPr id="540" name="災害復旧事業費該当値テキスト"/>
        <xdr:cNvSpPr txBox="1"/>
      </xdr:nvSpPr>
      <xdr:spPr>
        <a:xfrm>
          <a:off x="16046450" y="6539230"/>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6,084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60960</xdr:rowOff>
    </xdr:from>
    <xdr:to>
      <xdr:col>81</xdr:col>
      <xdr:colOff>101600</xdr:colOff>
      <xdr:row>37</xdr:row>
      <xdr:rowOff>162560</xdr:rowOff>
    </xdr:to>
    <xdr:sp macro="" textlink="">
      <xdr:nvSpPr>
        <xdr:cNvPr id="541" name="楕円 540"/>
        <xdr:cNvSpPr/>
      </xdr:nvSpPr>
      <xdr:spPr>
        <a:xfrm>
          <a:off x="15121890" y="640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8890</xdr:rowOff>
    </xdr:from>
    <xdr:ext cx="521970" cy="247015"/>
    <xdr:sp macro="" textlink="">
      <xdr:nvSpPr>
        <xdr:cNvPr id="542" name="テキスト ボックス 541"/>
        <xdr:cNvSpPr txBox="1"/>
      </xdr:nvSpPr>
      <xdr:spPr>
        <a:xfrm>
          <a:off x="14912975" y="6181090"/>
          <a:ext cx="5219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21,626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121920</xdr:rowOff>
    </xdr:from>
    <xdr:to>
      <xdr:col>76</xdr:col>
      <xdr:colOff>165100</xdr:colOff>
      <xdr:row>38</xdr:row>
      <xdr:rowOff>52070</xdr:rowOff>
    </xdr:to>
    <xdr:sp macro="" textlink="">
      <xdr:nvSpPr>
        <xdr:cNvPr id="543" name="楕円 542"/>
        <xdr:cNvSpPr/>
      </xdr:nvSpPr>
      <xdr:spPr>
        <a:xfrm>
          <a:off x="14251940" y="646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68580</xdr:rowOff>
    </xdr:from>
    <xdr:ext cx="521970" cy="259080"/>
    <xdr:sp macro="" textlink="">
      <xdr:nvSpPr>
        <xdr:cNvPr id="544" name="テキスト ボックス 543"/>
        <xdr:cNvSpPr txBox="1"/>
      </xdr:nvSpPr>
      <xdr:spPr>
        <a:xfrm>
          <a:off x="14039215" y="624078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16,885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36195</xdr:rowOff>
    </xdr:from>
    <xdr:to>
      <xdr:col>72</xdr:col>
      <xdr:colOff>38100</xdr:colOff>
      <xdr:row>38</xdr:row>
      <xdr:rowOff>138430</xdr:rowOff>
    </xdr:to>
    <xdr:sp macro="" textlink="">
      <xdr:nvSpPr>
        <xdr:cNvPr id="545" name="楕円 544"/>
        <xdr:cNvSpPr/>
      </xdr:nvSpPr>
      <xdr:spPr>
        <a:xfrm>
          <a:off x="13381990" y="6551295"/>
          <a:ext cx="9779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154940</xdr:rowOff>
    </xdr:from>
    <xdr:ext cx="521970" cy="249555"/>
    <xdr:sp macro="" textlink="">
      <xdr:nvSpPr>
        <xdr:cNvPr id="546" name="テキスト ボックス 545"/>
        <xdr:cNvSpPr txBox="1"/>
      </xdr:nvSpPr>
      <xdr:spPr>
        <a:xfrm>
          <a:off x="13169265" y="6327140"/>
          <a:ext cx="5219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10,085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36</xdr:row>
      <xdr:rowOff>164465</xdr:rowOff>
    </xdr:from>
    <xdr:to>
      <xdr:col>67</xdr:col>
      <xdr:colOff>101600</xdr:colOff>
      <xdr:row>37</xdr:row>
      <xdr:rowOff>94615</xdr:rowOff>
    </xdr:to>
    <xdr:sp macro="" textlink="">
      <xdr:nvSpPr>
        <xdr:cNvPr id="547" name="楕円 546"/>
        <xdr:cNvSpPr/>
      </xdr:nvSpPr>
      <xdr:spPr>
        <a:xfrm>
          <a:off x="12508230" y="63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111760</xdr:rowOff>
    </xdr:from>
    <xdr:ext cx="521970" cy="247015"/>
    <xdr:sp macro="" textlink="">
      <xdr:nvSpPr>
        <xdr:cNvPr id="548" name="テキスト ボックス 547"/>
        <xdr:cNvSpPr txBox="1"/>
      </xdr:nvSpPr>
      <xdr:spPr>
        <a:xfrm>
          <a:off x="12299315" y="6112510"/>
          <a:ext cx="5219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27,010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56515</xdr:rowOff>
    </xdr:from>
    <xdr:to>
      <xdr:col>89</xdr:col>
      <xdr:colOff>177800</xdr:colOff>
      <xdr:row>45</xdr:row>
      <xdr:rowOff>31750</xdr:rowOff>
    </xdr:to>
    <xdr:sp macro="" textlink="">
      <xdr:nvSpPr>
        <xdr:cNvPr id="549" name="正方形/長方形 548"/>
        <xdr:cNvSpPr/>
      </xdr:nvSpPr>
      <xdr:spPr>
        <a:xfrm>
          <a:off x="12198350" y="7428865"/>
          <a:ext cx="459486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56515</xdr:rowOff>
    </xdr:from>
    <xdr:to>
      <xdr:col>74</xdr:col>
      <xdr:colOff>0</xdr:colOff>
      <xdr:row>46</xdr:row>
      <xdr:rowOff>139700</xdr:rowOff>
    </xdr:to>
    <xdr:sp macro="" textlink="">
      <xdr:nvSpPr>
        <xdr:cNvPr id="550" name="正方形/長方形 549"/>
        <xdr:cNvSpPr/>
      </xdr:nvSpPr>
      <xdr:spPr>
        <a:xfrm>
          <a:off x="12321540" y="7771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88265</xdr:rowOff>
    </xdr:from>
    <xdr:to>
      <xdr:col>74</xdr:col>
      <xdr:colOff>0</xdr:colOff>
      <xdr:row>48</xdr:row>
      <xdr:rowOff>0</xdr:rowOff>
    </xdr:to>
    <xdr:sp macro="" textlink="">
      <xdr:nvSpPr>
        <xdr:cNvPr id="551" name="正方形/長方形 550"/>
        <xdr:cNvSpPr/>
      </xdr:nvSpPr>
      <xdr:spPr>
        <a:xfrm>
          <a:off x="12321540" y="7974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56515</xdr:rowOff>
    </xdr:from>
    <xdr:to>
      <xdr:col>79</xdr:col>
      <xdr:colOff>63500</xdr:colOff>
      <xdr:row>46</xdr:row>
      <xdr:rowOff>139700</xdr:rowOff>
    </xdr:to>
    <xdr:sp macro="" textlink="">
      <xdr:nvSpPr>
        <xdr:cNvPr id="552" name="正方形/長方形 551"/>
        <xdr:cNvSpPr/>
      </xdr:nvSpPr>
      <xdr:spPr>
        <a:xfrm>
          <a:off x="13318490" y="7771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88265</xdr:rowOff>
    </xdr:from>
    <xdr:to>
      <xdr:col>79</xdr:col>
      <xdr:colOff>63500</xdr:colOff>
      <xdr:row>48</xdr:row>
      <xdr:rowOff>0</xdr:rowOff>
    </xdr:to>
    <xdr:sp macro="" textlink="">
      <xdr:nvSpPr>
        <xdr:cNvPr id="553" name="正方形/長方形 552"/>
        <xdr:cNvSpPr/>
      </xdr:nvSpPr>
      <xdr:spPr>
        <a:xfrm>
          <a:off x="13318490" y="7974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56515</xdr:rowOff>
    </xdr:from>
    <xdr:to>
      <xdr:col>85</xdr:col>
      <xdr:colOff>63500</xdr:colOff>
      <xdr:row>46</xdr:row>
      <xdr:rowOff>139700</xdr:rowOff>
    </xdr:to>
    <xdr:sp macro="" textlink="">
      <xdr:nvSpPr>
        <xdr:cNvPr id="554" name="正方形/長方形 553"/>
        <xdr:cNvSpPr/>
      </xdr:nvSpPr>
      <xdr:spPr>
        <a:xfrm>
          <a:off x="14438630" y="7771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77</xdr:col>
      <xdr:colOff>63500</xdr:colOff>
      <xdr:row>46</xdr:row>
      <xdr:rowOff>88265</xdr:rowOff>
    </xdr:from>
    <xdr:to>
      <xdr:col>85</xdr:col>
      <xdr:colOff>63500</xdr:colOff>
      <xdr:row>48</xdr:row>
      <xdr:rowOff>0</xdr:rowOff>
    </xdr:to>
    <xdr:sp macro="" textlink="">
      <xdr:nvSpPr>
        <xdr:cNvPr id="555" name="正方形/長方形 554"/>
        <xdr:cNvSpPr/>
      </xdr:nvSpPr>
      <xdr:spPr>
        <a:xfrm>
          <a:off x="14438630" y="7974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24765</xdr:rowOff>
    </xdr:from>
    <xdr:to>
      <xdr:col>89</xdr:col>
      <xdr:colOff>177800</xdr:colOff>
      <xdr:row>61</xdr:row>
      <xdr:rowOff>82550</xdr:rowOff>
    </xdr:to>
    <xdr:sp macro="" textlink="">
      <xdr:nvSpPr>
        <xdr:cNvPr id="556" name="正方形/長方形 555"/>
        <xdr:cNvSpPr/>
      </xdr:nvSpPr>
      <xdr:spPr>
        <a:xfrm>
          <a:off x="12198350" y="8254365"/>
          <a:ext cx="459486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37185" cy="215265"/>
    <xdr:sp macro="" textlink="">
      <xdr:nvSpPr>
        <xdr:cNvPr id="557" name="テキスト ボックス 556"/>
        <xdr:cNvSpPr txBox="1"/>
      </xdr:nvSpPr>
      <xdr:spPr>
        <a:xfrm>
          <a:off x="12160250" y="8064500"/>
          <a:ext cx="337185"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198350" y="10541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198350" y="9398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164465</xdr:rowOff>
    </xdr:from>
    <xdr:ext cx="237490" cy="248285"/>
    <xdr:sp macro="" textlink="">
      <xdr:nvSpPr>
        <xdr:cNvPr id="560" name="テキスト ボックス 559"/>
        <xdr:cNvSpPr txBox="1"/>
      </xdr:nvSpPr>
      <xdr:spPr>
        <a:xfrm>
          <a:off x="11953240" y="9251315"/>
          <a:ext cx="2374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177800</xdr:colOff>
      <xdr:row>48</xdr:row>
      <xdr:rowOff>24765</xdr:rowOff>
    </xdr:to>
    <xdr:cxnSp macro="">
      <xdr:nvCxnSpPr>
        <xdr:cNvPr id="561" name="直線コネクタ 560"/>
        <xdr:cNvCxnSpPr/>
      </xdr:nvCxnSpPr>
      <xdr:spPr>
        <a:xfrm>
          <a:off x="12198350" y="8254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53975</xdr:rowOff>
    </xdr:from>
    <xdr:ext cx="237490" cy="247015"/>
    <xdr:sp macro="" textlink="">
      <xdr:nvSpPr>
        <xdr:cNvPr id="562" name="テキスト ボックス 561"/>
        <xdr:cNvSpPr txBox="1"/>
      </xdr:nvSpPr>
      <xdr:spPr>
        <a:xfrm>
          <a:off x="11953240" y="8112125"/>
          <a:ext cx="23749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177800</xdr:colOff>
      <xdr:row>61</xdr:row>
      <xdr:rowOff>82550</xdr:rowOff>
    </xdr:to>
    <xdr:sp macro="" textlink="">
      <xdr:nvSpPr>
        <xdr:cNvPr id="563" name="失業対策事業費グラフ枠"/>
        <xdr:cNvSpPr/>
      </xdr:nvSpPr>
      <xdr:spPr>
        <a:xfrm>
          <a:off x="12198350" y="8254365"/>
          <a:ext cx="459486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64" name="直線コネクタ 563"/>
        <xdr:cNvCxnSpPr/>
      </xdr:nvCxnSpPr>
      <xdr:spPr>
        <a:xfrm>
          <a:off x="1599374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8285" cy="259080"/>
    <xdr:sp macro="" textlink="">
      <xdr:nvSpPr>
        <xdr:cNvPr id="565" name="失業対策事業費最小値テキスト"/>
        <xdr:cNvSpPr txBox="1"/>
      </xdr:nvSpPr>
      <xdr:spPr>
        <a:xfrm>
          <a:off x="1604645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5906750" y="93980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8285" cy="259080"/>
    <xdr:sp macro="" textlink="">
      <xdr:nvSpPr>
        <xdr:cNvPr id="567" name="失業対策事業費最大値テキスト"/>
        <xdr:cNvSpPr txBox="1"/>
      </xdr:nvSpPr>
      <xdr:spPr>
        <a:xfrm>
          <a:off x="16046450" y="90970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5906750" y="93980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xdr:cNvCxnSpPr/>
      </xdr:nvCxnSpPr>
      <xdr:spPr>
        <a:xfrm>
          <a:off x="15172690" y="9398000"/>
          <a:ext cx="8229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8285" cy="259080"/>
    <xdr:sp macro="" textlink="">
      <xdr:nvSpPr>
        <xdr:cNvPr id="570" name="失業対策事業費平均値テキスト"/>
        <xdr:cNvSpPr txBox="1"/>
      </xdr:nvSpPr>
      <xdr:spPr>
        <a:xfrm>
          <a:off x="16046450" y="9325610"/>
          <a:ext cx="24828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88265</xdr:rowOff>
    </xdr:from>
    <xdr:to>
      <xdr:col>85</xdr:col>
      <xdr:colOff>177800</xdr:colOff>
      <xdr:row>55</xdr:row>
      <xdr:rowOff>18415</xdr:rowOff>
    </xdr:to>
    <xdr:sp macro="" textlink="">
      <xdr:nvSpPr>
        <xdr:cNvPr id="571" name="フローチャート: 判断 570"/>
        <xdr:cNvSpPr/>
      </xdr:nvSpPr>
      <xdr:spPr>
        <a:xfrm>
          <a:off x="15944850" y="9346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xdr:cNvCxnSpPr/>
      </xdr:nvCxnSpPr>
      <xdr:spPr>
        <a:xfrm>
          <a:off x="14302740" y="939800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88265</xdr:rowOff>
    </xdr:from>
    <xdr:to>
      <xdr:col>81</xdr:col>
      <xdr:colOff>101600</xdr:colOff>
      <xdr:row>55</xdr:row>
      <xdr:rowOff>18415</xdr:rowOff>
    </xdr:to>
    <xdr:sp macro="" textlink="">
      <xdr:nvSpPr>
        <xdr:cNvPr id="573" name="フローチャート: 判断 572"/>
        <xdr:cNvSpPr/>
      </xdr:nvSpPr>
      <xdr:spPr>
        <a:xfrm>
          <a:off x="15121890" y="9346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36855" cy="259080"/>
    <xdr:sp macro="" textlink="">
      <xdr:nvSpPr>
        <xdr:cNvPr id="574" name="テキスト ボックス 573"/>
        <xdr:cNvSpPr txBox="1"/>
      </xdr:nvSpPr>
      <xdr:spPr>
        <a:xfrm>
          <a:off x="15052040" y="94399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xdr:cNvCxnSpPr/>
      </xdr:nvCxnSpPr>
      <xdr:spPr>
        <a:xfrm>
          <a:off x="13432790" y="939800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88265</xdr:rowOff>
    </xdr:from>
    <xdr:to>
      <xdr:col>76</xdr:col>
      <xdr:colOff>165100</xdr:colOff>
      <xdr:row>55</xdr:row>
      <xdr:rowOff>18415</xdr:rowOff>
    </xdr:to>
    <xdr:sp macro="" textlink="">
      <xdr:nvSpPr>
        <xdr:cNvPr id="576" name="フローチャート: 判断 575"/>
        <xdr:cNvSpPr/>
      </xdr:nvSpPr>
      <xdr:spPr>
        <a:xfrm>
          <a:off x="14251940" y="9346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36855" cy="259080"/>
    <xdr:sp macro="" textlink="">
      <xdr:nvSpPr>
        <xdr:cNvPr id="577" name="テキスト ボックス 576"/>
        <xdr:cNvSpPr txBox="1"/>
      </xdr:nvSpPr>
      <xdr:spPr>
        <a:xfrm>
          <a:off x="14182090" y="94399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xdr:cNvCxnSpPr/>
      </xdr:nvCxnSpPr>
      <xdr:spPr>
        <a:xfrm>
          <a:off x="12559030" y="9398000"/>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88265</xdr:rowOff>
    </xdr:from>
    <xdr:to>
      <xdr:col>72</xdr:col>
      <xdr:colOff>38100</xdr:colOff>
      <xdr:row>55</xdr:row>
      <xdr:rowOff>18415</xdr:rowOff>
    </xdr:to>
    <xdr:sp macro="" textlink="">
      <xdr:nvSpPr>
        <xdr:cNvPr id="579" name="フローチャート: 判断 578"/>
        <xdr:cNvSpPr/>
      </xdr:nvSpPr>
      <xdr:spPr>
        <a:xfrm>
          <a:off x="13381990" y="934656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36855" cy="259080"/>
    <xdr:sp macro="" textlink="">
      <xdr:nvSpPr>
        <xdr:cNvPr id="580" name="テキスト ボックス 579"/>
        <xdr:cNvSpPr txBox="1"/>
      </xdr:nvSpPr>
      <xdr:spPr>
        <a:xfrm>
          <a:off x="13308330" y="94399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88265</xdr:rowOff>
    </xdr:from>
    <xdr:to>
      <xdr:col>67</xdr:col>
      <xdr:colOff>101600</xdr:colOff>
      <xdr:row>55</xdr:row>
      <xdr:rowOff>18415</xdr:rowOff>
    </xdr:to>
    <xdr:sp macro="" textlink="">
      <xdr:nvSpPr>
        <xdr:cNvPr id="581" name="フローチャート: 判断 580"/>
        <xdr:cNvSpPr/>
      </xdr:nvSpPr>
      <xdr:spPr>
        <a:xfrm>
          <a:off x="12508230" y="9346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36855" cy="259080"/>
    <xdr:sp macro="" textlink="">
      <xdr:nvSpPr>
        <xdr:cNvPr id="582" name="テキスト ボックス 581"/>
        <xdr:cNvSpPr txBox="1"/>
      </xdr:nvSpPr>
      <xdr:spPr>
        <a:xfrm>
          <a:off x="12438380" y="94399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3" name="テキスト ボックス 582"/>
        <xdr:cNvSpPr txBox="1"/>
      </xdr:nvSpPr>
      <xdr:spPr>
        <a:xfrm>
          <a:off x="1580896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0730" cy="259080"/>
    <xdr:sp macro="" textlink="">
      <xdr:nvSpPr>
        <xdr:cNvPr id="584" name="テキスト ボックス 583"/>
        <xdr:cNvSpPr txBox="1"/>
      </xdr:nvSpPr>
      <xdr:spPr>
        <a:xfrm>
          <a:off x="1498600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0730" cy="259080"/>
    <xdr:sp macro="" textlink="">
      <xdr:nvSpPr>
        <xdr:cNvPr id="585" name="テキスト ボックス 584"/>
        <xdr:cNvSpPr txBox="1"/>
      </xdr:nvSpPr>
      <xdr:spPr>
        <a:xfrm>
          <a:off x="1411605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0730" cy="259080"/>
    <xdr:sp macro="" textlink="">
      <xdr:nvSpPr>
        <xdr:cNvPr id="586" name="テキスト ボックス 585"/>
        <xdr:cNvSpPr txBox="1"/>
      </xdr:nvSpPr>
      <xdr:spPr>
        <a:xfrm>
          <a:off x="1324610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0730" cy="259080"/>
    <xdr:sp macro="" textlink="">
      <xdr:nvSpPr>
        <xdr:cNvPr id="587" name="テキスト ボックス 586"/>
        <xdr:cNvSpPr txBox="1"/>
      </xdr:nvSpPr>
      <xdr:spPr>
        <a:xfrm>
          <a:off x="1237234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88265</xdr:rowOff>
    </xdr:from>
    <xdr:to>
      <xdr:col>85</xdr:col>
      <xdr:colOff>177800</xdr:colOff>
      <xdr:row>55</xdr:row>
      <xdr:rowOff>18415</xdr:rowOff>
    </xdr:to>
    <xdr:sp macro="" textlink="">
      <xdr:nvSpPr>
        <xdr:cNvPr id="588" name="楕円 587"/>
        <xdr:cNvSpPr/>
      </xdr:nvSpPr>
      <xdr:spPr>
        <a:xfrm>
          <a:off x="15944850" y="934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123825</xdr:rowOff>
    </xdr:from>
    <xdr:ext cx="248285" cy="257175"/>
    <xdr:sp macro="" textlink="">
      <xdr:nvSpPr>
        <xdr:cNvPr id="589" name="失業対策事業費該当値テキスト"/>
        <xdr:cNvSpPr txBox="1"/>
      </xdr:nvSpPr>
      <xdr:spPr>
        <a:xfrm>
          <a:off x="16046450" y="9210675"/>
          <a:ext cx="2482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88265</xdr:rowOff>
    </xdr:from>
    <xdr:to>
      <xdr:col>81</xdr:col>
      <xdr:colOff>101600</xdr:colOff>
      <xdr:row>55</xdr:row>
      <xdr:rowOff>18415</xdr:rowOff>
    </xdr:to>
    <xdr:sp macro="" textlink="">
      <xdr:nvSpPr>
        <xdr:cNvPr id="590" name="楕円 589"/>
        <xdr:cNvSpPr/>
      </xdr:nvSpPr>
      <xdr:spPr>
        <a:xfrm>
          <a:off x="15121890" y="934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34925</xdr:rowOff>
    </xdr:from>
    <xdr:ext cx="236855" cy="259080"/>
    <xdr:sp macro="" textlink="">
      <xdr:nvSpPr>
        <xdr:cNvPr id="591" name="テキスト ボックス 590"/>
        <xdr:cNvSpPr txBox="1"/>
      </xdr:nvSpPr>
      <xdr:spPr>
        <a:xfrm>
          <a:off x="15052040" y="9121775"/>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88265</xdr:rowOff>
    </xdr:from>
    <xdr:to>
      <xdr:col>76</xdr:col>
      <xdr:colOff>165100</xdr:colOff>
      <xdr:row>55</xdr:row>
      <xdr:rowOff>18415</xdr:rowOff>
    </xdr:to>
    <xdr:sp macro="" textlink="">
      <xdr:nvSpPr>
        <xdr:cNvPr id="592" name="楕円 591"/>
        <xdr:cNvSpPr/>
      </xdr:nvSpPr>
      <xdr:spPr>
        <a:xfrm>
          <a:off x="14251940" y="934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34925</xdr:rowOff>
    </xdr:from>
    <xdr:ext cx="236855" cy="259080"/>
    <xdr:sp macro="" textlink="">
      <xdr:nvSpPr>
        <xdr:cNvPr id="593" name="テキスト ボックス 592"/>
        <xdr:cNvSpPr txBox="1"/>
      </xdr:nvSpPr>
      <xdr:spPr>
        <a:xfrm>
          <a:off x="14182090" y="9121775"/>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88265</xdr:rowOff>
    </xdr:from>
    <xdr:to>
      <xdr:col>72</xdr:col>
      <xdr:colOff>38100</xdr:colOff>
      <xdr:row>55</xdr:row>
      <xdr:rowOff>18415</xdr:rowOff>
    </xdr:to>
    <xdr:sp macro="" textlink="">
      <xdr:nvSpPr>
        <xdr:cNvPr id="594" name="楕円 593"/>
        <xdr:cNvSpPr/>
      </xdr:nvSpPr>
      <xdr:spPr>
        <a:xfrm>
          <a:off x="13381990" y="934656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34925</xdr:rowOff>
    </xdr:from>
    <xdr:ext cx="236855" cy="259080"/>
    <xdr:sp macro="" textlink="">
      <xdr:nvSpPr>
        <xdr:cNvPr id="595" name="テキスト ボックス 594"/>
        <xdr:cNvSpPr txBox="1"/>
      </xdr:nvSpPr>
      <xdr:spPr>
        <a:xfrm>
          <a:off x="13308330" y="9121775"/>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88265</xdr:rowOff>
    </xdr:from>
    <xdr:to>
      <xdr:col>67</xdr:col>
      <xdr:colOff>101600</xdr:colOff>
      <xdr:row>55</xdr:row>
      <xdr:rowOff>18415</xdr:rowOff>
    </xdr:to>
    <xdr:sp macro="" textlink="">
      <xdr:nvSpPr>
        <xdr:cNvPr id="596" name="楕円 595"/>
        <xdr:cNvSpPr/>
      </xdr:nvSpPr>
      <xdr:spPr>
        <a:xfrm>
          <a:off x="12508230" y="934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34925</xdr:rowOff>
    </xdr:from>
    <xdr:ext cx="236855" cy="259080"/>
    <xdr:sp macro="" textlink="">
      <xdr:nvSpPr>
        <xdr:cNvPr id="597" name="テキスト ボックス 596"/>
        <xdr:cNvSpPr txBox="1"/>
      </xdr:nvSpPr>
      <xdr:spPr>
        <a:xfrm>
          <a:off x="12438380" y="9121775"/>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56515</xdr:rowOff>
    </xdr:from>
    <xdr:to>
      <xdr:col>89</xdr:col>
      <xdr:colOff>177800</xdr:colOff>
      <xdr:row>65</xdr:row>
      <xdr:rowOff>31750</xdr:rowOff>
    </xdr:to>
    <xdr:sp macro="" textlink="">
      <xdr:nvSpPr>
        <xdr:cNvPr id="598" name="正方形/長方形 597"/>
        <xdr:cNvSpPr/>
      </xdr:nvSpPr>
      <xdr:spPr>
        <a:xfrm>
          <a:off x="12198350" y="10857865"/>
          <a:ext cx="459486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56515</xdr:rowOff>
    </xdr:from>
    <xdr:to>
      <xdr:col>74</xdr:col>
      <xdr:colOff>0</xdr:colOff>
      <xdr:row>66</xdr:row>
      <xdr:rowOff>139700</xdr:rowOff>
    </xdr:to>
    <xdr:sp macro="" textlink="">
      <xdr:nvSpPr>
        <xdr:cNvPr id="599" name="正方形/長方形 598"/>
        <xdr:cNvSpPr/>
      </xdr:nvSpPr>
      <xdr:spPr>
        <a:xfrm>
          <a:off x="12321540" y="1120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88265</xdr:rowOff>
    </xdr:from>
    <xdr:to>
      <xdr:col>74</xdr:col>
      <xdr:colOff>0</xdr:colOff>
      <xdr:row>68</xdr:row>
      <xdr:rowOff>0</xdr:rowOff>
    </xdr:to>
    <xdr:sp macro="" textlink="">
      <xdr:nvSpPr>
        <xdr:cNvPr id="600" name="正方形/長方形 599"/>
        <xdr:cNvSpPr/>
      </xdr:nvSpPr>
      <xdr:spPr>
        <a:xfrm>
          <a:off x="12321540" y="1140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56515</xdr:rowOff>
    </xdr:from>
    <xdr:to>
      <xdr:col>79</xdr:col>
      <xdr:colOff>63500</xdr:colOff>
      <xdr:row>66</xdr:row>
      <xdr:rowOff>139700</xdr:rowOff>
    </xdr:to>
    <xdr:sp macro="" textlink="">
      <xdr:nvSpPr>
        <xdr:cNvPr id="601" name="正方形/長方形 600"/>
        <xdr:cNvSpPr/>
      </xdr:nvSpPr>
      <xdr:spPr>
        <a:xfrm>
          <a:off x="13318490" y="1120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88265</xdr:rowOff>
    </xdr:from>
    <xdr:to>
      <xdr:col>79</xdr:col>
      <xdr:colOff>63500</xdr:colOff>
      <xdr:row>68</xdr:row>
      <xdr:rowOff>0</xdr:rowOff>
    </xdr:to>
    <xdr:sp macro="" textlink="">
      <xdr:nvSpPr>
        <xdr:cNvPr id="602" name="正方形/長方形 601"/>
        <xdr:cNvSpPr/>
      </xdr:nvSpPr>
      <xdr:spPr>
        <a:xfrm>
          <a:off x="13318490" y="1140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56515</xdr:rowOff>
    </xdr:from>
    <xdr:to>
      <xdr:col>85</xdr:col>
      <xdr:colOff>63500</xdr:colOff>
      <xdr:row>66</xdr:row>
      <xdr:rowOff>139700</xdr:rowOff>
    </xdr:to>
    <xdr:sp macro="" textlink="">
      <xdr:nvSpPr>
        <xdr:cNvPr id="603" name="正方形/長方形 602"/>
        <xdr:cNvSpPr/>
      </xdr:nvSpPr>
      <xdr:spPr>
        <a:xfrm>
          <a:off x="14438630" y="1120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77</xdr:col>
      <xdr:colOff>63500</xdr:colOff>
      <xdr:row>66</xdr:row>
      <xdr:rowOff>88265</xdr:rowOff>
    </xdr:from>
    <xdr:to>
      <xdr:col>85</xdr:col>
      <xdr:colOff>63500</xdr:colOff>
      <xdr:row>68</xdr:row>
      <xdr:rowOff>0</xdr:rowOff>
    </xdr:to>
    <xdr:sp macro="" textlink="">
      <xdr:nvSpPr>
        <xdr:cNvPr id="604" name="正方形/長方形 603"/>
        <xdr:cNvSpPr/>
      </xdr:nvSpPr>
      <xdr:spPr>
        <a:xfrm>
          <a:off x="14438630" y="1140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62,707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24765</xdr:rowOff>
    </xdr:from>
    <xdr:to>
      <xdr:col>89</xdr:col>
      <xdr:colOff>177800</xdr:colOff>
      <xdr:row>81</xdr:row>
      <xdr:rowOff>86360</xdr:rowOff>
    </xdr:to>
    <xdr:sp macro="" textlink="">
      <xdr:nvSpPr>
        <xdr:cNvPr id="605" name="正方形/長方形 604"/>
        <xdr:cNvSpPr/>
      </xdr:nvSpPr>
      <xdr:spPr>
        <a:xfrm>
          <a:off x="12198350" y="11683365"/>
          <a:ext cx="4594860" cy="229044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37185" cy="215265"/>
    <xdr:sp macro="" textlink="">
      <xdr:nvSpPr>
        <xdr:cNvPr id="606" name="テキスト ボックス 605"/>
        <xdr:cNvSpPr txBox="1"/>
      </xdr:nvSpPr>
      <xdr:spPr>
        <a:xfrm>
          <a:off x="12160250" y="11493500"/>
          <a:ext cx="337185"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86360</xdr:rowOff>
    </xdr:from>
    <xdr:to>
      <xdr:col>89</xdr:col>
      <xdr:colOff>177800</xdr:colOff>
      <xdr:row>81</xdr:row>
      <xdr:rowOff>86360</xdr:rowOff>
    </xdr:to>
    <xdr:cxnSp macro="">
      <xdr:nvCxnSpPr>
        <xdr:cNvPr id="607" name="直線コネクタ 606"/>
        <xdr:cNvCxnSpPr/>
      </xdr:nvCxnSpPr>
      <xdr:spPr>
        <a:xfrm>
          <a:off x="12198350" y="13973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46355</xdr:rowOff>
    </xdr:from>
    <xdr:to>
      <xdr:col>89</xdr:col>
      <xdr:colOff>177800</xdr:colOff>
      <xdr:row>79</xdr:row>
      <xdr:rowOff>46355</xdr:rowOff>
    </xdr:to>
    <xdr:cxnSp macro="">
      <xdr:nvCxnSpPr>
        <xdr:cNvPr id="608" name="直線コネクタ 607"/>
        <xdr:cNvCxnSpPr/>
      </xdr:nvCxnSpPr>
      <xdr:spPr>
        <a:xfrm>
          <a:off x="12198350" y="135909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76835</xdr:rowOff>
    </xdr:from>
    <xdr:ext cx="237490" cy="267970"/>
    <xdr:sp macro="" textlink="">
      <xdr:nvSpPr>
        <xdr:cNvPr id="609" name="テキスト ボックス 608"/>
        <xdr:cNvSpPr txBox="1"/>
      </xdr:nvSpPr>
      <xdr:spPr>
        <a:xfrm>
          <a:off x="11953240" y="13449935"/>
          <a:ext cx="23749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198350" y="13208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34925</xdr:rowOff>
    </xdr:from>
    <xdr:ext cx="530225" cy="259080"/>
    <xdr:sp macro="" textlink="">
      <xdr:nvSpPr>
        <xdr:cNvPr id="611" name="テキスト ボックス 610"/>
        <xdr:cNvSpPr txBox="1"/>
      </xdr:nvSpPr>
      <xdr:spPr>
        <a:xfrm>
          <a:off x="11678285" y="1306512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198350" y="12827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164465</xdr:rowOff>
    </xdr:from>
    <xdr:ext cx="530225" cy="248285"/>
    <xdr:sp macro="" textlink="">
      <xdr:nvSpPr>
        <xdr:cNvPr id="613" name="テキスト ボックス 612"/>
        <xdr:cNvSpPr txBox="1"/>
      </xdr:nvSpPr>
      <xdr:spPr>
        <a:xfrm>
          <a:off x="11678285" y="12680315"/>
          <a:ext cx="5302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198350" y="12446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130175</xdr:rowOff>
    </xdr:from>
    <xdr:ext cx="530225" cy="258445"/>
    <xdr:sp macro="" textlink="">
      <xdr:nvSpPr>
        <xdr:cNvPr id="615" name="テキスト ボックス 614"/>
        <xdr:cNvSpPr txBox="1"/>
      </xdr:nvSpPr>
      <xdr:spPr>
        <a:xfrm>
          <a:off x="11678285" y="1230312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198350" y="12065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92075</xdr:rowOff>
    </xdr:from>
    <xdr:ext cx="584200" cy="258445"/>
    <xdr:sp macro="" textlink="">
      <xdr:nvSpPr>
        <xdr:cNvPr id="617" name="テキスト ボックス 616"/>
        <xdr:cNvSpPr txBox="1"/>
      </xdr:nvSpPr>
      <xdr:spPr>
        <a:xfrm>
          <a:off x="11614150" y="11922125"/>
          <a:ext cx="5842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177800</xdr:colOff>
      <xdr:row>68</xdr:row>
      <xdr:rowOff>24765</xdr:rowOff>
    </xdr:to>
    <xdr:cxnSp macro="">
      <xdr:nvCxnSpPr>
        <xdr:cNvPr id="618" name="直線コネクタ 617"/>
        <xdr:cNvCxnSpPr/>
      </xdr:nvCxnSpPr>
      <xdr:spPr>
        <a:xfrm>
          <a:off x="12198350" y="11683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53975</xdr:rowOff>
    </xdr:from>
    <xdr:ext cx="584200" cy="247015"/>
    <xdr:sp macro="" textlink="">
      <xdr:nvSpPr>
        <xdr:cNvPr id="619" name="テキスト ボックス 618"/>
        <xdr:cNvSpPr txBox="1"/>
      </xdr:nvSpPr>
      <xdr:spPr>
        <a:xfrm>
          <a:off x="11614150" y="11541125"/>
          <a:ext cx="5842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177800</xdr:colOff>
      <xdr:row>81</xdr:row>
      <xdr:rowOff>86360</xdr:rowOff>
    </xdr:to>
    <xdr:sp macro="" textlink="">
      <xdr:nvSpPr>
        <xdr:cNvPr id="620" name="公債費グラフ枠"/>
        <xdr:cNvSpPr/>
      </xdr:nvSpPr>
      <xdr:spPr>
        <a:xfrm>
          <a:off x="12198350" y="11683365"/>
          <a:ext cx="4594860" cy="229044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16510</xdr:rowOff>
    </xdr:from>
    <xdr:to>
      <xdr:col>85</xdr:col>
      <xdr:colOff>126365</xdr:colOff>
      <xdr:row>79</xdr:row>
      <xdr:rowOff>13335</xdr:rowOff>
    </xdr:to>
    <xdr:cxnSp macro="">
      <xdr:nvCxnSpPr>
        <xdr:cNvPr id="621" name="直線コネクタ 620"/>
        <xdr:cNvCxnSpPr/>
      </xdr:nvCxnSpPr>
      <xdr:spPr>
        <a:xfrm flipV="1">
          <a:off x="15993745" y="12018010"/>
          <a:ext cx="1270" cy="1539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17780</xdr:rowOff>
    </xdr:from>
    <xdr:ext cx="468630" cy="267970"/>
    <xdr:sp macro="" textlink="">
      <xdr:nvSpPr>
        <xdr:cNvPr id="622" name="公債費最小値テキスト"/>
        <xdr:cNvSpPr txBox="1"/>
      </xdr:nvSpPr>
      <xdr:spPr>
        <a:xfrm>
          <a:off x="16046450" y="13562330"/>
          <a:ext cx="4686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2,512</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13335</xdr:rowOff>
    </xdr:from>
    <xdr:to>
      <xdr:col>86</xdr:col>
      <xdr:colOff>25400</xdr:colOff>
      <xdr:row>79</xdr:row>
      <xdr:rowOff>13335</xdr:rowOff>
    </xdr:to>
    <xdr:cxnSp macro="">
      <xdr:nvCxnSpPr>
        <xdr:cNvPr id="623" name="直線コネクタ 622"/>
        <xdr:cNvCxnSpPr/>
      </xdr:nvCxnSpPr>
      <xdr:spPr>
        <a:xfrm>
          <a:off x="15906750" y="1355788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134620</xdr:rowOff>
    </xdr:from>
    <xdr:ext cx="597535" cy="247015"/>
    <xdr:sp macro="" textlink="">
      <xdr:nvSpPr>
        <xdr:cNvPr id="624" name="公債費最大値テキスト"/>
        <xdr:cNvSpPr txBox="1"/>
      </xdr:nvSpPr>
      <xdr:spPr>
        <a:xfrm>
          <a:off x="16046450" y="11793220"/>
          <a:ext cx="59753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123,687</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16510</xdr:rowOff>
    </xdr:from>
    <xdr:to>
      <xdr:col>86</xdr:col>
      <xdr:colOff>25400</xdr:colOff>
      <xdr:row>70</xdr:row>
      <xdr:rowOff>16510</xdr:rowOff>
    </xdr:to>
    <xdr:cxnSp macro="">
      <xdr:nvCxnSpPr>
        <xdr:cNvPr id="625" name="直線コネクタ 624"/>
        <xdr:cNvCxnSpPr/>
      </xdr:nvCxnSpPr>
      <xdr:spPr>
        <a:xfrm>
          <a:off x="15906750" y="1201801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57150</xdr:rowOff>
    </xdr:from>
    <xdr:to>
      <xdr:col>85</xdr:col>
      <xdr:colOff>127000</xdr:colOff>
      <xdr:row>72</xdr:row>
      <xdr:rowOff>114935</xdr:rowOff>
    </xdr:to>
    <xdr:cxnSp macro="">
      <xdr:nvCxnSpPr>
        <xdr:cNvPr id="626" name="直線コネクタ 625"/>
        <xdr:cNvCxnSpPr/>
      </xdr:nvCxnSpPr>
      <xdr:spPr>
        <a:xfrm>
          <a:off x="15172690" y="12401550"/>
          <a:ext cx="82296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89535</xdr:rowOff>
    </xdr:from>
    <xdr:ext cx="533400" cy="257175"/>
    <xdr:sp macro="" textlink="">
      <xdr:nvSpPr>
        <xdr:cNvPr id="627" name="公債費平均値テキスト"/>
        <xdr:cNvSpPr txBox="1"/>
      </xdr:nvSpPr>
      <xdr:spPr>
        <a:xfrm>
          <a:off x="16046450" y="12776835"/>
          <a:ext cx="5334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58,214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74</xdr:row>
      <xdr:rowOff>111760</xdr:rowOff>
    </xdr:from>
    <xdr:to>
      <xdr:col>85</xdr:col>
      <xdr:colOff>177800</xdr:colOff>
      <xdr:row>75</xdr:row>
      <xdr:rowOff>41910</xdr:rowOff>
    </xdr:to>
    <xdr:sp macro="" textlink="">
      <xdr:nvSpPr>
        <xdr:cNvPr id="628" name="フローチャート: 判断 627"/>
        <xdr:cNvSpPr/>
      </xdr:nvSpPr>
      <xdr:spPr>
        <a:xfrm>
          <a:off x="15944850" y="1279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56515</xdr:rowOff>
    </xdr:from>
    <xdr:to>
      <xdr:col>81</xdr:col>
      <xdr:colOff>50800</xdr:colOff>
      <xdr:row>72</xdr:row>
      <xdr:rowOff>57150</xdr:rowOff>
    </xdr:to>
    <xdr:cxnSp macro="">
      <xdr:nvCxnSpPr>
        <xdr:cNvPr id="629" name="直線コネクタ 628"/>
        <xdr:cNvCxnSpPr/>
      </xdr:nvCxnSpPr>
      <xdr:spPr>
        <a:xfrm>
          <a:off x="14302740" y="12400915"/>
          <a:ext cx="8699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87630</xdr:rowOff>
    </xdr:from>
    <xdr:to>
      <xdr:col>81</xdr:col>
      <xdr:colOff>101600</xdr:colOff>
      <xdr:row>75</xdr:row>
      <xdr:rowOff>17780</xdr:rowOff>
    </xdr:to>
    <xdr:sp macro="" textlink="">
      <xdr:nvSpPr>
        <xdr:cNvPr id="630" name="フローチャート: 判断 629"/>
        <xdr:cNvSpPr/>
      </xdr:nvSpPr>
      <xdr:spPr>
        <a:xfrm>
          <a:off x="15121890" y="1277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75</xdr:row>
      <xdr:rowOff>9525</xdr:rowOff>
    </xdr:from>
    <xdr:ext cx="521970" cy="246380"/>
    <xdr:sp macro="" textlink="">
      <xdr:nvSpPr>
        <xdr:cNvPr id="631" name="テキスト ボックス 630"/>
        <xdr:cNvSpPr txBox="1"/>
      </xdr:nvSpPr>
      <xdr:spPr>
        <a:xfrm>
          <a:off x="14912975" y="12868275"/>
          <a:ext cx="52197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60,044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71</xdr:row>
      <xdr:rowOff>59055</xdr:rowOff>
    </xdr:from>
    <xdr:to>
      <xdr:col>76</xdr:col>
      <xdr:colOff>114300</xdr:colOff>
      <xdr:row>72</xdr:row>
      <xdr:rowOff>56515</xdr:rowOff>
    </xdr:to>
    <xdr:cxnSp macro="">
      <xdr:nvCxnSpPr>
        <xdr:cNvPr id="632" name="直線コネクタ 631"/>
        <xdr:cNvCxnSpPr/>
      </xdr:nvCxnSpPr>
      <xdr:spPr>
        <a:xfrm>
          <a:off x="13432790" y="12232005"/>
          <a:ext cx="869950" cy="168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112395</xdr:rowOff>
    </xdr:from>
    <xdr:to>
      <xdr:col>76</xdr:col>
      <xdr:colOff>165100</xdr:colOff>
      <xdr:row>75</xdr:row>
      <xdr:rowOff>42545</xdr:rowOff>
    </xdr:to>
    <xdr:sp macro="" textlink="">
      <xdr:nvSpPr>
        <xdr:cNvPr id="633" name="フローチャート: 判断 632"/>
        <xdr:cNvSpPr/>
      </xdr:nvSpPr>
      <xdr:spPr>
        <a:xfrm>
          <a:off x="14251940" y="1279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75</xdr:row>
      <xdr:rowOff>33655</xdr:rowOff>
    </xdr:from>
    <xdr:ext cx="521970" cy="258445"/>
    <xdr:sp macro="" textlink="">
      <xdr:nvSpPr>
        <xdr:cNvPr id="634" name="テキスト ボックス 633"/>
        <xdr:cNvSpPr txBox="1"/>
      </xdr:nvSpPr>
      <xdr:spPr>
        <a:xfrm>
          <a:off x="14039215" y="12892405"/>
          <a:ext cx="5219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58,155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71</xdr:row>
      <xdr:rowOff>59055</xdr:rowOff>
    </xdr:from>
    <xdr:to>
      <xdr:col>71</xdr:col>
      <xdr:colOff>177800</xdr:colOff>
      <xdr:row>72</xdr:row>
      <xdr:rowOff>133985</xdr:rowOff>
    </xdr:to>
    <xdr:cxnSp macro="">
      <xdr:nvCxnSpPr>
        <xdr:cNvPr id="635" name="直線コネクタ 634"/>
        <xdr:cNvCxnSpPr/>
      </xdr:nvCxnSpPr>
      <xdr:spPr>
        <a:xfrm flipV="1">
          <a:off x="12559030" y="12232005"/>
          <a:ext cx="873760" cy="246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35560</xdr:rowOff>
    </xdr:from>
    <xdr:to>
      <xdr:col>72</xdr:col>
      <xdr:colOff>38100</xdr:colOff>
      <xdr:row>73</xdr:row>
      <xdr:rowOff>137795</xdr:rowOff>
    </xdr:to>
    <xdr:sp macro="" textlink="">
      <xdr:nvSpPr>
        <xdr:cNvPr id="636" name="フローチャート: 判断 635"/>
        <xdr:cNvSpPr/>
      </xdr:nvSpPr>
      <xdr:spPr>
        <a:xfrm>
          <a:off x="13381990" y="12551410"/>
          <a:ext cx="9779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73</xdr:row>
      <xdr:rowOff>128270</xdr:rowOff>
    </xdr:from>
    <xdr:ext cx="521970" cy="258445"/>
    <xdr:sp macro="" textlink="">
      <xdr:nvSpPr>
        <xdr:cNvPr id="637" name="テキスト ボックス 636"/>
        <xdr:cNvSpPr txBox="1"/>
      </xdr:nvSpPr>
      <xdr:spPr>
        <a:xfrm>
          <a:off x="13169265" y="12644120"/>
          <a:ext cx="5219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77,633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73</xdr:row>
      <xdr:rowOff>71755</xdr:rowOff>
    </xdr:from>
    <xdr:to>
      <xdr:col>67</xdr:col>
      <xdr:colOff>101600</xdr:colOff>
      <xdr:row>74</xdr:row>
      <xdr:rowOff>1905</xdr:rowOff>
    </xdr:to>
    <xdr:sp macro="" textlink="">
      <xdr:nvSpPr>
        <xdr:cNvPr id="638" name="フローチャート: 判断 637"/>
        <xdr:cNvSpPr/>
      </xdr:nvSpPr>
      <xdr:spPr>
        <a:xfrm>
          <a:off x="12508230" y="1258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73</xdr:row>
      <xdr:rowOff>164465</xdr:rowOff>
    </xdr:from>
    <xdr:ext cx="521970" cy="259080"/>
    <xdr:sp macro="" textlink="">
      <xdr:nvSpPr>
        <xdr:cNvPr id="639" name="テキスト ボックス 638"/>
        <xdr:cNvSpPr txBox="1"/>
      </xdr:nvSpPr>
      <xdr:spPr>
        <a:xfrm>
          <a:off x="12299315" y="1268031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74,781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83185</xdr:rowOff>
    </xdr:from>
    <xdr:ext cx="762000" cy="269240"/>
    <xdr:sp macro="" textlink="">
      <xdr:nvSpPr>
        <xdr:cNvPr id="640" name="テキスト ボックス 639"/>
        <xdr:cNvSpPr txBox="1"/>
      </xdr:nvSpPr>
      <xdr:spPr>
        <a:xfrm>
          <a:off x="15808960" y="13970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83185</xdr:rowOff>
    </xdr:from>
    <xdr:ext cx="760730" cy="269240"/>
    <xdr:sp macro="" textlink="">
      <xdr:nvSpPr>
        <xdr:cNvPr id="641" name="テキスト ボックス 640"/>
        <xdr:cNvSpPr txBox="1"/>
      </xdr:nvSpPr>
      <xdr:spPr>
        <a:xfrm>
          <a:off x="14986000" y="13970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83185</xdr:rowOff>
    </xdr:from>
    <xdr:ext cx="760730" cy="269240"/>
    <xdr:sp macro="" textlink="">
      <xdr:nvSpPr>
        <xdr:cNvPr id="642" name="テキスト ボックス 641"/>
        <xdr:cNvSpPr txBox="1"/>
      </xdr:nvSpPr>
      <xdr:spPr>
        <a:xfrm>
          <a:off x="14116050" y="13970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83185</xdr:rowOff>
    </xdr:from>
    <xdr:ext cx="760730" cy="269240"/>
    <xdr:sp macro="" textlink="">
      <xdr:nvSpPr>
        <xdr:cNvPr id="643" name="テキスト ボックス 642"/>
        <xdr:cNvSpPr txBox="1"/>
      </xdr:nvSpPr>
      <xdr:spPr>
        <a:xfrm>
          <a:off x="13246100" y="13970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83185</xdr:rowOff>
    </xdr:from>
    <xdr:ext cx="760730" cy="269240"/>
    <xdr:sp macro="" textlink="">
      <xdr:nvSpPr>
        <xdr:cNvPr id="644" name="テキスト ボックス 643"/>
        <xdr:cNvSpPr txBox="1"/>
      </xdr:nvSpPr>
      <xdr:spPr>
        <a:xfrm>
          <a:off x="12372340" y="13970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72</xdr:row>
      <xdr:rowOff>64135</xdr:rowOff>
    </xdr:from>
    <xdr:to>
      <xdr:col>85</xdr:col>
      <xdr:colOff>177800</xdr:colOff>
      <xdr:row>72</xdr:row>
      <xdr:rowOff>164465</xdr:rowOff>
    </xdr:to>
    <xdr:sp macro="" textlink="">
      <xdr:nvSpPr>
        <xdr:cNvPr id="645" name="楕円 644"/>
        <xdr:cNvSpPr/>
      </xdr:nvSpPr>
      <xdr:spPr>
        <a:xfrm>
          <a:off x="15944850" y="1240853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86995</xdr:rowOff>
    </xdr:from>
    <xdr:ext cx="533400" cy="248920"/>
    <xdr:sp macro="" textlink="">
      <xdr:nvSpPr>
        <xdr:cNvPr id="646" name="公債費該当値テキスト"/>
        <xdr:cNvSpPr txBox="1"/>
      </xdr:nvSpPr>
      <xdr:spPr>
        <a:xfrm>
          <a:off x="16046450" y="12259945"/>
          <a:ext cx="5334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88,955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72</xdr:row>
      <xdr:rowOff>6985</xdr:rowOff>
    </xdr:from>
    <xdr:to>
      <xdr:col>81</xdr:col>
      <xdr:colOff>101600</xdr:colOff>
      <xdr:row>72</xdr:row>
      <xdr:rowOff>109220</xdr:rowOff>
    </xdr:to>
    <xdr:sp macro="" textlink="">
      <xdr:nvSpPr>
        <xdr:cNvPr id="647" name="楕円 646"/>
        <xdr:cNvSpPr/>
      </xdr:nvSpPr>
      <xdr:spPr>
        <a:xfrm>
          <a:off x="15121890" y="123513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70</xdr:row>
      <xdr:rowOff>124460</xdr:rowOff>
    </xdr:from>
    <xdr:ext cx="521970" cy="256540"/>
    <xdr:sp macro="" textlink="">
      <xdr:nvSpPr>
        <xdr:cNvPr id="648" name="テキスト ボックス 647"/>
        <xdr:cNvSpPr txBox="1"/>
      </xdr:nvSpPr>
      <xdr:spPr>
        <a:xfrm>
          <a:off x="14912975" y="12125960"/>
          <a:ext cx="5219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93,440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72</xdr:row>
      <xdr:rowOff>6350</xdr:rowOff>
    </xdr:from>
    <xdr:to>
      <xdr:col>76</xdr:col>
      <xdr:colOff>165100</xdr:colOff>
      <xdr:row>72</xdr:row>
      <xdr:rowOff>107315</xdr:rowOff>
    </xdr:to>
    <xdr:sp macro="" textlink="">
      <xdr:nvSpPr>
        <xdr:cNvPr id="649" name="楕円 648"/>
        <xdr:cNvSpPr/>
      </xdr:nvSpPr>
      <xdr:spPr>
        <a:xfrm>
          <a:off x="14251940" y="123507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70</xdr:row>
      <xdr:rowOff>123825</xdr:rowOff>
    </xdr:from>
    <xdr:ext cx="521970" cy="257175"/>
    <xdr:sp macro="" textlink="">
      <xdr:nvSpPr>
        <xdr:cNvPr id="650" name="テキスト ボックス 649"/>
        <xdr:cNvSpPr txBox="1"/>
      </xdr:nvSpPr>
      <xdr:spPr>
        <a:xfrm>
          <a:off x="14039215" y="12125325"/>
          <a:ext cx="5219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93,495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71</xdr:row>
      <xdr:rowOff>8890</xdr:rowOff>
    </xdr:from>
    <xdr:to>
      <xdr:col>72</xdr:col>
      <xdr:colOff>38100</xdr:colOff>
      <xdr:row>71</xdr:row>
      <xdr:rowOff>110490</xdr:rowOff>
    </xdr:to>
    <xdr:sp macro="" textlink="">
      <xdr:nvSpPr>
        <xdr:cNvPr id="651" name="楕円 650"/>
        <xdr:cNvSpPr/>
      </xdr:nvSpPr>
      <xdr:spPr>
        <a:xfrm>
          <a:off x="13381990" y="1218184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69</xdr:row>
      <xdr:rowOff>126365</xdr:rowOff>
    </xdr:from>
    <xdr:ext cx="587375" cy="258445"/>
    <xdr:sp macro="" textlink="">
      <xdr:nvSpPr>
        <xdr:cNvPr id="652" name="テキスト ボックス 651"/>
        <xdr:cNvSpPr txBox="1"/>
      </xdr:nvSpPr>
      <xdr:spPr>
        <a:xfrm>
          <a:off x="13136880" y="11956415"/>
          <a:ext cx="587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106,783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72</xdr:row>
      <xdr:rowOff>82550</xdr:rowOff>
    </xdr:from>
    <xdr:to>
      <xdr:col>67</xdr:col>
      <xdr:colOff>101600</xdr:colOff>
      <xdr:row>73</xdr:row>
      <xdr:rowOff>13335</xdr:rowOff>
    </xdr:to>
    <xdr:sp macro="" textlink="">
      <xdr:nvSpPr>
        <xdr:cNvPr id="653" name="楕円 652"/>
        <xdr:cNvSpPr/>
      </xdr:nvSpPr>
      <xdr:spPr>
        <a:xfrm>
          <a:off x="12508230" y="1242695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71</xdr:row>
      <xdr:rowOff>29845</xdr:rowOff>
    </xdr:from>
    <xdr:ext cx="521970" cy="248920"/>
    <xdr:sp macro="" textlink="">
      <xdr:nvSpPr>
        <xdr:cNvPr id="654" name="テキスト ボックス 653"/>
        <xdr:cNvSpPr txBox="1"/>
      </xdr:nvSpPr>
      <xdr:spPr>
        <a:xfrm>
          <a:off x="12299315" y="12202795"/>
          <a:ext cx="5219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87,446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59055</xdr:rowOff>
    </xdr:from>
    <xdr:to>
      <xdr:col>89</xdr:col>
      <xdr:colOff>177800</xdr:colOff>
      <xdr:row>85</xdr:row>
      <xdr:rowOff>33020</xdr:rowOff>
    </xdr:to>
    <xdr:sp macro="" textlink="">
      <xdr:nvSpPr>
        <xdr:cNvPr id="655" name="正方形/長方形 654"/>
        <xdr:cNvSpPr/>
      </xdr:nvSpPr>
      <xdr:spPr>
        <a:xfrm>
          <a:off x="12198350" y="14289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59055</xdr:rowOff>
    </xdr:from>
    <xdr:to>
      <xdr:col>74</xdr:col>
      <xdr:colOff>0</xdr:colOff>
      <xdr:row>86</xdr:row>
      <xdr:rowOff>145415</xdr:rowOff>
    </xdr:to>
    <xdr:sp macro="" textlink="">
      <xdr:nvSpPr>
        <xdr:cNvPr id="656" name="正方形/長方形 655"/>
        <xdr:cNvSpPr/>
      </xdr:nvSpPr>
      <xdr:spPr>
        <a:xfrm>
          <a:off x="1232154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92075</xdr:rowOff>
    </xdr:from>
    <xdr:to>
      <xdr:col>74</xdr:col>
      <xdr:colOff>0</xdr:colOff>
      <xdr:row>88</xdr:row>
      <xdr:rowOff>0</xdr:rowOff>
    </xdr:to>
    <xdr:sp macro="" textlink="">
      <xdr:nvSpPr>
        <xdr:cNvPr id="657" name="正方形/長方形 656"/>
        <xdr:cNvSpPr/>
      </xdr:nvSpPr>
      <xdr:spPr>
        <a:xfrm>
          <a:off x="1232154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59055</xdr:rowOff>
    </xdr:from>
    <xdr:to>
      <xdr:col>79</xdr:col>
      <xdr:colOff>63500</xdr:colOff>
      <xdr:row>86</xdr:row>
      <xdr:rowOff>145415</xdr:rowOff>
    </xdr:to>
    <xdr:sp macro="" textlink="">
      <xdr:nvSpPr>
        <xdr:cNvPr id="658" name="正方形/長方形 657"/>
        <xdr:cNvSpPr/>
      </xdr:nvSpPr>
      <xdr:spPr>
        <a:xfrm>
          <a:off x="1331849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92075</xdr:rowOff>
    </xdr:from>
    <xdr:to>
      <xdr:col>79</xdr:col>
      <xdr:colOff>63500</xdr:colOff>
      <xdr:row>88</xdr:row>
      <xdr:rowOff>0</xdr:rowOff>
    </xdr:to>
    <xdr:sp macro="" textlink="">
      <xdr:nvSpPr>
        <xdr:cNvPr id="659" name="正方形/長方形 658"/>
        <xdr:cNvSpPr/>
      </xdr:nvSpPr>
      <xdr:spPr>
        <a:xfrm>
          <a:off x="1331849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59055</xdr:rowOff>
    </xdr:from>
    <xdr:to>
      <xdr:col>85</xdr:col>
      <xdr:colOff>63500</xdr:colOff>
      <xdr:row>86</xdr:row>
      <xdr:rowOff>145415</xdr:rowOff>
    </xdr:to>
    <xdr:sp macro="" textlink="">
      <xdr:nvSpPr>
        <xdr:cNvPr id="660" name="正方形/長方形 659"/>
        <xdr:cNvSpPr/>
      </xdr:nvSpPr>
      <xdr:spPr>
        <a:xfrm>
          <a:off x="1443863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77</xdr:col>
      <xdr:colOff>63500</xdr:colOff>
      <xdr:row>86</xdr:row>
      <xdr:rowOff>92075</xdr:rowOff>
    </xdr:from>
    <xdr:to>
      <xdr:col>85</xdr:col>
      <xdr:colOff>63500</xdr:colOff>
      <xdr:row>88</xdr:row>
      <xdr:rowOff>0</xdr:rowOff>
    </xdr:to>
    <xdr:sp macro="" textlink="">
      <xdr:nvSpPr>
        <xdr:cNvPr id="661" name="正方形/長方形 660"/>
        <xdr:cNvSpPr/>
      </xdr:nvSpPr>
      <xdr:spPr>
        <a:xfrm>
          <a:off x="1443863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19,535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26035</xdr:rowOff>
    </xdr:from>
    <xdr:to>
      <xdr:col>89</xdr:col>
      <xdr:colOff>177800</xdr:colOff>
      <xdr:row>101</xdr:row>
      <xdr:rowOff>82550</xdr:rowOff>
    </xdr:to>
    <xdr:sp macro="" textlink="">
      <xdr:nvSpPr>
        <xdr:cNvPr id="662" name="正方形/長方形 661"/>
        <xdr:cNvSpPr/>
      </xdr:nvSpPr>
      <xdr:spPr>
        <a:xfrm>
          <a:off x="12198350" y="15113635"/>
          <a:ext cx="459486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6985</xdr:rowOff>
    </xdr:from>
    <xdr:ext cx="337185" cy="224155"/>
    <xdr:sp macro="" textlink="">
      <xdr:nvSpPr>
        <xdr:cNvPr id="663" name="テキスト ボックス 662"/>
        <xdr:cNvSpPr txBox="1"/>
      </xdr:nvSpPr>
      <xdr:spPr>
        <a:xfrm>
          <a:off x="12160250" y="14923135"/>
          <a:ext cx="3371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198350" y="17399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99060</xdr:rowOff>
    </xdr:from>
    <xdr:to>
      <xdr:col>89</xdr:col>
      <xdr:colOff>177800</xdr:colOff>
      <xdr:row>99</xdr:row>
      <xdr:rowOff>99060</xdr:rowOff>
    </xdr:to>
    <xdr:cxnSp macro="">
      <xdr:nvCxnSpPr>
        <xdr:cNvPr id="665" name="直線コネクタ 664"/>
        <xdr:cNvCxnSpPr/>
      </xdr:nvCxnSpPr>
      <xdr:spPr>
        <a:xfrm>
          <a:off x="12198350" y="170726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128270</xdr:rowOff>
    </xdr:from>
    <xdr:ext cx="237490" cy="259080"/>
    <xdr:sp macro="" textlink="">
      <xdr:nvSpPr>
        <xdr:cNvPr id="666" name="テキスト ボックス 665"/>
        <xdr:cNvSpPr txBox="1"/>
      </xdr:nvSpPr>
      <xdr:spPr>
        <a:xfrm>
          <a:off x="11953240" y="1693037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177800</xdr:colOff>
      <xdr:row>97</xdr:row>
      <xdr:rowOff>114935</xdr:rowOff>
    </xdr:to>
    <xdr:cxnSp macro="">
      <xdr:nvCxnSpPr>
        <xdr:cNvPr id="667" name="直線コネクタ 666"/>
        <xdr:cNvCxnSpPr/>
      </xdr:nvCxnSpPr>
      <xdr:spPr>
        <a:xfrm>
          <a:off x="12198350" y="167455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144145</xdr:rowOff>
    </xdr:from>
    <xdr:ext cx="530225" cy="250825"/>
    <xdr:sp macro="" textlink="">
      <xdr:nvSpPr>
        <xdr:cNvPr id="668" name="テキスト ボックス 667"/>
        <xdr:cNvSpPr txBox="1"/>
      </xdr:nvSpPr>
      <xdr:spPr>
        <a:xfrm>
          <a:off x="11678285" y="16603345"/>
          <a:ext cx="53022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177800</xdr:colOff>
      <xdr:row>95</xdr:row>
      <xdr:rowOff>132080</xdr:rowOff>
    </xdr:to>
    <xdr:cxnSp macro="">
      <xdr:nvCxnSpPr>
        <xdr:cNvPr id="669" name="直線コネクタ 668"/>
        <xdr:cNvCxnSpPr/>
      </xdr:nvCxnSpPr>
      <xdr:spPr>
        <a:xfrm>
          <a:off x="12198350" y="164198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94</xdr:row>
      <xdr:rowOff>160655</xdr:rowOff>
    </xdr:from>
    <xdr:ext cx="530225" cy="259080"/>
    <xdr:sp macro="" textlink="">
      <xdr:nvSpPr>
        <xdr:cNvPr id="670" name="テキスト ボックス 669"/>
        <xdr:cNvSpPr txBox="1"/>
      </xdr:nvSpPr>
      <xdr:spPr>
        <a:xfrm>
          <a:off x="11678285" y="1627695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177800</xdr:colOff>
      <xdr:row>93</xdr:row>
      <xdr:rowOff>147955</xdr:rowOff>
    </xdr:to>
    <xdr:cxnSp macro="">
      <xdr:nvCxnSpPr>
        <xdr:cNvPr id="671" name="直線コネクタ 670"/>
        <xdr:cNvCxnSpPr/>
      </xdr:nvCxnSpPr>
      <xdr:spPr>
        <a:xfrm>
          <a:off x="12198350" y="160928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6350</xdr:rowOff>
    </xdr:from>
    <xdr:ext cx="530225" cy="251460"/>
    <xdr:sp macro="" textlink="">
      <xdr:nvSpPr>
        <xdr:cNvPr id="672" name="テキスト ボックス 671"/>
        <xdr:cNvSpPr txBox="1"/>
      </xdr:nvSpPr>
      <xdr:spPr>
        <a:xfrm>
          <a:off x="11678285" y="15951200"/>
          <a:ext cx="530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177800</xdr:colOff>
      <xdr:row>91</xdr:row>
      <xdr:rowOff>164465</xdr:rowOff>
    </xdr:to>
    <xdr:cxnSp macro="">
      <xdr:nvCxnSpPr>
        <xdr:cNvPr id="673" name="直線コネクタ 672"/>
        <xdr:cNvCxnSpPr/>
      </xdr:nvCxnSpPr>
      <xdr:spPr>
        <a:xfrm>
          <a:off x="12198350" y="157664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22225</xdr:rowOff>
    </xdr:from>
    <xdr:ext cx="530225" cy="258445"/>
    <xdr:sp macro="" textlink="">
      <xdr:nvSpPr>
        <xdr:cNvPr id="674" name="テキスト ボックス 673"/>
        <xdr:cNvSpPr txBox="1"/>
      </xdr:nvSpPr>
      <xdr:spPr>
        <a:xfrm>
          <a:off x="11678285" y="1562417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9525</xdr:rowOff>
    </xdr:from>
    <xdr:to>
      <xdr:col>89</xdr:col>
      <xdr:colOff>177800</xdr:colOff>
      <xdr:row>90</xdr:row>
      <xdr:rowOff>9525</xdr:rowOff>
    </xdr:to>
    <xdr:cxnSp macro="">
      <xdr:nvCxnSpPr>
        <xdr:cNvPr id="675" name="直線コネクタ 674"/>
        <xdr:cNvCxnSpPr/>
      </xdr:nvCxnSpPr>
      <xdr:spPr>
        <a:xfrm>
          <a:off x="12198350" y="1544002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39370</xdr:rowOff>
    </xdr:from>
    <xdr:ext cx="584200" cy="269240"/>
    <xdr:sp macro="" textlink="">
      <xdr:nvSpPr>
        <xdr:cNvPr id="676" name="テキスト ボックス 675"/>
        <xdr:cNvSpPr txBox="1"/>
      </xdr:nvSpPr>
      <xdr:spPr>
        <a:xfrm>
          <a:off x="11614150" y="15298420"/>
          <a:ext cx="5842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26035</xdr:rowOff>
    </xdr:from>
    <xdr:to>
      <xdr:col>89</xdr:col>
      <xdr:colOff>177800</xdr:colOff>
      <xdr:row>88</xdr:row>
      <xdr:rowOff>26035</xdr:rowOff>
    </xdr:to>
    <xdr:cxnSp macro="">
      <xdr:nvCxnSpPr>
        <xdr:cNvPr id="677" name="直線コネクタ 676"/>
        <xdr:cNvCxnSpPr/>
      </xdr:nvCxnSpPr>
      <xdr:spPr>
        <a:xfrm>
          <a:off x="12198350" y="15113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56515</xdr:rowOff>
    </xdr:from>
    <xdr:ext cx="584200" cy="258445"/>
    <xdr:sp macro="" textlink="">
      <xdr:nvSpPr>
        <xdr:cNvPr id="678" name="テキスト ボックス 677"/>
        <xdr:cNvSpPr txBox="1"/>
      </xdr:nvSpPr>
      <xdr:spPr>
        <a:xfrm>
          <a:off x="11614150" y="14972665"/>
          <a:ext cx="5842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26035</xdr:rowOff>
    </xdr:from>
    <xdr:to>
      <xdr:col>89</xdr:col>
      <xdr:colOff>177800</xdr:colOff>
      <xdr:row>101</xdr:row>
      <xdr:rowOff>82550</xdr:rowOff>
    </xdr:to>
    <xdr:sp macro="" textlink="">
      <xdr:nvSpPr>
        <xdr:cNvPr id="679" name="積立金グラフ枠"/>
        <xdr:cNvSpPr/>
      </xdr:nvSpPr>
      <xdr:spPr>
        <a:xfrm>
          <a:off x="12198350" y="15113635"/>
          <a:ext cx="459486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24765</xdr:rowOff>
    </xdr:from>
    <xdr:to>
      <xdr:col>85</xdr:col>
      <xdr:colOff>126365</xdr:colOff>
      <xdr:row>99</xdr:row>
      <xdr:rowOff>57150</xdr:rowOff>
    </xdr:to>
    <xdr:cxnSp macro="">
      <xdr:nvCxnSpPr>
        <xdr:cNvPr id="680" name="直線コネクタ 679"/>
        <xdr:cNvCxnSpPr/>
      </xdr:nvCxnSpPr>
      <xdr:spPr>
        <a:xfrm flipV="1">
          <a:off x="15993745" y="15626715"/>
          <a:ext cx="1270" cy="1403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61595</xdr:rowOff>
    </xdr:from>
    <xdr:ext cx="468630" cy="259080"/>
    <xdr:sp macro="" textlink="">
      <xdr:nvSpPr>
        <xdr:cNvPr id="681" name="積立金最小値テキスト"/>
        <xdr:cNvSpPr txBox="1"/>
      </xdr:nvSpPr>
      <xdr:spPr>
        <a:xfrm>
          <a:off x="16046450" y="1703514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2,537</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57150</xdr:rowOff>
    </xdr:from>
    <xdr:to>
      <xdr:col>86</xdr:col>
      <xdr:colOff>25400</xdr:colOff>
      <xdr:row>99</xdr:row>
      <xdr:rowOff>57150</xdr:rowOff>
    </xdr:to>
    <xdr:cxnSp macro="">
      <xdr:nvCxnSpPr>
        <xdr:cNvPr id="682" name="直線コネクタ 681"/>
        <xdr:cNvCxnSpPr/>
      </xdr:nvCxnSpPr>
      <xdr:spPr>
        <a:xfrm>
          <a:off x="15906750" y="170307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149225</xdr:rowOff>
    </xdr:from>
    <xdr:ext cx="533400" cy="258445"/>
    <xdr:sp macro="" textlink="">
      <xdr:nvSpPr>
        <xdr:cNvPr id="683" name="積立金最大値テキスト"/>
        <xdr:cNvSpPr txBox="1"/>
      </xdr:nvSpPr>
      <xdr:spPr>
        <a:xfrm>
          <a:off x="16046450" y="1540827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88,540</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24765</xdr:rowOff>
    </xdr:from>
    <xdr:to>
      <xdr:col>86</xdr:col>
      <xdr:colOff>25400</xdr:colOff>
      <xdr:row>91</xdr:row>
      <xdr:rowOff>24765</xdr:rowOff>
    </xdr:to>
    <xdr:cxnSp macro="">
      <xdr:nvCxnSpPr>
        <xdr:cNvPr id="684" name="直線コネクタ 683"/>
        <xdr:cNvCxnSpPr/>
      </xdr:nvCxnSpPr>
      <xdr:spPr>
        <a:xfrm>
          <a:off x="15906750" y="1562671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164465</xdr:rowOff>
    </xdr:from>
    <xdr:to>
      <xdr:col>85</xdr:col>
      <xdr:colOff>127000</xdr:colOff>
      <xdr:row>95</xdr:row>
      <xdr:rowOff>30480</xdr:rowOff>
    </xdr:to>
    <xdr:cxnSp macro="">
      <xdr:nvCxnSpPr>
        <xdr:cNvPr id="685" name="直線コネクタ 684"/>
        <xdr:cNvCxnSpPr/>
      </xdr:nvCxnSpPr>
      <xdr:spPr>
        <a:xfrm>
          <a:off x="15172690" y="16280765"/>
          <a:ext cx="82296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80010</xdr:rowOff>
    </xdr:from>
    <xdr:ext cx="533400" cy="259080"/>
    <xdr:sp macro="" textlink="">
      <xdr:nvSpPr>
        <xdr:cNvPr id="686" name="積立金平均値テキスト"/>
        <xdr:cNvSpPr txBox="1"/>
      </xdr:nvSpPr>
      <xdr:spPr>
        <a:xfrm>
          <a:off x="16046450" y="16539210"/>
          <a:ext cx="5334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28,219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101600</xdr:rowOff>
    </xdr:from>
    <xdr:to>
      <xdr:col>85</xdr:col>
      <xdr:colOff>177800</xdr:colOff>
      <xdr:row>97</xdr:row>
      <xdr:rowOff>31750</xdr:rowOff>
    </xdr:to>
    <xdr:sp macro="" textlink="">
      <xdr:nvSpPr>
        <xdr:cNvPr id="687" name="フローチャート: 判断 686"/>
        <xdr:cNvSpPr/>
      </xdr:nvSpPr>
      <xdr:spPr>
        <a:xfrm>
          <a:off x="15944850" y="1656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137160</xdr:rowOff>
    </xdr:from>
    <xdr:to>
      <xdr:col>81</xdr:col>
      <xdr:colOff>50800</xdr:colOff>
      <xdr:row>94</xdr:row>
      <xdr:rowOff>164465</xdr:rowOff>
    </xdr:to>
    <xdr:cxnSp macro="">
      <xdr:nvCxnSpPr>
        <xdr:cNvPr id="688" name="直線コネクタ 687"/>
        <xdr:cNvCxnSpPr/>
      </xdr:nvCxnSpPr>
      <xdr:spPr>
        <a:xfrm>
          <a:off x="14302740" y="16082010"/>
          <a:ext cx="869950" cy="198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10160</xdr:rowOff>
    </xdr:from>
    <xdr:to>
      <xdr:col>81</xdr:col>
      <xdr:colOff>101600</xdr:colOff>
      <xdr:row>96</xdr:row>
      <xdr:rowOff>111760</xdr:rowOff>
    </xdr:to>
    <xdr:sp macro="" textlink="">
      <xdr:nvSpPr>
        <xdr:cNvPr id="689" name="フローチャート: 判断 688"/>
        <xdr:cNvSpPr/>
      </xdr:nvSpPr>
      <xdr:spPr>
        <a:xfrm>
          <a:off x="15121890" y="1646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102870</xdr:rowOff>
    </xdr:from>
    <xdr:ext cx="521970" cy="259080"/>
    <xdr:sp macro="" textlink="">
      <xdr:nvSpPr>
        <xdr:cNvPr id="690" name="テキスト ボックス 689"/>
        <xdr:cNvSpPr txBox="1"/>
      </xdr:nvSpPr>
      <xdr:spPr>
        <a:xfrm>
          <a:off x="14912975" y="1656207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33,809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93</xdr:row>
      <xdr:rowOff>137160</xdr:rowOff>
    </xdr:from>
    <xdr:to>
      <xdr:col>76</xdr:col>
      <xdr:colOff>114300</xdr:colOff>
      <xdr:row>94</xdr:row>
      <xdr:rowOff>117475</xdr:rowOff>
    </xdr:to>
    <xdr:cxnSp macro="">
      <xdr:nvCxnSpPr>
        <xdr:cNvPr id="691" name="直線コネクタ 690"/>
        <xdr:cNvCxnSpPr/>
      </xdr:nvCxnSpPr>
      <xdr:spPr>
        <a:xfrm flipV="1">
          <a:off x="13432790" y="16082010"/>
          <a:ext cx="869950" cy="151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109855</xdr:rowOff>
    </xdr:from>
    <xdr:to>
      <xdr:col>76</xdr:col>
      <xdr:colOff>165100</xdr:colOff>
      <xdr:row>96</xdr:row>
      <xdr:rowOff>40640</xdr:rowOff>
    </xdr:to>
    <xdr:sp macro="" textlink="">
      <xdr:nvSpPr>
        <xdr:cNvPr id="692" name="フローチャート: 判断 691"/>
        <xdr:cNvSpPr/>
      </xdr:nvSpPr>
      <xdr:spPr>
        <a:xfrm>
          <a:off x="14251940" y="163976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31115</xdr:rowOff>
    </xdr:from>
    <xdr:ext cx="521970" cy="249555"/>
    <xdr:sp macro="" textlink="">
      <xdr:nvSpPr>
        <xdr:cNvPr id="693" name="テキスト ボックス 692"/>
        <xdr:cNvSpPr txBox="1"/>
      </xdr:nvSpPr>
      <xdr:spPr>
        <a:xfrm>
          <a:off x="14039215" y="16490315"/>
          <a:ext cx="5219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38,209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94</xdr:row>
      <xdr:rowOff>117475</xdr:rowOff>
    </xdr:from>
    <xdr:to>
      <xdr:col>71</xdr:col>
      <xdr:colOff>177800</xdr:colOff>
      <xdr:row>96</xdr:row>
      <xdr:rowOff>105410</xdr:rowOff>
    </xdr:to>
    <xdr:cxnSp macro="">
      <xdr:nvCxnSpPr>
        <xdr:cNvPr id="694" name="直線コネクタ 693"/>
        <xdr:cNvCxnSpPr/>
      </xdr:nvCxnSpPr>
      <xdr:spPr>
        <a:xfrm flipV="1">
          <a:off x="12559030" y="16233775"/>
          <a:ext cx="873760" cy="330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38100</xdr:rowOff>
    </xdr:from>
    <xdr:to>
      <xdr:col>72</xdr:col>
      <xdr:colOff>38100</xdr:colOff>
      <xdr:row>95</xdr:row>
      <xdr:rowOff>139700</xdr:rowOff>
    </xdr:to>
    <xdr:sp macro="" textlink="">
      <xdr:nvSpPr>
        <xdr:cNvPr id="695" name="フローチャート: 判断 694"/>
        <xdr:cNvSpPr/>
      </xdr:nvSpPr>
      <xdr:spPr>
        <a:xfrm>
          <a:off x="13381990" y="1632585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130810</xdr:rowOff>
    </xdr:from>
    <xdr:ext cx="521970" cy="259080"/>
    <xdr:sp macro="" textlink="">
      <xdr:nvSpPr>
        <xdr:cNvPr id="696" name="テキスト ボックス 695"/>
        <xdr:cNvSpPr txBox="1"/>
      </xdr:nvSpPr>
      <xdr:spPr>
        <a:xfrm>
          <a:off x="13169265" y="1641856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42,622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96</xdr:row>
      <xdr:rowOff>2540</xdr:rowOff>
    </xdr:from>
    <xdr:to>
      <xdr:col>67</xdr:col>
      <xdr:colOff>101600</xdr:colOff>
      <xdr:row>96</xdr:row>
      <xdr:rowOff>104140</xdr:rowOff>
    </xdr:to>
    <xdr:sp macro="" textlink="">
      <xdr:nvSpPr>
        <xdr:cNvPr id="697" name="フローチャート: 判断 696"/>
        <xdr:cNvSpPr/>
      </xdr:nvSpPr>
      <xdr:spPr>
        <a:xfrm>
          <a:off x="12508230" y="1646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94</xdr:row>
      <xdr:rowOff>120650</xdr:rowOff>
    </xdr:from>
    <xdr:ext cx="521970" cy="251460"/>
    <xdr:sp macro="" textlink="">
      <xdr:nvSpPr>
        <xdr:cNvPr id="698" name="テキスト ボックス 697"/>
        <xdr:cNvSpPr txBox="1"/>
      </xdr:nvSpPr>
      <xdr:spPr>
        <a:xfrm>
          <a:off x="12299315" y="16236950"/>
          <a:ext cx="5219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34,290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9" name="テキスト ボックス 698"/>
        <xdr:cNvSpPr txBox="1"/>
      </xdr:nvSpPr>
      <xdr:spPr>
        <a:xfrm>
          <a:off x="1580896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0730" cy="259080"/>
    <xdr:sp macro="" textlink="">
      <xdr:nvSpPr>
        <xdr:cNvPr id="700" name="テキスト ボックス 699"/>
        <xdr:cNvSpPr txBox="1"/>
      </xdr:nvSpPr>
      <xdr:spPr>
        <a:xfrm>
          <a:off x="1498600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0730" cy="259080"/>
    <xdr:sp macro="" textlink="">
      <xdr:nvSpPr>
        <xdr:cNvPr id="701" name="テキスト ボックス 700"/>
        <xdr:cNvSpPr txBox="1"/>
      </xdr:nvSpPr>
      <xdr:spPr>
        <a:xfrm>
          <a:off x="1411605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0730" cy="259080"/>
    <xdr:sp macro="" textlink="">
      <xdr:nvSpPr>
        <xdr:cNvPr id="702" name="テキスト ボックス 701"/>
        <xdr:cNvSpPr txBox="1"/>
      </xdr:nvSpPr>
      <xdr:spPr>
        <a:xfrm>
          <a:off x="1324610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0730" cy="259080"/>
    <xdr:sp macro="" textlink="">
      <xdr:nvSpPr>
        <xdr:cNvPr id="703" name="テキスト ボックス 702"/>
        <xdr:cNvSpPr txBox="1"/>
      </xdr:nvSpPr>
      <xdr:spPr>
        <a:xfrm>
          <a:off x="1237234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94</xdr:row>
      <xdr:rowOff>151130</xdr:rowOff>
    </xdr:from>
    <xdr:to>
      <xdr:col>85</xdr:col>
      <xdr:colOff>177800</xdr:colOff>
      <xdr:row>95</xdr:row>
      <xdr:rowOff>81280</xdr:rowOff>
    </xdr:to>
    <xdr:sp macro="" textlink="">
      <xdr:nvSpPr>
        <xdr:cNvPr id="704" name="楕円 703"/>
        <xdr:cNvSpPr/>
      </xdr:nvSpPr>
      <xdr:spPr>
        <a:xfrm>
          <a:off x="15944850" y="1626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2540</xdr:rowOff>
    </xdr:from>
    <xdr:ext cx="533400" cy="259080"/>
    <xdr:sp macro="" textlink="">
      <xdr:nvSpPr>
        <xdr:cNvPr id="705" name="積立金該当値テキスト"/>
        <xdr:cNvSpPr txBox="1"/>
      </xdr:nvSpPr>
      <xdr:spPr>
        <a:xfrm>
          <a:off x="16046450" y="161188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46,200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94</xdr:row>
      <xdr:rowOff>113665</xdr:rowOff>
    </xdr:from>
    <xdr:to>
      <xdr:col>81</xdr:col>
      <xdr:colOff>101600</xdr:colOff>
      <xdr:row>95</xdr:row>
      <xdr:rowOff>43815</xdr:rowOff>
    </xdr:to>
    <xdr:sp macro="" textlink="">
      <xdr:nvSpPr>
        <xdr:cNvPr id="706" name="楕円 705"/>
        <xdr:cNvSpPr/>
      </xdr:nvSpPr>
      <xdr:spPr>
        <a:xfrm>
          <a:off x="15121890" y="1622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93</xdr:row>
      <xdr:rowOff>60325</xdr:rowOff>
    </xdr:from>
    <xdr:ext cx="521970" cy="259080"/>
    <xdr:sp macro="" textlink="">
      <xdr:nvSpPr>
        <xdr:cNvPr id="707" name="テキスト ボックス 706"/>
        <xdr:cNvSpPr txBox="1"/>
      </xdr:nvSpPr>
      <xdr:spPr>
        <a:xfrm>
          <a:off x="14912975" y="1600517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48,490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93</xdr:row>
      <xdr:rowOff>86360</xdr:rowOff>
    </xdr:from>
    <xdr:to>
      <xdr:col>76</xdr:col>
      <xdr:colOff>165100</xdr:colOff>
      <xdr:row>94</xdr:row>
      <xdr:rowOff>16510</xdr:rowOff>
    </xdr:to>
    <xdr:sp macro="" textlink="">
      <xdr:nvSpPr>
        <xdr:cNvPr id="708" name="楕円 707"/>
        <xdr:cNvSpPr/>
      </xdr:nvSpPr>
      <xdr:spPr>
        <a:xfrm>
          <a:off x="14251940" y="1603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92</xdr:row>
      <xdr:rowOff>33020</xdr:rowOff>
    </xdr:from>
    <xdr:ext cx="521970" cy="259080"/>
    <xdr:sp macro="" textlink="">
      <xdr:nvSpPr>
        <xdr:cNvPr id="709" name="テキスト ボックス 708"/>
        <xdr:cNvSpPr txBox="1"/>
      </xdr:nvSpPr>
      <xdr:spPr>
        <a:xfrm>
          <a:off x="14039215" y="1580642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60,668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94</xdr:row>
      <xdr:rowOff>66675</xdr:rowOff>
    </xdr:from>
    <xdr:to>
      <xdr:col>72</xdr:col>
      <xdr:colOff>38100</xdr:colOff>
      <xdr:row>94</xdr:row>
      <xdr:rowOff>168275</xdr:rowOff>
    </xdr:to>
    <xdr:sp macro="" textlink="">
      <xdr:nvSpPr>
        <xdr:cNvPr id="710" name="楕円 709"/>
        <xdr:cNvSpPr/>
      </xdr:nvSpPr>
      <xdr:spPr>
        <a:xfrm>
          <a:off x="13381990" y="1618297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93</xdr:row>
      <xdr:rowOff>13335</xdr:rowOff>
    </xdr:from>
    <xdr:ext cx="521970" cy="259080"/>
    <xdr:sp macro="" textlink="">
      <xdr:nvSpPr>
        <xdr:cNvPr id="711" name="テキスト ボックス 710"/>
        <xdr:cNvSpPr txBox="1"/>
      </xdr:nvSpPr>
      <xdr:spPr>
        <a:xfrm>
          <a:off x="13169265" y="1595818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51,369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96</xdr:row>
      <xdr:rowOff>54610</xdr:rowOff>
    </xdr:from>
    <xdr:to>
      <xdr:col>67</xdr:col>
      <xdr:colOff>101600</xdr:colOff>
      <xdr:row>96</xdr:row>
      <xdr:rowOff>156210</xdr:rowOff>
    </xdr:to>
    <xdr:sp macro="" textlink="">
      <xdr:nvSpPr>
        <xdr:cNvPr id="712" name="楕円 711"/>
        <xdr:cNvSpPr/>
      </xdr:nvSpPr>
      <xdr:spPr>
        <a:xfrm>
          <a:off x="12508230" y="1651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147320</xdr:rowOff>
    </xdr:from>
    <xdr:ext cx="521970" cy="259080"/>
    <xdr:sp macro="" textlink="">
      <xdr:nvSpPr>
        <xdr:cNvPr id="713" name="テキスト ボックス 712"/>
        <xdr:cNvSpPr txBox="1"/>
      </xdr:nvSpPr>
      <xdr:spPr>
        <a:xfrm>
          <a:off x="12299315" y="1660652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31,107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56515</xdr:rowOff>
    </xdr:from>
    <xdr:to>
      <xdr:col>120</xdr:col>
      <xdr:colOff>114300</xdr:colOff>
      <xdr:row>25</xdr:row>
      <xdr:rowOff>31750</xdr:rowOff>
    </xdr:to>
    <xdr:sp macro="" textlink="">
      <xdr:nvSpPr>
        <xdr:cNvPr id="714" name="正方形/長方形 713"/>
        <xdr:cNvSpPr/>
      </xdr:nvSpPr>
      <xdr:spPr>
        <a:xfrm>
          <a:off x="17922240" y="3999865"/>
          <a:ext cx="459486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56515</xdr:rowOff>
    </xdr:from>
    <xdr:to>
      <xdr:col>104</xdr:col>
      <xdr:colOff>127000</xdr:colOff>
      <xdr:row>26</xdr:row>
      <xdr:rowOff>139700</xdr:rowOff>
    </xdr:to>
    <xdr:sp macro="" textlink="">
      <xdr:nvSpPr>
        <xdr:cNvPr id="715" name="正方形/長方形 714"/>
        <xdr:cNvSpPr/>
      </xdr:nvSpPr>
      <xdr:spPr>
        <a:xfrm>
          <a:off x="18049240" y="4342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88265</xdr:rowOff>
    </xdr:from>
    <xdr:to>
      <xdr:col>104</xdr:col>
      <xdr:colOff>127000</xdr:colOff>
      <xdr:row>28</xdr:row>
      <xdr:rowOff>0</xdr:rowOff>
    </xdr:to>
    <xdr:sp macro="" textlink="">
      <xdr:nvSpPr>
        <xdr:cNvPr id="716" name="正方形/長方形 715"/>
        <xdr:cNvSpPr/>
      </xdr:nvSpPr>
      <xdr:spPr>
        <a:xfrm>
          <a:off x="18049240" y="4545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56515</xdr:rowOff>
    </xdr:from>
    <xdr:to>
      <xdr:col>110</xdr:col>
      <xdr:colOff>0</xdr:colOff>
      <xdr:row>26</xdr:row>
      <xdr:rowOff>139700</xdr:rowOff>
    </xdr:to>
    <xdr:sp macro="" textlink="">
      <xdr:nvSpPr>
        <xdr:cNvPr id="717" name="正方形/長方形 716"/>
        <xdr:cNvSpPr/>
      </xdr:nvSpPr>
      <xdr:spPr>
        <a:xfrm>
          <a:off x="19042380" y="4342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88265</xdr:rowOff>
    </xdr:from>
    <xdr:to>
      <xdr:col>110</xdr:col>
      <xdr:colOff>0</xdr:colOff>
      <xdr:row>28</xdr:row>
      <xdr:rowOff>0</xdr:rowOff>
    </xdr:to>
    <xdr:sp macro="" textlink="">
      <xdr:nvSpPr>
        <xdr:cNvPr id="718" name="正方形/長方形 717"/>
        <xdr:cNvSpPr/>
      </xdr:nvSpPr>
      <xdr:spPr>
        <a:xfrm>
          <a:off x="19042380" y="4545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56515</xdr:rowOff>
    </xdr:from>
    <xdr:to>
      <xdr:col>116</xdr:col>
      <xdr:colOff>0</xdr:colOff>
      <xdr:row>26</xdr:row>
      <xdr:rowOff>139700</xdr:rowOff>
    </xdr:to>
    <xdr:sp macro="" textlink="">
      <xdr:nvSpPr>
        <xdr:cNvPr id="719" name="正方形/長方形 718"/>
        <xdr:cNvSpPr/>
      </xdr:nvSpPr>
      <xdr:spPr>
        <a:xfrm>
          <a:off x="20162520" y="4342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108</xdr:col>
      <xdr:colOff>0</xdr:colOff>
      <xdr:row>26</xdr:row>
      <xdr:rowOff>88265</xdr:rowOff>
    </xdr:from>
    <xdr:to>
      <xdr:col>116</xdr:col>
      <xdr:colOff>0</xdr:colOff>
      <xdr:row>28</xdr:row>
      <xdr:rowOff>0</xdr:rowOff>
    </xdr:to>
    <xdr:sp macro="" textlink="">
      <xdr:nvSpPr>
        <xdr:cNvPr id="720" name="正方形/長方形 719"/>
        <xdr:cNvSpPr/>
      </xdr:nvSpPr>
      <xdr:spPr>
        <a:xfrm>
          <a:off x="20162520" y="4545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5,204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24765</xdr:rowOff>
    </xdr:from>
    <xdr:to>
      <xdr:col>120</xdr:col>
      <xdr:colOff>114300</xdr:colOff>
      <xdr:row>41</xdr:row>
      <xdr:rowOff>82550</xdr:rowOff>
    </xdr:to>
    <xdr:sp macro="" textlink="">
      <xdr:nvSpPr>
        <xdr:cNvPr id="721" name="正方形/長方形 720"/>
        <xdr:cNvSpPr/>
      </xdr:nvSpPr>
      <xdr:spPr>
        <a:xfrm>
          <a:off x="17922240" y="4825365"/>
          <a:ext cx="459486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37185" cy="215265"/>
    <xdr:sp macro="" textlink="">
      <xdr:nvSpPr>
        <xdr:cNvPr id="722" name="テキスト ボックス 721"/>
        <xdr:cNvSpPr txBox="1"/>
      </xdr:nvSpPr>
      <xdr:spPr>
        <a:xfrm>
          <a:off x="17887950" y="4635500"/>
          <a:ext cx="337185"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7922240" y="7112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24765</xdr:rowOff>
    </xdr:from>
    <xdr:to>
      <xdr:col>120</xdr:col>
      <xdr:colOff>114300</xdr:colOff>
      <xdr:row>38</xdr:row>
      <xdr:rowOff>24765</xdr:rowOff>
    </xdr:to>
    <xdr:cxnSp macro="">
      <xdr:nvCxnSpPr>
        <xdr:cNvPr id="724" name="直線コネクタ 723"/>
        <xdr:cNvCxnSpPr/>
      </xdr:nvCxnSpPr>
      <xdr:spPr>
        <a:xfrm>
          <a:off x="17922240" y="65398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53975</xdr:rowOff>
    </xdr:from>
    <xdr:ext cx="237490" cy="247015"/>
    <xdr:sp macro="" textlink="">
      <xdr:nvSpPr>
        <xdr:cNvPr id="725" name="テキスト ボックス 724"/>
        <xdr:cNvSpPr txBox="1"/>
      </xdr:nvSpPr>
      <xdr:spPr>
        <a:xfrm>
          <a:off x="17680940" y="6397625"/>
          <a:ext cx="23749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7922240" y="5969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164465</xdr:rowOff>
    </xdr:from>
    <xdr:ext cx="530225" cy="248285"/>
    <xdr:sp macro="" textlink="">
      <xdr:nvSpPr>
        <xdr:cNvPr id="727" name="テキスト ボックス 726"/>
        <xdr:cNvSpPr txBox="1"/>
      </xdr:nvSpPr>
      <xdr:spPr>
        <a:xfrm>
          <a:off x="17402175" y="5822315"/>
          <a:ext cx="5302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8" name="直線コネクタ 727"/>
        <xdr:cNvCxnSpPr/>
      </xdr:nvCxnSpPr>
      <xdr:spPr>
        <a:xfrm>
          <a:off x="17922240" y="5397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30</xdr:row>
      <xdr:rowOff>111760</xdr:rowOff>
    </xdr:from>
    <xdr:ext cx="530225" cy="247015"/>
    <xdr:sp macro="" textlink="">
      <xdr:nvSpPr>
        <xdr:cNvPr id="729" name="テキスト ボックス 728"/>
        <xdr:cNvSpPr txBox="1"/>
      </xdr:nvSpPr>
      <xdr:spPr>
        <a:xfrm>
          <a:off x="17402175" y="5255260"/>
          <a:ext cx="5302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28</xdr:row>
      <xdr:rowOff>24765</xdr:rowOff>
    </xdr:to>
    <xdr:cxnSp macro="">
      <xdr:nvCxnSpPr>
        <xdr:cNvPr id="730" name="直線コネクタ 729"/>
        <xdr:cNvCxnSpPr/>
      </xdr:nvCxnSpPr>
      <xdr:spPr>
        <a:xfrm>
          <a:off x="17922240" y="4825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53975</xdr:rowOff>
    </xdr:from>
    <xdr:ext cx="530225" cy="247015"/>
    <xdr:sp macro="" textlink="">
      <xdr:nvSpPr>
        <xdr:cNvPr id="731" name="テキスト ボックス 730"/>
        <xdr:cNvSpPr txBox="1"/>
      </xdr:nvSpPr>
      <xdr:spPr>
        <a:xfrm>
          <a:off x="17402175" y="4683125"/>
          <a:ext cx="5302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41</xdr:row>
      <xdr:rowOff>82550</xdr:rowOff>
    </xdr:to>
    <xdr:sp macro="" textlink="">
      <xdr:nvSpPr>
        <xdr:cNvPr id="732" name="投資及び出資金グラフ枠"/>
        <xdr:cNvSpPr/>
      </xdr:nvSpPr>
      <xdr:spPr>
        <a:xfrm>
          <a:off x="17922240" y="4825365"/>
          <a:ext cx="459486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83820</xdr:rowOff>
    </xdr:from>
    <xdr:to>
      <xdr:col>116</xdr:col>
      <xdr:colOff>62865</xdr:colOff>
      <xdr:row>38</xdr:row>
      <xdr:rowOff>24765</xdr:rowOff>
    </xdr:to>
    <xdr:cxnSp macro="">
      <xdr:nvCxnSpPr>
        <xdr:cNvPr id="733" name="直線コネクタ 732"/>
        <xdr:cNvCxnSpPr/>
      </xdr:nvCxnSpPr>
      <xdr:spPr>
        <a:xfrm flipV="1">
          <a:off x="21717635" y="5227320"/>
          <a:ext cx="1270" cy="1312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29210</xdr:rowOff>
    </xdr:from>
    <xdr:ext cx="248285" cy="249555"/>
    <xdr:sp macro="" textlink="">
      <xdr:nvSpPr>
        <xdr:cNvPr id="734" name="投資及び出資金最小値テキスト"/>
        <xdr:cNvSpPr txBox="1"/>
      </xdr:nvSpPr>
      <xdr:spPr>
        <a:xfrm>
          <a:off x="21770340" y="6544310"/>
          <a:ext cx="2482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24765</xdr:rowOff>
    </xdr:from>
    <xdr:to>
      <xdr:col>116</xdr:col>
      <xdr:colOff>152400</xdr:colOff>
      <xdr:row>38</xdr:row>
      <xdr:rowOff>24765</xdr:rowOff>
    </xdr:to>
    <xdr:cxnSp macro="">
      <xdr:nvCxnSpPr>
        <xdr:cNvPr id="735" name="直線コネクタ 734"/>
        <xdr:cNvCxnSpPr/>
      </xdr:nvCxnSpPr>
      <xdr:spPr>
        <a:xfrm>
          <a:off x="21634450" y="653986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31115</xdr:rowOff>
    </xdr:from>
    <xdr:ext cx="533400" cy="247650"/>
    <xdr:sp macro="" textlink="">
      <xdr:nvSpPr>
        <xdr:cNvPr id="736" name="投資及び出資金最大値テキスト"/>
        <xdr:cNvSpPr txBox="1"/>
      </xdr:nvSpPr>
      <xdr:spPr>
        <a:xfrm>
          <a:off x="21770340" y="5003165"/>
          <a:ext cx="5334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22,969</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83820</xdr:rowOff>
    </xdr:from>
    <xdr:to>
      <xdr:col>116</xdr:col>
      <xdr:colOff>152400</xdr:colOff>
      <xdr:row>30</xdr:row>
      <xdr:rowOff>83820</xdr:rowOff>
    </xdr:to>
    <xdr:cxnSp macro="">
      <xdr:nvCxnSpPr>
        <xdr:cNvPr id="737" name="直線コネクタ 736"/>
        <xdr:cNvCxnSpPr/>
      </xdr:nvCxnSpPr>
      <xdr:spPr>
        <a:xfrm>
          <a:off x="21634450" y="522732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21590</xdr:rowOff>
    </xdr:from>
    <xdr:to>
      <xdr:col>116</xdr:col>
      <xdr:colOff>63500</xdr:colOff>
      <xdr:row>38</xdr:row>
      <xdr:rowOff>24765</xdr:rowOff>
    </xdr:to>
    <xdr:cxnSp macro="">
      <xdr:nvCxnSpPr>
        <xdr:cNvPr id="738" name="直線コネクタ 737"/>
        <xdr:cNvCxnSpPr/>
      </xdr:nvCxnSpPr>
      <xdr:spPr>
        <a:xfrm>
          <a:off x="20900390" y="6536690"/>
          <a:ext cx="8191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135890</xdr:rowOff>
    </xdr:from>
    <xdr:ext cx="468630" cy="259080"/>
    <xdr:sp macro="" textlink="">
      <xdr:nvSpPr>
        <xdr:cNvPr id="739" name="投資及び出資金平均値テキスト"/>
        <xdr:cNvSpPr txBox="1"/>
      </xdr:nvSpPr>
      <xdr:spPr>
        <a:xfrm>
          <a:off x="21770340" y="6136640"/>
          <a:ext cx="4686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3,580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36</xdr:row>
      <xdr:rowOff>113030</xdr:rowOff>
    </xdr:from>
    <xdr:to>
      <xdr:col>116</xdr:col>
      <xdr:colOff>114300</xdr:colOff>
      <xdr:row>37</xdr:row>
      <xdr:rowOff>43180</xdr:rowOff>
    </xdr:to>
    <xdr:sp macro="" textlink="">
      <xdr:nvSpPr>
        <xdr:cNvPr id="740" name="フローチャート: 判断 739"/>
        <xdr:cNvSpPr/>
      </xdr:nvSpPr>
      <xdr:spPr>
        <a:xfrm>
          <a:off x="2166874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21590</xdr:rowOff>
    </xdr:from>
    <xdr:to>
      <xdr:col>111</xdr:col>
      <xdr:colOff>177800</xdr:colOff>
      <xdr:row>38</xdr:row>
      <xdr:rowOff>24765</xdr:rowOff>
    </xdr:to>
    <xdr:cxnSp macro="">
      <xdr:nvCxnSpPr>
        <xdr:cNvPr id="741" name="直線コネクタ 740"/>
        <xdr:cNvCxnSpPr/>
      </xdr:nvCxnSpPr>
      <xdr:spPr>
        <a:xfrm flipV="1">
          <a:off x="20026630" y="6536690"/>
          <a:ext cx="87376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133350</xdr:rowOff>
    </xdr:from>
    <xdr:to>
      <xdr:col>112</xdr:col>
      <xdr:colOff>38100</xdr:colOff>
      <xdr:row>37</xdr:row>
      <xdr:rowOff>63500</xdr:rowOff>
    </xdr:to>
    <xdr:sp macro="" textlink="">
      <xdr:nvSpPr>
        <xdr:cNvPr id="742" name="フローチャート: 判断 741"/>
        <xdr:cNvSpPr/>
      </xdr:nvSpPr>
      <xdr:spPr>
        <a:xfrm>
          <a:off x="20849590" y="630555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35</xdr:row>
      <xdr:rowOff>80010</xdr:rowOff>
    </xdr:from>
    <xdr:ext cx="458470" cy="259080"/>
    <xdr:sp macro="" textlink="">
      <xdr:nvSpPr>
        <xdr:cNvPr id="743" name="テキスト ボックス 742"/>
        <xdr:cNvSpPr txBox="1"/>
      </xdr:nvSpPr>
      <xdr:spPr>
        <a:xfrm>
          <a:off x="20669250" y="60807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24765</xdr:rowOff>
    </xdr:from>
    <xdr:to>
      <xdr:col>107</xdr:col>
      <xdr:colOff>50800</xdr:colOff>
      <xdr:row>38</xdr:row>
      <xdr:rowOff>24765</xdr:rowOff>
    </xdr:to>
    <xdr:cxnSp macro="">
      <xdr:nvCxnSpPr>
        <xdr:cNvPr id="744" name="直線コネクタ 743"/>
        <xdr:cNvCxnSpPr/>
      </xdr:nvCxnSpPr>
      <xdr:spPr>
        <a:xfrm>
          <a:off x="19156680" y="6539865"/>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114300</xdr:rowOff>
    </xdr:from>
    <xdr:to>
      <xdr:col>107</xdr:col>
      <xdr:colOff>101600</xdr:colOff>
      <xdr:row>37</xdr:row>
      <xdr:rowOff>44450</xdr:rowOff>
    </xdr:to>
    <xdr:sp macro="" textlink="">
      <xdr:nvSpPr>
        <xdr:cNvPr id="745" name="フローチャート: 判断 744"/>
        <xdr:cNvSpPr/>
      </xdr:nvSpPr>
      <xdr:spPr>
        <a:xfrm>
          <a:off x="1997583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35</xdr:row>
      <xdr:rowOff>60325</xdr:rowOff>
    </xdr:from>
    <xdr:ext cx="458470" cy="258445"/>
    <xdr:sp macro="" textlink="">
      <xdr:nvSpPr>
        <xdr:cNvPr id="746" name="テキスト ボックス 745"/>
        <xdr:cNvSpPr txBox="1"/>
      </xdr:nvSpPr>
      <xdr:spPr>
        <a:xfrm>
          <a:off x="19795490" y="6061075"/>
          <a:ext cx="458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3,552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24765</xdr:rowOff>
    </xdr:from>
    <xdr:to>
      <xdr:col>102</xdr:col>
      <xdr:colOff>114300</xdr:colOff>
      <xdr:row>38</xdr:row>
      <xdr:rowOff>24765</xdr:rowOff>
    </xdr:to>
    <xdr:cxnSp macro="">
      <xdr:nvCxnSpPr>
        <xdr:cNvPr id="747" name="直線コネクタ 746"/>
        <xdr:cNvCxnSpPr/>
      </xdr:nvCxnSpPr>
      <xdr:spPr>
        <a:xfrm>
          <a:off x="18286730" y="6539865"/>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63500</xdr:rowOff>
    </xdr:from>
    <xdr:to>
      <xdr:col>102</xdr:col>
      <xdr:colOff>165100</xdr:colOff>
      <xdr:row>36</xdr:row>
      <xdr:rowOff>163830</xdr:rowOff>
    </xdr:to>
    <xdr:sp macro="" textlink="">
      <xdr:nvSpPr>
        <xdr:cNvPr id="748" name="フローチャート: 判断 747"/>
        <xdr:cNvSpPr/>
      </xdr:nvSpPr>
      <xdr:spPr>
        <a:xfrm>
          <a:off x="19105880" y="623570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35</xdr:row>
      <xdr:rowOff>9525</xdr:rowOff>
    </xdr:from>
    <xdr:ext cx="458470" cy="246380"/>
    <xdr:sp macro="" textlink="">
      <xdr:nvSpPr>
        <xdr:cNvPr id="749" name="テキスト ボックス 748"/>
        <xdr:cNvSpPr txBox="1"/>
      </xdr:nvSpPr>
      <xdr:spPr>
        <a:xfrm>
          <a:off x="18925540" y="6010275"/>
          <a:ext cx="45847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4,457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36</xdr:row>
      <xdr:rowOff>53975</xdr:rowOff>
    </xdr:from>
    <xdr:to>
      <xdr:col>98</xdr:col>
      <xdr:colOff>38100</xdr:colOff>
      <xdr:row>36</xdr:row>
      <xdr:rowOff>156210</xdr:rowOff>
    </xdr:to>
    <xdr:sp macro="" textlink="">
      <xdr:nvSpPr>
        <xdr:cNvPr id="750" name="フローチャート: 判断 749"/>
        <xdr:cNvSpPr/>
      </xdr:nvSpPr>
      <xdr:spPr>
        <a:xfrm>
          <a:off x="18235930" y="6226175"/>
          <a:ext cx="9779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35</xdr:row>
      <xdr:rowOff>635</xdr:rowOff>
    </xdr:from>
    <xdr:ext cx="458470" cy="259080"/>
    <xdr:sp macro="" textlink="">
      <xdr:nvSpPr>
        <xdr:cNvPr id="751" name="テキスト ボックス 750"/>
        <xdr:cNvSpPr txBox="1"/>
      </xdr:nvSpPr>
      <xdr:spPr>
        <a:xfrm>
          <a:off x="18055590" y="6001385"/>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2" name="テキスト ボックス 751"/>
        <xdr:cNvSpPr txBox="1"/>
      </xdr:nvSpPr>
      <xdr:spPr>
        <a:xfrm>
          <a:off x="215328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0730" cy="259080"/>
    <xdr:sp macro="" textlink="">
      <xdr:nvSpPr>
        <xdr:cNvPr id="753" name="テキスト ボックス 752"/>
        <xdr:cNvSpPr txBox="1"/>
      </xdr:nvSpPr>
      <xdr:spPr>
        <a:xfrm>
          <a:off x="2071370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0730" cy="259080"/>
    <xdr:sp macro="" textlink="">
      <xdr:nvSpPr>
        <xdr:cNvPr id="754" name="テキスト ボックス 753"/>
        <xdr:cNvSpPr txBox="1"/>
      </xdr:nvSpPr>
      <xdr:spPr>
        <a:xfrm>
          <a:off x="1983994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0730" cy="259080"/>
    <xdr:sp macro="" textlink="">
      <xdr:nvSpPr>
        <xdr:cNvPr id="755" name="テキスト ボックス 754"/>
        <xdr:cNvSpPr txBox="1"/>
      </xdr:nvSpPr>
      <xdr:spPr>
        <a:xfrm>
          <a:off x="1896999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0730" cy="259080"/>
    <xdr:sp macro="" textlink="">
      <xdr:nvSpPr>
        <xdr:cNvPr id="756" name="テキスト ボックス 755"/>
        <xdr:cNvSpPr txBox="1"/>
      </xdr:nvSpPr>
      <xdr:spPr>
        <a:xfrm>
          <a:off x="1810004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7" name="楕円 756"/>
        <xdr:cNvSpPr/>
      </xdr:nvSpPr>
      <xdr:spPr>
        <a:xfrm>
          <a:off x="2166874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60325</xdr:rowOff>
    </xdr:from>
    <xdr:ext cx="248285" cy="258445"/>
    <xdr:sp macro="" textlink="">
      <xdr:nvSpPr>
        <xdr:cNvPr id="758" name="投資及び出資金該当値テキスト"/>
        <xdr:cNvSpPr txBox="1"/>
      </xdr:nvSpPr>
      <xdr:spPr>
        <a:xfrm>
          <a:off x="21770340" y="6403975"/>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37</xdr:row>
      <xdr:rowOff>143510</xdr:rowOff>
    </xdr:from>
    <xdr:to>
      <xdr:col>112</xdr:col>
      <xdr:colOff>38100</xdr:colOff>
      <xdr:row>38</xdr:row>
      <xdr:rowOff>72390</xdr:rowOff>
    </xdr:to>
    <xdr:sp macro="" textlink="">
      <xdr:nvSpPr>
        <xdr:cNvPr id="759" name="楕円 758"/>
        <xdr:cNvSpPr/>
      </xdr:nvSpPr>
      <xdr:spPr>
        <a:xfrm>
          <a:off x="20849590" y="6487160"/>
          <a:ext cx="9779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38</xdr:row>
      <xdr:rowOff>64135</xdr:rowOff>
    </xdr:from>
    <xdr:ext cx="313690" cy="248285"/>
    <xdr:sp macro="" textlink="">
      <xdr:nvSpPr>
        <xdr:cNvPr id="760" name="テキスト ボックス 759"/>
        <xdr:cNvSpPr txBox="1"/>
      </xdr:nvSpPr>
      <xdr:spPr>
        <a:xfrm>
          <a:off x="20743545" y="6579235"/>
          <a:ext cx="3136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1" name="楕円 760"/>
        <xdr:cNvSpPr/>
      </xdr:nvSpPr>
      <xdr:spPr>
        <a:xfrm>
          <a:off x="1997583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38</xdr:row>
      <xdr:rowOff>67310</xdr:rowOff>
    </xdr:from>
    <xdr:ext cx="236855" cy="259080"/>
    <xdr:sp macro="" textlink="">
      <xdr:nvSpPr>
        <xdr:cNvPr id="762" name="テキスト ボックス 761"/>
        <xdr:cNvSpPr txBox="1"/>
      </xdr:nvSpPr>
      <xdr:spPr>
        <a:xfrm>
          <a:off x="19905980" y="65824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3" name="楕円 762"/>
        <xdr:cNvSpPr/>
      </xdr:nvSpPr>
      <xdr:spPr>
        <a:xfrm>
          <a:off x="1910588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38</xdr:row>
      <xdr:rowOff>67310</xdr:rowOff>
    </xdr:from>
    <xdr:ext cx="236855" cy="259080"/>
    <xdr:sp macro="" textlink="">
      <xdr:nvSpPr>
        <xdr:cNvPr id="764" name="テキスト ボックス 763"/>
        <xdr:cNvSpPr txBox="1"/>
      </xdr:nvSpPr>
      <xdr:spPr>
        <a:xfrm>
          <a:off x="19036030" y="65824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5" name="楕円 764"/>
        <xdr:cNvSpPr/>
      </xdr:nvSpPr>
      <xdr:spPr>
        <a:xfrm>
          <a:off x="18235930" y="648970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38</xdr:row>
      <xdr:rowOff>67310</xdr:rowOff>
    </xdr:from>
    <xdr:ext cx="236855" cy="259080"/>
    <xdr:sp macro="" textlink="">
      <xdr:nvSpPr>
        <xdr:cNvPr id="766" name="テキスト ボックス 765"/>
        <xdr:cNvSpPr txBox="1"/>
      </xdr:nvSpPr>
      <xdr:spPr>
        <a:xfrm>
          <a:off x="18162270" y="65824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56515</xdr:rowOff>
    </xdr:from>
    <xdr:to>
      <xdr:col>120</xdr:col>
      <xdr:colOff>114300</xdr:colOff>
      <xdr:row>45</xdr:row>
      <xdr:rowOff>31750</xdr:rowOff>
    </xdr:to>
    <xdr:sp macro="" textlink="">
      <xdr:nvSpPr>
        <xdr:cNvPr id="767" name="正方形/長方形 766"/>
        <xdr:cNvSpPr/>
      </xdr:nvSpPr>
      <xdr:spPr>
        <a:xfrm>
          <a:off x="17922240" y="7428865"/>
          <a:ext cx="459486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56515</xdr:rowOff>
    </xdr:from>
    <xdr:to>
      <xdr:col>104</xdr:col>
      <xdr:colOff>127000</xdr:colOff>
      <xdr:row>46</xdr:row>
      <xdr:rowOff>139700</xdr:rowOff>
    </xdr:to>
    <xdr:sp macro="" textlink="">
      <xdr:nvSpPr>
        <xdr:cNvPr id="768" name="正方形/長方形 767"/>
        <xdr:cNvSpPr/>
      </xdr:nvSpPr>
      <xdr:spPr>
        <a:xfrm>
          <a:off x="18049240" y="7771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88265</xdr:rowOff>
    </xdr:from>
    <xdr:to>
      <xdr:col>104</xdr:col>
      <xdr:colOff>127000</xdr:colOff>
      <xdr:row>48</xdr:row>
      <xdr:rowOff>0</xdr:rowOff>
    </xdr:to>
    <xdr:sp macro="" textlink="">
      <xdr:nvSpPr>
        <xdr:cNvPr id="769" name="正方形/長方形 768"/>
        <xdr:cNvSpPr/>
      </xdr:nvSpPr>
      <xdr:spPr>
        <a:xfrm>
          <a:off x="18049240" y="7974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56515</xdr:rowOff>
    </xdr:from>
    <xdr:to>
      <xdr:col>110</xdr:col>
      <xdr:colOff>0</xdr:colOff>
      <xdr:row>46</xdr:row>
      <xdr:rowOff>139700</xdr:rowOff>
    </xdr:to>
    <xdr:sp macro="" textlink="">
      <xdr:nvSpPr>
        <xdr:cNvPr id="770" name="正方形/長方形 769"/>
        <xdr:cNvSpPr/>
      </xdr:nvSpPr>
      <xdr:spPr>
        <a:xfrm>
          <a:off x="19042380" y="7771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88265</xdr:rowOff>
    </xdr:from>
    <xdr:to>
      <xdr:col>110</xdr:col>
      <xdr:colOff>0</xdr:colOff>
      <xdr:row>48</xdr:row>
      <xdr:rowOff>0</xdr:rowOff>
    </xdr:to>
    <xdr:sp macro="" textlink="">
      <xdr:nvSpPr>
        <xdr:cNvPr id="771" name="正方形/長方形 770"/>
        <xdr:cNvSpPr/>
      </xdr:nvSpPr>
      <xdr:spPr>
        <a:xfrm>
          <a:off x="19042380" y="7974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56515</xdr:rowOff>
    </xdr:from>
    <xdr:to>
      <xdr:col>116</xdr:col>
      <xdr:colOff>0</xdr:colOff>
      <xdr:row>46</xdr:row>
      <xdr:rowOff>139700</xdr:rowOff>
    </xdr:to>
    <xdr:sp macro="" textlink="">
      <xdr:nvSpPr>
        <xdr:cNvPr id="772" name="正方形/長方形 771"/>
        <xdr:cNvSpPr/>
      </xdr:nvSpPr>
      <xdr:spPr>
        <a:xfrm>
          <a:off x="20162520" y="7771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108</xdr:col>
      <xdr:colOff>0</xdr:colOff>
      <xdr:row>46</xdr:row>
      <xdr:rowOff>88265</xdr:rowOff>
    </xdr:from>
    <xdr:to>
      <xdr:col>116</xdr:col>
      <xdr:colOff>0</xdr:colOff>
      <xdr:row>48</xdr:row>
      <xdr:rowOff>0</xdr:rowOff>
    </xdr:to>
    <xdr:sp macro="" textlink="">
      <xdr:nvSpPr>
        <xdr:cNvPr id="773" name="正方形/長方形 772"/>
        <xdr:cNvSpPr/>
      </xdr:nvSpPr>
      <xdr:spPr>
        <a:xfrm>
          <a:off x="20162520" y="7974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53,324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24765</xdr:rowOff>
    </xdr:from>
    <xdr:to>
      <xdr:col>120</xdr:col>
      <xdr:colOff>114300</xdr:colOff>
      <xdr:row>61</xdr:row>
      <xdr:rowOff>82550</xdr:rowOff>
    </xdr:to>
    <xdr:sp macro="" textlink="">
      <xdr:nvSpPr>
        <xdr:cNvPr id="774" name="正方形/長方形 773"/>
        <xdr:cNvSpPr/>
      </xdr:nvSpPr>
      <xdr:spPr>
        <a:xfrm>
          <a:off x="17922240" y="8254365"/>
          <a:ext cx="459486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37185" cy="215265"/>
    <xdr:sp macro="" textlink="">
      <xdr:nvSpPr>
        <xdr:cNvPr id="775" name="テキスト ボックス 774"/>
        <xdr:cNvSpPr txBox="1"/>
      </xdr:nvSpPr>
      <xdr:spPr>
        <a:xfrm>
          <a:off x="17887950" y="8064500"/>
          <a:ext cx="337185"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7922240" y="10541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7" name="直線コネクタ 776"/>
        <xdr:cNvCxnSpPr/>
      </xdr:nvCxnSpPr>
      <xdr:spPr>
        <a:xfrm>
          <a:off x="17922240" y="100838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164465</xdr:rowOff>
    </xdr:from>
    <xdr:ext cx="237490" cy="248285"/>
    <xdr:sp macro="" textlink="">
      <xdr:nvSpPr>
        <xdr:cNvPr id="778" name="テキスト ボックス 777"/>
        <xdr:cNvSpPr txBox="1"/>
      </xdr:nvSpPr>
      <xdr:spPr>
        <a:xfrm>
          <a:off x="17680940" y="9937115"/>
          <a:ext cx="2374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56</xdr:row>
      <xdr:rowOff>24765</xdr:rowOff>
    </xdr:from>
    <xdr:to>
      <xdr:col>120</xdr:col>
      <xdr:colOff>114300</xdr:colOff>
      <xdr:row>56</xdr:row>
      <xdr:rowOff>24765</xdr:rowOff>
    </xdr:to>
    <xdr:cxnSp macro="">
      <xdr:nvCxnSpPr>
        <xdr:cNvPr id="779" name="直線コネクタ 778"/>
        <xdr:cNvCxnSpPr/>
      </xdr:nvCxnSpPr>
      <xdr:spPr>
        <a:xfrm>
          <a:off x="17922240" y="96259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55</xdr:row>
      <xdr:rowOff>53975</xdr:rowOff>
    </xdr:from>
    <xdr:ext cx="530225" cy="247015"/>
    <xdr:sp macro="" textlink="">
      <xdr:nvSpPr>
        <xdr:cNvPr id="780" name="テキスト ボックス 779"/>
        <xdr:cNvSpPr txBox="1"/>
      </xdr:nvSpPr>
      <xdr:spPr>
        <a:xfrm>
          <a:off x="17402175" y="9483725"/>
          <a:ext cx="5302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1" name="直線コネクタ 780"/>
        <xdr:cNvCxnSpPr/>
      </xdr:nvCxnSpPr>
      <xdr:spPr>
        <a:xfrm>
          <a:off x="17922240" y="91694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111760</xdr:rowOff>
    </xdr:from>
    <xdr:ext cx="530225" cy="247015"/>
    <xdr:sp macro="" textlink="">
      <xdr:nvSpPr>
        <xdr:cNvPr id="782" name="テキスト ボックス 781"/>
        <xdr:cNvSpPr txBox="1"/>
      </xdr:nvSpPr>
      <xdr:spPr>
        <a:xfrm>
          <a:off x="17402175" y="9027160"/>
          <a:ext cx="5302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3" name="直線コネクタ 782"/>
        <xdr:cNvCxnSpPr/>
      </xdr:nvCxnSpPr>
      <xdr:spPr>
        <a:xfrm>
          <a:off x="17922240" y="87122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164465</xdr:rowOff>
    </xdr:from>
    <xdr:ext cx="530225" cy="248285"/>
    <xdr:sp macro="" textlink="">
      <xdr:nvSpPr>
        <xdr:cNvPr id="784" name="テキスト ボックス 783"/>
        <xdr:cNvSpPr txBox="1"/>
      </xdr:nvSpPr>
      <xdr:spPr>
        <a:xfrm>
          <a:off x="17402175" y="8565515"/>
          <a:ext cx="5302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48</xdr:row>
      <xdr:rowOff>24765</xdr:rowOff>
    </xdr:to>
    <xdr:cxnSp macro="">
      <xdr:nvCxnSpPr>
        <xdr:cNvPr id="785" name="直線コネクタ 784"/>
        <xdr:cNvCxnSpPr/>
      </xdr:nvCxnSpPr>
      <xdr:spPr>
        <a:xfrm>
          <a:off x="17922240" y="8254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53975</xdr:rowOff>
    </xdr:from>
    <xdr:ext cx="530225" cy="247015"/>
    <xdr:sp macro="" textlink="">
      <xdr:nvSpPr>
        <xdr:cNvPr id="786" name="テキスト ボックス 785"/>
        <xdr:cNvSpPr txBox="1"/>
      </xdr:nvSpPr>
      <xdr:spPr>
        <a:xfrm>
          <a:off x="17402175" y="8112125"/>
          <a:ext cx="5302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61</xdr:row>
      <xdr:rowOff>82550</xdr:rowOff>
    </xdr:to>
    <xdr:sp macro="" textlink="">
      <xdr:nvSpPr>
        <xdr:cNvPr id="787" name="貸付金グラフ枠"/>
        <xdr:cNvSpPr/>
      </xdr:nvSpPr>
      <xdr:spPr>
        <a:xfrm>
          <a:off x="17922240" y="8254365"/>
          <a:ext cx="459486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157480</xdr:rowOff>
    </xdr:from>
    <xdr:to>
      <xdr:col>116</xdr:col>
      <xdr:colOff>62865</xdr:colOff>
      <xdr:row>58</xdr:row>
      <xdr:rowOff>139700</xdr:rowOff>
    </xdr:to>
    <xdr:cxnSp macro="">
      <xdr:nvCxnSpPr>
        <xdr:cNvPr id="788" name="直線コネクタ 787"/>
        <xdr:cNvCxnSpPr/>
      </xdr:nvCxnSpPr>
      <xdr:spPr>
        <a:xfrm flipV="1">
          <a:off x="21717635" y="8901430"/>
          <a:ext cx="1270" cy="1182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143510</xdr:rowOff>
    </xdr:from>
    <xdr:ext cx="248285" cy="249555"/>
    <xdr:sp macro="" textlink="">
      <xdr:nvSpPr>
        <xdr:cNvPr id="789" name="貸付金最小値テキスト"/>
        <xdr:cNvSpPr txBox="1"/>
      </xdr:nvSpPr>
      <xdr:spPr>
        <a:xfrm>
          <a:off x="21770340" y="10087610"/>
          <a:ext cx="2482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0" name="直線コネクタ 789"/>
        <xdr:cNvCxnSpPr/>
      </xdr:nvCxnSpPr>
      <xdr:spPr>
        <a:xfrm>
          <a:off x="21634450" y="100838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104140</xdr:rowOff>
    </xdr:from>
    <xdr:ext cx="533400" cy="259080"/>
    <xdr:sp macro="" textlink="">
      <xdr:nvSpPr>
        <xdr:cNvPr id="791" name="貸付金最大値テキスト"/>
        <xdr:cNvSpPr txBox="1"/>
      </xdr:nvSpPr>
      <xdr:spPr>
        <a:xfrm>
          <a:off x="21770340" y="86766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25,863</a:t>
          </a:r>
          <a:endParaRPr kumimoji="1" lang="ja-JP" altLang="en-US" sz="1000" b="1">
            <a:latin typeface="ＭＳ Ｐゴシック"/>
            <a:ea typeface="ＭＳ Ｐゴシック"/>
          </a:endParaRPr>
        </a:p>
      </xdr:txBody>
    </xdr:sp>
    <xdr:clientData/>
  </xdr:oneCellAnchor>
  <xdr:twoCellAnchor>
    <xdr:from>
      <xdr:col>115</xdr:col>
      <xdr:colOff>165100</xdr:colOff>
      <xdr:row>51</xdr:row>
      <xdr:rowOff>157480</xdr:rowOff>
    </xdr:from>
    <xdr:to>
      <xdr:col>116</xdr:col>
      <xdr:colOff>152400</xdr:colOff>
      <xdr:row>51</xdr:row>
      <xdr:rowOff>157480</xdr:rowOff>
    </xdr:to>
    <xdr:cxnSp macro="">
      <xdr:nvCxnSpPr>
        <xdr:cNvPr id="792" name="直線コネクタ 791"/>
        <xdr:cNvCxnSpPr/>
      </xdr:nvCxnSpPr>
      <xdr:spPr>
        <a:xfrm>
          <a:off x="21634450" y="890143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109220</xdr:rowOff>
    </xdr:from>
    <xdr:to>
      <xdr:col>116</xdr:col>
      <xdr:colOff>63500</xdr:colOff>
      <xdr:row>58</xdr:row>
      <xdr:rowOff>109855</xdr:rowOff>
    </xdr:to>
    <xdr:cxnSp macro="">
      <xdr:nvCxnSpPr>
        <xdr:cNvPr id="793" name="直線コネクタ 792"/>
        <xdr:cNvCxnSpPr/>
      </xdr:nvCxnSpPr>
      <xdr:spPr>
        <a:xfrm flipV="1">
          <a:off x="20900390" y="10053320"/>
          <a:ext cx="8191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136525</xdr:rowOff>
    </xdr:from>
    <xdr:ext cx="468630" cy="258445"/>
    <xdr:sp macro="" textlink="">
      <xdr:nvSpPr>
        <xdr:cNvPr id="794" name="貸付金平均値テキスト"/>
        <xdr:cNvSpPr txBox="1"/>
      </xdr:nvSpPr>
      <xdr:spPr>
        <a:xfrm>
          <a:off x="21770340" y="9737725"/>
          <a:ext cx="4686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3,202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113665</xdr:rowOff>
    </xdr:from>
    <xdr:to>
      <xdr:col>116</xdr:col>
      <xdr:colOff>114300</xdr:colOff>
      <xdr:row>58</xdr:row>
      <xdr:rowOff>43815</xdr:rowOff>
    </xdr:to>
    <xdr:sp macro="" textlink="">
      <xdr:nvSpPr>
        <xdr:cNvPr id="795" name="フローチャート: 判断 794"/>
        <xdr:cNvSpPr/>
      </xdr:nvSpPr>
      <xdr:spPr>
        <a:xfrm>
          <a:off x="21668740" y="988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109220</xdr:rowOff>
    </xdr:from>
    <xdr:to>
      <xdr:col>111</xdr:col>
      <xdr:colOff>177800</xdr:colOff>
      <xdr:row>58</xdr:row>
      <xdr:rowOff>109855</xdr:rowOff>
    </xdr:to>
    <xdr:cxnSp macro="">
      <xdr:nvCxnSpPr>
        <xdr:cNvPr id="796" name="直線コネクタ 795"/>
        <xdr:cNvCxnSpPr/>
      </xdr:nvCxnSpPr>
      <xdr:spPr>
        <a:xfrm>
          <a:off x="20026630" y="10053320"/>
          <a:ext cx="87376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109220</xdr:rowOff>
    </xdr:from>
    <xdr:to>
      <xdr:col>112</xdr:col>
      <xdr:colOff>38100</xdr:colOff>
      <xdr:row>58</xdr:row>
      <xdr:rowOff>38735</xdr:rowOff>
    </xdr:to>
    <xdr:sp macro="" textlink="">
      <xdr:nvSpPr>
        <xdr:cNvPr id="797" name="フローチャート: 判断 796"/>
        <xdr:cNvSpPr/>
      </xdr:nvSpPr>
      <xdr:spPr>
        <a:xfrm>
          <a:off x="20849590" y="9881870"/>
          <a:ext cx="9779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55245</xdr:rowOff>
    </xdr:from>
    <xdr:ext cx="458470" cy="257175"/>
    <xdr:sp macro="" textlink="">
      <xdr:nvSpPr>
        <xdr:cNvPr id="798" name="テキスト ボックス 797"/>
        <xdr:cNvSpPr txBox="1"/>
      </xdr:nvSpPr>
      <xdr:spPr>
        <a:xfrm>
          <a:off x="20669250" y="9656445"/>
          <a:ext cx="4584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3,308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107315</xdr:rowOff>
    </xdr:from>
    <xdr:to>
      <xdr:col>107</xdr:col>
      <xdr:colOff>50800</xdr:colOff>
      <xdr:row>58</xdr:row>
      <xdr:rowOff>109220</xdr:rowOff>
    </xdr:to>
    <xdr:cxnSp macro="">
      <xdr:nvCxnSpPr>
        <xdr:cNvPr id="799" name="直線コネクタ 798"/>
        <xdr:cNvCxnSpPr/>
      </xdr:nvCxnSpPr>
      <xdr:spPr>
        <a:xfrm>
          <a:off x="19156680" y="10051415"/>
          <a:ext cx="8699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97790</xdr:rowOff>
    </xdr:from>
    <xdr:to>
      <xdr:col>107</xdr:col>
      <xdr:colOff>101600</xdr:colOff>
      <xdr:row>58</xdr:row>
      <xdr:rowOff>27305</xdr:rowOff>
    </xdr:to>
    <xdr:sp macro="" textlink="">
      <xdr:nvSpPr>
        <xdr:cNvPr id="800" name="フローチャート: 判断 799"/>
        <xdr:cNvSpPr/>
      </xdr:nvSpPr>
      <xdr:spPr>
        <a:xfrm>
          <a:off x="19975830" y="9870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44450</xdr:rowOff>
    </xdr:from>
    <xdr:ext cx="458470" cy="259080"/>
    <xdr:sp macro="" textlink="">
      <xdr:nvSpPr>
        <xdr:cNvPr id="801" name="テキスト ボックス 800"/>
        <xdr:cNvSpPr txBox="1"/>
      </xdr:nvSpPr>
      <xdr:spPr>
        <a:xfrm>
          <a:off x="19795490" y="964565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58</xdr:row>
      <xdr:rowOff>107315</xdr:rowOff>
    </xdr:from>
    <xdr:to>
      <xdr:col>102</xdr:col>
      <xdr:colOff>114300</xdr:colOff>
      <xdr:row>58</xdr:row>
      <xdr:rowOff>109220</xdr:rowOff>
    </xdr:to>
    <xdr:cxnSp macro="">
      <xdr:nvCxnSpPr>
        <xdr:cNvPr id="802" name="直線コネクタ 801"/>
        <xdr:cNvCxnSpPr/>
      </xdr:nvCxnSpPr>
      <xdr:spPr>
        <a:xfrm flipV="1">
          <a:off x="18286730" y="10051415"/>
          <a:ext cx="8699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90805</xdr:rowOff>
    </xdr:from>
    <xdr:to>
      <xdr:col>102</xdr:col>
      <xdr:colOff>165100</xdr:colOff>
      <xdr:row>58</xdr:row>
      <xdr:rowOff>20955</xdr:rowOff>
    </xdr:to>
    <xdr:sp macro="" textlink="">
      <xdr:nvSpPr>
        <xdr:cNvPr id="803" name="フローチャート: 判断 802"/>
        <xdr:cNvSpPr/>
      </xdr:nvSpPr>
      <xdr:spPr>
        <a:xfrm>
          <a:off x="19105880" y="986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56</xdr:row>
      <xdr:rowOff>37465</xdr:rowOff>
    </xdr:from>
    <xdr:ext cx="458470" cy="259080"/>
    <xdr:sp macro="" textlink="">
      <xdr:nvSpPr>
        <xdr:cNvPr id="804" name="テキスト ボックス 803"/>
        <xdr:cNvSpPr txBox="1"/>
      </xdr:nvSpPr>
      <xdr:spPr>
        <a:xfrm>
          <a:off x="18925540" y="9638665"/>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3,697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114300</xdr:rowOff>
    </xdr:from>
    <xdr:to>
      <xdr:col>98</xdr:col>
      <xdr:colOff>38100</xdr:colOff>
      <xdr:row>58</xdr:row>
      <xdr:rowOff>44450</xdr:rowOff>
    </xdr:to>
    <xdr:sp macro="" textlink="">
      <xdr:nvSpPr>
        <xdr:cNvPr id="805" name="フローチャート: 判断 804"/>
        <xdr:cNvSpPr/>
      </xdr:nvSpPr>
      <xdr:spPr>
        <a:xfrm>
          <a:off x="18235930" y="988695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60325</xdr:rowOff>
    </xdr:from>
    <xdr:ext cx="458470" cy="258445"/>
    <xdr:sp macro="" textlink="">
      <xdr:nvSpPr>
        <xdr:cNvPr id="806" name="テキスト ボックス 805"/>
        <xdr:cNvSpPr txBox="1"/>
      </xdr:nvSpPr>
      <xdr:spPr>
        <a:xfrm>
          <a:off x="18055590" y="9661525"/>
          <a:ext cx="458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3,195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7" name="テキスト ボックス 806"/>
        <xdr:cNvSpPr txBox="1"/>
      </xdr:nvSpPr>
      <xdr:spPr>
        <a:xfrm>
          <a:off x="215328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0730" cy="259080"/>
    <xdr:sp macro="" textlink="">
      <xdr:nvSpPr>
        <xdr:cNvPr id="808" name="テキスト ボックス 807"/>
        <xdr:cNvSpPr txBox="1"/>
      </xdr:nvSpPr>
      <xdr:spPr>
        <a:xfrm>
          <a:off x="2071370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0730" cy="259080"/>
    <xdr:sp macro="" textlink="">
      <xdr:nvSpPr>
        <xdr:cNvPr id="809" name="テキスト ボックス 808"/>
        <xdr:cNvSpPr txBox="1"/>
      </xdr:nvSpPr>
      <xdr:spPr>
        <a:xfrm>
          <a:off x="1983994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0730" cy="259080"/>
    <xdr:sp macro="" textlink="">
      <xdr:nvSpPr>
        <xdr:cNvPr id="810" name="テキスト ボックス 809"/>
        <xdr:cNvSpPr txBox="1"/>
      </xdr:nvSpPr>
      <xdr:spPr>
        <a:xfrm>
          <a:off x="1896999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0730" cy="259080"/>
    <xdr:sp macro="" textlink="">
      <xdr:nvSpPr>
        <xdr:cNvPr id="811" name="テキスト ボックス 810"/>
        <xdr:cNvSpPr txBox="1"/>
      </xdr:nvSpPr>
      <xdr:spPr>
        <a:xfrm>
          <a:off x="1810004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57785</xdr:rowOff>
    </xdr:from>
    <xdr:to>
      <xdr:col>116</xdr:col>
      <xdr:colOff>114300</xdr:colOff>
      <xdr:row>58</xdr:row>
      <xdr:rowOff>159385</xdr:rowOff>
    </xdr:to>
    <xdr:sp macro="" textlink="">
      <xdr:nvSpPr>
        <xdr:cNvPr id="812" name="楕円 811"/>
        <xdr:cNvSpPr/>
      </xdr:nvSpPr>
      <xdr:spPr>
        <a:xfrm>
          <a:off x="21668740" y="1000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144780</xdr:rowOff>
    </xdr:from>
    <xdr:ext cx="377190" cy="248285"/>
    <xdr:sp macro="" textlink="">
      <xdr:nvSpPr>
        <xdr:cNvPr id="813" name="貸付金該当値テキスト"/>
        <xdr:cNvSpPr txBox="1"/>
      </xdr:nvSpPr>
      <xdr:spPr>
        <a:xfrm>
          <a:off x="21770340" y="9917430"/>
          <a:ext cx="3771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58420</xdr:rowOff>
    </xdr:from>
    <xdr:to>
      <xdr:col>112</xdr:col>
      <xdr:colOff>38100</xdr:colOff>
      <xdr:row>58</xdr:row>
      <xdr:rowOff>160020</xdr:rowOff>
    </xdr:to>
    <xdr:sp macro="" textlink="">
      <xdr:nvSpPr>
        <xdr:cNvPr id="814" name="楕円 813"/>
        <xdr:cNvSpPr/>
      </xdr:nvSpPr>
      <xdr:spPr>
        <a:xfrm>
          <a:off x="20849590" y="1000252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58</xdr:row>
      <xdr:rowOff>151130</xdr:rowOff>
    </xdr:from>
    <xdr:ext cx="377190" cy="259080"/>
    <xdr:sp macro="" textlink="">
      <xdr:nvSpPr>
        <xdr:cNvPr id="815" name="テキスト ボックス 814"/>
        <xdr:cNvSpPr txBox="1"/>
      </xdr:nvSpPr>
      <xdr:spPr>
        <a:xfrm>
          <a:off x="20714970" y="10095230"/>
          <a:ext cx="377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57785</xdr:rowOff>
    </xdr:from>
    <xdr:to>
      <xdr:col>107</xdr:col>
      <xdr:colOff>101600</xdr:colOff>
      <xdr:row>58</xdr:row>
      <xdr:rowOff>159385</xdr:rowOff>
    </xdr:to>
    <xdr:sp macro="" textlink="">
      <xdr:nvSpPr>
        <xdr:cNvPr id="816" name="楕円 815"/>
        <xdr:cNvSpPr/>
      </xdr:nvSpPr>
      <xdr:spPr>
        <a:xfrm>
          <a:off x="19975830" y="1000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58</xdr:row>
      <xdr:rowOff>150495</xdr:rowOff>
    </xdr:from>
    <xdr:ext cx="377190" cy="259080"/>
    <xdr:sp macro="" textlink="">
      <xdr:nvSpPr>
        <xdr:cNvPr id="817" name="テキスト ボックス 816"/>
        <xdr:cNvSpPr txBox="1"/>
      </xdr:nvSpPr>
      <xdr:spPr>
        <a:xfrm>
          <a:off x="19841210" y="10094595"/>
          <a:ext cx="377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666</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56515</xdr:rowOff>
    </xdr:from>
    <xdr:to>
      <xdr:col>102</xdr:col>
      <xdr:colOff>165100</xdr:colOff>
      <xdr:row>58</xdr:row>
      <xdr:rowOff>158115</xdr:rowOff>
    </xdr:to>
    <xdr:sp macro="" textlink="">
      <xdr:nvSpPr>
        <xdr:cNvPr id="818" name="楕円 817"/>
        <xdr:cNvSpPr/>
      </xdr:nvSpPr>
      <xdr:spPr>
        <a:xfrm>
          <a:off x="19105880" y="1000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58</xdr:row>
      <xdr:rowOff>149225</xdr:rowOff>
    </xdr:from>
    <xdr:ext cx="377190" cy="259080"/>
    <xdr:sp macro="" textlink="">
      <xdr:nvSpPr>
        <xdr:cNvPr id="819" name="テキスト ボックス 818"/>
        <xdr:cNvSpPr txBox="1"/>
      </xdr:nvSpPr>
      <xdr:spPr>
        <a:xfrm>
          <a:off x="18971260" y="10093325"/>
          <a:ext cx="377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57785</xdr:rowOff>
    </xdr:from>
    <xdr:to>
      <xdr:col>98</xdr:col>
      <xdr:colOff>38100</xdr:colOff>
      <xdr:row>58</xdr:row>
      <xdr:rowOff>159385</xdr:rowOff>
    </xdr:to>
    <xdr:sp macro="" textlink="">
      <xdr:nvSpPr>
        <xdr:cNvPr id="820" name="楕円 819"/>
        <xdr:cNvSpPr/>
      </xdr:nvSpPr>
      <xdr:spPr>
        <a:xfrm>
          <a:off x="18235930" y="1000188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58</xdr:row>
      <xdr:rowOff>150495</xdr:rowOff>
    </xdr:from>
    <xdr:ext cx="377190" cy="259080"/>
    <xdr:sp macro="" textlink="">
      <xdr:nvSpPr>
        <xdr:cNvPr id="821" name="テキスト ボックス 820"/>
        <xdr:cNvSpPr txBox="1"/>
      </xdr:nvSpPr>
      <xdr:spPr>
        <a:xfrm>
          <a:off x="18101310" y="10094595"/>
          <a:ext cx="377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56515</xdr:rowOff>
    </xdr:from>
    <xdr:to>
      <xdr:col>120</xdr:col>
      <xdr:colOff>114300</xdr:colOff>
      <xdr:row>65</xdr:row>
      <xdr:rowOff>31750</xdr:rowOff>
    </xdr:to>
    <xdr:sp macro="" textlink="">
      <xdr:nvSpPr>
        <xdr:cNvPr id="822" name="正方形/長方形 821"/>
        <xdr:cNvSpPr/>
      </xdr:nvSpPr>
      <xdr:spPr>
        <a:xfrm>
          <a:off x="17922240" y="10857865"/>
          <a:ext cx="459486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56515</xdr:rowOff>
    </xdr:from>
    <xdr:to>
      <xdr:col>104</xdr:col>
      <xdr:colOff>127000</xdr:colOff>
      <xdr:row>66</xdr:row>
      <xdr:rowOff>139700</xdr:rowOff>
    </xdr:to>
    <xdr:sp macro="" textlink="">
      <xdr:nvSpPr>
        <xdr:cNvPr id="823" name="正方形/長方形 822"/>
        <xdr:cNvSpPr/>
      </xdr:nvSpPr>
      <xdr:spPr>
        <a:xfrm>
          <a:off x="18049240" y="1120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88265</xdr:rowOff>
    </xdr:from>
    <xdr:to>
      <xdr:col>104</xdr:col>
      <xdr:colOff>127000</xdr:colOff>
      <xdr:row>68</xdr:row>
      <xdr:rowOff>0</xdr:rowOff>
    </xdr:to>
    <xdr:sp macro="" textlink="">
      <xdr:nvSpPr>
        <xdr:cNvPr id="824" name="正方形/長方形 823"/>
        <xdr:cNvSpPr/>
      </xdr:nvSpPr>
      <xdr:spPr>
        <a:xfrm>
          <a:off x="18049240" y="1140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56515</xdr:rowOff>
    </xdr:from>
    <xdr:to>
      <xdr:col>110</xdr:col>
      <xdr:colOff>0</xdr:colOff>
      <xdr:row>66</xdr:row>
      <xdr:rowOff>139700</xdr:rowOff>
    </xdr:to>
    <xdr:sp macro="" textlink="">
      <xdr:nvSpPr>
        <xdr:cNvPr id="825" name="正方形/長方形 824"/>
        <xdr:cNvSpPr/>
      </xdr:nvSpPr>
      <xdr:spPr>
        <a:xfrm>
          <a:off x="19042380" y="1120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88265</xdr:rowOff>
    </xdr:from>
    <xdr:to>
      <xdr:col>110</xdr:col>
      <xdr:colOff>0</xdr:colOff>
      <xdr:row>68</xdr:row>
      <xdr:rowOff>0</xdr:rowOff>
    </xdr:to>
    <xdr:sp macro="" textlink="">
      <xdr:nvSpPr>
        <xdr:cNvPr id="826" name="正方形/長方形 825"/>
        <xdr:cNvSpPr/>
      </xdr:nvSpPr>
      <xdr:spPr>
        <a:xfrm>
          <a:off x="19042380" y="1140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56515</xdr:rowOff>
    </xdr:from>
    <xdr:to>
      <xdr:col>116</xdr:col>
      <xdr:colOff>0</xdr:colOff>
      <xdr:row>66</xdr:row>
      <xdr:rowOff>139700</xdr:rowOff>
    </xdr:to>
    <xdr:sp macro="" textlink="">
      <xdr:nvSpPr>
        <xdr:cNvPr id="827" name="正方形/長方形 826"/>
        <xdr:cNvSpPr/>
      </xdr:nvSpPr>
      <xdr:spPr>
        <a:xfrm>
          <a:off x="20162520" y="1120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108</xdr:col>
      <xdr:colOff>0</xdr:colOff>
      <xdr:row>66</xdr:row>
      <xdr:rowOff>88265</xdr:rowOff>
    </xdr:from>
    <xdr:to>
      <xdr:col>116</xdr:col>
      <xdr:colOff>0</xdr:colOff>
      <xdr:row>68</xdr:row>
      <xdr:rowOff>0</xdr:rowOff>
    </xdr:to>
    <xdr:sp macro="" textlink="">
      <xdr:nvSpPr>
        <xdr:cNvPr id="828" name="正方形/長方形 827"/>
        <xdr:cNvSpPr/>
      </xdr:nvSpPr>
      <xdr:spPr>
        <a:xfrm>
          <a:off x="20162520" y="1140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49,111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24765</xdr:rowOff>
    </xdr:from>
    <xdr:to>
      <xdr:col>120</xdr:col>
      <xdr:colOff>114300</xdr:colOff>
      <xdr:row>81</xdr:row>
      <xdr:rowOff>86360</xdr:rowOff>
    </xdr:to>
    <xdr:sp macro="" textlink="">
      <xdr:nvSpPr>
        <xdr:cNvPr id="829" name="正方形/長方形 828"/>
        <xdr:cNvSpPr/>
      </xdr:nvSpPr>
      <xdr:spPr>
        <a:xfrm>
          <a:off x="17922240" y="11683365"/>
          <a:ext cx="4594860" cy="229044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37185" cy="215265"/>
    <xdr:sp macro="" textlink="">
      <xdr:nvSpPr>
        <xdr:cNvPr id="830" name="テキスト ボックス 829"/>
        <xdr:cNvSpPr txBox="1"/>
      </xdr:nvSpPr>
      <xdr:spPr>
        <a:xfrm>
          <a:off x="17887950" y="11493500"/>
          <a:ext cx="337185"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86360</xdr:rowOff>
    </xdr:from>
    <xdr:to>
      <xdr:col>120</xdr:col>
      <xdr:colOff>114300</xdr:colOff>
      <xdr:row>81</xdr:row>
      <xdr:rowOff>86360</xdr:rowOff>
    </xdr:to>
    <xdr:cxnSp macro="">
      <xdr:nvCxnSpPr>
        <xdr:cNvPr id="831" name="直線コネクタ 830"/>
        <xdr:cNvCxnSpPr/>
      </xdr:nvCxnSpPr>
      <xdr:spPr>
        <a:xfrm>
          <a:off x="17922240" y="13973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116205</xdr:rowOff>
    </xdr:from>
    <xdr:ext cx="237490" cy="258445"/>
    <xdr:sp macro="" textlink="">
      <xdr:nvSpPr>
        <xdr:cNvPr id="832" name="テキスト ボックス 831"/>
        <xdr:cNvSpPr txBox="1"/>
      </xdr:nvSpPr>
      <xdr:spPr>
        <a:xfrm>
          <a:off x="17680940" y="13832205"/>
          <a:ext cx="2374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46355</xdr:rowOff>
    </xdr:from>
    <xdr:to>
      <xdr:col>120</xdr:col>
      <xdr:colOff>114300</xdr:colOff>
      <xdr:row>79</xdr:row>
      <xdr:rowOff>46355</xdr:rowOff>
    </xdr:to>
    <xdr:cxnSp macro="">
      <xdr:nvCxnSpPr>
        <xdr:cNvPr id="833" name="直線コネクタ 832"/>
        <xdr:cNvCxnSpPr/>
      </xdr:nvCxnSpPr>
      <xdr:spPr>
        <a:xfrm>
          <a:off x="17922240" y="135909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76835</xdr:rowOff>
    </xdr:from>
    <xdr:ext cx="530225" cy="267970"/>
    <xdr:sp macro="" textlink="">
      <xdr:nvSpPr>
        <xdr:cNvPr id="834" name="テキスト ボックス 833"/>
        <xdr:cNvSpPr txBox="1"/>
      </xdr:nvSpPr>
      <xdr:spPr>
        <a:xfrm>
          <a:off x="17402175" y="13449935"/>
          <a:ext cx="53022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xdr:cNvCxnSpPr/>
      </xdr:nvCxnSpPr>
      <xdr:spPr>
        <a:xfrm>
          <a:off x="17922240" y="13208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34925</xdr:rowOff>
    </xdr:from>
    <xdr:ext cx="530225" cy="259080"/>
    <xdr:sp macro="" textlink="">
      <xdr:nvSpPr>
        <xdr:cNvPr id="836" name="テキスト ボックス 835"/>
        <xdr:cNvSpPr txBox="1"/>
      </xdr:nvSpPr>
      <xdr:spPr>
        <a:xfrm>
          <a:off x="17402175" y="1306512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xdr:cNvCxnSpPr/>
      </xdr:nvCxnSpPr>
      <xdr:spPr>
        <a:xfrm>
          <a:off x="17922240" y="12827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164465</xdr:rowOff>
    </xdr:from>
    <xdr:ext cx="530225" cy="248285"/>
    <xdr:sp macro="" textlink="">
      <xdr:nvSpPr>
        <xdr:cNvPr id="838" name="テキスト ボックス 837"/>
        <xdr:cNvSpPr txBox="1"/>
      </xdr:nvSpPr>
      <xdr:spPr>
        <a:xfrm>
          <a:off x="17402175" y="12680315"/>
          <a:ext cx="5302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xdr:cNvCxnSpPr/>
      </xdr:nvCxnSpPr>
      <xdr:spPr>
        <a:xfrm>
          <a:off x="17922240" y="12446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130175</xdr:rowOff>
    </xdr:from>
    <xdr:ext cx="530225" cy="258445"/>
    <xdr:sp macro="" textlink="">
      <xdr:nvSpPr>
        <xdr:cNvPr id="840" name="テキスト ボックス 839"/>
        <xdr:cNvSpPr txBox="1"/>
      </xdr:nvSpPr>
      <xdr:spPr>
        <a:xfrm>
          <a:off x="17402175" y="1230312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xdr:cNvCxnSpPr/>
      </xdr:nvCxnSpPr>
      <xdr:spPr>
        <a:xfrm>
          <a:off x="17922240" y="12065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92075</xdr:rowOff>
    </xdr:from>
    <xdr:ext cx="584200" cy="258445"/>
    <xdr:sp macro="" textlink="">
      <xdr:nvSpPr>
        <xdr:cNvPr id="842" name="テキスト ボックス 841"/>
        <xdr:cNvSpPr txBox="1"/>
      </xdr:nvSpPr>
      <xdr:spPr>
        <a:xfrm>
          <a:off x="17341850" y="11922125"/>
          <a:ext cx="5842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24765</xdr:rowOff>
    </xdr:from>
    <xdr:to>
      <xdr:col>120</xdr:col>
      <xdr:colOff>114300</xdr:colOff>
      <xdr:row>68</xdr:row>
      <xdr:rowOff>24765</xdr:rowOff>
    </xdr:to>
    <xdr:cxnSp macro="">
      <xdr:nvCxnSpPr>
        <xdr:cNvPr id="843" name="直線コネクタ 842"/>
        <xdr:cNvCxnSpPr/>
      </xdr:nvCxnSpPr>
      <xdr:spPr>
        <a:xfrm>
          <a:off x="17922240" y="11683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53975</xdr:rowOff>
    </xdr:from>
    <xdr:ext cx="584200" cy="247015"/>
    <xdr:sp macro="" textlink="">
      <xdr:nvSpPr>
        <xdr:cNvPr id="844" name="テキスト ボックス 843"/>
        <xdr:cNvSpPr txBox="1"/>
      </xdr:nvSpPr>
      <xdr:spPr>
        <a:xfrm>
          <a:off x="17341850" y="11541125"/>
          <a:ext cx="5842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24765</xdr:rowOff>
    </xdr:from>
    <xdr:to>
      <xdr:col>120</xdr:col>
      <xdr:colOff>114300</xdr:colOff>
      <xdr:row>81</xdr:row>
      <xdr:rowOff>86360</xdr:rowOff>
    </xdr:to>
    <xdr:sp macro="" textlink="">
      <xdr:nvSpPr>
        <xdr:cNvPr id="845" name="繰出金グラフ枠"/>
        <xdr:cNvSpPr/>
      </xdr:nvSpPr>
      <xdr:spPr>
        <a:xfrm>
          <a:off x="17922240" y="11683365"/>
          <a:ext cx="4594860" cy="229044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162560</xdr:rowOff>
    </xdr:from>
    <xdr:to>
      <xdr:col>116</xdr:col>
      <xdr:colOff>62865</xdr:colOff>
      <xdr:row>78</xdr:row>
      <xdr:rowOff>106680</xdr:rowOff>
    </xdr:to>
    <xdr:cxnSp macro="">
      <xdr:nvCxnSpPr>
        <xdr:cNvPr id="846" name="直線コネクタ 845"/>
        <xdr:cNvCxnSpPr/>
      </xdr:nvCxnSpPr>
      <xdr:spPr>
        <a:xfrm flipV="1">
          <a:off x="21717635" y="11992610"/>
          <a:ext cx="1270" cy="1487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111125</xdr:rowOff>
    </xdr:from>
    <xdr:ext cx="533400" cy="267970"/>
    <xdr:sp macro="" textlink="">
      <xdr:nvSpPr>
        <xdr:cNvPr id="847" name="繰出金最小値テキスト"/>
        <xdr:cNvSpPr txBox="1"/>
      </xdr:nvSpPr>
      <xdr:spPr>
        <a:xfrm>
          <a:off x="21770340" y="13484225"/>
          <a:ext cx="5334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25,930</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106680</xdr:rowOff>
    </xdr:from>
    <xdr:to>
      <xdr:col>116</xdr:col>
      <xdr:colOff>152400</xdr:colOff>
      <xdr:row>78</xdr:row>
      <xdr:rowOff>106680</xdr:rowOff>
    </xdr:to>
    <xdr:cxnSp macro="">
      <xdr:nvCxnSpPr>
        <xdr:cNvPr id="848" name="直線コネクタ 847"/>
        <xdr:cNvCxnSpPr/>
      </xdr:nvCxnSpPr>
      <xdr:spPr>
        <a:xfrm>
          <a:off x="21634450" y="1347978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109855</xdr:rowOff>
    </xdr:from>
    <xdr:ext cx="597535" cy="248920"/>
    <xdr:sp macro="" textlink="">
      <xdr:nvSpPr>
        <xdr:cNvPr id="849" name="繰出金最大値テキスト"/>
        <xdr:cNvSpPr txBox="1"/>
      </xdr:nvSpPr>
      <xdr:spPr>
        <a:xfrm>
          <a:off x="21770340" y="11768455"/>
          <a:ext cx="5975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103,756</a:t>
          </a:r>
          <a:endParaRPr kumimoji="1" lang="ja-JP" altLang="en-US" sz="1000" b="1">
            <a:latin typeface="ＭＳ Ｐゴシック"/>
            <a:ea typeface="ＭＳ Ｐゴシック"/>
          </a:endParaRPr>
        </a:p>
      </xdr:txBody>
    </xdr:sp>
    <xdr:clientData/>
  </xdr:oneCellAnchor>
  <xdr:twoCellAnchor>
    <xdr:from>
      <xdr:col>115</xdr:col>
      <xdr:colOff>165100</xdr:colOff>
      <xdr:row>69</xdr:row>
      <xdr:rowOff>162560</xdr:rowOff>
    </xdr:from>
    <xdr:to>
      <xdr:col>116</xdr:col>
      <xdr:colOff>152400</xdr:colOff>
      <xdr:row>69</xdr:row>
      <xdr:rowOff>162560</xdr:rowOff>
    </xdr:to>
    <xdr:cxnSp macro="">
      <xdr:nvCxnSpPr>
        <xdr:cNvPr id="850" name="直線コネクタ 849"/>
        <xdr:cNvCxnSpPr/>
      </xdr:nvCxnSpPr>
      <xdr:spPr>
        <a:xfrm>
          <a:off x="21634450" y="1199261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126365</xdr:rowOff>
    </xdr:from>
    <xdr:to>
      <xdr:col>116</xdr:col>
      <xdr:colOff>63500</xdr:colOff>
      <xdr:row>76</xdr:row>
      <xdr:rowOff>20955</xdr:rowOff>
    </xdr:to>
    <xdr:cxnSp macro="">
      <xdr:nvCxnSpPr>
        <xdr:cNvPr id="851" name="直線コネクタ 850"/>
        <xdr:cNvCxnSpPr/>
      </xdr:nvCxnSpPr>
      <xdr:spPr>
        <a:xfrm flipV="1">
          <a:off x="20900390" y="12985115"/>
          <a:ext cx="81915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37465</xdr:rowOff>
    </xdr:from>
    <xdr:ext cx="533400" cy="259080"/>
    <xdr:sp macro="" textlink="">
      <xdr:nvSpPr>
        <xdr:cNvPr id="852" name="繰出金平均値テキスト"/>
        <xdr:cNvSpPr txBox="1"/>
      </xdr:nvSpPr>
      <xdr:spPr>
        <a:xfrm>
          <a:off x="21770340" y="12724765"/>
          <a:ext cx="5334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54,864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15240</xdr:rowOff>
    </xdr:from>
    <xdr:to>
      <xdr:col>116</xdr:col>
      <xdr:colOff>114300</xdr:colOff>
      <xdr:row>75</xdr:row>
      <xdr:rowOff>116205</xdr:rowOff>
    </xdr:to>
    <xdr:sp macro="" textlink="">
      <xdr:nvSpPr>
        <xdr:cNvPr id="853" name="フローチャート: 判断 852"/>
        <xdr:cNvSpPr/>
      </xdr:nvSpPr>
      <xdr:spPr>
        <a:xfrm>
          <a:off x="21668740" y="128739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144780</xdr:rowOff>
    </xdr:from>
    <xdr:to>
      <xdr:col>111</xdr:col>
      <xdr:colOff>177800</xdr:colOff>
      <xdr:row>76</xdr:row>
      <xdr:rowOff>20955</xdr:rowOff>
    </xdr:to>
    <xdr:cxnSp macro="">
      <xdr:nvCxnSpPr>
        <xdr:cNvPr id="854" name="直線コネクタ 853"/>
        <xdr:cNvCxnSpPr/>
      </xdr:nvCxnSpPr>
      <xdr:spPr>
        <a:xfrm>
          <a:off x="20026630" y="12489180"/>
          <a:ext cx="873760" cy="561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159385</xdr:rowOff>
    </xdr:from>
    <xdr:to>
      <xdr:col>112</xdr:col>
      <xdr:colOff>38100</xdr:colOff>
      <xdr:row>75</xdr:row>
      <xdr:rowOff>89535</xdr:rowOff>
    </xdr:to>
    <xdr:sp macro="" textlink="">
      <xdr:nvSpPr>
        <xdr:cNvPr id="855" name="フローチャート: 判断 854"/>
        <xdr:cNvSpPr/>
      </xdr:nvSpPr>
      <xdr:spPr>
        <a:xfrm>
          <a:off x="20849590" y="1284668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73</xdr:row>
      <xdr:rowOff>106045</xdr:rowOff>
    </xdr:from>
    <xdr:ext cx="521970" cy="259080"/>
    <xdr:sp macro="" textlink="">
      <xdr:nvSpPr>
        <xdr:cNvPr id="856" name="テキスト ボックス 855"/>
        <xdr:cNvSpPr txBox="1"/>
      </xdr:nvSpPr>
      <xdr:spPr>
        <a:xfrm>
          <a:off x="20636865" y="1262189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56,257</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72</xdr:row>
      <xdr:rowOff>144780</xdr:rowOff>
    </xdr:from>
    <xdr:to>
      <xdr:col>107</xdr:col>
      <xdr:colOff>50800</xdr:colOff>
      <xdr:row>72</xdr:row>
      <xdr:rowOff>144780</xdr:rowOff>
    </xdr:to>
    <xdr:cxnSp macro="">
      <xdr:nvCxnSpPr>
        <xdr:cNvPr id="857" name="直線コネクタ 856"/>
        <xdr:cNvCxnSpPr/>
      </xdr:nvCxnSpPr>
      <xdr:spPr>
        <a:xfrm>
          <a:off x="19156680" y="1248918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144780</xdr:rowOff>
    </xdr:from>
    <xdr:to>
      <xdr:col>107</xdr:col>
      <xdr:colOff>101600</xdr:colOff>
      <xdr:row>75</xdr:row>
      <xdr:rowOff>74930</xdr:rowOff>
    </xdr:to>
    <xdr:sp macro="" textlink="">
      <xdr:nvSpPr>
        <xdr:cNvPr id="858" name="フローチャート: 判断 857"/>
        <xdr:cNvSpPr/>
      </xdr:nvSpPr>
      <xdr:spPr>
        <a:xfrm>
          <a:off x="1997583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75</xdr:row>
      <xdr:rowOff>66040</xdr:rowOff>
    </xdr:from>
    <xdr:ext cx="521970" cy="247015"/>
    <xdr:sp macro="" textlink="">
      <xdr:nvSpPr>
        <xdr:cNvPr id="859" name="テキスト ボックス 858"/>
        <xdr:cNvSpPr txBox="1"/>
      </xdr:nvSpPr>
      <xdr:spPr>
        <a:xfrm>
          <a:off x="19766915" y="12924790"/>
          <a:ext cx="5219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57,076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72</xdr:row>
      <xdr:rowOff>144780</xdr:rowOff>
    </xdr:from>
    <xdr:to>
      <xdr:col>102</xdr:col>
      <xdr:colOff>114300</xdr:colOff>
      <xdr:row>73</xdr:row>
      <xdr:rowOff>15875</xdr:rowOff>
    </xdr:to>
    <xdr:cxnSp macro="">
      <xdr:nvCxnSpPr>
        <xdr:cNvPr id="860" name="直線コネクタ 859"/>
        <xdr:cNvCxnSpPr/>
      </xdr:nvCxnSpPr>
      <xdr:spPr>
        <a:xfrm flipV="1">
          <a:off x="18286730" y="12489180"/>
          <a:ext cx="86995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148590</xdr:rowOff>
    </xdr:from>
    <xdr:to>
      <xdr:col>102</xdr:col>
      <xdr:colOff>165100</xdr:colOff>
      <xdr:row>74</xdr:row>
      <xdr:rowOff>78740</xdr:rowOff>
    </xdr:to>
    <xdr:sp macro="" textlink="">
      <xdr:nvSpPr>
        <xdr:cNvPr id="861" name="フローチャート: 判断 860"/>
        <xdr:cNvSpPr/>
      </xdr:nvSpPr>
      <xdr:spPr>
        <a:xfrm>
          <a:off x="19105880" y="1266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74</xdr:row>
      <xdr:rowOff>69850</xdr:rowOff>
    </xdr:from>
    <xdr:ext cx="521970" cy="259080"/>
    <xdr:sp macro="" textlink="">
      <xdr:nvSpPr>
        <xdr:cNvPr id="862" name="テキスト ボックス 861"/>
        <xdr:cNvSpPr txBox="1"/>
      </xdr:nvSpPr>
      <xdr:spPr>
        <a:xfrm>
          <a:off x="18893155" y="1275715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65,860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73</xdr:row>
      <xdr:rowOff>83820</xdr:rowOff>
    </xdr:from>
    <xdr:to>
      <xdr:col>98</xdr:col>
      <xdr:colOff>38100</xdr:colOff>
      <xdr:row>74</xdr:row>
      <xdr:rowOff>14605</xdr:rowOff>
    </xdr:to>
    <xdr:sp macro="" textlink="">
      <xdr:nvSpPr>
        <xdr:cNvPr id="863" name="フローチャート: 判断 862"/>
        <xdr:cNvSpPr/>
      </xdr:nvSpPr>
      <xdr:spPr>
        <a:xfrm>
          <a:off x="18235930" y="12599670"/>
          <a:ext cx="9779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74</xdr:row>
      <xdr:rowOff>6350</xdr:rowOff>
    </xdr:from>
    <xdr:ext cx="521970" cy="249555"/>
    <xdr:sp macro="" textlink="">
      <xdr:nvSpPr>
        <xdr:cNvPr id="864" name="テキスト ボックス 863"/>
        <xdr:cNvSpPr txBox="1"/>
      </xdr:nvSpPr>
      <xdr:spPr>
        <a:xfrm>
          <a:off x="18023205" y="12693650"/>
          <a:ext cx="5219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69,237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83185</xdr:rowOff>
    </xdr:from>
    <xdr:ext cx="762000" cy="269240"/>
    <xdr:sp macro="" textlink="">
      <xdr:nvSpPr>
        <xdr:cNvPr id="865" name="テキスト ボックス 864"/>
        <xdr:cNvSpPr txBox="1"/>
      </xdr:nvSpPr>
      <xdr:spPr>
        <a:xfrm>
          <a:off x="21532850" y="13970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83185</xdr:rowOff>
    </xdr:from>
    <xdr:ext cx="760730" cy="269240"/>
    <xdr:sp macro="" textlink="">
      <xdr:nvSpPr>
        <xdr:cNvPr id="866" name="テキスト ボックス 865"/>
        <xdr:cNvSpPr txBox="1"/>
      </xdr:nvSpPr>
      <xdr:spPr>
        <a:xfrm>
          <a:off x="20713700" y="13970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83185</xdr:rowOff>
    </xdr:from>
    <xdr:ext cx="760730" cy="269240"/>
    <xdr:sp macro="" textlink="">
      <xdr:nvSpPr>
        <xdr:cNvPr id="867" name="テキスト ボックス 866"/>
        <xdr:cNvSpPr txBox="1"/>
      </xdr:nvSpPr>
      <xdr:spPr>
        <a:xfrm>
          <a:off x="19839940" y="13970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83185</xdr:rowOff>
    </xdr:from>
    <xdr:ext cx="760730" cy="269240"/>
    <xdr:sp macro="" textlink="">
      <xdr:nvSpPr>
        <xdr:cNvPr id="868" name="テキスト ボックス 867"/>
        <xdr:cNvSpPr txBox="1"/>
      </xdr:nvSpPr>
      <xdr:spPr>
        <a:xfrm>
          <a:off x="18969990" y="13970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83185</xdr:rowOff>
    </xdr:from>
    <xdr:ext cx="760730" cy="269240"/>
    <xdr:sp macro="" textlink="">
      <xdr:nvSpPr>
        <xdr:cNvPr id="869" name="テキスト ボックス 868"/>
        <xdr:cNvSpPr txBox="1"/>
      </xdr:nvSpPr>
      <xdr:spPr>
        <a:xfrm>
          <a:off x="18100040" y="13970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75</xdr:row>
      <xdr:rowOff>76200</xdr:rowOff>
    </xdr:from>
    <xdr:to>
      <xdr:col>116</xdr:col>
      <xdr:colOff>114300</xdr:colOff>
      <xdr:row>76</xdr:row>
      <xdr:rowOff>6350</xdr:rowOff>
    </xdr:to>
    <xdr:sp macro="" textlink="">
      <xdr:nvSpPr>
        <xdr:cNvPr id="870" name="楕円 869"/>
        <xdr:cNvSpPr/>
      </xdr:nvSpPr>
      <xdr:spPr>
        <a:xfrm>
          <a:off x="2166874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53975</xdr:rowOff>
    </xdr:from>
    <xdr:ext cx="533400" cy="247015"/>
    <xdr:sp macro="" textlink="">
      <xdr:nvSpPr>
        <xdr:cNvPr id="871" name="繰出金該当値テキスト"/>
        <xdr:cNvSpPr txBox="1"/>
      </xdr:nvSpPr>
      <xdr:spPr>
        <a:xfrm>
          <a:off x="21770340" y="12912725"/>
          <a:ext cx="5334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51,661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75</xdr:row>
      <xdr:rowOff>141605</xdr:rowOff>
    </xdr:from>
    <xdr:to>
      <xdr:col>112</xdr:col>
      <xdr:colOff>38100</xdr:colOff>
      <xdr:row>76</xdr:row>
      <xdr:rowOff>71755</xdr:rowOff>
    </xdr:to>
    <xdr:sp macro="" textlink="">
      <xdr:nvSpPr>
        <xdr:cNvPr id="872" name="楕円 871"/>
        <xdr:cNvSpPr/>
      </xdr:nvSpPr>
      <xdr:spPr>
        <a:xfrm>
          <a:off x="20849590" y="1300035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76</xdr:row>
      <xdr:rowOff>63500</xdr:rowOff>
    </xdr:from>
    <xdr:ext cx="521970" cy="248920"/>
    <xdr:sp macro="" textlink="">
      <xdr:nvSpPr>
        <xdr:cNvPr id="873" name="テキスト ボックス 872"/>
        <xdr:cNvSpPr txBox="1"/>
      </xdr:nvSpPr>
      <xdr:spPr>
        <a:xfrm>
          <a:off x="20636865" y="13093700"/>
          <a:ext cx="5219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48,196</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72</xdr:row>
      <xdr:rowOff>93345</xdr:rowOff>
    </xdr:from>
    <xdr:to>
      <xdr:col>107</xdr:col>
      <xdr:colOff>101600</xdr:colOff>
      <xdr:row>73</xdr:row>
      <xdr:rowOff>23495</xdr:rowOff>
    </xdr:to>
    <xdr:sp macro="" textlink="">
      <xdr:nvSpPr>
        <xdr:cNvPr id="874" name="楕円 873"/>
        <xdr:cNvSpPr/>
      </xdr:nvSpPr>
      <xdr:spPr>
        <a:xfrm>
          <a:off x="19975830" y="1243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71</xdr:row>
      <xdr:rowOff>40640</xdr:rowOff>
    </xdr:from>
    <xdr:ext cx="521970" cy="249555"/>
    <xdr:sp macro="" textlink="">
      <xdr:nvSpPr>
        <xdr:cNvPr id="875" name="テキスト ボックス 874"/>
        <xdr:cNvSpPr txBox="1"/>
      </xdr:nvSpPr>
      <xdr:spPr>
        <a:xfrm>
          <a:off x="19766915" y="12213590"/>
          <a:ext cx="5219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77,724</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72</xdr:row>
      <xdr:rowOff>93345</xdr:rowOff>
    </xdr:from>
    <xdr:to>
      <xdr:col>102</xdr:col>
      <xdr:colOff>165100</xdr:colOff>
      <xdr:row>73</xdr:row>
      <xdr:rowOff>23495</xdr:rowOff>
    </xdr:to>
    <xdr:sp macro="" textlink="">
      <xdr:nvSpPr>
        <xdr:cNvPr id="876" name="楕円 875"/>
        <xdr:cNvSpPr/>
      </xdr:nvSpPr>
      <xdr:spPr>
        <a:xfrm>
          <a:off x="19105880" y="1243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71</xdr:row>
      <xdr:rowOff>40640</xdr:rowOff>
    </xdr:from>
    <xdr:ext cx="521970" cy="249555"/>
    <xdr:sp macro="" textlink="">
      <xdr:nvSpPr>
        <xdr:cNvPr id="877" name="テキスト ボックス 876"/>
        <xdr:cNvSpPr txBox="1"/>
      </xdr:nvSpPr>
      <xdr:spPr>
        <a:xfrm>
          <a:off x="18893155" y="12213590"/>
          <a:ext cx="5219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77,727</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72</xdr:row>
      <xdr:rowOff>136525</xdr:rowOff>
    </xdr:from>
    <xdr:to>
      <xdr:col>98</xdr:col>
      <xdr:colOff>38100</xdr:colOff>
      <xdr:row>73</xdr:row>
      <xdr:rowOff>66675</xdr:rowOff>
    </xdr:to>
    <xdr:sp macro="" textlink="">
      <xdr:nvSpPr>
        <xdr:cNvPr id="878" name="楕円 877"/>
        <xdr:cNvSpPr/>
      </xdr:nvSpPr>
      <xdr:spPr>
        <a:xfrm>
          <a:off x="18235930" y="1248092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71</xdr:row>
      <xdr:rowOff>82550</xdr:rowOff>
    </xdr:from>
    <xdr:ext cx="521970" cy="259080"/>
    <xdr:sp macro="" textlink="">
      <xdr:nvSpPr>
        <xdr:cNvPr id="879" name="テキスト ボックス 878"/>
        <xdr:cNvSpPr txBox="1"/>
      </xdr:nvSpPr>
      <xdr:spPr>
        <a:xfrm>
          <a:off x="18023205" y="1225550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75,503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59055</xdr:rowOff>
    </xdr:from>
    <xdr:to>
      <xdr:col>120</xdr:col>
      <xdr:colOff>114300</xdr:colOff>
      <xdr:row>85</xdr:row>
      <xdr:rowOff>33020</xdr:rowOff>
    </xdr:to>
    <xdr:sp macro="" textlink="">
      <xdr:nvSpPr>
        <xdr:cNvPr id="880" name="正方形/長方形 879"/>
        <xdr:cNvSpPr/>
      </xdr:nvSpPr>
      <xdr:spPr>
        <a:xfrm>
          <a:off x="17922240" y="14289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59055</xdr:rowOff>
    </xdr:from>
    <xdr:to>
      <xdr:col>104</xdr:col>
      <xdr:colOff>127000</xdr:colOff>
      <xdr:row>86</xdr:row>
      <xdr:rowOff>145415</xdr:rowOff>
    </xdr:to>
    <xdr:sp macro="" textlink="">
      <xdr:nvSpPr>
        <xdr:cNvPr id="881" name="正方形/長方形 880"/>
        <xdr:cNvSpPr/>
      </xdr:nvSpPr>
      <xdr:spPr>
        <a:xfrm>
          <a:off x="1804924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92075</xdr:rowOff>
    </xdr:from>
    <xdr:to>
      <xdr:col>104</xdr:col>
      <xdr:colOff>127000</xdr:colOff>
      <xdr:row>88</xdr:row>
      <xdr:rowOff>0</xdr:rowOff>
    </xdr:to>
    <xdr:sp macro="" textlink="">
      <xdr:nvSpPr>
        <xdr:cNvPr id="882" name="正方形/長方形 881"/>
        <xdr:cNvSpPr/>
      </xdr:nvSpPr>
      <xdr:spPr>
        <a:xfrm>
          <a:off x="1804924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59055</xdr:rowOff>
    </xdr:from>
    <xdr:to>
      <xdr:col>110</xdr:col>
      <xdr:colOff>0</xdr:colOff>
      <xdr:row>86</xdr:row>
      <xdr:rowOff>145415</xdr:rowOff>
    </xdr:to>
    <xdr:sp macro="" textlink="">
      <xdr:nvSpPr>
        <xdr:cNvPr id="883" name="正方形/長方形 882"/>
        <xdr:cNvSpPr/>
      </xdr:nvSpPr>
      <xdr:spPr>
        <a:xfrm>
          <a:off x="1904238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92075</xdr:rowOff>
    </xdr:from>
    <xdr:to>
      <xdr:col>110</xdr:col>
      <xdr:colOff>0</xdr:colOff>
      <xdr:row>88</xdr:row>
      <xdr:rowOff>0</xdr:rowOff>
    </xdr:to>
    <xdr:sp macro="" textlink="">
      <xdr:nvSpPr>
        <xdr:cNvPr id="884" name="正方形/長方形 883"/>
        <xdr:cNvSpPr/>
      </xdr:nvSpPr>
      <xdr:spPr>
        <a:xfrm>
          <a:off x="1904238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59055</xdr:rowOff>
    </xdr:from>
    <xdr:to>
      <xdr:col>116</xdr:col>
      <xdr:colOff>0</xdr:colOff>
      <xdr:row>86</xdr:row>
      <xdr:rowOff>145415</xdr:rowOff>
    </xdr:to>
    <xdr:sp macro="" textlink="">
      <xdr:nvSpPr>
        <xdr:cNvPr id="885" name="正方形/長方形 884"/>
        <xdr:cNvSpPr/>
      </xdr:nvSpPr>
      <xdr:spPr>
        <a:xfrm>
          <a:off x="2016252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108</xdr:col>
      <xdr:colOff>0</xdr:colOff>
      <xdr:row>86</xdr:row>
      <xdr:rowOff>92075</xdr:rowOff>
    </xdr:from>
    <xdr:to>
      <xdr:col>116</xdr:col>
      <xdr:colOff>0</xdr:colOff>
      <xdr:row>88</xdr:row>
      <xdr:rowOff>0</xdr:rowOff>
    </xdr:to>
    <xdr:sp macro="" textlink="">
      <xdr:nvSpPr>
        <xdr:cNvPr id="886" name="正方形/長方形 885"/>
        <xdr:cNvSpPr/>
      </xdr:nvSpPr>
      <xdr:spPr>
        <a:xfrm>
          <a:off x="2016252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26035</xdr:rowOff>
    </xdr:from>
    <xdr:to>
      <xdr:col>120</xdr:col>
      <xdr:colOff>114300</xdr:colOff>
      <xdr:row>101</xdr:row>
      <xdr:rowOff>82550</xdr:rowOff>
    </xdr:to>
    <xdr:sp macro="" textlink="">
      <xdr:nvSpPr>
        <xdr:cNvPr id="887" name="正方形/長方形 886"/>
        <xdr:cNvSpPr/>
      </xdr:nvSpPr>
      <xdr:spPr>
        <a:xfrm>
          <a:off x="17922240" y="15113635"/>
          <a:ext cx="459486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6985</xdr:rowOff>
    </xdr:from>
    <xdr:ext cx="337185" cy="224155"/>
    <xdr:sp macro="" textlink="">
      <xdr:nvSpPr>
        <xdr:cNvPr id="888" name="テキスト ボックス 887"/>
        <xdr:cNvSpPr txBox="1"/>
      </xdr:nvSpPr>
      <xdr:spPr>
        <a:xfrm>
          <a:off x="17887950" y="14923135"/>
          <a:ext cx="3371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7922240" y="17399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7922240" y="16256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37490" cy="248920"/>
    <xdr:sp macro="" textlink="">
      <xdr:nvSpPr>
        <xdr:cNvPr id="891" name="テキスト ボックス 890"/>
        <xdr:cNvSpPr txBox="1"/>
      </xdr:nvSpPr>
      <xdr:spPr>
        <a:xfrm>
          <a:off x="17680940" y="161137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26035</xdr:rowOff>
    </xdr:from>
    <xdr:to>
      <xdr:col>120</xdr:col>
      <xdr:colOff>114300</xdr:colOff>
      <xdr:row>88</xdr:row>
      <xdr:rowOff>26035</xdr:rowOff>
    </xdr:to>
    <xdr:cxnSp macro="">
      <xdr:nvCxnSpPr>
        <xdr:cNvPr id="892" name="直線コネクタ 891"/>
        <xdr:cNvCxnSpPr/>
      </xdr:nvCxnSpPr>
      <xdr:spPr>
        <a:xfrm>
          <a:off x="17922240" y="15113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56515</xdr:rowOff>
    </xdr:from>
    <xdr:ext cx="237490" cy="258445"/>
    <xdr:sp macro="" textlink="">
      <xdr:nvSpPr>
        <xdr:cNvPr id="893" name="テキスト ボックス 892"/>
        <xdr:cNvSpPr txBox="1"/>
      </xdr:nvSpPr>
      <xdr:spPr>
        <a:xfrm>
          <a:off x="17680940" y="14972665"/>
          <a:ext cx="2374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26035</xdr:rowOff>
    </xdr:from>
    <xdr:to>
      <xdr:col>120</xdr:col>
      <xdr:colOff>114300</xdr:colOff>
      <xdr:row>101</xdr:row>
      <xdr:rowOff>82550</xdr:rowOff>
    </xdr:to>
    <xdr:sp macro="" textlink="">
      <xdr:nvSpPr>
        <xdr:cNvPr id="894" name="前年度繰上充用金グラフ枠"/>
        <xdr:cNvSpPr/>
      </xdr:nvSpPr>
      <xdr:spPr>
        <a:xfrm>
          <a:off x="17922240" y="15113635"/>
          <a:ext cx="459486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95" name="直線コネクタ 894"/>
        <xdr:cNvCxnSpPr/>
      </xdr:nvCxnSpPr>
      <xdr:spPr>
        <a:xfrm>
          <a:off x="2171763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8285" cy="259080"/>
    <xdr:sp macro="" textlink="">
      <xdr:nvSpPr>
        <xdr:cNvPr id="896" name="前年度繰上充用金最小値テキスト"/>
        <xdr:cNvSpPr txBox="1"/>
      </xdr:nvSpPr>
      <xdr:spPr>
        <a:xfrm>
          <a:off x="217703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1634450" y="162560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8285" cy="259080"/>
    <xdr:sp macro="" textlink="">
      <xdr:nvSpPr>
        <xdr:cNvPr id="898" name="前年度繰上充用金最大値テキスト"/>
        <xdr:cNvSpPr txBox="1"/>
      </xdr:nvSpPr>
      <xdr:spPr>
        <a:xfrm>
          <a:off x="21770340" y="159550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1634450" y="162560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xdr:cNvCxnSpPr/>
      </xdr:nvCxnSpPr>
      <xdr:spPr>
        <a:xfrm>
          <a:off x="20900390" y="16256000"/>
          <a:ext cx="8191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8285" cy="259080"/>
    <xdr:sp macro="" textlink="">
      <xdr:nvSpPr>
        <xdr:cNvPr id="901" name="前年度繰上充用金平均値テキスト"/>
        <xdr:cNvSpPr txBox="1"/>
      </xdr:nvSpPr>
      <xdr:spPr>
        <a:xfrm>
          <a:off x="21770340" y="16183610"/>
          <a:ext cx="24828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xdr:cNvSpPr/>
      </xdr:nvSpPr>
      <xdr:spPr>
        <a:xfrm>
          <a:off x="2166874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xdr:cNvCxnSpPr/>
      </xdr:nvCxnSpPr>
      <xdr:spPr>
        <a:xfrm>
          <a:off x="20026630" y="16256000"/>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xdr:cNvSpPr/>
      </xdr:nvSpPr>
      <xdr:spPr>
        <a:xfrm>
          <a:off x="20849590" y="162052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36855" cy="259080"/>
    <xdr:sp macro="" textlink="">
      <xdr:nvSpPr>
        <xdr:cNvPr id="905" name="テキスト ボックス 904"/>
        <xdr:cNvSpPr txBox="1"/>
      </xdr:nvSpPr>
      <xdr:spPr>
        <a:xfrm>
          <a:off x="20775930" y="162979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xdr:cNvCxnSpPr/>
      </xdr:nvCxnSpPr>
      <xdr:spPr>
        <a:xfrm>
          <a:off x="19156680" y="1625600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xdr:cNvSpPr/>
      </xdr:nvSpPr>
      <xdr:spPr>
        <a:xfrm>
          <a:off x="1997583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36855" cy="259080"/>
    <xdr:sp macro="" textlink="">
      <xdr:nvSpPr>
        <xdr:cNvPr id="908" name="テキスト ボックス 907"/>
        <xdr:cNvSpPr txBox="1"/>
      </xdr:nvSpPr>
      <xdr:spPr>
        <a:xfrm>
          <a:off x="19905980" y="162979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xdr:cNvCxnSpPr/>
      </xdr:nvCxnSpPr>
      <xdr:spPr>
        <a:xfrm>
          <a:off x="18286730" y="1625600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xdr:cNvSpPr/>
      </xdr:nvSpPr>
      <xdr:spPr>
        <a:xfrm>
          <a:off x="1910588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36855" cy="259080"/>
    <xdr:sp macro="" textlink="">
      <xdr:nvSpPr>
        <xdr:cNvPr id="911" name="テキスト ボックス 910"/>
        <xdr:cNvSpPr txBox="1"/>
      </xdr:nvSpPr>
      <xdr:spPr>
        <a:xfrm>
          <a:off x="19036030" y="162979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xdr:cNvSpPr/>
      </xdr:nvSpPr>
      <xdr:spPr>
        <a:xfrm>
          <a:off x="18235930" y="162052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36855" cy="259080"/>
    <xdr:sp macro="" textlink="">
      <xdr:nvSpPr>
        <xdr:cNvPr id="913" name="テキスト ボックス 912"/>
        <xdr:cNvSpPr txBox="1"/>
      </xdr:nvSpPr>
      <xdr:spPr>
        <a:xfrm>
          <a:off x="18162270" y="162979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4" name="テキスト ボックス 913"/>
        <xdr:cNvSpPr txBox="1"/>
      </xdr:nvSpPr>
      <xdr:spPr>
        <a:xfrm>
          <a:off x="215328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0730" cy="259080"/>
    <xdr:sp macro="" textlink="">
      <xdr:nvSpPr>
        <xdr:cNvPr id="915" name="テキスト ボックス 914"/>
        <xdr:cNvSpPr txBox="1"/>
      </xdr:nvSpPr>
      <xdr:spPr>
        <a:xfrm>
          <a:off x="2071370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0730" cy="259080"/>
    <xdr:sp macro="" textlink="">
      <xdr:nvSpPr>
        <xdr:cNvPr id="916" name="テキスト ボックス 915"/>
        <xdr:cNvSpPr txBox="1"/>
      </xdr:nvSpPr>
      <xdr:spPr>
        <a:xfrm>
          <a:off x="1983994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0730" cy="259080"/>
    <xdr:sp macro="" textlink="">
      <xdr:nvSpPr>
        <xdr:cNvPr id="917" name="テキスト ボックス 916"/>
        <xdr:cNvSpPr txBox="1"/>
      </xdr:nvSpPr>
      <xdr:spPr>
        <a:xfrm>
          <a:off x="1896999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0730" cy="259080"/>
    <xdr:sp macro="" textlink="">
      <xdr:nvSpPr>
        <xdr:cNvPr id="918" name="テキスト ボックス 917"/>
        <xdr:cNvSpPr txBox="1"/>
      </xdr:nvSpPr>
      <xdr:spPr>
        <a:xfrm>
          <a:off x="1810004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xdr:cNvSpPr/>
      </xdr:nvSpPr>
      <xdr:spPr>
        <a:xfrm>
          <a:off x="2166874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8285" cy="259080"/>
    <xdr:sp macro="" textlink="">
      <xdr:nvSpPr>
        <xdr:cNvPr id="920" name="前年度繰上充用金該当値テキスト"/>
        <xdr:cNvSpPr txBox="1"/>
      </xdr:nvSpPr>
      <xdr:spPr>
        <a:xfrm>
          <a:off x="21770340" y="160693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xdr:cNvSpPr/>
      </xdr:nvSpPr>
      <xdr:spPr>
        <a:xfrm>
          <a:off x="20849590" y="1620520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36855" cy="259080"/>
    <xdr:sp macro="" textlink="">
      <xdr:nvSpPr>
        <xdr:cNvPr id="922" name="テキスト ボックス 921"/>
        <xdr:cNvSpPr txBox="1"/>
      </xdr:nvSpPr>
      <xdr:spPr>
        <a:xfrm>
          <a:off x="20775930" y="159804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xdr:cNvSpPr/>
      </xdr:nvSpPr>
      <xdr:spPr>
        <a:xfrm>
          <a:off x="1997583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36855" cy="259080"/>
    <xdr:sp macro="" textlink="">
      <xdr:nvSpPr>
        <xdr:cNvPr id="924" name="テキスト ボックス 923"/>
        <xdr:cNvSpPr txBox="1"/>
      </xdr:nvSpPr>
      <xdr:spPr>
        <a:xfrm>
          <a:off x="19905980" y="159804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xdr:cNvSpPr/>
      </xdr:nvSpPr>
      <xdr:spPr>
        <a:xfrm>
          <a:off x="1910588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36855" cy="259080"/>
    <xdr:sp macro="" textlink="">
      <xdr:nvSpPr>
        <xdr:cNvPr id="926" name="テキスト ボックス 925"/>
        <xdr:cNvSpPr txBox="1"/>
      </xdr:nvSpPr>
      <xdr:spPr>
        <a:xfrm>
          <a:off x="19036030" y="159804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xdr:cNvSpPr/>
      </xdr:nvSpPr>
      <xdr:spPr>
        <a:xfrm>
          <a:off x="18235930" y="1620520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36855" cy="259080"/>
    <xdr:sp macro="" textlink="">
      <xdr:nvSpPr>
        <xdr:cNvPr id="928" name="テキスト ボックス 927"/>
        <xdr:cNvSpPr txBox="1"/>
      </xdr:nvSpPr>
      <xdr:spPr>
        <a:xfrm>
          <a:off x="18162270" y="159804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xdr:cNvSpPr/>
      </xdr:nvSpPr>
      <xdr:spPr>
        <a:xfrm>
          <a:off x="746760" y="17780000"/>
          <a:ext cx="2177034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xdr:cNvSpPr/>
      </xdr:nvSpPr>
      <xdr:spPr>
        <a:xfrm>
          <a:off x="746760" y="17843500"/>
          <a:ext cx="37719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xdr:cNvSpPr txBox="1"/>
      </xdr:nvSpPr>
      <xdr:spPr>
        <a:xfrm>
          <a:off x="772160" y="18097500"/>
          <a:ext cx="2171954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性質別で見た場合、人件費、扶助費、補助費等、普通建設事業費、公債費、積立金が類似団体平均に比べて高い水準となっています。</a:t>
          </a:r>
        </a:p>
        <a:p>
          <a:r>
            <a:rPr kumimoji="1" lang="ja-JP" altLang="en-US" sz="1300">
              <a:latin typeface="ＭＳ Ｐゴシック"/>
              <a:ea typeface="ＭＳ Ｐゴシック"/>
            </a:rPr>
            <a:t>　特に公債費は、類似団体平均に比べて30,741円高い状況です。繰上償還の実施により一人あたりのコストは高くなっていますが、繰上償還を除いた場合でも84,355円と類似団体平均に比べて26,141円高くなっています。新たな地方債の発行を抑え、繰上償還を実施してきたことから、公債費は減少してきましたが、引き続き、公債費の抑制のための取組みが必要です。</a:t>
          </a:r>
        </a:p>
        <a:p>
          <a:r>
            <a:rPr kumimoji="1" lang="ja-JP" altLang="en-US" sz="1300">
              <a:latin typeface="ＭＳ Ｐゴシック"/>
              <a:ea typeface="ＭＳ Ｐゴシック"/>
            </a:rPr>
            <a:t>　扶助費は国の物価（価格）高騰重点支援給付金事業により全国平均も増加しています。類似団体平均と比べて32,902円高くなっていますが、鳥取県平均が129,417円と鳥取県全体が高い状況となっており、これは鳥取県全体で取組んでいる保育料無償化や子育て世帯の医療費負担軽減を行っていることが要因と考えられます。また、町に福祉事務所を設置していることも、全国と比較し高い要因となってい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23570" y="127000"/>
          <a:ext cx="1244473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18415</xdr:rowOff>
    </xdr:from>
    <xdr:to>
      <xdr:col>120</xdr:col>
      <xdr:colOff>114300</xdr:colOff>
      <xdr:row>4</xdr:row>
      <xdr:rowOff>63500</xdr:rowOff>
    </xdr:to>
    <xdr:sp macro="" textlink="">
      <xdr:nvSpPr>
        <xdr:cNvPr id="3" name="正方形/長方形 2"/>
        <xdr:cNvSpPr/>
      </xdr:nvSpPr>
      <xdr:spPr>
        <a:xfrm>
          <a:off x="18669000" y="189865"/>
          <a:ext cx="3848100" cy="55943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37465</xdr:rowOff>
    </xdr:to>
    <xdr:sp macro="" textlink="">
      <xdr:nvSpPr>
        <xdr:cNvPr id="4" name="正方形/長方形 3"/>
        <xdr:cNvSpPr/>
      </xdr:nvSpPr>
      <xdr:spPr>
        <a:xfrm>
          <a:off x="18688050" y="215900"/>
          <a:ext cx="380365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8713450" y="241300"/>
          <a:ext cx="37465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鳥取県琴浦町</a:t>
          </a:r>
        </a:p>
      </xdr:txBody>
    </xdr:sp>
    <xdr:clientData/>
  </xdr:twoCellAnchor>
  <xdr:twoCellAnchor>
    <xdr:from>
      <xdr:col>85</xdr:col>
      <xdr:colOff>63500</xdr:colOff>
      <xdr:row>1</xdr:row>
      <xdr:rowOff>18415</xdr:rowOff>
    </xdr:from>
    <xdr:to>
      <xdr:col>99</xdr:col>
      <xdr:colOff>57150</xdr:colOff>
      <xdr:row>4</xdr:row>
      <xdr:rowOff>63500</xdr:rowOff>
    </xdr:to>
    <xdr:sp macro="" textlink="">
      <xdr:nvSpPr>
        <xdr:cNvPr id="6" name="正方形/長方形 5"/>
        <xdr:cNvSpPr/>
      </xdr:nvSpPr>
      <xdr:spPr>
        <a:xfrm>
          <a:off x="15932150" y="189865"/>
          <a:ext cx="2607310" cy="55943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37465</xdr:rowOff>
    </xdr:to>
    <xdr:sp macro="" textlink="">
      <xdr:nvSpPr>
        <xdr:cNvPr id="7" name="正方形/長方形 6"/>
        <xdr:cNvSpPr/>
      </xdr:nvSpPr>
      <xdr:spPr>
        <a:xfrm>
          <a:off x="15957550" y="215900"/>
          <a:ext cx="256286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5982950" y="241300"/>
          <a:ext cx="250571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94615</xdr:rowOff>
    </xdr:to>
    <xdr:sp macro="" textlink="">
      <xdr:nvSpPr>
        <xdr:cNvPr id="9" name="正方形/長方形 8"/>
        <xdr:cNvSpPr/>
      </xdr:nvSpPr>
      <xdr:spPr>
        <a:xfrm>
          <a:off x="746760" y="889000"/>
          <a:ext cx="989457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73760" y="920750"/>
          <a:ext cx="13665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180590" y="920750"/>
          <a:ext cx="13919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16,165
15,892
139.97
12,968,872
12,393,822
486,158
6,676,152
9,517,295</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487420" y="920750"/>
          <a:ext cx="14935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164465</xdr:rowOff>
    </xdr:to>
    <xdr:sp macro="" textlink="">
      <xdr:nvSpPr>
        <xdr:cNvPr id="13" name="正方形/長方形 12"/>
        <xdr:cNvSpPr/>
      </xdr:nvSpPr>
      <xdr:spPr>
        <a:xfrm>
          <a:off x="4980940" y="939800"/>
          <a:ext cx="199009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164465</xdr:rowOff>
    </xdr:to>
    <xdr:sp macro="" textlink="">
      <xdr:nvSpPr>
        <xdr:cNvPr id="14" name="正方形/長方形 13"/>
        <xdr:cNvSpPr/>
      </xdr:nvSpPr>
      <xdr:spPr>
        <a:xfrm>
          <a:off x="6971030" y="939800"/>
          <a:ext cx="124333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12.3
50.4</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94615</xdr:rowOff>
    </xdr:from>
    <xdr:to>
      <xdr:col>47</xdr:col>
      <xdr:colOff>127000</xdr:colOff>
      <xdr:row>11</xdr:row>
      <xdr:rowOff>6350</xdr:rowOff>
    </xdr:to>
    <xdr:sp macro="" textlink="">
      <xdr:nvSpPr>
        <xdr:cNvPr id="15" name="正方形/長方形 14"/>
        <xdr:cNvSpPr/>
      </xdr:nvSpPr>
      <xdr:spPr>
        <a:xfrm>
          <a:off x="8277860" y="951865"/>
          <a:ext cx="623570" cy="9404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980940" y="1714500"/>
          <a:ext cx="199009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034530" y="1714500"/>
          <a:ext cx="37338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Ⅳ</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0853420" y="889000"/>
          <a:ext cx="149352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94615</xdr:rowOff>
    </xdr:from>
    <xdr:to>
      <xdr:col>67</xdr:col>
      <xdr:colOff>31750</xdr:colOff>
      <xdr:row>7</xdr:row>
      <xdr:rowOff>6350</xdr:rowOff>
    </xdr:to>
    <xdr:sp macro="" textlink="">
      <xdr:nvSpPr>
        <xdr:cNvPr id="19" name="正方形/長方形 18"/>
        <xdr:cNvSpPr/>
      </xdr:nvSpPr>
      <xdr:spPr>
        <a:xfrm>
          <a:off x="11109960" y="951865"/>
          <a:ext cx="14300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18415</xdr:rowOff>
    </xdr:from>
    <xdr:to>
      <xdr:col>67</xdr:col>
      <xdr:colOff>31750</xdr:colOff>
      <xdr:row>8</xdr:row>
      <xdr:rowOff>101600</xdr:rowOff>
    </xdr:to>
    <xdr:sp macro="" textlink="">
      <xdr:nvSpPr>
        <xdr:cNvPr id="20" name="正方形/長方形 19"/>
        <xdr:cNvSpPr/>
      </xdr:nvSpPr>
      <xdr:spPr>
        <a:xfrm>
          <a:off x="11109960" y="1218565"/>
          <a:ext cx="14300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126365</xdr:rowOff>
    </xdr:to>
    <xdr:sp macro="" textlink="">
      <xdr:nvSpPr>
        <xdr:cNvPr id="21" name="正方形/長方形 20"/>
        <xdr:cNvSpPr/>
      </xdr:nvSpPr>
      <xdr:spPr>
        <a:xfrm>
          <a:off x="11109960" y="1549400"/>
          <a:ext cx="1430020" cy="634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37465</xdr:rowOff>
    </xdr:from>
    <xdr:to>
      <xdr:col>59</xdr:col>
      <xdr:colOff>127000</xdr:colOff>
      <xdr:row>6</xdr:row>
      <xdr:rowOff>37465</xdr:rowOff>
    </xdr:to>
    <xdr:cxnSp macro="">
      <xdr:nvCxnSpPr>
        <xdr:cNvPr id="22" name="直線コネクタ 21"/>
        <xdr:cNvCxnSpPr/>
      </xdr:nvCxnSpPr>
      <xdr:spPr>
        <a:xfrm flipH="1">
          <a:off x="10935970" y="1066165"/>
          <a:ext cx="2057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158115</xdr:rowOff>
    </xdr:from>
    <xdr:to>
      <xdr:col>59</xdr:col>
      <xdr:colOff>73025</xdr:colOff>
      <xdr:row>6</xdr:row>
      <xdr:rowOff>88265</xdr:rowOff>
    </xdr:to>
    <xdr:sp macro="" textlink="">
      <xdr:nvSpPr>
        <xdr:cNvPr id="23" name="楕円 22"/>
        <xdr:cNvSpPr/>
      </xdr:nvSpPr>
      <xdr:spPr>
        <a:xfrm>
          <a:off x="10989945" y="101536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0989945" y="12827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151765</xdr:rowOff>
    </xdr:from>
    <xdr:to>
      <xdr:col>59</xdr:col>
      <xdr:colOff>17780</xdr:colOff>
      <xdr:row>9</xdr:row>
      <xdr:rowOff>120650</xdr:rowOff>
    </xdr:to>
    <xdr:cxnSp macro="">
      <xdr:nvCxnSpPr>
        <xdr:cNvPr id="25" name="直線コネクタ 24"/>
        <xdr:cNvCxnSpPr/>
      </xdr:nvCxnSpPr>
      <xdr:spPr>
        <a:xfrm>
          <a:off x="11032490" y="1523365"/>
          <a:ext cx="0" cy="140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151765</xdr:rowOff>
    </xdr:from>
    <xdr:to>
      <xdr:col>59</xdr:col>
      <xdr:colOff>107950</xdr:colOff>
      <xdr:row>8</xdr:row>
      <xdr:rowOff>151765</xdr:rowOff>
    </xdr:to>
    <xdr:cxnSp macro="">
      <xdr:nvCxnSpPr>
        <xdr:cNvPr id="26" name="直線コネクタ 25"/>
        <xdr:cNvCxnSpPr/>
      </xdr:nvCxnSpPr>
      <xdr:spPr>
        <a:xfrm>
          <a:off x="10955020" y="1523365"/>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03249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18415</xdr:rowOff>
    </xdr:from>
    <xdr:to>
      <xdr:col>59</xdr:col>
      <xdr:colOff>107950</xdr:colOff>
      <xdr:row>11</xdr:row>
      <xdr:rowOff>18415</xdr:rowOff>
    </xdr:to>
    <xdr:cxnSp macro="">
      <xdr:nvCxnSpPr>
        <xdr:cNvPr id="28" name="直線コネクタ 27"/>
        <xdr:cNvCxnSpPr/>
      </xdr:nvCxnSpPr>
      <xdr:spPr>
        <a:xfrm>
          <a:off x="10955020" y="1904365"/>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8707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88265</xdr:rowOff>
    </xdr:from>
    <xdr:ext cx="6046470" cy="247015"/>
    <xdr:sp macro="" textlink="">
      <xdr:nvSpPr>
        <xdr:cNvPr id="30" name="テキスト ボックス 29"/>
        <xdr:cNvSpPr txBox="1"/>
      </xdr:nvSpPr>
      <xdr:spPr>
        <a:xfrm>
          <a:off x="687070" y="3174365"/>
          <a:ext cx="60464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48920"/>
    <xdr:sp macro="" textlink="">
      <xdr:nvSpPr>
        <xdr:cNvPr id="31" name="テキスト ボックス 30"/>
        <xdr:cNvSpPr txBox="1"/>
      </xdr:nvSpPr>
      <xdr:spPr>
        <a:xfrm>
          <a:off x="687070" y="3492500"/>
          <a:ext cx="82315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56515</xdr:rowOff>
    </xdr:from>
    <xdr:to>
      <xdr:col>28</xdr:col>
      <xdr:colOff>114300</xdr:colOff>
      <xdr:row>25</xdr:row>
      <xdr:rowOff>31750</xdr:rowOff>
    </xdr:to>
    <xdr:sp macro="" textlink="">
      <xdr:nvSpPr>
        <xdr:cNvPr id="32" name="正方形/長方形 31"/>
        <xdr:cNvSpPr/>
      </xdr:nvSpPr>
      <xdr:spPr>
        <a:xfrm>
          <a:off x="746760" y="3999865"/>
          <a:ext cx="459486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56515</xdr:rowOff>
    </xdr:from>
    <xdr:to>
      <xdr:col>12</xdr:col>
      <xdr:colOff>127000</xdr:colOff>
      <xdr:row>26</xdr:row>
      <xdr:rowOff>139700</xdr:rowOff>
    </xdr:to>
    <xdr:sp macro="" textlink="">
      <xdr:nvSpPr>
        <xdr:cNvPr id="33" name="正方形/長方形 32"/>
        <xdr:cNvSpPr/>
      </xdr:nvSpPr>
      <xdr:spPr>
        <a:xfrm>
          <a:off x="873760" y="4342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88265</xdr:rowOff>
    </xdr:from>
    <xdr:to>
      <xdr:col>12</xdr:col>
      <xdr:colOff>127000</xdr:colOff>
      <xdr:row>28</xdr:row>
      <xdr:rowOff>0</xdr:rowOff>
    </xdr:to>
    <xdr:sp macro="" textlink="">
      <xdr:nvSpPr>
        <xdr:cNvPr id="34" name="正方形/長方形 33"/>
        <xdr:cNvSpPr/>
      </xdr:nvSpPr>
      <xdr:spPr>
        <a:xfrm>
          <a:off x="873760" y="4545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56515</xdr:rowOff>
    </xdr:from>
    <xdr:to>
      <xdr:col>18</xdr:col>
      <xdr:colOff>0</xdr:colOff>
      <xdr:row>26</xdr:row>
      <xdr:rowOff>139700</xdr:rowOff>
    </xdr:to>
    <xdr:sp macro="" textlink="">
      <xdr:nvSpPr>
        <xdr:cNvPr id="35" name="正方形/長方形 34"/>
        <xdr:cNvSpPr/>
      </xdr:nvSpPr>
      <xdr:spPr>
        <a:xfrm>
          <a:off x="1866900" y="4342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88265</xdr:rowOff>
    </xdr:from>
    <xdr:to>
      <xdr:col>18</xdr:col>
      <xdr:colOff>0</xdr:colOff>
      <xdr:row>28</xdr:row>
      <xdr:rowOff>0</xdr:rowOff>
    </xdr:to>
    <xdr:sp macro="" textlink="">
      <xdr:nvSpPr>
        <xdr:cNvPr id="36" name="正方形/長方形 35"/>
        <xdr:cNvSpPr/>
      </xdr:nvSpPr>
      <xdr:spPr>
        <a:xfrm>
          <a:off x="1866900" y="4545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56515</xdr:rowOff>
    </xdr:from>
    <xdr:to>
      <xdr:col>24</xdr:col>
      <xdr:colOff>0</xdr:colOff>
      <xdr:row>26</xdr:row>
      <xdr:rowOff>139700</xdr:rowOff>
    </xdr:to>
    <xdr:sp macro="" textlink="">
      <xdr:nvSpPr>
        <xdr:cNvPr id="37" name="正方形/長方形 36"/>
        <xdr:cNvSpPr/>
      </xdr:nvSpPr>
      <xdr:spPr>
        <a:xfrm>
          <a:off x="2987040" y="4342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16</xdr:col>
      <xdr:colOff>0</xdr:colOff>
      <xdr:row>26</xdr:row>
      <xdr:rowOff>88265</xdr:rowOff>
    </xdr:from>
    <xdr:to>
      <xdr:col>24</xdr:col>
      <xdr:colOff>0</xdr:colOff>
      <xdr:row>28</xdr:row>
      <xdr:rowOff>0</xdr:rowOff>
    </xdr:to>
    <xdr:sp macro="" textlink="">
      <xdr:nvSpPr>
        <xdr:cNvPr id="38" name="正方形/長方形 37"/>
        <xdr:cNvSpPr/>
      </xdr:nvSpPr>
      <xdr:spPr>
        <a:xfrm>
          <a:off x="2987040" y="4545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4,331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24765</xdr:rowOff>
    </xdr:from>
    <xdr:to>
      <xdr:col>28</xdr:col>
      <xdr:colOff>114300</xdr:colOff>
      <xdr:row>41</xdr:row>
      <xdr:rowOff>82550</xdr:rowOff>
    </xdr:to>
    <xdr:sp macro="" textlink="">
      <xdr:nvSpPr>
        <xdr:cNvPr id="39" name="正方形/長方形 38"/>
        <xdr:cNvSpPr/>
      </xdr:nvSpPr>
      <xdr:spPr>
        <a:xfrm>
          <a:off x="746760" y="4825365"/>
          <a:ext cx="459486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37185" cy="215265"/>
    <xdr:sp macro="" textlink="">
      <xdr:nvSpPr>
        <xdr:cNvPr id="40" name="テキスト ボックス 39"/>
        <xdr:cNvSpPr txBox="1"/>
      </xdr:nvSpPr>
      <xdr:spPr>
        <a:xfrm>
          <a:off x="712470" y="4635500"/>
          <a:ext cx="337185"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46760" y="7112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55930" cy="247015"/>
    <xdr:sp macro="" textlink="">
      <xdr:nvSpPr>
        <xdr:cNvPr id="42" name="テキスト ボックス 41"/>
        <xdr:cNvSpPr txBox="1"/>
      </xdr:nvSpPr>
      <xdr:spPr>
        <a:xfrm>
          <a:off x="290830" y="6969760"/>
          <a:ext cx="4559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46760" y="6731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73025</xdr:rowOff>
    </xdr:from>
    <xdr:ext cx="455930" cy="259080"/>
    <xdr:sp macro="" textlink="">
      <xdr:nvSpPr>
        <xdr:cNvPr id="44" name="テキスト ボックス 43"/>
        <xdr:cNvSpPr txBox="1"/>
      </xdr:nvSpPr>
      <xdr:spPr>
        <a:xfrm>
          <a:off x="290830" y="6588125"/>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46760" y="6350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34925</xdr:rowOff>
    </xdr:from>
    <xdr:ext cx="455930" cy="259080"/>
    <xdr:sp macro="" textlink="">
      <xdr:nvSpPr>
        <xdr:cNvPr id="46" name="テキスト ボックス 45"/>
        <xdr:cNvSpPr txBox="1"/>
      </xdr:nvSpPr>
      <xdr:spPr>
        <a:xfrm>
          <a:off x="290830" y="6207125"/>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46760" y="5969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164465</xdr:rowOff>
    </xdr:from>
    <xdr:ext cx="455930" cy="248285"/>
    <xdr:sp macro="" textlink="">
      <xdr:nvSpPr>
        <xdr:cNvPr id="48" name="テキスト ボックス 47"/>
        <xdr:cNvSpPr txBox="1"/>
      </xdr:nvSpPr>
      <xdr:spPr>
        <a:xfrm>
          <a:off x="290830" y="5822315"/>
          <a:ext cx="4559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46760" y="5588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130175</xdr:rowOff>
    </xdr:from>
    <xdr:ext cx="455930" cy="258445"/>
    <xdr:sp macro="" textlink="">
      <xdr:nvSpPr>
        <xdr:cNvPr id="50" name="テキスト ボックス 49"/>
        <xdr:cNvSpPr txBox="1"/>
      </xdr:nvSpPr>
      <xdr:spPr>
        <a:xfrm>
          <a:off x="290830" y="5445125"/>
          <a:ext cx="4559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46760" y="5207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92075</xdr:rowOff>
    </xdr:from>
    <xdr:ext cx="455930" cy="258445"/>
    <xdr:sp macro="" textlink="">
      <xdr:nvSpPr>
        <xdr:cNvPr id="52" name="テキスト ボックス 51"/>
        <xdr:cNvSpPr txBox="1"/>
      </xdr:nvSpPr>
      <xdr:spPr>
        <a:xfrm>
          <a:off x="290830" y="5064125"/>
          <a:ext cx="4559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28</xdr:row>
      <xdr:rowOff>24765</xdr:rowOff>
    </xdr:to>
    <xdr:cxnSp macro="">
      <xdr:nvCxnSpPr>
        <xdr:cNvPr id="53" name="直線コネクタ 52"/>
        <xdr:cNvCxnSpPr/>
      </xdr:nvCxnSpPr>
      <xdr:spPr>
        <a:xfrm>
          <a:off x="746760" y="4825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53975</xdr:rowOff>
    </xdr:from>
    <xdr:ext cx="455930" cy="247015"/>
    <xdr:sp macro="" textlink="">
      <xdr:nvSpPr>
        <xdr:cNvPr id="54" name="テキスト ボックス 53"/>
        <xdr:cNvSpPr txBox="1"/>
      </xdr:nvSpPr>
      <xdr:spPr>
        <a:xfrm>
          <a:off x="290830" y="4683125"/>
          <a:ext cx="4559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41</xdr:row>
      <xdr:rowOff>82550</xdr:rowOff>
    </xdr:to>
    <xdr:sp macro="" textlink="">
      <xdr:nvSpPr>
        <xdr:cNvPr id="55" name="議会費グラフ枠"/>
        <xdr:cNvSpPr/>
      </xdr:nvSpPr>
      <xdr:spPr>
        <a:xfrm>
          <a:off x="746760" y="4825365"/>
          <a:ext cx="459486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125095</xdr:rowOff>
    </xdr:from>
    <xdr:to>
      <xdr:col>24</xdr:col>
      <xdr:colOff>62865</xdr:colOff>
      <xdr:row>38</xdr:row>
      <xdr:rowOff>153035</xdr:rowOff>
    </xdr:to>
    <xdr:cxnSp macro="">
      <xdr:nvCxnSpPr>
        <xdr:cNvPr id="56" name="直線コネクタ 55"/>
        <xdr:cNvCxnSpPr/>
      </xdr:nvCxnSpPr>
      <xdr:spPr>
        <a:xfrm flipV="1">
          <a:off x="4542155" y="5268595"/>
          <a:ext cx="1270" cy="1399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157480</xdr:rowOff>
    </xdr:from>
    <xdr:ext cx="468630" cy="247015"/>
    <xdr:sp macro="" textlink="">
      <xdr:nvSpPr>
        <xdr:cNvPr id="57" name="議会費最小値テキスト"/>
        <xdr:cNvSpPr txBox="1"/>
      </xdr:nvSpPr>
      <xdr:spPr>
        <a:xfrm>
          <a:off x="4594860" y="6672580"/>
          <a:ext cx="4686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4,164</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153035</xdr:rowOff>
    </xdr:from>
    <xdr:to>
      <xdr:col>24</xdr:col>
      <xdr:colOff>152400</xdr:colOff>
      <xdr:row>38</xdr:row>
      <xdr:rowOff>153035</xdr:rowOff>
    </xdr:to>
    <xdr:cxnSp macro="">
      <xdr:nvCxnSpPr>
        <xdr:cNvPr id="58" name="直線コネクタ 57"/>
        <xdr:cNvCxnSpPr/>
      </xdr:nvCxnSpPr>
      <xdr:spPr>
        <a:xfrm>
          <a:off x="4458970" y="666813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71755</xdr:rowOff>
    </xdr:from>
    <xdr:ext cx="468630" cy="259080"/>
    <xdr:sp macro="" textlink="">
      <xdr:nvSpPr>
        <xdr:cNvPr id="59" name="議会費最大値テキスト"/>
        <xdr:cNvSpPr txBox="1"/>
      </xdr:nvSpPr>
      <xdr:spPr>
        <a:xfrm>
          <a:off x="4594860" y="504380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7,836</a:t>
          </a:r>
          <a:endParaRPr kumimoji="1" lang="ja-JP" altLang="en-US" sz="1000" b="1">
            <a:latin typeface="ＭＳ Ｐゴシック"/>
          </a:endParaRPr>
        </a:p>
      </xdr:txBody>
    </xdr:sp>
    <xdr:clientData/>
  </xdr:oneCellAnchor>
  <xdr:twoCellAnchor>
    <xdr:from>
      <xdr:col>23</xdr:col>
      <xdr:colOff>165100</xdr:colOff>
      <xdr:row>30</xdr:row>
      <xdr:rowOff>125095</xdr:rowOff>
    </xdr:from>
    <xdr:to>
      <xdr:col>24</xdr:col>
      <xdr:colOff>152400</xdr:colOff>
      <xdr:row>30</xdr:row>
      <xdr:rowOff>125095</xdr:rowOff>
    </xdr:to>
    <xdr:cxnSp macro="">
      <xdr:nvCxnSpPr>
        <xdr:cNvPr id="60" name="直線コネクタ 59"/>
        <xdr:cNvCxnSpPr/>
      </xdr:nvCxnSpPr>
      <xdr:spPr>
        <a:xfrm>
          <a:off x="4458970" y="526859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77470</xdr:rowOff>
    </xdr:from>
    <xdr:to>
      <xdr:col>24</xdr:col>
      <xdr:colOff>63500</xdr:colOff>
      <xdr:row>34</xdr:row>
      <xdr:rowOff>156210</xdr:rowOff>
    </xdr:to>
    <xdr:cxnSp macro="">
      <xdr:nvCxnSpPr>
        <xdr:cNvPr id="61" name="直線コネクタ 60"/>
        <xdr:cNvCxnSpPr/>
      </xdr:nvCxnSpPr>
      <xdr:spPr>
        <a:xfrm flipV="1">
          <a:off x="3724910" y="5906770"/>
          <a:ext cx="81915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6350</xdr:rowOff>
    </xdr:from>
    <xdr:ext cx="468630" cy="249555"/>
    <xdr:sp macro="" textlink="">
      <xdr:nvSpPr>
        <xdr:cNvPr id="62" name="議会費平均値テキスト"/>
        <xdr:cNvSpPr txBox="1"/>
      </xdr:nvSpPr>
      <xdr:spPr>
        <a:xfrm>
          <a:off x="4594860" y="6007100"/>
          <a:ext cx="46863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5,711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26670</xdr:rowOff>
    </xdr:from>
    <xdr:to>
      <xdr:col>24</xdr:col>
      <xdr:colOff>114300</xdr:colOff>
      <xdr:row>35</xdr:row>
      <xdr:rowOff>128270</xdr:rowOff>
    </xdr:to>
    <xdr:sp macro="" textlink="">
      <xdr:nvSpPr>
        <xdr:cNvPr id="63" name="フローチャート: 判断 62"/>
        <xdr:cNvSpPr/>
      </xdr:nvSpPr>
      <xdr:spPr>
        <a:xfrm>
          <a:off x="449326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156210</xdr:rowOff>
    </xdr:from>
    <xdr:to>
      <xdr:col>19</xdr:col>
      <xdr:colOff>177800</xdr:colOff>
      <xdr:row>35</xdr:row>
      <xdr:rowOff>152400</xdr:rowOff>
    </xdr:to>
    <xdr:cxnSp macro="">
      <xdr:nvCxnSpPr>
        <xdr:cNvPr id="64" name="直線コネクタ 63"/>
        <xdr:cNvCxnSpPr/>
      </xdr:nvCxnSpPr>
      <xdr:spPr>
        <a:xfrm flipV="1">
          <a:off x="2851150" y="5985510"/>
          <a:ext cx="873760" cy="167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83185</xdr:rowOff>
    </xdr:from>
    <xdr:to>
      <xdr:col>20</xdr:col>
      <xdr:colOff>38100</xdr:colOff>
      <xdr:row>36</xdr:row>
      <xdr:rowOff>13970</xdr:rowOff>
    </xdr:to>
    <xdr:sp macro="" textlink="">
      <xdr:nvSpPr>
        <xdr:cNvPr id="65" name="フローチャート: 判断 64"/>
        <xdr:cNvSpPr/>
      </xdr:nvSpPr>
      <xdr:spPr>
        <a:xfrm>
          <a:off x="3674110" y="6083935"/>
          <a:ext cx="9779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36</xdr:row>
      <xdr:rowOff>4445</xdr:rowOff>
    </xdr:from>
    <xdr:ext cx="458470" cy="259080"/>
    <xdr:sp macro="" textlink="">
      <xdr:nvSpPr>
        <xdr:cNvPr id="66" name="テキスト ボックス 65"/>
        <xdr:cNvSpPr txBox="1"/>
      </xdr:nvSpPr>
      <xdr:spPr>
        <a:xfrm>
          <a:off x="3493770" y="6176645"/>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35</xdr:row>
      <xdr:rowOff>76835</xdr:rowOff>
    </xdr:from>
    <xdr:to>
      <xdr:col>15</xdr:col>
      <xdr:colOff>50800</xdr:colOff>
      <xdr:row>35</xdr:row>
      <xdr:rowOff>152400</xdr:rowOff>
    </xdr:to>
    <xdr:cxnSp macro="">
      <xdr:nvCxnSpPr>
        <xdr:cNvPr id="67" name="直線コネクタ 66"/>
        <xdr:cNvCxnSpPr/>
      </xdr:nvCxnSpPr>
      <xdr:spPr>
        <a:xfrm>
          <a:off x="1981200" y="6077585"/>
          <a:ext cx="86995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128905</xdr:rowOff>
    </xdr:from>
    <xdr:to>
      <xdr:col>15</xdr:col>
      <xdr:colOff>101600</xdr:colOff>
      <xdr:row>36</xdr:row>
      <xdr:rowOff>59055</xdr:rowOff>
    </xdr:to>
    <xdr:sp macro="" textlink="">
      <xdr:nvSpPr>
        <xdr:cNvPr id="68" name="フローチャート: 判断 67"/>
        <xdr:cNvSpPr/>
      </xdr:nvSpPr>
      <xdr:spPr>
        <a:xfrm>
          <a:off x="2800350" y="612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36</xdr:row>
      <xdr:rowOff>50165</xdr:rowOff>
    </xdr:from>
    <xdr:ext cx="458470" cy="259080"/>
    <xdr:sp macro="" textlink="">
      <xdr:nvSpPr>
        <xdr:cNvPr id="69" name="テキスト ボックス 68"/>
        <xdr:cNvSpPr txBox="1"/>
      </xdr:nvSpPr>
      <xdr:spPr>
        <a:xfrm>
          <a:off x="2620010" y="6222365"/>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35</xdr:row>
      <xdr:rowOff>55880</xdr:rowOff>
    </xdr:from>
    <xdr:to>
      <xdr:col>10</xdr:col>
      <xdr:colOff>114300</xdr:colOff>
      <xdr:row>35</xdr:row>
      <xdr:rowOff>76835</xdr:rowOff>
    </xdr:to>
    <xdr:cxnSp macro="">
      <xdr:nvCxnSpPr>
        <xdr:cNvPr id="70" name="直線コネクタ 69"/>
        <xdr:cNvCxnSpPr/>
      </xdr:nvCxnSpPr>
      <xdr:spPr>
        <a:xfrm>
          <a:off x="1111250" y="6056630"/>
          <a:ext cx="86995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84455</xdr:rowOff>
    </xdr:from>
    <xdr:to>
      <xdr:col>10</xdr:col>
      <xdr:colOff>165100</xdr:colOff>
      <xdr:row>36</xdr:row>
      <xdr:rowOff>15240</xdr:rowOff>
    </xdr:to>
    <xdr:sp macro="" textlink="">
      <xdr:nvSpPr>
        <xdr:cNvPr id="71" name="フローチャート: 判断 70"/>
        <xdr:cNvSpPr/>
      </xdr:nvSpPr>
      <xdr:spPr>
        <a:xfrm>
          <a:off x="1930400" y="60852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6350</xdr:rowOff>
    </xdr:from>
    <xdr:ext cx="458470" cy="249555"/>
    <xdr:sp macro="" textlink="">
      <xdr:nvSpPr>
        <xdr:cNvPr id="72" name="テキスト ボックス 71"/>
        <xdr:cNvSpPr txBox="1"/>
      </xdr:nvSpPr>
      <xdr:spPr>
        <a:xfrm>
          <a:off x="1750060" y="6178550"/>
          <a:ext cx="4584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34</xdr:row>
      <xdr:rowOff>97790</xdr:rowOff>
    </xdr:from>
    <xdr:to>
      <xdr:col>6</xdr:col>
      <xdr:colOff>38100</xdr:colOff>
      <xdr:row>35</xdr:row>
      <xdr:rowOff>27305</xdr:rowOff>
    </xdr:to>
    <xdr:sp macro="" textlink="">
      <xdr:nvSpPr>
        <xdr:cNvPr id="73" name="フローチャート: 判断 72"/>
        <xdr:cNvSpPr/>
      </xdr:nvSpPr>
      <xdr:spPr>
        <a:xfrm>
          <a:off x="1060450" y="5927090"/>
          <a:ext cx="9779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33</xdr:row>
      <xdr:rowOff>44450</xdr:rowOff>
    </xdr:from>
    <xdr:ext cx="458470" cy="259080"/>
    <xdr:sp macro="" textlink="">
      <xdr:nvSpPr>
        <xdr:cNvPr id="74" name="テキスト ボックス 73"/>
        <xdr:cNvSpPr txBox="1"/>
      </xdr:nvSpPr>
      <xdr:spPr>
        <a:xfrm>
          <a:off x="880110" y="570230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xdr:cNvSpPr txBox="1"/>
      </xdr:nvSpPr>
      <xdr:spPr>
        <a:xfrm>
          <a:off x="435737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0730" cy="259080"/>
    <xdr:sp macro="" textlink="">
      <xdr:nvSpPr>
        <xdr:cNvPr id="76" name="テキスト ボックス 75"/>
        <xdr:cNvSpPr txBox="1"/>
      </xdr:nvSpPr>
      <xdr:spPr>
        <a:xfrm>
          <a:off x="353822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0730" cy="259080"/>
    <xdr:sp macro="" textlink="">
      <xdr:nvSpPr>
        <xdr:cNvPr id="77" name="テキスト ボックス 76"/>
        <xdr:cNvSpPr txBox="1"/>
      </xdr:nvSpPr>
      <xdr:spPr>
        <a:xfrm>
          <a:off x="266446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0730" cy="259080"/>
    <xdr:sp macro="" textlink="">
      <xdr:nvSpPr>
        <xdr:cNvPr id="78" name="テキスト ボックス 77"/>
        <xdr:cNvSpPr txBox="1"/>
      </xdr:nvSpPr>
      <xdr:spPr>
        <a:xfrm>
          <a:off x="179451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0730" cy="259080"/>
    <xdr:sp macro="" textlink="">
      <xdr:nvSpPr>
        <xdr:cNvPr id="79" name="テキスト ボックス 78"/>
        <xdr:cNvSpPr txBox="1"/>
      </xdr:nvSpPr>
      <xdr:spPr>
        <a:xfrm>
          <a:off x="92456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34</xdr:row>
      <xdr:rowOff>26035</xdr:rowOff>
    </xdr:from>
    <xdr:to>
      <xdr:col>24</xdr:col>
      <xdr:colOff>114300</xdr:colOff>
      <xdr:row>34</xdr:row>
      <xdr:rowOff>127635</xdr:rowOff>
    </xdr:to>
    <xdr:sp macro="" textlink="">
      <xdr:nvSpPr>
        <xdr:cNvPr id="80" name="楕円 79"/>
        <xdr:cNvSpPr/>
      </xdr:nvSpPr>
      <xdr:spPr>
        <a:xfrm>
          <a:off x="4493260" y="585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49530</xdr:rowOff>
    </xdr:from>
    <xdr:ext cx="468630" cy="259080"/>
    <xdr:sp macro="" textlink="">
      <xdr:nvSpPr>
        <xdr:cNvPr id="81" name="議会費該当値テキスト"/>
        <xdr:cNvSpPr txBox="1"/>
      </xdr:nvSpPr>
      <xdr:spPr>
        <a:xfrm>
          <a:off x="4594860" y="57073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6,164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34</xdr:row>
      <xdr:rowOff>104775</xdr:rowOff>
    </xdr:from>
    <xdr:to>
      <xdr:col>20</xdr:col>
      <xdr:colOff>38100</xdr:colOff>
      <xdr:row>35</xdr:row>
      <xdr:rowOff>34925</xdr:rowOff>
    </xdr:to>
    <xdr:sp macro="" textlink="">
      <xdr:nvSpPr>
        <xdr:cNvPr id="82" name="楕円 81"/>
        <xdr:cNvSpPr/>
      </xdr:nvSpPr>
      <xdr:spPr>
        <a:xfrm>
          <a:off x="3674110" y="593407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33</xdr:row>
      <xdr:rowOff>52070</xdr:rowOff>
    </xdr:from>
    <xdr:ext cx="458470" cy="249555"/>
    <xdr:sp macro="" textlink="">
      <xdr:nvSpPr>
        <xdr:cNvPr id="83" name="テキスト ボックス 82"/>
        <xdr:cNvSpPr txBox="1"/>
      </xdr:nvSpPr>
      <xdr:spPr>
        <a:xfrm>
          <a:off x="3493770" y="5709920"/>
          <a:ext cx="4584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5,956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102235</xdr:rowOff>
    </xdr:from>
    <xdr:to>
      <xdr:col>15</xdr:col>
      <xdr:colOff>101600</xdr:colOff>
      <xdr:row>36</xdr:row>
      <xdr:rowOff>32385</xdr:rowOff>
    </xdr:to>
    <xdr:sp macro="" textlink="">
      <xdr:nvSpPr>
        <xdr:cNvPr id="84" name="楕円 83"/>
        <xdr:cNvSpPr/>
      </xdr:nvSpPr>
      <xdr:spPr>
        <a:xfrm>
          <a:off x="2800350" y="610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34</xdr:row>
      <xdr:rowOff>48895</xdr:rowOff>
    </xdr:from>
    <xdr:ext cx="458470" cy="259080"/>
    <xdr:sp macro="" textlink="">
      <xdr:nvSpPr>
        <xdr:cNvPr id="85" name="テキスト ボックス 84"/>
        <xdr:cNvSpPr txBox="1"/>
      </xdr:nvSpPr>
      <xdr:spPr>
        <a:xfrm>
          <a:off x="2620010" y="5878195"/>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35</xdr:row>
      <xdr:rowOff>25400</xdr:rowOff>
    </xdr:from>
    <xdr:to>
      <xdr:col>10</xdr:col>
      <xdr:colOff>165100</xdr:colOff>
      <xdr:row>35</xdr:row>
      <xdr:rowOff>127000</xdr:rowOff>
    </xdr:to>
    <xdr:sp macro="" textlink="">
      <xdr:nvSpPr>
        <xdr:cNvPr id="86" name="楕円 85"/>
        <xdr:cNvSpPr/>
      </xdr:nvSpPr>
      <xdr:spPr>
        <a:xfrm>
          <a:off x="1930400" y="602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33</xdr:row>
      <xdr:rowOff>144145</xdr:rowOff>
    </xdr:from>
    <xdr:ext cx="458470" cy="248920"/>
    <xdr:sp macro="" textlink="">
      <xdr:nvSpPr>
        <xdr:cNvPr id="87" name="テキスト ボックス 86"/>
        <xdr:cNvSpPr txBox="1"/>
      </xdr:nvSpPr>
      <xdr:spPr>
        <a:xfrm>
          <a:off x="1750060" y="5801995"/>
          <a:ext cx="458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5,715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35</xdr:row>
      <xdr:rowOff>6350</xdr:rowOff>
    </xdr:from>
    <xdr:to>
      <xdr:col>6</xdr:col>
      <xdr:colOff>38100</xdr:colOff>
      <xdr:row>35</xdr:row>
      <xdr:rowOff>106680</xdr:rowOff>
    </xdr:to>
    <xdr:sp macro="" textlink="">
      <xdr:nvSpPr>
        <xdr:cNvPr id="88" name="楕円 87"/>
        <xdr:cNvSpPr/>
      </xdr:nvSpPr>
      <xdr:spPr>
        <a:xfrm>
          <a:off x="1060450" y="6007100"/>
          <a:ext cx="9779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35</xdr:row>
      <xdr:rowOff>98425</xdr:rowOff>
    </xdr:from>
    <xdr:ext cx="458470" cy="248285"/>
    <xdr:sp macro="" textlink="">
      <xdr:nvSpPr>
        <xdr:cNvPr id="89" name="テキスト ボックス 88"/>
        <xdr:cNvSpPr txBox="1"/>
      </xdr:nvSpPr>
      <xdr:spPr>
        <a:xfrm>
          <a:off x="880110" y="6099175"/>
          <a:ext cx="4584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5,769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56515</xdr:rowOff>
    </xdr:from>
    <xdr:to>
      <xdr:col>28</xdr:col>
      <xdr:colOff>114300</xdr:colOff>
      <xdr:row>45</xdr:row>
      <xdr:rowOff>31750</xdr:rowOff>
    </xdr:to>
    <xdr:sp macro="" textlink="">
      <xdr:nvSpPr>
        <xdr:cNvPr id="90" name="正方形/長方形 89"/>
        <xdr:cNvSpPr/>
      </xdr:nvSpPr>
      <xdr:spPr>
        <a:xfrm>
          <a:off x="746760" y="7428865"/>
          <a:ext cx="459486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56515</xdr:rowOff>
    </xdr:from>
    <xdr:to>
      <xdr:col>12</xdr:col>
      <xdr:colOff>127000</xdr:colOff>
      <xdr:row>46</xdr:row>
      <xdr:rowOff>139700</xdr:rowOff>
    </xdr:to>
    <xdr:sp macro="" textlink="">
      <xdr:nvSpPr>
        <xdr:cNvPr id="91" name="正方形/長方形 90"/>
        <xdr:cNvSpPr/>
      </xdr:nvSpPr>
      <xdr:spPr>
        <a:xfrm>
          <a:off x="873760" y="7771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88265</xdr:rowOff>
    </xdr:from>
    <xdr:to>
      <xdr:col>12</xdr:col>
      <xdr:colOff>127000</xdr:colOff>
      <xdr:row>48</xdr:row>
      <xdr:rowOff>0</xdr:rowOff>
    </xdr:to>
    <xdr:sp macro="" textlink="">
      <xdr:nvSpPr>
        <xdr:cNvPr id="92" name="正方形/長方形 91"/>
        <xdr:cNvSpPr/>
      </xdr:nvSpPr>
      <xdr:spPr>
        <a:xfrm>
          <a:off x="873760" y="7974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56515</xdr:rowOff>
    </xdr:from>
    <xdr:to>
      <xdr:col>18</xdr:col>
      <xdr:colOff>0</xdr:colOff>
      <xdr:row>46</xdr:row>
      <xdr:rowOff>139700</xdr:rowOff>
    </xdr:to>
    <xdr:sp macro="" textlink="">
      <xdr:nvSpPr>
        <xdr:cNvPr id="93" name="正方形/長方形 92"/>
        <xdr:cNvSpPr/>
      </xdr:nvSpPr>
      <xdr:spPr>
        <a:xfrm>
          <a:off x="1866900" y="7771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88265</xdr:rowOff>
    </xdr:from>
    <xdr:to>
      <xdr:col>18</xdr:col>
      <xdr:colOff>0</xdr:colOff>
      <xdr:row>48</xdr:row>
      <xdr:rowOff>0</xdr:rowOff>
    </xdr:to>
    <xdr:sp macro="" textlink="">
      <xdr:nvSpPr>
        <xdr:cNvPr id="94" name="正方形/長方形 93"/>
        <xdr:cNvSpPr/>
      </xdr:nvSpPr>
      <xdr:spPr>
        <a:xfrm>
          <a:off x="1866900" y="7974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56515</xdr:rowOff>
    </xdr:from>
    <xdr:to>
      <xdr:col>24</xdr:col>
      <xdr:colOff>0</xdr:colOff>
      <xdr:row>46</xdr:row>
      <xdr:rowOff>139700</xdr:rowOff>
    </xdr:to>
    <xdr:sp macro="" textlink="">
      <xdr:nvSpPr>
        <xdr:cNvPr id="95" name="正方形/長方形 94"/>
        <xdr:cNvSpPr/>
      </xdr:nvSpPr>
      <xdr:spPr>
        <a:xfrm>
          <a:off x="2987040" y="7771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16</xdr:col>
      <xdr:colOff>0</xdr:colOff>
      <xdr:row>46</xdr:row>
      <xdr:rowOff>88265</xdr:rowOff>
    </xdr:from>
    <xdr:to>
      <xdr:col>24</xdr:col>
      <xdr:colOff>0</xdr:colOff>
      <xdr:row>48</xdr:row>
      <xdr:rowOff>0</xdr:rowOff>
    </xdr:to>
    <xdr:sp macro="" textlink="">
      <xdr:nvSpPr>
        <xdr:cNvPr id="96" name="正方形/長方形 95"/>
        <xdr:cNvSpPr/>
      </xdr:nvSpPr>
      <xdr:spPr>
        <a:xfrm>
          <a:off x="2987040" y="7974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87,561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24765</xdr:rowOff>
    </xdr:from>
    <xdr:to>
      <xdr:col>28</xdr:col>
      <xdr:colOff>114300</xdr:colOff>
      <xdr:row>61</xdr:row>
      <xdr:rowOff>82550</xdr:rowOff>
    </xdr:to>
    <xdr:sp macro="" textlink="">
      <xdr:nvSpPr>
        <xdr:cNvPr id="97" name="正方形/長方形 96"/>
        <xdr:cNvSpPr/>
      </xdr:nvSpPr>
      <xdr:spPr>
        <a:xfrm>
          <a:off x="746760" y="8254365"/>
          <a:ext cx="459486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37185" cy="215265"/>
    <xdr:sp macro="" textlink="">
      <xdr:nvSpPr>
        <xdr:cNvPr id="98" name="テキスト ボックス 97"/>
        <xdr:cNvSpPr txBox="1"/>
      </xdr:nvSpPr>
      <xdr:spPr>
        <a:xfrm>
          <a:off x="712470" y="8064500"/>
          <a:ext cx="337185"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46760" y="10541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37490" cy="247015"/>
    <xdr:sp macro="" textlink="">
      <xdr:nvSpPr>
        <xdr:cNvPr id="100" name="テキスト ボックス 99"/>
        <xdr:cNvSpPr txBox="1"/>
      </xdr:nvSpPr>
      <xdr:spPr>
        <a:xfrm>
          <a:off x="505460" y="10398760"/>
          <a:ext cx="23749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46760" y="10160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73025</xdr:rowOff>
    </xdr:from>
    <xdr:ext cx="530225" cy="259080"/>
    <xdr:sp macro="" textlink="">
      <xdr:nvSpPr>
        <xdr:cNvPr id="102" name="テキスト ボックス 101"/>
        <xdr:cNvSpPr txBox="1"/>
      </xdr:nvSpPr>
      <xdr:spPr>
        <a:xfrm>
          <a:off x="226695" y="1001712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46760" y="9779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34925</xdr:rowOff>
    </xdr:from>
    <xdr:ext cx="584200" cy="259080"/>
    <xdr:sp macro="" textlink="">
      <xdr:nvSpPr>
        <xdr:cNvPr id="104" name="テキスト ボックス 103"/>
        <xdr:cNvSpPr txBox="1"/>
      </xdr:nvSpPr>
      <xdr:spPr>
        <a:xfrm>
          <a:off x="166370" y="9636125"/>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46760" y="9398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164465</xdr:rowOff>
    </xdr:from>
    <xdr:ext cx="584200" cy="248285"/>
    <xdr:sp macro="" textlink="">
      <xdr:nvSpPr>
        <xdr:cNvPr id="106" name="テキスト ボックス 105"/>
        <xdr:cNvSpPr txBox="1"/>
      </xdr:nvSpPr>
      <xdr:spPr>
        <a:xfrm>
          <a:off x="166370" y="9251315"/>
          <a:ext cx="5842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46760" y="9017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130175</xdr:rowOff>
    </xdr:from>
    <xdr:ext cx="584200" cy="258445"/>
    <xdr:sp macro="" textlink="">
      <xdr:nvSpPr>
        <xdr:cNvPr id="108" name="テキスト ボックス 107"/>
        <xdr:cNvSpPr txBox="1"/>
      </xdr:nvSpPr>
      <xdr:spPr>
        <a:xfrm>
          <a:off x="166370" y="8874125"/>
          <a:ext cx="5842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46760" y="8636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92075</xdr:rowOff>
    </xdr:from>
    <xdr:ext cx="584200" cy="258445"/>
    <xdr:sp macro="" textlink="">
      <xdr:nvSpPr>
        <xdr:cNvPr id="110" name="テキスト ボックス 109"/>
        <xdr:cNvSpPr txBox="1"/>
      </xdr:nvSpPr>
      <xdr:spPr>
        <a:xfrm>
          <a:off x="166370" y="8493125"/>
          <a:ext cx="5842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48</xdr:row>
      <xdr:rowOff>24765</xdr:rowOff>
    </xdr:to>
    <xdr:cxnSp macro="">
      <xdr:nvCxnSpPr>
        <xdr:cNvPr id="111" name="直線コネクタ 110"/>
        <xdr:cNvCxnSpPr/>
      </xdr:nvCxnSpPr>
      <xdr:spPr>
        <a:xfrm>
          <a:off x="746760" y="8254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53975</xdr:rowOff>
    </xdr:from>
    <xdr:ext cx="584200" cy="247015"/>
    <xdr:sp macro="" textlink="">
      <xdr:nvSpPr>
        <xdr:cNvPr id="112" name="テキスト ボックス 111"/>
        <xdr:cNvSpPr txBox="1"/>
      </xdr:nvSpPr>
      <xdr:spPr>
        <a:xfrm>
          <a:off x="166370" y="8112125"/>
          <a:ext cx="5842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61</xdr:row>
      <xdr:rowOff>82550</xdr:rowOff>
    </xdr:to>
    <xdr:sp macro="" textlink="">
      <xdr:nvSpPr>
        <xdr:cNvPr id="113" name="総務費グラフ枠"/>
        <xdr:cNvSpPr/>
      </xdr:nvSpPr>
      <xdr:spPr>
        <a:xfrm>
          <a:off x="746760" y="8254365"/>
          <a:ext cx="459486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26035</xdr:rowOff>
    </xdr:from>
    <xdr:to>
      <xdr:col>24</xdr:col>
      <xdr:colOff>62865</xdr:colOff>
      <xdr:row>59</xdr:row>
      <xdr:rowOff>38100</xdr:rowOff>
    </xdr:to>
    <xdr:cxnSp macro="">
      <xdr:nvCxnSpPr>
        <xdr:cNvPr id="114" name="直線コネクタ 113"/>
        <xdr:cNvCxnSpPr/>
      </xdr:nvCxnSpPr>
      <xdr:spPr>
        <a:xfrm flipV="1">
          <a:off x="4542155" y="9112885"/>
          <a:ext cx="1270" cy="10407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42545</xdr:rowOff>
    </xdr:from>
    <xdr:ext cx="533400" cy="247650"/>
    <xdr:sp macro="" textlink="">
      <xdr:nvSpPr>
        <xdr:cNvPr id="115" name="総務費最小値テキスト"/>
        <xdr:cNvSpPr txBox="1"/>
      </xdr:nvSpPr>
      <xdr:spPr>
        <a:xfrm>
          <a:off x="4594860" y="10158095"/>
          <a:ext cx="5334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50,788</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38100</xdr:rowOff>
    </xdr:from>
    <xdr:to>
      <xdr:col>24</xdr:col>
      <xdr:colOff>152400</xdr:colOff>
      <xdr:row>59</xdr:row>
      <xdr:rowOff>38100</xdr:rowOff>
    </xdr:to>
    <xdr:cxnSp macro="">
      <xdr:nvCxnSpPr>
        <xdr:cNvPr id="116" name="直線コネクタ 115"/>
        <xdr:cNvCxnSpPr/>
      </xdr:nvCxnSpPr>
      <xdr:spPr>
        <a:xfrm>
          <a:off x="4458970" y="101536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144780</xdr:rowOff>
    </xdr:from>
    <xdr:ext cx="597535" cy="248285"/>
    <xdr:sp macro="" textlink="">
      <xdr:nvSpPr>
        <xdr:cNvPr id="117" name="総務費最大値テキスト"/>
        <xdr:cNvSpPr txBox="1"/>
      </xdr:nvSpPr>
      <xdr:spPr>
        <a:xfrm>
          <a:off x="4594860" y="8888730"/>
          <a:ext cx="59753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187,375</a:t>
          </a:r>
          <a:endParaRPr kumimoji="1" lang="ja-JP" altLang="en-US" sz="1000" b="1">
            <a:latin typeface="ＭＳ Ｐゴシック"/>
          </a:endParaRPr>
        </a:p>
      </xdr:txBody>
    </xdr:sp>
    <xdr:clientData/>
  </xdr:oneCellAnchor>
  <xdr:twoCellAnchor>
    <xdr:from>
      <xdr:col>23</xdr:col>
      <xdr:colOff>165100</xdr:colOff>
      <xdr:row>53</xdr:row>
      <xdr:rowOff>26035</xdr:rowOff>
    </xdr:from>
    <xdr:to>
      <xdr:col>24</xdr:col>
      <xdr:colOff>152400</xdr:colOff>
      <xdr:row>53</xdr:row>
      <xdr:rowOff>26035</xdr:rowOff>
    </xdr:to>
    <xdr:cxnSp macro="">
      <xdr:nvCxnSpPr>
        <xdr:cNvPr id="118" name="直線コネクタ 117"/>
        <xdr:cNvCxnSpPr/>
      </xdr:nvCxnSpPr>
      <xdr:spPr>
        <a:xfrm>
          <a:off x="4458970" y="911288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75565</xdr:rowOff>
    </xdr:from>
    <xdr:to>
      <xdr:col>24</xdr:col>
      <xdr:colOff>63500</xdr:colOff>
      <xdr:row>55</xdr:row>
      <xdr:rowOff>80010</xdr:rowOff>
    </xdr:to>
    <xdr:cxnSp macro="">
      <xdr:nvCxnSpPr>
        <xdr:cNvPr id="119" name="直線コネクタ 118"/>
        <xdr:cNvCxnSpPr/>
      </xdr:nvCxnSpPr>
      <xdr:spPr>
        <a:xfrm>
          <a:off x="3724910" y="9505315"/>
          <a:ext cx="8191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60960</xdr:rowOff>
    </xdr:from>
    <xdr:ext cx="597535" cy="258445"/>
    <xdr:sp macro="" textlink="">
      <xdr:nvSpPr>
        <xdr:cNvPr id="120" name="総務費平均値テキスト"/>
        <xdr:cNvSpPr txBox="1"/>
      </xdr:nvSpPr>
      <xdr:spPr>
        <a:xfrm>
          <a:off x="4594860" y="9662160"/>
          <a:ext cx="5975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105,788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82550</xdr:rowOff>
    </xdr:from>
    <xdr:to>
      <xdr:col>24</xdr:col>
      <xdr:colOff>114300</xdr:colOff>
      <xdr:row>57</xdr:row>
      <xdr:rowOff>13335</xdr:rowOff>
    </xdr:to>
    <xdr:sp macro="" textlink="">
      <xdr:nvSpPr>
        <xdr:cNvPr id="121" name="フローチャート: 判断 120"/>
        <xdr:cNvSpPr/>
      </xdr:nvSpPr>
      <xdr:spPr>
        <a:xfrm>
          <a:off x="4493260" y="968375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15875</xdr:rowOff>
    </xdr:from>
    <xdr:to>
      <xdr:col>19</xdr:col>
      <xdr:colOff>177800</xdr:colOff>
      <xdr:row>55</xdr:row>
      <xdr:rowOff>75565</xdr:rowOff>
    </xdr:to>
    <xdr:cxnSp macro="">
      <xdr:nvCxnSpPr>
        <xdr:cNvPr id="122" name="直線コネクタ 121"/>
        <xdr:cNvCxnSpPr/>
      </xdr:nvCxnSpPr>
      <xdr:spPr>
        <a:xfrm>
          <a:off x="2851150" y="9445625"/>
          <a:ext cx="87376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42545</xdr:rowOff>
    </xdr:from>
    <xdr:to>
      <xdr:col>20</xdr:col>
      <xdr:colOff>38100</xdr:colOff>
      <xdr:row>56</xdr:row>
      <xdr:rowOff>144145</xdr:rowOff>
    </xdr:to>
    <xdr:sp macro="" textlink="">
      <xdr:nvSpPr>
        <xdr:cNvPr id="123" name="フローチャート: 判断 122"/>
        <xdr:cNvSpPr/>
      </xdr:nvSpPr>
      <xdr:spPr>
        <a:xfrm>
          <a:off x="3674110" y="964374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56</xdr:row>
      <xdr:rowOff>135255</xdr:rowOff>
    </xdr:from>
    <xdr:ext cx="587375" cy="246380"/>
    <xdr:sp macro="" textlink="">
      <xdr:nvSpPr>
        <xdr:cNvPr id="124" name="テキスト ボックス 123"/>
        <xdr:cNvSpPr txBox="1"/>
      </xdr:nvSpPr>
      <xdr:spPr>
        <a:xfrm>
          <a:off x="3429000" y="9736455"/>
          <a:ext cx="58737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111,074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51</xdr:row>
      <xdr:rowOff>69850</xdr:rowOff>
    </xdr:from>
    <xdr:to>
      <xdr:col>15</xdr:col>
      <xdr:colOff>50800</xdr:colOff>
      <xdr:row>55</xdr:row>
      <xdr:rowOff>15875</xdr:rowOff>
    </xdr:to>
    <xdr:cxnSp macro="">
      <xdr:nvCxnSpPr>
        <xdr:cNvPr id="125" name="直線コネクタ 124"/>
        <xdr:cNvCxnSpPr/>
      </xdr:nvCxnSpPr>
      <xdr:spPr>
        <a:xfrm>
          <a:off x="1981200" y="8813800"/>
          <a:ext cx="869950" cy="631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17780</xdr:rowOff>
    </xdr:from>
    <xdr:to>
      <xdr:col>15</xdr:col>
      <xdr:colOff>101600</xdr:colOff>
      <xdr:row>56</xdr:row>
      <xdr:rowOff>118745</xdr:rowOff>
    </xdr:to>
    <xdr:sp macro="" textlink="">
      <xdr:nvSpPr>
        <xdr:cNvPr id="126" name="フローチャート: 判断 125"/>
        <xdr:cNvSpPr/>
      </xdr:nvSpPr>
      <xdr:spPr>
        <a:xfrm>
          <a:off x="2800350" y="96189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56</xdr:row>
      <xdr:rowOff>110490</xdr:rowOff>
    </xdr:from>
    <xdr:ext cx="587375" cy="248285"/>
    <xdr:sp macro="" textlink="">
      <xdr:nvSpPr>
        <xdr:cNvPr id="127" name="テキスト ボックス 126"/>
        <xdr:cNvSpPr txBox="1"/>
      </xdr:nvSpPr>
      <xdr:spPr>
        <a:xfrm>
          <a:off x="2559050" y="9711690"/>
          <a:ext cx="5873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114,338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51</xdr:row>
      <xdr:rowOff>69850</xdr:rowOff>
    </xdr:from>
    <xdr:to>
      <xdr:col>10</xdr:col>
      <xdr:colOff>114300</xdr:colOff>
      <xdr:row>56</xdr:row>
      <xdr:rowOff>104140</xdr:rowOff>
    </xdr:to>
    <xdr:cxnSp macro="">
      <xdr:nvCxnSpPr>
        <xdr:cNvPr id="128" name="直線コネクタ 127"/>
        <xdr:cNvCxnSpPr/>
      </xdr:nvCxnSpPr>
      <xdr:spPr>
        <a:xfrm flipV="1">
          <a:off x="1111250" y="8813800"/>
          <a:ext cx="869950" cy="891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123190</xdr:rowOff>
    </xdr:from>
    <xdr:to>
      <xdr:col>10</xdr:col>
      <xdr:colOff>165100</xdr:colOff>
      <xdr:row>51</xdr:row>
      <xdr:rowOff>53340</xdr:rowOff>
    </xdr:to>
    <xdr:sp macro="" textlink="">
      <xdr:nvSpPr>
        <xdr:cNvPr id="129" name="フローチャート: 判断 128"/>
        <xdr:cNvSpPr/>
      </xdr:nvSpPr>
      <xdr:spPr>
        <a:xfrm>
          <a:off x="1930400" y="869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49</xdr:row>
      <xdr:rowOff>69850</xdr:rowOff>
    </xdr:from>
    <xdr:ext cx="587375" cy="259080"/>
    <xdr:sp macro="" textlink="">
      <xdr:nvSpPr>
        <xdr:cNvPr id="130" name="テキスト ボックス 129"/>
        <xdr:cNvSpPr txBox="1"/>
      </xdr:nvSpPr>
      <xdr:spPr>
        <a:xfrm>
          <a:off x="1685290" y="847090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235,444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46355</xdr:rowOff>
    </xdr:from>
    <xdr:to>
      <xdr:col>6</xdr:col>
      <xdr:colOff>38100</xdr:colOff>
      <xdr:row>56</xdr:row>
      <xdr:rowOff>147955</xdr:rowOff>
    </xdr:to>
    <xdr:sp macro="" textlink="">
      <xdr:nvSpPr>
        <xdr:cNvPr id="131" name="フローチャート: 判断 130"/>
        <xdr:cNvSpPr/>
      </xdr:nvSpPr>
      <xdr:spPr>
        <a:xfrm>
          <a:off x="1060450" y="964755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54</xdr:row>
      <xdr:rowOff>163830</xdr:rowOff>
    </xdr:from>
    <xdr:ext cx="587375" cy="258445"/>
    <xdr:sp macro="" textlink="">
      <xdr:nvSpPr>
        <xdr:cNvPr id="132" name="テキスト ボックス 131"/>
        <xdr:cNvSpPr txBox="1"/>
      </xdr:nvSpPr>
      <xdr:spPr>
        <a:xfrm>
          <a:off x="815340" y="9422130"/>
          <a:ext cx="587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110,594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3" name="テキスト ボックス 132"/>
        <xdr:cNvSpPr txBox="1"/>
      </xdr:nvSpPr>
      <xdr:spPr>
        <a:xfrm>
          <a:off x="435737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0730" cy="259080"/>
    <xdr:sp macro="" textlink="">
      <xdr:nvSpPr>
        <xdr:cNvPr id="134" name="テキスト ボックス 133"/>
        <xdr:cNvSpPr txBox="1"/>
      </xdr:nvSpPr>
      <xdr:spPr>
        <a:xfrm>
          <a:off x="353822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0730" cy="259080"/>
    <xdr:sp macro="" textlink="">
      <xdr:nvSpPr>
        <xdr:cNvPr id="135" name="テキスト ボックス 134"/>
        <xdr:cNvSpPr txBox="1"/>
      </xdr:nvSpPr>
      <xdr:spPr>
        <a:xfrm>
          <a:off x="266446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0730" cy="259080"/>
    <xdr:sp macro="" textlink="">
      <xdr:nvSpPr>
        <xdr:cNvPr id="136" name="テキスト ボックス 135"/>
        <xdr:cNvSpPr txBox="1"/>
      </xdr:nvSpPr>
      <xdr:spPr>
        <a:xfrm>
          <a:off x="179451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0730" cy="259080"/>
    <xdr:sp macro="" textlink="">
      <xdr:nvSpPr>
        <xdr:cNvPr id="137" name="テキスト ボックス 136"/>
        <xdr:cNvSpPr txBox="1"/>
      </xdr:nvSpPr>
      <xdr:spPr>
        <a:xfrm>
          <a:off x="92456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55</xdr:row>
      <xdr:rowOff>29210</xdr:rowOff>
    </xdr:from>
    <xdr:to>
      <xdr:col>24</xdr:col>
      <xdr:colOff>114300</xdr:colOff>
      <xdr:row>55</xdr:row>
      <xdr:rowOff>130175</xdr:rowOff>
    </xdr:to>
    <xdr:sp macro="" textlink="">
      <xdr:nvSpPr>
        <xdr:cNvPr id="138" name="楕円 137"/>
        <xdr:cNvSpPr/>
      </xdr:nvSpPr>
      <xdr:spPr>
        <a:xfrm>
          <a:off x="4493260" y="94589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52070</xdr:rowOff>
    </xdr:from>
    <xdr:ext cx="597535" cy="249555"/>
    <xdr:sp macro="" textlink="">
      <xdr:nvSpPr>
        <xdr:cNvPr id="139" name="総務費該当値テキスト"/>
        <xdr:cNvSpPr txBox="1"/>
      </xdr:nvSpPr>
      <xdr:spPr>
        <a:xfrm>
          <a:off x="4594860" y="9310370"/>
          <a:ext cx="5975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135,331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55</xdr:row>
      <xdr:rowOff>24130</xdr:rowOff>
    </xdr:from>
    <xdr:to>
      <xdr:col>20</xdr:col>
      <xdr:colOff>38100</xdr:colOff>
      <xdr:row>55</xdr:row>
      <xdr:rowOff>125730</xdr:rowOff>
    </xdr:to>
    <xdr:sp macro="" textlink="">
      <xdr:nvSpPr>
        <xdr:cNvPr id="140" name="楕円 139"/>
        <xdr:cNvSpPr/>
      </xdr:nvSpPr>
      <xdr:spPr>
        <a:xfrm>
          <a:off x="3674110" y="945388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53</xdr:row>
      <xdr:rowOff>143510</xdr:rowOff>
    </xdr:from>
    <xdr:ext cx="587375" cy="249555"/>
    <xdr:sp macro="" textlink="">
      <xdr:nvSpPr>
        <xdr:cNvPr id="141" name="テキスト ボックス 140"/>
        <xdr:cNvSpPr txBox="1"/>
      </xdr:nvSpPr>
      <xdr:spPr>
        <a:xfrm>
          <a:off x="3429000" y="9230360"/>
          <a:ext cx="587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135,938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54</xdr:row>
      <xdr:rowOff>136525</xdr:rowOff>
    </xdr:from>
    <xdr:to>
      <xdr:col>15</xdr:col>
      <xdr:colOff>101600</xdr:colOff>
      <xdr:row>55</xdr:row>
      <xdr:rowOff>66675</xdr:rowOff>
    </xdr:to>
    <xdr:sp macro="" textlink="">
      <xdr:nvSpPr>
        <xdr:cNvPr id="142" name="楕円 141"/>
        <xdr:cNvSpPr/>
      </xdr:nvSpPr>
      <xdr:spPr>
        <a:xfrm>
          <a:off x="2800350" y="939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53</xdr:row>
      <xdr:rowOff>82550</xdr:rowOff>
    </xdr:from>
    <xdr:ext cx="587375" cy="259080"/>
    <xdr:sp macro="" textlink="">
      <xdr:nvSpPr>
        <xdr:cNvPr id="143" name="テキスト ボックス 142"/>
        <xdr:cNvSpPr txBox="1"/>
      </xdr:nvSpPr>
      <xdr:spPr>
        <a:xfrm>
          <a:off x="2559050" y="916940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143,777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51</xdr:row>
      <xdr:rowOff>19050</xdr:rowOff>
    </xdr:from>
    <xdr:to>
      <xdr:col>10</xdr:col>
      <xdr:colOff>165100</xdr:colOff>
      <xdr:row>51</xdr:row>
      <xdr:rowOff>121285</xdr:rowOff>
    </xdr:to>
    <xdr:sp macro="" textlink="">
      <xdr:nvSpPr>
        <xdr:cNvPr id="144" name="楕円 143"/>
        <xdr:cNvSpPr/>
      </xdr:nvSpPr>
      <xdr:spPr>
        <a:xfrm>
          <a:off x="1930400" y="876300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51</xdr:row>
      <xdr:rowOff>112395</xdr:rowOff>
    </xdr:from>
    <xdr:ext cx="587375" cy="246380"/>
    <xdr:sp macro="" textlink="">
      <xdr:nvSpPr>
        <xdr:cNvPr id="145" name="テキスト ボックス 144"/>
        <xdr:cNvSpPr txBox="1"/>
      </xdr:nvSpPr>
      <xdr:spPr>
        <a:xfrm>
          <a:off x="1685290" y="8856345"/>
          <a:ext cx="58737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226,558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52705</xdr:rowOff>
    </xdr:from>
    <xdr:to>
      <xdr:col>6</xdr:col>
      <xdr:colOff>38100</xdr:colOff>
      <xdr:row>56</xdr:row>
      <xdr:rowOff>154940</xdr:rowOff>
    </xdr:to>
    <xdr:sp macro="" textlink="">
      <xdr:nvSpPr>
        <xdr:cNvPr id="146" name="楕円 145"/>
        <xdr:cNvSpPr/>
      </xdr:nvSpPr>
      <xdr:spPr>
        <a:xfrm>
          <a:off x="1060450" y="9653905"/>
          <a:ext cx="9779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56</xdr:row>
      <xdr:rowOff>146050</xdr:rowOff>
    </xdr:from>
    <xdr:ext cx="587375" cy="247015"/>
    <xdr:sp macro="" textlink="">
      <xdr:nvSpPr>
        <xdr:cNvPr id="147" name="テキスト ボックス 146"/>
        <xdr:cNvSpPr txBox="1"/>
      </xdr:nvSpPr>
      <xdr:spPr>
        <a:xfrm>
          <a:off x="815340" y="9747250"/>
          <a:ext cx="58737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109,639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56515</xdr:rowOff>
    </xdr:from>
    <xdr:to>
      <xdr:col>28</xdr:col>
      <xdr:colOff>114300</xdr:colOff>
      <xdr:row>65</xdr:row>
      <xdr:rowOff>31750</xdr:rowOff>
    </xdr:to>
    <xdr:sp macro="" textlink="">
      <xdr:nvSpPr>
        <xdr:cNvPr id="148" name="正方形/長方形 147"/>
        <xdr:cNvSpPr/>
      </xdr:nvSpPr>
      <xdr:spPr>
        <a:xfrm>
          <a:off x="746760" y="10857865"/>
          <a:ext cx="459486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56515</xdr:rowOff>
    </xdr:from>
    <xdr:to>
      <xdr:col>12</xdr:col>
      <xdr:colOff>127000</xdr:colOff>
      <xdr:row>66</xdr:row>
      <xdr:rowOff>139700</xdr:rowOff>
    </xdr:to>
    <xdr:sp macro="" textlink="">
      <xdr:nvSpPr>
        <xdr:cNvPr id="149" name="正方形/長方形 148"/>
        <xdr:cNvSpPr/>
      </xdr:nvSpPr>
      <xdr:spPr>
        <a:xfrm>
          <a:off x="873760" y="1120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88265</xdr:rowOff>
    </xdr:from>
    <xdr:to>
      <xdr:col>12</xdr:col>
      <xdr:colOff>127000</xdr:colOff>
      <xdr:row>68</xdr:row>
      <xdr:rowOff>0</xdr:rowOff>
    </xdr:to>
    <xdr:sp macro="" textlink="">
      <xdr:nvSpPr>
        <xdr:cNvPr id="150" name="正方形/長方形 149"/>
        <xdr:cNvSpPr/>
      </xdr:nvSpPr>
      <xdr:spPr>
        <a:xfrm>
          <a:off x="873760" y="1140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56515</xdr:rowOff>
    </xdr:from>
    <xdr:to>
      <xdr:col>18</xdr:col>
      <xdr:colOff>0</xdr:colOff>
      <xdr:row>66</xdr:row>
      <xdr:rowOff>139700</xdr:rowOff>
    </xdr:to>
    <xdr:sp macro="" textlink="">
      <xdr:nvSpPr>
        <xdr:cNvPr id="151" name="正方形/長方形 150"/>
        <xdr:cNvSpPr/>
      </xdr:nvSpPr>
      <xdr:spPr>
        <a:xfrm>
          <a:off x="1866900" y="1120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88265</xdr:rowOff>
    </xdr:from>
    <xdr:to>
      <xdr:col>18</xdr:col>
      <xdr:colOff>0</xdr:colOff>
      <xdr:row>68</xdr:row>
      <xdr:rowOff>0</xdr:rowOff>
    </xdr:to>
    <xdr:sp macro="" textlink="">
      <xdr:nvSpPr>
        <xdr:cNvPr id="152" name="正方形/長方形 151"/>
        <xdr:cNvSpPr/>
      </xdr:nvSpPr>
      <xdr:spPr>
        <a:xfrm>
          <a:off x="1866900" y="1140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56515</xdr:rowOff>
    </xdr:from>
    <xdr:to>
      <xdr:col>24</xdr:col>
      <xdr:colOff>0</xdr:colOff>
      <xdr:row>66</xdr:row>
      <xdr:rowOff>139700</xdr:rowOff>
    </xdr:to>
    <xdr:sp macro="" textlink="">
      <xdr:nvSpPr>
        <xdr:cNvPr id="153" name="正方形/長方形 152"/>
        <xdr:cNvSpPr/>
      </xdr:nvSpPr>
      <xdr:spPr>
        <a:xfrm>
          <a:off x="2987040" y="1120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16</xdr:col>
      <xdr:colOff>0</xdr:colOff>
      <xdr:row>66</xdr:row>
      <xdr:rowOff>88265</xdr:rowOff>
    </xdr:from>
    <xdr:to>
      <xdr:col>24</xdr:col>
      <xdr:colOff>0</xdr:colOff>
      <xdr:row>68</xdr:row>
      <xdr:rowOff>0</xdr:rowOff>
    </xdr:to>
    <xdr:sp macro="" textlink="">
      <xdr:nvSpPr>
        <xdr:cNvPr id="154" name="正方形/長方形 153"/>
        <xdr:cNvSpPr/>
      </xdr:nvSpPr>
      <xdr:spPr>
        <a:xfrm>
          <a:off x="2987040" y="1140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224,483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24765</xdr:rowOff>
    </xdr:from>
    <xdr:to>
      <xdr:col>28</xdr:col>
      <xdr:colOff>114300</xdr:colOff>
      <xdr:row>81</xdr:row>
      <xdr:rowOff>82550</xdr:rowOff>
    </xdr:to>
    <xdr:sp macro="" textlink="">
      <xdr:nvSpPr>
        <xdr:cNvPr id="155" name="正方形/長方形 154"/>
        <xdr:cNvSpPr/>
      </xdr:nvSpPr>
      <xdr:spPr>
        <a:xfrm>
          <a:off x="746760" y="11683365"/>
          <a:ext cx="459486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37185" cy="215265"/>
    <xdr:sp macro="" textlink="">
      <xdr:nvSpPr>
        <xdr:cNvPr id="156" name="テキスト ボックス 155"/>
        <xdr:cNvSpPr txBox="1"/>
      </xdr:nvSpPr>
      <xdr:spPr>
        <a:xfrm>
          <a:off x="712470" y="11493500"/>
          <a:ext cx="337185"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46760" y="13970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80</xdr:row>
      <xdr:rowOff>111760</xdr:rowOff>
    </xdr:from>
    <xdr:ext cx="584200" cy="247015"/>
    <xdr:sp macro="" textlink="">
      <xdr:nvSpPr>
        <xdr:cNvPr id="158" name="テキスト ボックス 157"/>
        <xdr:cNvSpPr txBox="1"/>
      </xdr:nvSpPr>
      <xdr:spPr>
        <a:xfrm>
          <a:off x="166370" y="13827760"/>
          <a:ext cx="5842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xdr:cNvCxnSpPr/>
      </xdr:nvCxnSpPr>
      <xdr:spPr>
        <a:xfrm>
          <a:off x="746760" y="135128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77</xdr:row>
      <xdr:rowOff>164465</xdr:rowOff>
    </xdr:from>
    <xdr:ext cx="584200" cy="248285"/>
    <xdr:sp macro="" textlink="">
      <xdr:nvSpPr>
        <xdr:cNvPr id="160" name="テキスト ボックス 159"/>
        <xdr:cNvSpPr txBox="1"/>
      </xdr:nvSpPr>
      <xdr:spPr>
        <a:xfrm>
          <a:off x="166370" y="13366115"/>
          <a:ext cx="5842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76</xdr:row>
      <xdr:rowOff>24765</xdr:rowOff>
    </xdr:from>
    <xdr:to>
      <xdr:col>28</xdr:col>
      <xdr:colOff>114300</xdr:colOff>
      <xdr:row>76</xdr:row>
      <xdr:rowOff>24765</xdr:rowOff>
    </xdr:to>
    <xdr:cxnSp macro="">
      <xdr:nvCxnSpPr>
        <xdr:cNvPr id="161" name="直線コネクタ 160"/>
        <xdr:cNvCxnSpPr/>
      </xdr:nvCxnSpPr>
      <xdr:spPr>
        <a:xfrm>
          <a:off x="746760" y="130549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75</xdr:row>
      <xdr:rowOff>53975</xdr:rowOff>
    </xdr:from>
    <xdr:ext cx="584200" cy="247015"/>
    <xdr:sp macro="" textlink="">
      <xdr:nvSpPr>
        <xdr:cNvPr id="162" name="テキスト ボックス 161"/>
        <xdr:cNvSpPr txBox="1"/>
      </xdr:nvSpPr>
      <xdr:spPr>
        <a:xfrm>
          <a:off x="166370" y="12912725"/>
          <a:ext cx="5842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xdr:cNvCxnSpPr/>
      </xdr:nvCxnSpPr>
      <xdr:spPr>
        <a:xfrm>
          <a:off x="746760" y="125984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72</xdr:row>
      <xdr:rowOff>111760</xdr:rowOff>
    </xdr:from>
    <xdr:ext cx="584200" cy="247015"/>
    <xdr:sp macro="" textlink="">
      <xdr:nvSpPr>
        <xdr:cNvPr id="164" name="テキスト ボックス 163"/>
        <xdr:cNvSpPr txBox="1"/>
      </xdr:nvSpPr>
      <xdr:spPr>
        <a:xfrm>
          <a:off x="166370" y="12456160"/>
          <a:ext cx="5842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xdr:cNvCxnSpPr/>
      </xdr:nvCxnSpPr>
      <xdr:spPr>
        <a:xfrm>
          <a:off x="746760" y="121412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164465</xdr:rowOff>
    </xdr:from>
    <xdr:ext cx="584200" cy="248285"/>
    <xdr:sp macro="" textlink="">
      <xdr:nvSpPr>
        <xdr:cNvPr id="166" name="テキスト ボックス 165"/>
        <xdr:cNvSpPr txBox="1"/>
      </xdr:nvSpPr>
      <xdr:spPr>
        <a:xfrm>
          <a:off x="166370" y="11994515"/>
          <a:ext cx="5842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68</xdr:row>
      <xdr:rowOff>24765</xdr:rowOff>
    </xdr:to>
    <xdr:cxnSp macro="">
      <xdr:nvCxnSpPr>
        <xdr:cNvPr id="167" name="直線コネクタ 166"/>
        <xdr:cNvCxnSpPr/>
      </xdr:nvCxnSpPr>
      <xdr:spPr>
        <a:xfrm>
          <a:off x="746760" y="11683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53975</xdr:rowOff>
    </xdr:from>
    <xdr:ext cx="584200" cy="247015"/>
    <xdr:sp macro="" textlink="">
      <xdr:nvSpPr>
        <xdr:cNvPr id="168" name="テキスト ボックス 167"/>
        <xdr:cNvSpPr txBox="1"/>
      </xdr:nvSpPr>
      <xdr:spPr>
        <a:xfrm>
          <a:off x="166370" y="11541125"/>
          <a:ext cx="5842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81</xdr:row>
      <xdr:rowOff>82550</xdr:rowOff>
    </xdr:to>
    <xdr:sp macro="" textlink="">
      <xdr:nvSpPr>
        <xdr:cNvPr id="169" name="民生費グラフ枠"/>
        <xdr:cNvSpPr/>
      </xdr:nvSpPr>
      <xdr:spPr>
        <a:xfrm>
          <a:off x="746760" y="11683365"/>
          <a:ext cx="459486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13970</xdr:rowOff>
    </xdr:from>
    <xdr:to>
      <xdr:col>24</xdr:col>
      <xdr:colOff>62865</xdr:colOff>
      <xdr:row>79</xdr:row>
      <xdr:rowOff>44450</xdr:rowOff>
    </xdr:to>
    <xdr:cxnSp macro="">
      <xdr:nvCxnSpPr>
        <xdr:cNvPr id="170" name="直線コネクタ 169"/>
        <xdr:cNvCxnSpPr/>
      </xdr:nvCxnSpPr>
      <xdr:spPr>
        <a:xfrm flipV="1">
          <a:off x="4542155" y="12015470"/>
          <a:ext cx="1270" cy="1573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48260</xdr:rowOff>
    </xdr:from>
    <xdr:ext cx="597535" cy="259080"/>
    <xdr:sp macro="" textlink="">
      <xdr:nvSpPr>
        <xdr:cNvPr id="171" name="民生費最小値テキスト"/>
        <xdr:cNvSpPr txBox="1"/>
      </xdr:nvSpPr>
      <xdr:spPr>
        <a:xfrm>
          <a:off x="4594860" y="1359281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144,997</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44450</xdr:rowOff>
    </xdr:from>
    <xdr:to>
      <xdr:col>24</xdr:col>
      <xdr:colOff>152400</xdr:colOff>
      <xdr:row>79</xdr:row>
      <xdr:rowOff>44450</xdr:rowOff>
    </xdr:to>
    <xdr:cxnSp macro="">
      <xdr:nvCxnSpPr>
        <xdr:cNvPr id="172" name="直線コネクタ 171"/>
        <xdr:cNvCxnSpPr/>
      </xdr:nvCxnSpPr>
      <xdr:spPr>
        <a:xfrm>
          <a:off x="4458970" y="135890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132080</xdr:rowOff>
    </xdr:from>
    <xdr:ext cx="597535" cy="249555"/>
    <xdr:sp macro="" textlink="">
      <xdr:nvSpPr>
        <xdr:cNvPr id="173" name="民生費最大値テキスト"/>
        <xdr:cNvSpPr txBox="1"/>
      </xdr:nvSpPr>
      <xdr:spPr>
        <a:xfrm>
          <a:off x="4594860" y="11790680"/>
          <a:ext cx="5975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248,259</a:t>
          </a:r>
          <a:endParaRPr kumimoji="1" lang="ja-JP" altLang="en-US" sz="1000" b="1">
            <a:latin typeface="ＭＳ Ｐゴシック"/>
          </a:endParaRPr>
        </a:p>
      </xdr:txBody>
    </xdr:sp>
    <xdr:clientData/>
  </xdr:oneCellAnchor>
  <xdr:twoCellAnchor>
    <xdr:from>
      <xdr:col>23</xdr:col>
      <xdr:colOff>165100</xdr:colOff>
      <xdr:row>70</xdr:row>
      <xdr:rowOff>13970</xdr:rowOff>
    </xdr:from>
    <xdr:to>
      <xdr:col>24</xdr:col>
      <xdr:colOff>152400</xdr:colOff>
      <xdr:row>70</xdr:row>
      <xdr:rowOff>13970</xdr:rowOff>
    </xdr:to>
    <xdr:cxnSp macro="">
      <xdr:nvCxnSpPr>
        <xdr:cNvPr id="174" name="直線コネクタ 173"/>
        <xdr:cNvCxnSpPr/>
      </xdr:nvCxnSpPr>
      <xdr:spPr>
        <a:xfrm>
          <a:off x="4458970" y="1201547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13970</xdr:rowOff>
    </xdr:from>
    <xdr:to>
      <xdr:col>24</xdr:col>
      <xdr:colOff>63500</xdr:colOff>
      <xdr:row>73</xdr:row>
      <xdr:rowOff>66040</xdr:rowOff>
    </xdr:to>
    <xdr:cxnSp macro="">
      <xdr:nvCxnSpPr>
        <xdr:cNvPr id="175" name="直線コネクタ 174"/>
        <xdr:cNvCxnSpPr/>
      </xdr:nvCxnSpPr>
      <xdr:spPr>
        <a:xfrm flipV="1">
          <a:off x="3724910" y="12015470"/>
          <a:ext cx="819150" cy="566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134620</xdr:rowOff>
    </xdr:from>
    <xdr:ext cx="597535" cy="247015"/>
    <xdr:sp macro="" textlink="">
      <xdr:nvSpPr>
        <xdr:cNvPr id="176" name="民生費平均値テキスト"/>
        <xdr:cNvSpPr txBox="1"/>
      </xdr:nvSpPr>
      <xdr:spPr>
        <a:xfrm>
          <a:off x="4594860" y="12993370"/>
          <a:ext cx="597535" cy="2470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179,320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156210</xdr:rowOff>
    </xdr:from>
    <xdr:to>
      <xdr:col>24</xdr:col>
      <xdr:colOff>114300</xdr:colOff>
      <xdr:row>76</xdr:row>
      <xdr:rowOff>86360</xdr:rowOff>
    </xdr:to>
    <xdr:sp macro="" textlink="">
      <xdr:nvSpPr>
        <xdr:cNvPr id="177" name="フローチャート: 判断 176"/>
        <xdr:cNvSpPr/>
      </xdr:nvSpPr>
      <xdr:spPr>
        <a:xfrm>
          <a:off x="4493260" y="1301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139700</xdr:rowOff>
    </xdr:from>
    <xdr:to>
      <xdr:col>19</xdr:col>
      <xdr:colOff>177800</xdr:colOff>
      <xdr:row>73</xdr:row>
      <xdr:rowOff>66040</xdr:rowOff>
    </xdr:to>
    <xdr:cxnSp macro="">
      <xdr:nvCxnSpPr>
        <xdr:cNvPr id="178" name="直線コネクタ 177"/>
        <xdr:cNvCxnSpPr/>
      </xdr:nvCxnSpPr>
      <xdr:spPr>
        <a:xfrm>
          <a:off x="2851150" y="12484100"/>
          <a:ext cx="87376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129540</xdr:rowOff>
    </xdr:from>
    <xdr:to>
      <xdr:col>20</xdr:col>
      <xdr:colOff>38100</xdr:colOff>
      <xdr:row>77</xdr:row>
      <xdr:rowOff>59690</xdr:rowOff>
    </xdr:to>
    <xdr:sp macro="" textlink="">
      <xdr:nvSpPr>
        <xdr:cNvPr id="179" name="フローチャート: 判断 178"/>
        <xdr:cNvSpPr/>
      </xdr:nvSpPr>
      <xdr:spPr>
        <a:xfrm>
          <a:off x="3674110" y="1315974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77</xdr:row>
      <xdr:rowOff>52070</xdr:rowOff>
    </xdr:from>
    <xdr:ext cx="587375" cy="249555"/>
    <xdr:sp macro="" textlink="">
      <xdr:nvSpPr>
        <xdr:cNvPr id="180" name="テキスト ボックス 179"/>
        <xdr:cNvSpPr txBox="1"/>
      </xdr:nvSpPr>
      <xdr:spPr>
        <a:xfrm>
          <a:off x="3429000" y="13253720"/>
          <a:ext cx="587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169,777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72</xdr:row>
      <xdr:rowOff>139700</xdr:rowOff>
    </xdr:from>
    <xdr:to>
      <xdr:col>15</xdr:col>
      <xdr:colOff>50800</xdr:colOff>
      <xdr:row>75</xdr:row>
      <xdr:rowOff>118745</xdr:rowOff>
    </xdr:to>
    <xdr:cxnSp macro="">
      <xdr:nvCxnSpPr>
        <xdr:cNvPr id="181" name="直線コネクタ 180"/>
        <xdr:cNvCxnSpPr/>
      </xdr:nvCxnSpPr>
      <xdr:spPr>
        <a:xfrm flipV="1">
          <a:off x="1981200" y="12484100"/>
          <a:ext cx="869950" cy="493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10160</xdr:rowOff>
    </xdr:from>
    <xdr:to>
      <xdr:col>15</xdr:col>
      <xdr:colOff>101600</xdr:colOff>
      <xdr:row>76</xdr:row>
      <xdr:rowOff>111760</xdr:rowOff>
    </xdr:to>
    <xdr:sp macro="" textlink="">
      <xdr:nvSpPr>
        <xdr:cNvPr id="182" name="フローチャート: 判断 181"/>
        <xdr:cNvSpPr/>
      </xdr:nvSpPr>
      <xdr:spPr>
        <a:xfrm>
          <a:off x="2800350" y="1304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76</xdr:row>
      <xdr:rowOff>102870</xdr:rowOff>
    </xdr:from>
    <xdr:ext cx="587375" cy="259080"/>
    <xdr:sp macro="" textlink="">
      <xdr:nvSpPr>
        <xdr:cNvPr id="183" name="テキスト ボックス 182"/>
        <xdr:cNvSpPr txBox="1"/>
      </xdr:nvSpPr>
      <xdr:spPr>
        <a:xfrm>
          <a:off x="2559050" y="1313307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177,658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75</xdr:row>
      <xdr:rowOff>118745</xdr:rowOff>
    </xdr:from>
    <xdr:to>
      <xdr:col>10</xdr:col>
      <xdr:colOff>114300</xdr:colOff>
      <xdr:row>76</xdr:row>
      <xdr:rowOff>7620</xdr:rowOff>
    </xdr:to>
    <xdr:cxnSp macro="">
      <xdr:nvCxnSpPr>
        <xdr:cNvPr id="184" name="直線コネクタ 183"/>
        <xdr:cNvCxnSpPr/>
      </xdr:nvCxnSpPr>
      <xdr:spPr>
        <a:xfrm flipV="1">
          <a:off x="1111250" y="12977495"/>
          <a:ext cx="86995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17780</xdr:rowOff>
    </xdr:from>
    <xdr:to>
      <xdr:col>10</xdr:col>
      <xdr:colOff>165100</xdr:colOff>
      <xdr:row>76</xdr:row>
      <xdr:rowOff>118110</xdr:rowOff>
    </xdr:to>
    <xdr:sp macro="" textlink="">
      <xdr:nvSpPr>
        <xdr:cNvPr id="185" name="フローチャート: 判断 184"/>
        <xdr:cNvSpPr/>
      </xdr:nvSpPr>
      <xdr:spPr>
        <a:xfrm>
          <a:off x="1930400" y="1304798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76</xdr:row>
      <xdr:rowOff>109855</xdr:rowOff>
    </xdr:from>
    <xdr:ext cx="587375" cy="248920"/>
    <xdr:sp macro="" textlink="">
      <xdr:nvSpPr>
        <xdr:cNvPr id="186" name="テキスト ボックス 185"/>
        <xdr:cNvSpPr txBox="1"/>
      </xdr:nvSpPr>
      <xdr:spPr>
        <a:xfrm>
          <a:off x="1685290" y="13140055"/>
          <a:ext cx="5873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177,225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113030</xdr:rowOff>
    </xdr:from>
    <xdr:to>
      <xdr:col>6</xdr:col>
      <xdr:colOff>38100</xdr:colOff>
      <xdr:row>77</xdr:row>
      <xdr:rowOff>43180</xdr:rowOff>
    </xdr:to>
    <xdr:sp macro="" textlink="">
      <xdr:nvSpPr>
        <xdr:cNvPr id="187" name="フローチャート: 判断 186"/>
        <xdr:cNvSpPr/>
      </xdr:nvSpPr>
      <xdr:spPr>
        <a:xfrm>
          <a:off x="1060450" y="1314323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77</xdr:row>
      <xdr:rowOff>34290</xdr:rowOff>
    </xdr:from>
    <xdr:ext cx="587375" cy="259080"/>
    <xdr:sp macro="" textlink="">
      <xdr:nvSpPr>
        <xdr:cNvPr id="188" name="テキスト ボックス 187"/>
        <xdr:cNvSpPr txBox="1"/>
      </xdr:nvSpPr>
      <xdr:spPr>
        <a:xfrm>
          <a:off x="815340" y="1323594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170,906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9" name="テキスト ボックス 188"/>
        <xdr:cNvSpPr txBox="1"/>
      </xdr:nvSpPr>
      <xdr:spPr>
        <a:xfrm>
          <a:off x="435737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0730" cy="259080"/>
    <xdr:sp macro="" textlink="">
      <xdr:nvSpPr>
        <xdr:cNvPr id="190" name="テキスト ボックス 189"/>
        <xdr:cNvSpPr txBox="1"/>
      </xdr:nvSpPr>
      <xdr:spPr>
        <a:xfrm>
          <a:off x="3538220" y="1396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0730" cy="259080"/>
    <xdr:sp macro="" textlink="">
      <xdr:nvSpPr>
        <xdr:cNvPr id="191" name="テキスト ボックス 190"/>
        <xdr:cNvSpPr txBox="1"/>
      </xdr:nvSpPr>
      <xdr:spPr>
        <a:xfrm>
          <a:off x="2664460" y="1396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0730" cy="259080"/>
    <xdr:sp macro="" textlink="">
      <xdr:nvSpPr>
        <xdr:cNvPr id="192" name="テキスト ボックス 191"/>
        <xdr:cNvSpPr txBox="1"/>
      </xdr:nvSpPr>
      <xdr:spPr>
        <a:xfrm>
          <a:off x="1794510" y="1396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0730" cy="259080"/>
    <xdr:sp macro="" textlink="">
      <xdr:nvSpPr>
        <xdr:cNvPr id="193" name="テキスト ボックス 192"/>
        <xdr:cNvSpPr txBox="1"/>
      </xdr:nvSpPr>
      <xdr:spPr>
        <a:xfrm>
          <a:off x="924560" y="1396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69</xdr:row>
      <xdr:rowOff>134620</xdr:rowOff>
    </xdr:from>
    <xdr:to>
      <xdr:col>24</xdr:col>
      <xdr:colOff>114300</xdr:colOff>
      <xdr:row>70</xdr:row>
      <xdr:rowOff>64770</xdr:rowOff>
    </xdr:to>
    <xdr:sp macro="" textlink="">
      <xdr:nvSpPr>
        <xdr:cNvPr id="194" name="楕円 193"/>
        <xdr:cNvSpPr/>
      </xdr:nvSpPr>
      <xdr:spPr>
        <a:xfrm>
          <a:off x="4493260" y="1196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87630</xdr:rowOff>
    </xdr:from>
    <xdr:ext cx="597535" cy="248285"/>
    <xdr:sp macro="" textlink="">
      <xdr:nvSpPr>
        <xdr:cNvPr id="195" name="民生費該当値テキスト"/>
        <xdr:cNvSpPr txBox="1"/>
      </xdr:nvSpPr>
      <xdr:spPr>
        <a:xfrm>
          <a:off x="4594860" y="11917680"/>
          <a:ext cx="59753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248,259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73</xdr:row>
      <xdr:rowOff>15240</xdr:rowOff>
    </xdr:from>
    <xdr:to>
      <xdr:col>20</xdr:col>
      <xdr:colOff>38100</xdr:colOff>
      <xdr:row>73</xdr:row>
      <xdr:rowOff>116205</xdr:rowOff>
    </xdr:to>
    <xdr:sp macro="" textlink="">
      <xdr:nvSpPr>
        <xdr:cNvPr id="196" name="楕円 195"/>
        <xdr:cNvSpPr/>
      </xdr:nvSpPr>
      <xdr:spPr>
        <a:xfrm>
          <a:off x="3674110" y="12531090"/>
          <a:ext cx="9779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71</xdr:row>
      <xdr:rowOff>133350</xdr:rowOff>
    </xdr:from>
    <xdr:ext cx="587375" cy="248285"/>
    <xdr:sp macro="" textlink="">
      <xdr:nvSpPr>
        <xdr:cNvPr id="197" name="テキスト ボックス 196"/>
        <xdr:cNvSpPr txBox="1"/>
      </xdr:nvSpPr>
      <xdr:spPr>
        <a:xfrm>
          <a:off x="3429000" y="12306300"/>
          <a:ext cx="5873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211,082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72</xdr:row>
      <xdr:rowOff>88900</xdr:rowOff>
    </xdr:from>
    <xdr:to>
      <xdr:col>15</xdr:col>
      <xdr:colOff>101600</xdr:colOff>
      <xdr:row>73</xdr:row>
      <xdr:rowOff>19050</xdr:rowOff>
    </xdr:to>
    <xdr:sp macro="" textlink="">
      <xdr:nvSpPr>
        <xdr:cNvPr id="198" name="楕円 197"/>
        <xdr:cNvSpPr/>
      </xdr:nvSpPr>
      <xdr:spPr>
        <a:xfrm>
          <a:off x="2800350" y="1243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71</xdr:row>
      <xdr:rowOff>35560</xdr:rowOff>
    </xdr:from>
    <xdr:ext cx="587375" cy="259080"/>
    <xdr:sp macro="" textlink="">
      <xdr:nvSpPr>
        <xdr:cNvPr id="199" name="テキスト ボックス 198"/>
        <xdr:cNvSpPr txBox="1"/>
      </xdr:nvSpPr>
      <xdr:spPr>
        <a:xfrm>
          <a:off x="2559050" y="1220851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217,478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75</xdr:row>
      <xdr:rowOff>68580</xdr:rowOff>
    </xdr:from>
    <xdr:to>
      <xdr:col>10</xdr:col>
      <xdr:colOff>165100</xdr:colOff>
      <xdr:row>75</xdr:row>
      <xdr:rowOff>164465</xdr:rowOff>
    </xdr:to>
    <xdr:sp macro="" textlink="">
      <xdr:nvSpPr>
        <xdr:cNvPr id="200" name="楕円 199"/>
        <xdr:cNvSpPr/>
      </xdr:nvSpPr>
      <xdr:spPr>
        <a:xfrm>
          <a:off x="1930400" y="1292733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74</xdr:row>
      <xdr:rowOff>15240</xdr:rowOff>
    </xdr:from>
    <xdr:ext cx="587375" cy="259080"/>
    <xdr:sp macro="" textlink="">
      <xdr:nvSpPr>
        <xdr:cNvPr id="201" name="テキスト ボックス 200"/>
        <xdr:cNvSpPr txBox="1"/>
      </xdr:nvSpPr>
      <xdr:spPr>
        <a:xfrm>
          <a:off x="1685290" y="1270254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185,088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75</xdr:row>
      <xdr:rowOff>127635</xdr:rowOff>
    </xdr:from>
    <xdr:to>
      <xdr:col>6</xdr:col>
      <xdr:colOff>38100</xdr:colOff>
      <xdr:row>76</xdr:row>
      <xdr:rowOff>57785</xdr:rowOff>
    </xdr:to>
    <xdr:sp macro="" textlink="">
      <xdr:nvSpPr>
        <xdr:cNvPr id="202" name="楕円 201"/>
        <xdr:cNvSpPr/>
      </xdr:nvSpPr>
      <xdr:spPr>
        <a:xfrm>
          <a:off x="1060450" y="1298638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74</xdr:row>
      <xdr:rowOff>74930</xdr:rowOff>
    </xdr:from>
    <xdr:ext cx="587375" cy="249555"/>
    <xdr:sp macro="" textlink="">
      <xdr:nvSpPr>
        <xdr:cNvPr id="203" name="テキスト ボックス 202"/>
        <xdr:cNvSpPr txBox="1"/>
      </xdr:nvSpPr>
      <xdr:spPr>
        <a:xfrm>
          <a:off x="815340" y="12762230"/>
          <a:ext cx="587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181,165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56515</xdr:rowOff>
    </xdr:from>
    <xdr:to>
      <xdr:col>28</xdr:col>
      <xdr:colOff>114300</xdr:colOff>
      <xdr:row>85</xdr:row>
      <xdr:rowOff>33020</xdr:rowOff>
    </xdr:to>
    <xdr:sp macro="" textlink="">
      <xdr:nvSpPr>
        <xdr:cNvPr id="204" name="正方形/長方形 203"/>
        <xdr:cNvSpPr/>
      </xdr:nvSpPr>
      <xdr:spPr>
        <a:xfrm>
          <a:off x="746760" y="14286865"/>
          <a:ext cx="459486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59055</xdr:rowOff>
    </xdr:from>
    <xdr:to>
      <xdr:col>12</xdr:col>
      <xdr:colOff>127000</xdr:colOff>
      <xdr:row>86</xdr:row>
      <xdr:rowOff>145415</xdr:rowOff>
    </xdr:to>
    <xdr:sp macro="" textlink="">
      <xdr:nvSpPr>
        <xdr:cNvPr id="205" name="正方形/長方形 204"/>
        <xdr:cNvSpPr/>
      </xdr:nvSpPr>
      <xdr:spPr>
        <a:xfrm>
          <a:off x="87376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92075</xdr:rowOff>
    </xdr:from>
    <xdr:to>
      <xdr:col>12</xdr:col>
      <xdr:colOff>127000</xdr:colOff>
      <xdr:row>88</xdr:row>
      <xdr:rowOff>0</xdr:rowOff>
    </xdr:to>
    <xdr:sp macro="" textlink="">
      <xdr:nvSpPr>
        <xdr:cNvPr id="206" name="正方形/長方形 205"/>
        <xdr:cNvSpPr/>
      </xdr:nvSpPr>
      <xdr:spPr>
        <a:xfrm>
          <a:off x="87376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59055</xdr:rowOff>
    </xdr:from>
    <xdr:to>
      <xdr:col>18</xdr:col>
      <xdr:colOff>0</xdr:colOff>
      <xdr:row>86</xdr:row>
      <xdr:rowOff>145415</xdr:rowOff>
    </xdr:to>
    <xdr:sp macro="" textlink="">
      <xdr:nvSpPr>
        <xdr:cNvPr id="207" name="正方形/長方形 206"/>
        <xdr:cNvSpPr/>
      </xdr:nvSpPr>
      <xdr:spPr>
        <a:xfrm>
          <a:off x="186690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92075</xdr:rowOff>
    </xdr:from>
    <xdr:to>
      <xdr:col>18</xdr:col>
      <xdr:colOff>0</xdr:colOff>
      <xdr:row>88</xdr:row>
      <xdr:rowOff>0</xdr:rowOff>
    </xdr:to>
    <xdr:sp macro="" textlink="">
      <xdr:nvSpPr>
        <xdr:cNvPr id="208" name="正方形/長方形 207"/>
        <xdr:cNvSpPr/>
      </xdr:nvSpPr>
      <xdr:spPr>
        <a:xfrm>
          <a:off x="186690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59055</xdr:rowOff>
    </xdr:from>
    <xdr:to>
      <xdr:col>24</xdr:col>
      <xdr:colOff>0</xdr:colOff>
      <xdr:row>86</xdr:row>
      <xdr:rowOff>145415</xdr:rowOff>
    </xdr:to>
    <xdr:sp macro="" textlink="">
      <xdr:nvSpPr>
        <xdr:cNvPr id="209" name="正方形/長方形 208"/>
        <xdr:cNvSpPr/>
      </xdr:nvSpPr>
      <xdr:spPr>
        <a:xfrm>
          <a:off x="298704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16</xdr:col>
      <xdr:colOff>0</xdr:colOff>
      <xdr:row>86</xdr:row>
      <xdr:rowOff>92075</xdr:rowOff>
    </xdr:from>
    <xdr:to>
      <xdr:col>24</xdr:col>
      <xdr:colOff>0</xdr:colOff>
      <xdr:row>88</xdr:row>
      <xdr:rowOff>0</xdr:rowOff>
    </xdr:to>
    <xdr:sp macro="" textlink="">
      <xdr:nvSpPr>
        <xdr:cNvPr id="210" name="正方形/長方形 209"/>
        <xdr:cNvSpPr/>
      </xdr:nvSpPr>
      <xdr:spPr>
        <a:xfrm>
          <a:off x="298704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48,549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26035</xdr:rowOff>
    </xdr:from>
    <xdr:to>
      <xdr:col>28</xdr:col>
      <xdr:colOff>114300</xdr:colOff>
      <xdr:row>101</xdr:row>
      <xdr:rowOff>82550</xdr:rowOff>
    </xdr:to>
    <xdr:sp macro="" textlink="">
      <xdr:nvSpPr>
        <xdr:cNvPr id="211" name="正方形/長方形 210"/>
        <xdr:cNvSpPr/>
      </xdr:nvSpPr>
      <xdr:spPr>
        <a:xfrm>
          <a:off x="746760" y="15113635"/>
          <a:ext cx="459486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6985</xdr:rowOff>
    </xdr:from>
    <xdr:ext cx="337185" cy="224155"/>
    <xdr:sp macro="" textlink="">
      <xdr:nvSpPr>
        <xdr:cNvPr id="212" name="テキスト ボックス 211"/>
        <xdr:cNvSpPr txBox="1"/>
      </xdr:nvSpPr>
      <xdr:spPr>
        <a:xfrm>
          <a:off x="712470" y="14923135"/>
          <a:ext cx="3371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46760" y="17399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37490" cy="248920"/>
    <xdr:sp macro="" textlink="">
      <xdr:nvSpPr>
        <xdr:cNvPr id="214" name="テキスト ボックス 213"/>
        <xdr:cNvSpPr txBox="1"/>
      </xdr:nvSpPr>
      <xdr:spPr>
        <a:xfrm>
          <a:off x="505460" y="172567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xdr:cNvCxnSpPr/>
      </xdr:nvCxnSpPr>
      <xdr:spPr>
        <a:xfrm>
          <a:off x="746760" y="169418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97</xdr:row>
      <xdr:rowOff>168910</xdr:rowOff>
    </xdr:from>
    <xdr:ext cx="530225" cy="248920"/>
    <xdr:sp macro="" textlink="">
      <xdr:nvSpPr>
        <xdr:cNvPr id="216" name="テキスト ボックス 215"/>
        <xdr:cNvSpPr txBox="1"/>
      </xdr:nvSpPr>
      <xdr:spPr>
        <a:xfrm>
          <a:off x="226695" y="16799560"/>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xdr:cNvCxnSpPr/>
      </xdr:nvCxnSpPr>
      <xdr:spPr>
        <a:xfrm>
          <a:off x="746760" y="164846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95</xdr:row>
      <xdr:rowOff>54610</xdr:rowOff>
    </xdr:from>
    <xdr:ext cx="530225" cy="248920"/>
    <xdr:sp macro="" textlink="">
      <xdr:nvSpPr>
        <xdr:cNvPr id="218" name="テキスト ボックス 217"/>
        <xdr:cNvSpPr txBox="1"/>
      </xdr:nvSpPr>
      <xdr:spPr>
        <a:xfrm>
          <a:off x="226695" y="16342360"/>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xdr:cNvCxnSpPr/>
      </xdr:nvCxnSpPr>
      <xdr:spPr>
        <a:xfrm>
          <a:off x="746760" y="160274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92</xdr:row>
      <xdr:rowOff>111760</xdr:rowOff>
    </xdr:from>
    <xdr:ext cx="530225" cy="248920"/>
    <xdr:sp macro="" textlink="">
      <xdr:nvSpPr>
        <xdr:cNvPr id="220" name="テキスト ボックス 219"/>
        <xdr:cNvSpPr txBox="1"/>
      </xdr:nvSpPr>
      <xdr:spPr>
        <a:xfrm>
          <a:off x="226695" y="15885160"/>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90</xdr:row>
      <xdr:rowOff>145415</xdr:rowOff>
    </xdr:from>
    <xdr:to>
      <xdr:col>28</xdr:col>
      <xdr:colOff>114300</xdr:colOff>
      <xdr:row>90</xdr:row>
      <xdr:rowOff>145415</xdr:rowOff>
    </xdr:to>
    <xdr:cxnSp macro="">
      <xdr:nvCxnSpPr>
        <xdr:cNvPr id="221" name="直線コネクタ 220"/>
        <xdr:cNvCxnSpPr/>
      </xdr:nvCxnSpPr>
      <xdr:spPr>
        <a:xfrm>
          <a:off x="746760" y="155759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171450</xdr:rowOff>
    </xdr:from>
    <xdr:ext cx="584200" cy="255270"/>
    <xdr:sp macro="" textlink="">
      <xdr:nvSpPr>
        <xdr:cNvPr id="222" name="テキスト ボックス 221"/>
        <xdr:cNvSpPr txBox="1"/>
      </xdr:nvSpPr>
      <xdr:spPr>
        <a:xfrm>
          <a:off x="166370" y="15430500"/>
          <a:ext cx="5842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26035</xdr:rowOff>
    </xdr:from>
    <xdr:to>
      <xdr:col>28</xdr:col>
      <xdr:colOff>114300</xdr:colOff>
      <xdr:row>88</xdr:row>
      <xdr:rowOff>26035</xdr:rowOff>
    </xdr:to>
    <xdr:cxnSp macro="">
      <xdr:nvCxnSpPr>
        <xdr:cNvPr id="223" name="直線コネクタ 222"/>
        <xdr:cNvCxnSpPr/>
      </xdr:nvCxnSpPr>
      <xdr:spPr>
        <a:xfrm>
          <a:off x="746760" y="15113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56515</xdr:rowOff>
    </xdr:from>
    <xdr:ext cx="584200" cy="258445"/>
    <xdr:sp macro="" textlink="">
      <xdr:nvSpPr>
        <xdr:cNvPr id="224" name="テキスト ボックス 223"/>
        <xdr:cNvSpPr txBox="1"/>
      </xdr:nvSpPr>
      <xdr:spPr>
        <a:xfrm>
          <a:off x="166370" y="14972665"/>
          <a:ext cx="5842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26035</xdr:rowOff>
    </xdr:from>
    <xdr:to>
      <xdr:col>28</xdr:col>
      <xdr:colOff>114300</xdr:colOff>
      <xdr:row>101</xdr:row>
      <xdr:rowOff>82550</xdr:rowOff>
    </xdr:to>
    <xdr:sp macro="" textlink="">
      <xdr:nvSpPr>
        <xdr:cNvPr id="225" name="衛生費グラフ枠"/>
        <xdr:cNvSpPr/>
      </xdr:nvSpPr>
      <xdr:spPr>
        <a:xfrm>
          <a:off x="746760" y="15113635"/>
          <a:ext cx="459486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57150</xdr:rowOff>
    </xdr:from>
    <xdr:to>
      <xdr:col>24</xdr:col>
      <xdr:colOff>62865</xdr:colOff>
      <xdr:row>99</xdr:row>
      <xdr:rowOff>20955</xdr:rowOff>
    </xdr:to>
    <xdr:cxnSp macro="">
      <xdr:nvCxnSpPr>
        <xdr:cNvPr id="226" name="直線コネクタ 225"/>
        <xdr:cNvCxnSpPr/>
      </xdr:nvCxnSpPr>
      <xdr:spPr>
        <a:xfrm flipV="1">
          <a:off x="4542155" y="15487650"/>
          <a:ext cx="1270" cy="1506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24765</xdr:rowOff>
    </xdr:from>
    <xdr:ext cx="533400" cy="259080"/>
    <xdr:sp macro="" textlink="">
      <xdr:nvSpPr>
        <xdr:cNvPr id="227" name="衛生費最小値テキスト"/>
        <xdr:cNvSpPr txBox="1"/>
      </xdr:nvSpPr>
      <xdr:spPr>
        <a:xfrm>
          <a:off x="4594860" y="169983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26,534</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20955</xdr:rowOff>
    </xdr:from>
    <xdr:to>
      <xdr:col>24</xdr:col>
      <xdr:colOff>152400</xdr:colOff>
      <xdr:row>99</xdr:row>
      <xdr:rowOff>20955</xdr:rowOff>
    </xdr:to>
    <xdr:cxnSp macro="">
      <xdr:nvCxnSpPr>
        <xdr:cNvPr id="228" name="直線コネクタ 227"/>
        <xdr:cNvCxnSpPr/>
      </xdr:nvCxnSpPr>
      <xdr:spPr>
        <a:xfrm>
          <a:off x="4458970" y="1699450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1905</xdr:rowOff>
    </xdr:from>
    <xdr:ext cx="597535" cy="269240"/>
    <xdr:sp macro="" textlink="">
      <xdr:nvSpPr>
        <xdr:cNvPr id="229" name="衛生費最大値テキスト"/>
        <xdr:cNvSpPr txBox="1"/>
      </xdr:nvSpPr>
      <xdr:spPr>
        <a:xfrm>
          <a:off x="4594860" y="15260955"/>
          <a:ext cx="59753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125,528</a:t>
          </a:r>
          <a:endParaRPr kumimoji="1" lang="ja-JP" altLang="en-US" sz="1000" b="1">
            <a:latin typeface="ＭＳ Ｐゴシック"/>
          </a:endParaRPr>
        </a:p>
      </xdr:txBody>
    </xdr:sp>
    <xdr:clientData/>
  </xdr:oneCellAnchor>
  <xdr:twoCellAnchor>
    <xdr:from>
      <xdr:col>23</xdr:col>
      <xdr:colOff>165100</xdr:colOff>
      <xdr:row>90</xdr:row>
      <xdr:rowOff>57150</xdr:rowOff>
    </xdr:from>
    <xdr:to>
      <xdr:col>24</xdr:col>
      <xdr:colOff>152400</xdr:colOff>
      <xdr:row>90</xdr:row>
      <xdr:rowOff>57150</xdr:rowOff>
    </xdr:to>
    <xdr:cxnSp macro="">
      <xdr:nvCxnSpPr>
        <xdr:cNvPr id="230" name="直線コネクタ 229"/>
        <xdr:cNvCxnSpPr/>
      </xdr:nvCxnSpPr>
      <xdr:spPr>
        <a:xfrm>
          <a:off x="4458970" y="154876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62230</xdr:rowOff>
    </xdr:from>
    <xdr:to>
      <xdr:col>24</xdr:col>
      <xdr:colOff>63500</xdr:colOff>
      <xdr:row>98</xdr:row>
      <xdr:rowOff>64770</xdr:rowOff>
    </xdr:to>
    <xdr:cxnSp macro="">
      <xdr:nvCxnSpPr>
        <xdr:cNvPr id="231" name="直線コネクタ 230"/>
        <xdr:cNvCxnSpPr/>
      </xdr:nvCxnSpPr>
      <xdr:spPr>
        <a:xfrm flipV="1">
          <a:off x="3724910" y="16864330"/>
          <a:ext cx="8191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93980</xdr:rowOff>
    </xdr:from>
    <xdr:ext cx="533400" cy="259080"/>
    <xdr:sp macro="" textlink="">
      <xdr:nvSpPr>
        <xdr:cNvPr id="232" name="衛生費平均値テキスト"/>
        <xdr:cNvSpPr txBox="1"/>
      </xdr:nvSpPr>
      <xdr:spPr>
        <a:xfrm>
          <a:off x="4594860" y="16381730"/>
          <a:ext cx="5334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53,678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71120</xdr:rowOff>
    </xdr:from>
    <xdr:to>
      <xdr:col>24</xdr:col>
      <xdr:colOff>114300</xdr:colOff>
      <xdr:row>97</xdr:row>
      <xdr:rowOff>1270</xdr:rowOff>
    </xdr:to>
    <xdr:sp macro="" textlink="">
      <xdr:nvSpPr>
        <xdr:cNvPr id="233" name="フローチャート: 判断 232"/>
        <xdr:cNvSpPr/>
      </xdr:nvSpPr>
      <xdr:spPr>
        <a:xfrm>
          <a:off x="4493260" y="1653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64770</xdr:rowOff>
    </xdr:from>
    <xdr:to>
      <xdr:col>19</xdr:col>
      <xdr:colOff>177800</xdr:colOff>
      <xdr:row>98</xdr:row>
      <xdr:rowOff>87630</xdr:rowOff>
    </xdr:to>
    <xdr:cxnSp macro="">
      <xdr:nvCxnSpPr>
        <xdr:cNvPr id="234" name="直線コネクタ 233"/>
        <xdr:cNvCxnSpPr/>
      </xdr:nvCxnSpPr>
      <xdr:spPr>
        <a:xfrm flipV="1">
          <a:off x="2851150" y="16866870"/>
          <a:ext cx="87376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102235</xdr:rowOff>
    </xdr:from>
    <xdr:to>
      <xdr:col>20</xdr:col>
      <xdr:colOff>38100</xdr:colOff>
      <xdr:row>97</xdr:row>
      <xdr:rowOff>32385</xdr:rowOff>
    </xdr:to>
    <xdr:sp macro="" textlink="">
      <xdr:nvSpPr>
        <xdr:cNvPr id="235" name="フローチャート: 判断 234"/>
        <xdr:cNvSpPr/>
      </xdr:nvSpPr>
      <xdr:spPr>
        <a:xfrm>
          <a:off x="3674110" y="1656143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48895</xdr:rowOff>
    </xdr:from>
    <xdr:ext cx="521970" cy="259080"/>
    <xdr:sp macro="" textlink="">
      <xdr:nvSpPr>
        <xdr:cNvPr id="236" name="テキスト ボックス 235"/>
        <xdr:cNvSpPr txBox="1"/>
      </xdr:nvSpPr>
      <xdr:spPr>
        <a:xfrm>
          <a:off x="3461385" y="1633664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51,629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98</xdr:row>
      <xdr:rowOff>87630</xdr:rowOff>
    </xdr:from>
    <xdr:to>
      <xdr:col>15</xdr:col>
      <xdr:colOff>50800</xdr:colOff>
      <xdr:row>98</xdr:row>
      <xdr:rowOff>170180</xdr:rowOff>
    </xdr:to>
    <xdr:cxnSp macro="">
      <xdr:nvCxnSpPr>
        <xdr:cNvPr id="237" name="直線コネクタ 236"/>
        <xdr:cNvCxnSpPr/>
      </xdr:nvCxnSpPr>
      <xdr:spPr>
        <a:xfrm flipV="1">
          <a:off x="1981200" y="16889730"/>
          <a:ext cx="86995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67945</xdr:rowOff>
    </xdr:from>
    <xdr:to>
      <xdr:col>15</xdr:col>
      <xdr:colOff>101600</xdr:colOff>
      <xdr:row>96</xdr:row>
      <xdr:rowOff>169545</xdr:rowOff>
    </xdr:to>
    <xdr:sp macro="" textlink="">
      <xdr:nvSpPr>
        <xdr:cNvPr id="238" name="フローチャート: 判断 237"/>
        <xdr:cNvSpPr/>
      </xdr:nvSpPr>
      <xdr:spPr>
        <a:xfrm>
          <a:off x="2800350" y="1652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14605</xdr:rowOff>
    </xdr:from>
    <xdr:ext cx="521970" cy="259080"/>
    <xdr:sp macro="" textlink="">
      <xdr:nvSpPr>
        <xdr:cNvPr id="239" name="テキスト ボックス 238"/>
        <xdr:cNvSpPr txBox="1"/>
      </xdr:nvSpPr>
      <xdr:spPr>
        <a:xfrm>
          <a:off x="2591435" y="1630235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53,888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98</xdr:row>
      <xdr:rowOff>170180</xdr:rowOff>
    </xdr:from>
    <xdr:to>
      <xdr:col>10</xdr:col>
      <xdr:colOff>114300</xdr:colOff>
      <xdr:row>99</xdr:row>
      <xdr:rowOff>74930</xdr:rowOff>
    </xdr:to>
    <xdr:cxnSp macro="">
      <xdr:nvCxnSpPr>
        <xdr:cNvPr id="240" name="直線コネクタ 239"/>
        <xdr:cNvCxnSpPr/>
      </xdr:nvCxnSpPr>
      <xdr:spPr>
        <a:xfrm flipV="1">
          <a:off x="1111250" y="16972280"/>
          <a:ext cx="86995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121920</xdr:rowOff>
    </xdr:from>
    <xdr:to>
      <xdr:col>10</xdr:col>
      <xdr:colOff>165100</xdr:colOff>
      <xdr:row>95</xdr:row>
      <xdr:rowOff>52070</xdr:rowOff>
    </xdr:to>
    <xdr:sp macro="" textlink="">
      <xdr:nvSpPr>
        <xdr:cNvPr id="241" name="フローチャート: 判断 240"/>
        <xdr:cNvSpPr/>
      </xdr:nvSpPr>
      <xdr:spPr>
        <a:xfrm>
          <a:off x="1930400" y="1623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93</xdr:row>
      <xdr:rowOff>68580</xdr:rowOff>
    </xdr:from>
    <xdr:ext cx="521970" cy="259080"/>
    <xdr:sp macro="" textlink="">
      <xdr:nvSpPr>
        <xdr:cNvPr id="242" name="テキスト ボックス 241"/>
        <xdr:cNvSpPr txBox="1"/>
      </xdr:nvSpPr>
      <xdr:spPr>
        <a:xfrm>
          <a:off x="1717675" y="1601343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72,825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95</xdr:row>
      <xdr:rowOff>111760</xdr:rowOff>
    </xdr:from>
    <xdr:to>
      <xdr:col>6</xdr:col>
      <xdr:colOff>38100</xdr:colOff>
      <xdr:row>96</xdr:row>
      <xdr:rowOff>41910</xdr:rowOff>
    </xdr:to>
    <xdr:sp macro="" textlink="">
      <xdr:nvSpPr>
        <xdr:cNvPr id="243" name="フローチャート: 判断 242"/>
        <xdr:cNvSpPr/>
      </xdr:nvSpPr>
      <xdr:spPr>
        <a:xfrm>
          <a:off x="1060450" y="1639951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94</xdr:row>
      <xdr:rowOff>59055</xdr:rowOff>
    </xdr:from>
    <xdr:ext cx="521970" cy="259080"/>
    <xdr:sp macro="" textlink="">
      <xdr:nvSpPr>
        <xdr:cNvPr id="244" name="テキスト ボックス 243"/>
        <xdr:cNvSpPr txBox="1"/>
      </xdr:nvSpPr>
      <xdr:spPr>
        <a:xfrm>
          <a:off x="847725" y="1617535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62,230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5" name="テキスト ボックス 244"/>
        <xdr:cNvSpPr txBox="1"/>
      </xdr:nvSpPr>
      <xdr:spPr>
        <a:xfrm>
          <a:off x="435737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0730" cy="259080"/>
    <xdr:sp macro="" textlink="">
      <xdr:nvSpPr>
        <xdr:cNvPr id="246" name="テキスト ボックス 245"/>
        <xdr:cNvSpPr txBox="1"/>
      </xdr:nvSpPr>
      <xdr:spPr>
        <a:xfrm>
          <a:off x="353822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0730" cy="259080"/>
    <xdr:sp macro="" textlink="">
      <xdr:nvSpPr>
        <xdr:cNvPr id="247" name="テキスト ボックス 246"/>
        <xdr:cNvSpPr txBox="1"/>
      </xdr:nvSpPr>
      <xdr:spPr>
        <a:xfrm>
          <a:off x="266446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0730" cy="259080"/>
    <xdr:sp macro="" textlink="">
      <xdr:nvSpPr>
        <xdr:cNvPr id="248" name="テキスト ボックス 247"/>
        <xdr:cNvSpPr txBox="1"/>
      </xdr:nvSpPr>
      <xdr:spPr>
        <a:xfrm>
          <a:off x="179451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0730" cy="259080"/>
    <xdr:sp macro="" textlink="">
      <xdr:nvSpPr>
        <xdr:cNvPr id="249" name="テキスト ボックス 248"/>
        <xdr:cNvSpPr txBox="1"/>
      </xdr:nvSpPr>
      <xdr:spPr>
        <a:xfrm>
          <a:off x="92456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98</xdr:row>
      <xdr:rowOff>11430</xdr:rowOff>
    </xdr:from>
    <xdr:to>
      <xdr:col>24</xdr:col>
      <xdr:colOff>114300</xdr:colOff>
      <xdr:row>98</xdr:row>
      <xdr:rowOff>113030</xdr:rowOff>
    </xdr:to>
    <xdr:sp macro="" textlink="">
      <xdr:nvSpPr>
        <xdr:cNvPr id="250" name="楕円 249"/>
        <xdr:cNvSpPr/>
      </xdr:nvSpPr>
      <xdr:spPr>
        <a:xfrm>
          <a:off x="4493260" y="1681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161290</xdr:rowOff>
    </xdr:from>
    <xdr:ext cx="533400" cy="259080"/>
    <xdr:sp macro="" textlink="">
      <xdr:nvSpPr>
        <xdr:cNvPr id="251" name="衛生費該当値テキスト"/>
        <xdr:cNvSpPr txBox="1"/>
      </xdr:nvSpPr>
      <xdr:spPr>
        <a:xfrm>
          <a:off x="4594860" y="167919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35,075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98</xdr:row>
      <xdr:rowOff>13970</xdr:rowOff>
    </xdr:from>
    <xdr:to>
      <xdr:col>20</xdr:col>
      <xdr:colOff>38100</xdr:colOff>
      <xdr:row>98</xdr:row>
      <xdr:rowOff>115570</xdr:rowOff>
    </xdr:to>
    <xdr:sp macro="" textlink="">
      <xdr:nvSpPr>
        <xdr:cNvPr id="252" name="楕円 251"/>
        <xdr:cNvSpPr/>
      </xdr:nvSpPr>
      <xdr:spPr>
        <a:xfrm>
          <a:off x="3674110" y="1681607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106680</xdr:rowOff>
    </xdr:from>
    <xdr:ext cx="521970" cy="259080"/>
    <xdr:sp macro="" textlink="">
      <xdr:nvSpPr>
        <xdr:cNvPr id="253" name="テキスト ボックス 252"/>
        <xdr:cNvSpPr txBox="1"/>
      </xdr:nvSpPr>
      <xdr:spPr>
        <a:xfrm>
          <a:off x="3461385" y="1690878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34,903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98</xdr:row>
      <xdr:rowOff>36830</xdr:rowOff>
    </xdr:from>
    <xdr:to>
      <xdr:col>15</xdr:col>
      <xdr:colOff>101600</xdr:colOff>
      <xdr:row>98</xdr:row>
      <xdr:rowOff>138430</xdr:rowOff>
    </xdr:to>
    <xdr:sp macro="" textlink="">
      <xdr:nvSpPr>
        <xdr:cNvPr id="254" name="楕円 253"/>
        <xdr:cNvSpPr/>
      </xdr:nvSpPr>
      <xdr:spPr>
        <a:xfrm>
          <a:off x="2800350" y="1683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129540</xdr:rowOff>
    </xdr:from>
    <xdr:ext cx="521970" cy="259080"/>
    <xdr:sp macro="" textlink="">
      <xdr:nvSpPr>
        <xdr:cNvPr id="255" name="テキスト ボックス 254"/>
        <xdr:cNvSpPr txBox="1"/>
      </xdr:nvSpPr>
      <xdr:spPr>
        <a:xfrm>
          <a:off x="2591435" y="1693164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33,434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119380</xdr:rowOff>
    </xdr:from>
    <xdr:to>
      <xdr:col>10</xdr:col>
      <xdr:colOff>165100</xdr:colOff>
      <xdr:row>99</xdr:row>
      <xdr:rowOff>49530</xdr:rowOff>
    </xdr:to>
    <xdr:sp macro="" textlink="">
      <xdr:nvSpPr>
        <xdr:cNvPr id="256" name="楕円 255"/>
        <xdr:cNvSpPr/>
      </xdr:nvSpPr>
      <xdr:spPr>
        <a:xfrm>
          <a:off x="1930400" y="1692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99</xdr:row>
      <xdr:rowOff>40640</xdr:rowOff>
    </xdr:from>
    <xdr:ext cx="521970" cy="251460"/>
    <xdr:sp macro="" textlink="">
      <xdr:nvSpPr>
        <xdr:cNvPr id="257" name="テキスト ボックス 256"/>
        <xdr:cNvSpPr txBox="1"/>
      </xdr:nvSpPr>
      <xdr:spPr>
        <a:xfrm>
          <a:off x="1717675" y="17014190"/>
          <a:ext cx="5219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27,982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99</xdr:row>
      <xdr:rowOff>23495</xdr:rowOff>
    </xdr:from>
    <xdr:to>
      <xdr:col>6</xdr:col>
      <xdr:colOff>38100</xdr:colOff>
      <xdr:row>99</xdr:row>
      <xdr:rowOff>125095</xdr:rowOff>
    </xdr:to>
    <xdr:sp macro="" textlink="">
      <xdr:nvSpPr>
        <xdr:cNvPr id="258" name="楕円 257"/>
        <xdr:cNvSpPr/>
      </xdr:nvSpPr>
      <xdr:spPr>
        <a:xfrm>
          <a:off x="1060450" y="1699704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99</xdr:row>
      <xdr:rowOff>116205</xdr:rowOff>
    </xdr:from>
    <xdr:ext cx="521970" cy="259080"/>
    <xdr:sp macro="" textlink="">
      <xdr:nvSpPr>
        <xdr:cNvPr id="259" name="テキスト ボックス 258"/>
        <xdr:cNvSpPr txBox="1"/>
      </xdr:nvSpPr>
      <xdr:spPr>
        <a:xfrm>
          <a:off x="847725" y="1708975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23,058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56515</xdr:rowOff>
    </xdr:from>
    <xdr:to>
      <xdr:col>59</xdr:col>
      <xdr:colOff>50800</xdr:colOff>
      <xdr:row>25</xdr:row>
      <xdr:rowOff>31750</xdr:rowOff>
    </xdr:to>
    <xdr:sp macro="" textlink="">
      <xdr:nvSpPr>
        <xdr:cNvPr id="260" name="正方形/長方形 259"/>
        <xdr:cNvSpPr/>
      </xdr:nvSpPr>
      <xdr:spPr>
        <a:xfrm>
          <a:off x="6474460" y="3999865"/>
          <a:ext cx="459105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56515</xdr:rowOff>
    </xdr:from>
    <xdr:to>
      <xdr:col>43</xdr:col>
      <xdr:colOff>63500</xdr:colOff>
      <xdr:row>26</xdr:row>
      <xdr:rowOff>139700</xdr:rowOff>
    </xdr:to>
    <xdr:sp macro="" textlink="">
      <xdr:nvSpPr>
        <xdr:cNvPr id="261" name="正方形/長方形 260"/>
        <xdr:cNvSpPr/>
      </xdr:nvSpPr>
      <xdr:spPr>
        <a:xfrm>
          <a:off x="6597650" y="4342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88265</xdr:rowOff>
    </xdr:from>
    <xdr:to>
      <xdr:col>43</xdr:col>
      <xdr:colOff>63500</xdr:colOff>
      <xdr:row>28</xdr:row>
      <xdr:rowOff>0</xdr:rowOff>
    </xdr:to>
    <xdr:sp macro="" textlink="">
      <xdr:nvSpPr>
        <xdr:cNvPr id="262" name="正方形/長方形 261"/>
        <xdr:cNvSpPr/>
      </xdr:nvSpPr>
      <xdr:spPr>
        <a:xfrm>
          <a:off x="6597650" y="4545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56515</xdr:rowOff>
    </xdr:from>
    <xdr:to>
      <xdr:col>48</xdr:col>
      <xdr:colOff>127000</xdr:colOff>
      <xdr:row>26</xdr:row>
      <xdr:rowOff>139700</xdr:rowOff>
    </xdr:to>
    <xdr:sp macro="" textlink="">
      <xdr:nvSpPr>
        <xdr:cNvPr id="263" name="正方形/長方形 262"/>
        <xdr:cNvSpPr/>
      </xdr:nvSpPr>
      <xdr:spPr>
        <a:xfrm>
          <a:off x="7594600" y="4342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88265</xdr:rowOff>
    </xdr:from>
    <xdr:to>
      <xdr:col>48</xdr:col>
      <xdr:colOff>127000</xdr:colOff>
      <xdr:row>28</xdr:row>
      <xdr:rowOff>0</xdr:rowOff>
    </xdr:to>
    <xdr:sp macro="" textlink="">
      <xdr:nvSpPr>
        <xdr:cNvPr id="264" name="正方形/長方形 263"/>
        <xdr:cNvSpPr/>
      </xdr:nvSpPr>
      <xdr:spPr>
        <a:xfrm>
          <a:off x="7594600" y="4545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56515</xdr:rowOff>
    </xdr:from>
    <xdr:to>
      <xdr:col>54</xdr:col>
      <xdr:colOff>127000</xdr:colOff>
      <xdr:row>26</xdr:row>
      <xdr:rowOff>139700</xdr:rowOff>
    </xdr:to>
    <xdr:sp macro="" textlink="">
      <xdr:nvSpPr>
        <xdr:cNvPr id="265" name="正方形/長方形 264"/>
        <xdr:cNvSpPr/>
      </xdr:nvSpPr>
      <xdr:spPr>
        <a:xfrm>
          <a:off x="8714740" y="4342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46</xdr:col>
      <xdr:colOff>127000</xdr:colOff>
      <xdr:row>26</xdr:row>
      <xdr:rowOff>88265</xdr:rowOff>
    </xdr:from>
    <xdr:to>
      <xdr:col>54</xdr:col>
      <xdr:colOff>127000</xdr:colOff>
      <xdr:row>28</xdr:row>
      <xdr:rowOff>0</xdr:rowOff>
    </xdr:to>
    <xdr:sp macro="" textlink="">
      <xdr:nvSpPr>
        <xdr:cNvPr id="266" name="正方形/長方形 265"/>
        <xdr:cNvSpPr/>
      </xdr:nvSpPr>
      <xdr:spPr>
        <a:xfrm>
          <a:off x="8714740" y="4545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24765</xdr:rowOff>
    </xdr:from>
    <xdr:to>
      <xdr:col>59</xdr:col>
      <xdr:colOff>50800</xdr:colOff>
      <xdr:row>41</xdr:row>
      <xdr:rowOff>82550</xdr:rowOff>
    </xdr:to>
    <xdr:sp macro="" textlink="">
      <xdr:nvSpPr>
        <xdr:cNvPr id="267" name="正方形/長方形 266"/>
        <xdr:cNvSpPr/>
      </xdr:nvSpPr>
      <xdr:spPr>
        <a:xfrm>
          <a:off x="6474460" y="4825365"/>
          <a:ext cx="459105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37185" cy="215265"/>
    <xdr:sp macro="" textlink="">
      <xdr:nvSpPr>
        <xdr:cNvPr id="268" name="テキスト ボックス 267"/>
        <xdr:cNvSpPr txBox="1"/>
      </xdr:nvSpPr>
      <xdr:spPr>
        <a:xfrm>
          <a:off x="6436360" y="4635500"/>
          <a:ext cx="337185"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474460" y="7112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474460" y="66548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164465</xdr:rowOff>
    </xdr:from>
    <xdr:ext cx="237490" cy="248285"/>
    <xdr:sp macro="" textlink="">
      <xdr:nvSpPr>
        <xdr:cNvPr id="271" name="テキスト ボックス 270"/>
        <xdr:cNvSpPr txBox="1"/>
      </xdr:nvSpPr>
      <xdr:spPr>
        <a:xfrm>
          <a:off x="6229350" y="6508115"/>
          <a:ext cx="2374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24765</xdr:rowOff>
    </xdr:from>
    <xdr:to>
      <xdr:col>59</xdr:col>
      <xdr:colOff>50800</xdr:colOff>
      <xdr:row>36</xdr:row>
      <xdr:rowOff>24765</xdr:rowOff>
    </xdr:to>
    <xdr:cxnSp macro="">
      <xdr:nvCxnSpPr>
        <xdr:cNvPr id="272" name="直線コネクタ 271"/>
        <xdr:cNvCxnSpPr/>
      </xdr:nvCxnSpPr>
      <xdr:spPr>
        <a:xfrm>
          <a:off x="6474460" y="619696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53975</xdr:rowOff>
    </xdr:from>
    <xdr:ext cx="455930" cy="247015"/>
    <xdr:sp macro="" textlink="">
      <xdr:nvSpPr>
        <xdr:cNvPr id="273" name="テキスト ボックス 272"/>
        <xdr:cNvSpPr txBox="1"/>
      </xdr:nvSpPr>
      <xdr:spPr>
        <a:xfrm>
          <a:off x="6014720" y="6054725"/>
          <a:ext cx="4559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474460" y="57404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111760</xdr:rowOff>
    </xdr:from>
    <xdr:ext cx="455930" cy="247015"/>
    <xdr:sp macro="" textlink="">
      <xdr:nvSpPr>
        <xdr:cNvPr id="275" name="テキスト ボックス 274"/>
        <xdr:cNvSpPr txBox="1"/>
      </xdr:nvSpPr>
      <xdr:spPr>
        <a:xfrm>
          <a:off x="6014720" y="5598160"/>
          <a:ext cx="4559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474460" y="52832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164465</xdr:rowOff>
    </xdr:from>
    <xdr:ext cx="455930" cy="248285"/>
    <xdr:sp macro="" textlink="">
      <xdr:nvSpPr>
        <xdr:cNvPr id="277" name="テキスト ボックス 276"/>
        <xdr:cNvSpPr txBox="1"/>
      </xdr:nvSpPr>
      <xdr:spPr>
        <a:xfrm>
          <a:off x="6014720" y="5136515"/>
          <a:ext cx="4559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28</xdr:row>
      <xdr:rowOff>24765</xdr:rowOff>
    </xdr:to>
    <xdr:cxnSp macro="">
      <xdr:nvCxnSpPr>
        <xdr:cNvPr id="278" name="直線コネクタ 277"/>
        <xdr:cNvCxnSpPr/>
      </xdr:nvCxnSpPr>
      <xdr:spPr>
        <a:xfrm>
          <a:off x="6474460" y="482536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53975</xdr:rowOff>
    </xdr:from>
    <xdr:ext cx="455930" cy="247015"/>
    <xdr:sp macro="" textlink="">
      <xdr:nvSpPr>
        <xdr:cNvPr id="279" name="テキスト ボックス 278"/>
        <xdr:cNvSpPr txBox="1"/>
      </xdr:nvSpPr>
      <xdr:spPr>
        <a:xfrm>
          <a:off x="6014720" y="4683125"/>
          <a:ext cx="4559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41</xdr:row>
      <xdr:rowOff>82550</xdr:rowOff>
    </xdr:to>
    <xdr:sp macro="" textlink="">
      <xdr:nvSpPr>
        <xdr:cNvPr id="280" name="労働費グラフ枠"/>
        <xdr:cNvSpPr/>
      </xdr:nvSpPr>
      <xdr:spPr>
        <a:xfrm>
          <a:off x="6474460" y="4825365"/>
          <a:ext cx="459105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186690</xdr:colOff>
      <xdr:row>31</xdr:row>
      <xdr:rowOff>57150</xdr:rowOff>
    </xdr:from>
    <xdr:to>
      <xdr:col>54</xdr:col>
      <xdr:colOff>186690</xdr:colOff>
      <xdr:row>38</xdr:row>
      <xdr:rowOff>139700</xdr:rowOff>
    </xdr:to>
    <xdr:cxnSp macro="">
      <xdr:nvCxnSpPr>
        <xdr:cNvPr id="281" name="直線コネクタ 280"/>
        <xdr:cNvCxnSpPr/>
      </xdr:nvCxnSpPr>
      <xdr:spPr>
        <a:xfrm flipV="1">
          <a:off x="10267950" y="5372100"/>
          <a:ext cx="0" cy="1282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143510</xdr:rowOff>
    </xdr:from>
    <xdr:ext cx="248285" cy="249555"/>
    <xdr:sp macro="" textlink="">
      <xdr:nvSpPr>
        <xdr:cNvPr id="282" name="労働費最小値テキスト"/>
        <xdr:cNvSpPr txBox="1"/>
      </xdr:nvSpPr>
      <xdr:spPr>
        <a:xfrm>
          <a:off x="10318750" y="6658610"/>
          <a:ext cx="2482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182860" y="66548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3810</xdr:rowOff>
    </xdr:from>
    <xdr:ext cx="468630" cy="259080"/>
    <xdr:sp macro="" textlink="">
      <xdr:nvSpPr>
        <xdr:cNvPr id="284" name="労働費最大値テキスト"/>
        <xdr:cNvSpPr txBox="1"/>
      </xdr:nvSpPr>
      <xdr:spPr>
        <a:xfrm>
          <a:off x="10318750" y="51473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2,804</a:t>
          </a:r>
          <a:endParaRPr kumimoji="1" lang="ja-JP" altLang="en-US" sz="1000" b="1">
            <a:latin typeface="ＭＳ Ｐゴシック"/>
          </a:endParaRPr>
        </a:p>
      </xdr:txBody>
    </xdr:sp>
    <xdr:clientData/>
  </xdr:oneCellAnchor>
  <xdr:twoCellAnchor>
    <xdr:from>
      <xdr:col>54</xdr:col>
      <xdr:colOff>101600</xdr:colOff>
      <xdr:row>31</xdr:row>
      <xdr:rowOff>57150</xdr:rowOff>
    </xdr:from>
    <xdr:to>
      <xdr:col>55</xdr:col>
      <xdr:colOff>88900</xdr:colOff>
      <xdr:row>31</xdr:row>
      <xdr:rowOff>57150</xdr:rowOff>
    </xdr:to>
    <xdr:cxnSp macro="">
      <xdr:nvCxnSpPr>
        <xdr:cNvPr id="285" name="直線コネクタ 284"/>
        <xdr:cNvCxnSpPr/>
      </xdr:nvCxnSpPr>
      <xdr:spPr>
        <a:xfrm>
          <a:off x="10182860" y="53721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6" name="直線コネクタ 285"/>
        <xdr:cNvCxnSpPr/>
      </xdr:nvCxnSpPr>
      <xdr:spPr>
        <a:xfrm>
          <a:off x="9448800" y="6654800"/>
          <a:ext cx="8191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43815</xdr:rowOff>
    </xdr:from>
    <xdr:ext cx="377190" cy="246380"/>
    <xdr:sp macro="" textlink="">
      <xdr:nvSpPr>
        <xdr:cNvPr id="287" name="労働費平均値テキスト"/>
        <xdr:cNvSpPr txBox="1"/>
      </xdr:nvSpPr>
      <xdr:spPr>
        <a:xfrm>
          <a:off x="10318750" y="6216015"/>
          <a:ext cx="377190" cy="2463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20320</xdr:rowOff>
    </xdr:from>
    <xdr:to>
      <xdr:col>55</xdr:col>
      <xdr:colOff>50800</xdr:colOff>
      <xdr:row>37</xdr:row>
      <xdr:rowOff>122555</xdr:rowOff>
    </xdr:to>
    <xdr:sp macro="" textlink="">
      <xdr:nvSpPr>
        <xdr:cNvPr id="288" name="フローチャート: 判断 287"/>
        <xdr:cNvSpPr/>
      </xdr:nvSpPr>
      <xdr:spPr>
        <a:xfrm>
          <a:off x="10220960" y="6363970"/>
          <a:ext cx="9779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9" name="直線コネクタ 288"/>
        <xdr:cNvCxnSpPr/>
      </xdr:nvCxnSpPr>
      <xdr:spPr>
        <a:xfrm>
          <a:off x="8578850" y="665480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1270</xdr:rowOff>
    </xdr:from>
    <xdr:to>
      <xdr:col>50</xdr:col>
      <xdr:colOff>165100</xdr:colOff>
      <xdr:row>37</xdr:row>
      <xdr:rowOff>103505</xdr:rowOff>
    </xdr:to>
    <xdr:sp macro="" textlink="">
      <xdr:nvSpPr>
        <xdr:cNvPr id="290" name="フローチャート: 判断 289"/>
        <xdr:cNvSpPr/>
      </xdr:nvSpPr>
      <xdr:spPr>
        <a:xfrm>
          <a:off x="9398000" y="634492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35</xdr:row>
      <xdr:rowOff>120650</xdr:rowOff>
    </xdr:from>
    <xdr:ext cx="377190" cy="249555"/>
    <xdr:sp macro="" textlink="">
      <xdr:nvSpPr>
        <xdr:cNvPr id="291" name="テキスト ボックス 290"/>
        <xdr:cNvSpPr txBox="1"/>
      </xdr:nvSpPr>
      <xdr:spPr>
        <a:xfrm>
          <a:off x="9263380" y="6121400"/>
          <a:ext cx="377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2" name="直線コネクタ 291"/>
        <xdr:cNvCxnSpPr/>
      </xdr:nvCxnSpPr>
      <xdr:spPr>
        <a:xfrm>
          <a:off x="7705090" y="6654800"/>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76835</xdr:rowOff>
    </xdr:from>
    <xdr:to>
      <xdr:col>46</xdr:col>
      <xdr:colOff>38100</xdr:colOff>
      <xdr:row>37</xdr:row>
      <xdr:rowOff>6985</xdr:rowOff>
    </xdr:to>
    <xdr:sp macro="" textlink="">
      <xdr:nvSpPr>
        <xdr:cNvPr id="293" name="フローチャート: 判断 292"/>
        <xdr:cNvSpPr/>
      </xdr:nvSpPr>
      <xdr:spPr>
        <a:xfrm>
          <a:off x="8528050" y="624903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35</xdr:row>
      <xdr:rowOff>22860</xdr:rowOff>
    </xdr:from>
    <xdr:ext cx="377190" cy="258445"/>
    <xdr:sp macro="" textlink="">
      <xdr:nvSpPr>
        <xdr:cNvPr id="294" name="テキスト ボックス 293"/>
        <xdr:cNvSpPr txBox="1"/>
      </xdr:nvSpPr>
      <xdr:spPr>
        <a:xfrm>
          <a:off x="8393430" y="6023610"/>
          <a:ext cx="377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5" name="直線コネクタ 294"/>
        <xdr:cNvCxnSpPr/>
      </xdr:nvCxnSpPr>
      <xdr:spPr>
        <a:xfrm>
          <a:off x="6835140" y="665480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15875</xdr:rowOff>
    </xdr:from>
    <xdr:to>
      <xdr:col>41</xdr:col>
      <xdr:colOff>101600</xdr:colOff>
      <xdr:row>37</xdr:row>
      <xdr:rowOff>116840</xdr:rowOff>
    </xdr:to>
    <xdr:sp macro="" textlink="">
      <xdr:nvSpPr>
        <xdr:cNvPr id="296" name="フローチャート: 判断 295"/>
        <xdr:cNvSpPr/>
      </xdr:nvSpPr>
      <xdr:spPr>
        <a:xfrm>
          <a:off x="7654290" y="635952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35</xdr:row>
      <xdr:rowOff>133985</xdr:rowOff>
    </xdr:from>
    <xdr:ext cx="377190" cy="247650"/>
    <xdr:sp macro="" textlink="">
      <xdr:nvSpPr>
        <xdr:cNvPr id="297" name="テキスト ボックス 296"/>
        <xdr:cNvSpPr txBox="1"/>
      </xdr:nvSpPr>
      <xdr:spPr>
        <a:xfrm>
          <a:off x="7519670" y="6134735"/>
          <a:ext cx="37719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82550</xdr:rowOff>
    </xdr:from>
    <xdr:to>
      <xdr:col>36</xdr:col>
      <xdr:colOff>165100</xdr:colOff>
      <xdr:row>38</xdr:row>
      <xdr:rowOff>12700</xdr:rowOff>
    </xdr:to>
    <xdr:sp macro="" textlink="">
      <xdr:nvSpPr>
        <xdr:cNvPr id="298" name="フローチャート: 判断 297"/>
        <xdr:cNvSpPr/>
      </xdr:nvSpPr>
      <xdr:spPr>
        <a:xfrm>
          <a:off x="678434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36</xdr:row>
      <xdr:rowOff>29210</xdr:rowOff>
    </xdr:from>
    <xdr:ext cx="377190" cy="249555"/>
    <xdr:sp macro="" textlink="">
      <xdr:nvSpPr>
        <xdr:cNvPr id="299" name="テキスト ボックス 298"/>
        <xdr:cNvSpPr txBox="1"/>
      </xdr:nvSpPr>
      <xdr:spPr>
        <a:xfrm>
          <a:off x="6649720" y="6201410"/>
          <a:ext cx="377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0" name="テキスト ボックス 299"/>
        <xdr:cNvSpPr txBox="1"/>
      </xdr:nvSpPr>
      <xdr:spPr>
        <a:xfrm>
          <a:off x="1008126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0730" cy="259080"/>
    <xdr:sp macro="" textlink="">
      <xdr:nvSpPr>
        <xdr:cNvPr id="301" name="テキスト ボックス 300"/>
        <xdr:cNvSpPr txBox="1"/>
      </xdr:nvSpPr>
      <xdr:spPr>
        <a:xfrm>
          <a:off x="926211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0730" cy="259080"/>
    <xdr:sp macro="" textlink="">
      <xdr:nvSpPr>
        <xdr:cNvPr id="302" name="テキスト ボックス 301"/>
        <xdr:cNvSpPr txBox="1"/>
      </xdr:nvSpPr>
      <xdr:spPr>
        <a:xfrm>
          <a:off x="839216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0730" cy="259080"/>
    <xdr:sp macro="" textlink="">
      <xdr:nvSpPr>
        <xdr:cNvPr id="303" name="テキスト ボックス 302"/>
        <xdr:cNvSpPr txBox="1"/>
      </xdr:nvSpPr>
      <xdr:spPr>
        <a:xfrm>
          <a:off x="751840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0730" cy="259080"/>
    <xdr:sp macro="" textlink="">
      <xdr:nvSpPr>
        <xdr:cNvPr id="304" name="テキスト ボックス 303"/>
        <xdr:cNvSpPr txBox="1"/>
      </xdr:nvSpPr>
      <xdr:spPr>
        <a:xfrm>
          <a:off x="664845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88265</xdr:rowOff>
    </xdr:from>
    <xdr:to>
      <xdr:col>55</xdr:col>
      <xdr:colOff>50800</xdr:colOff>
      <xdr:row>39</xdr:row>
      <xdr:rowOff>18415</xdr:rowOff>
    </xdr:to>
    <xdr:sp macro="" textlink="">
      <xdr:nvSpPr>
        <xdr:cNvPr id="305" name="楕円 304"/>
        <xdr:cNvSpPr/>
      </xdr:nvSpPr>
      <xdr:spPr>
        <a:xfrm>
          <a:off x="10220960" y="660336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3175</xdr:rowOff>
    </xdr:from>
    <xdr:ext cx="248285" cy="259080"/>
    <xdr:sp macro="" textlink="">
      <xdr:nvSpPr>
        <xdr:cNvPr id="306" name="労働費該当値テキスト"/>
        <xdr:cNvSpPr txBox="1"/>
      </xdr:nvSpPr>
      <xdr:spPr>
        <a:xfrm>
          <a:off x="10318750" y="6518275"/>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88265</xdr:rowOff>
    </xdr:from>
    <xdr:to>
      <xdr:col>50</xdr:col>
      <xdr:colOff>165100</xdr:colOff>
      <xdr:row>39</xdr:row>
      <xdr:rowOff>18415</xdr:rowOff>
    </xdr:to>
    <xdr:sp macro="" textlink="">
      <xdr:nvSpPr>
        <xdr:cNvPr id="307" name="楕円 306"/>
        <xdr:cNvSpPr/>
      </xdr:nvSpPr>
      <xdr:spPr>
        <a:xfrm>
          <a:off x="9398000"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180340</xdr:colOff>
      <xdr:row>39</xdr:row>
      <xdr:rowOff>10160</xdr:rowOff>
    </xdr:from>
    <xdr:ext cx="236855" cy="259080"/>
    <xdr:sp macro="" textlink="">
      <xdr:nvSpPr>
        <xdr:cNvPr id="308" name="テキスト ボックス 307"/>
        <xdr:cNvSpPr txBox="1"/>
      </xdr:nvSpPr>
      <xdr:spPr>
        <a:xfrm>
          <a:off x="9328150" y="66967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88265</xdr:rowOff>
    </xdr:from>
    <xdr:to>
      <xdr:col>46</xdr:col>
      <xdr:colOff>38100</xdr:colOff>
      <xdr:row>39</xdr:row>
      <xdr:rowOff>18415</xdr:rowOff>
    </xdr:to>
    <xdr:sp macro="" textlink="">
      <xdr:nvSpPr>
        <xdr:cNvPr id="309" name="楕円 308"/>
        <xdr:cNvSpPr/>
      </xdr:nvSpPr>
      <xdr:spPr>
        <a:xfrm>
          <a:off x="8528050" y="660336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53340</xdr:colOff>
      <xdr:row>39</xdr:row>
      <xdr:rowOff>10160</xdr:rowOff>
    </xdr:from>
    <xdr:ext cx="236855" cy="259080"/>
    <xdr:sp macro="" textlink="">
      <xdr:nvSpPr>
        <xdr:cNvPr id="310" name="テキスト ボックス 309"/>
        <xdr:cNvSpPr txBox="1"/>
      </xdr:nvSpPr>
      <xdr:spPr>
        <a:xfrm>
          <a:off x="8454390" y="66967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88265</xdr:rowOff>
    </xdr:from>
    <xdr:to>
      <xdr:col>41</xdr:col>
      <xdr:colOff>101600</xdr:colOff>
      <xdr:row>39</xdr:row>
      <xdr:rowOff>18415</xdr:rowOff>
    </xdr:to>
    <xdr:sp macro="" textlink="">
      <xdr:nvSpPr>
        <xdr:cNvPr id="311" name="楕円 310"/>
        <xdr:cNvSpPr/>
      </xdr:nvSpPr>
      <xdr:spPr>
        <a:xfrm>
          <a:off x="7654290"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116840</xdr:colOff>
      <xdr:row>39</xdr:row>
      <xdr:rowOff>10160</xdr:rowOff>
    </xdr:from>
    <xdr:ext cx="236855" cy="259080"/>
    <xdr:sp macro="" textlink="">
      <xdr:nvSpPr>
        <xdr:cNvPr id="312" name="テキスト ボックス 311"/>
        <xdr:cNvSpPr txBox="1"/>
      </xdr:nvSpPr>
      <xdr:spPr>
        <a:xfrm>
          <a:off x="7584440" y="66967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88265</xdr:rowOff>
    </xdr:from>
    <xdr:to>
      <xdr:col>36</xdr:col>
      <xdr:colOff>165100</xdr:colOff>
      <xdr:row>39</xdr:row>
      <xdr:rowOff>18415</xdr:rowOff>
    </xdr:to>
    <xdr:sp macro="" textlink="">
      <xdr:nvSpPr>
        <xdr:cNvPr id="313" name="楕円 312"/>
        <xdr:cNvSpPr/>
      </xdr:nvSpPr>
      <xdr:spPr>
        <a:xfrm>
          <a:off x="6784340"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180340</xdr:colOff>
      <xdr:row>39</xdr:row>
      <xdr:rowOff>10160</xdr:rowOff>
    </xdr:from>
    <xdr:ext cx="236855" cy="259080"/>
    <xdr:sp macro="" textlink="">
      <xdr:nvSpPr>
        <xdr:cNvPr id="314" name="テキスト ボックス 313"/>
        <xdr:cNvSpPr txBox="1"/>
      </xdr:nvSpPr>
      <xdr:spPr>
        <a:xfrm>
          <a:off x="6714490" y="66967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56515</xdr:rowOff>
    </xdr:from>
    <xdr:to>
      <xdr:col>59</xdr:col>
      <xdr:colOff>50800</xdr:colOff>
      <xdr:row>45</xdr:row>
      <xdr:rowOff>31750</xdr:rowOff>
    </xdr:to>
    <xdr:sp macro="" textlink="">
      <xdr:nvSpPr>
        <xdr:cNvPr id="315" name="正方形/長方形 314"/>
        <xdr:cNvSpPr/>
      </xdr:nvSpPr>
      <xdr:spPr>
        <a:xfrm>
          <a:off x="6474460" y="7428865"/>
          <a:ext cx="459105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56515</xdr:rowOff>
    </xdr:from>
    <xdr:to>
      <xdr:col>43</xdr:col>
      <xdr:colOff>63500</xdr:colOff>
      <xdr:row>46</xdr:row>
      <xdr:rowOff>139700</xdr:rowOff>
    </xdr:to>
    <xdr:sp macro="" textlink="">
      <xdr:nvSpPr>
        <xdr:cNvPr id="316" name="正方形/長方形 315"/>
        <xdr:cNvSpPr/>
      </xdr:nvSpPr>
      <xdr:spPr>
        <a:xfrm>
          <a:off x="6597650" y="7771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88265</xdr:rowOff>
    </xdr:from>
    <xdr:to>
      <xdr:col>43</xdr:col>
      <xdr:colOff>63500</xdr:colOff>
      <xdr:row>48</xdr:row>
      <xdr:rowOff>0</xdr:rowOff>
    </xdr:to>
    <xdr:sp macro="" textlink="">
      <xdr:nvSpPr>
        <xdr:cNvPr id="317" name="正方形/長方形 316"/>
        <xdr:cNvSpPr/>
      </xdr:nvSpPr>
      <xdr:spPr>
        <a:xfrm>
          <a:off x="6597650" y="7974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56515</xdr:rowOff>
    </xdr:from>
    <xdr:to>
      <xdr:col>48</xdr:col>
      <xdr:colOff>127000</xdr:colOff>
      <xdr:row>46</xdr:row>
      <xdr:rowOff>139700</xdr:rowOff>
    </xdr:to>
    <xdr:sp macro="" textlink="">
      <xdr:nvSpPr>
        <xdr:cNvPr id="318" name="正方形/長方形 317"/>
        <xdr:cNvSpPr/>
      </xdr:nvSpPr>
      <xdr:spPr>
        <a:xfrm>
          <a:off x="7594600" y="7771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88265</xdr:rowOff>
    </xdr:from>
    <xdr:to>
      <xdr:col>48</xdr:col>
      <xdr:colOff>127000</xdr:colOff>
      <xdr:row>48</xdr:row>
      <xdr:rowOff>0</xdr:rowOff>
    </xdr:to>
    <xdr:sp macro="" textlink="">
      <xdr:nvSpPr>
        <xdr:cNvPr id="319" name="正方形/長方形 318"/>
        <xdr:cNvSpPr/>
      </xdr:nvSpPr>
      <xdr:spPr>
        <a:xfrm>
          <a:off x="7594600" y="7974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56515</xdr:rowOff>
    </xdr:from>
    <xdr:to>
      <xdr:col>54</xdr:col>
      <xdr:colOff>127000</xdr:colOff>
      <xdr:row>46</xdr:row>
      <xdr:rowOff>139700</xdr:rowOff>
    </xdr:to>
    <xdr:sp macro="" textlink="">
      <xdr:nvSpPr>
        <xdr:cNvPr id="320" name="正方形/長方形 319"/>
        <xdr:cNvSpPr/>
      </xdr:nvSpPr>
      <xdr:spPr>
        <a:xfrm>
          <a:off x="8714740" y="7771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46</xdr:col>
      <xdr:colOff>127000</xdr:colOff>
      <xdr:row>46</xdr:row>
      <xdr:rowOff>88265</xdr:rowOff>
    </xdr:from>
    <xdr:to>
      <xdr:col>54</xdr:col>
      <xdr:colOff>127000</xdr:colOff>
      <xdr:row>48</xdr:row>
      <xdr:rowOff>0</xdr:rowOff>
    </xdr:to>
    <xdr:sp macro="" textlink="">
      <xdr:nvSpPr>
        <xdr:cNvPr id="321" name="正方形/長方形 320"/>
        <xdr:cNvSpPr/>
      </xdr:nvSpPr>
      <xdr:spPr>
        <a:xfrm>
          <a:off x="8714740" y="7974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32,315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24765</xdr:rowOff>
    </xdr:from>
    <xdr:to>
      <xdr:col>59</xdr:col>
      <xdr:colOff>50800</xdr:colOff>
      <xdr:row>61</xdr:row>
      <xdr:rowOff>82550</xdr:rowOff>
    </xdr:to>
    <xdr:sp macro="" textlink="">
      <xdr:nvSpPr>
        <xdr:cNvPr id="322" name="正方形/長方形 321"/>
        <xdr:cNvSpPr/>
      </xdr:nvSpPr>
      <xdr:spPr>
        <a:xfrm>
          <a:off x="6474460" y="8254365"/>
          <a:ext cx="459105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37185" cy="215265"/>
    <xdr:sp macro="" textlink="">
      <xdr:nvSpPr>
        <xdr:cNvPr id="323" name="テキスト ボックス 322"/>
        <xdr:cNvSpPr txBox="1"/>
      </xdr:nvSpPr>
      <xdr:spPr>
        <a:xfrm>
          <a:off x="6436360" y="8064500"/>
          <a:ext cx="337185"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474460" y="10541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99060</xdr:rowOff>
    </xdr:from>
    <xdr:to>
      <xdr:col>59</xdr:col>
      <xdr:colOff>50800</xdr:colOff>
      <xdr:row>59</xdr:row>
      <xdr:rowOff>99060</xdr:rowOff>
    </xdr:to>
    <xdr:cxnSp macro="">
      <xdr:nvCxnSpPr>
        <xdr:cNvPr id="325" name="直線コネクタ 324"/>
        <xdr:cNvCxnSpPr/>
      </xdr:nvCxnSpPr>
      <xdr:spPr>
        <a:xfrm>
          <a:off x="6474460" y="102146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127635</xdr:rowOff>
    </xdr:from>
    <xdr:ext cx="237490" cy="258445"/>
    <xdr:sp macro="" textlink="">
      <xdr:nvSpPr>
        <xdr:cNvPr id="326" name="テキスト ボックス 325"/>
        <xdr:cNvSpPr txBox="1"/>
      </xdr:nvSpPr>
      <xdr:spPr>
        <a:xfrm>
          <a:off x="6229350" y="10071735"/>
          <a:ext cx="2374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114935</xdr:rowOff>
    </xdr:from>
    <xdr:to>
      <xdr:col>59</xdr:col>
      <xdr:colOff>50800</xdr:colOff>
      <xdr:row>57</xdr:row>
      <xdr:rowOff>114935</xdr:rowOff>
    </xdr:to>
    <xdr:cxnSp macro="">
      <xdr:nvCxnSpPr>
        <xdr:cNvPr id="327" name="直線コネクタ 326"/>
        <xdr:cNvCxnSpPr/>
      </xdr:nvCxnSpPr>
      <xdr:spPr>
        <a:xfrm>
          <a:off x="6474460" y="988758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144145</xdr:rowOff>
    </xdr:from>
    <xdr:ext cx="530225" cy="248920"/>
    <xdr:sp macro="" textlink="">
      <xdr:nvSpPr>
        <xdr:cNvPr id="328" name="テキスト ボックス 327"/>
        <xdr:cNvSpPr txBox="1"/>
      </xdr:nvSpPr>
      <xdr:spPr>
        <a:xfrm>
          <a:off x="5954395" y="9745345"/>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132080</xdr:rowOff>
    </xdr:from>
    <xdr:to>
      <xdr:col>59</xdr:col>
      <xdr:colOff>50800</xdr:colOff>
      <xdr:row>55</xdr:row>
      <xdr:rowOff>132080</xdr:rowOff>
    </xdr:to>
    <xdr:cxnSp macro="">
      <xdr:nvCxnSpPr>
        <xdr:cNvPr id="329" name="直線コネクタ 328"/>
        <xdr:cNvCxnSpPr/>
      </xdr:nvCxnSpPr>
      <xdr:spPr>
        <a:xfrm>
          <a:off x="6474460" y="956183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54</xdr:row>
      <xdr:rowOff>160020</xdr:rowOff>
    </xdr:from>
    <xdr:ext cx="530225" cy="258445"/>
    <xdr:sp macro="" textlink="">
      <xdr:nvSpPr>
        <xdr:cNvPr id="330" name="テキスト ボックス 329"/>
        <xdr:cNvSpPr txBox="1"/>
      </xdr:nvSpPr>
      <xdr:spPr>
        <a:xfrm>
          <a:off x="5954395" y="9418320"/>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147955</xdr:rowOff>
    </xdr:from>
    <xdr:to>
      <xdr:col>59</xdr:col>
      <xdr:colOff>50800</xdr:colOff>
      <xdr:row>53</xdr:row>
      <xdr:rowOff>147955</xdr:rowOff>
    </xdr:to>
    <xdr:cxnSp macro="">
      <xdr:nvCxnSpPr>
        <xdr:cNvPr id="331" name="直線コネクタ 330"/>
        <xdr:cNvCxnSpPr/>
      </xdr:nvCxnSpPr>
      <xdr:spPr>
        <a:xfrm>
          <a:off x="6474460" y="923480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6350</xdr:rowOff>
    </xdr:from>
    <xdr:ext cx="530225" cy="249555"/>
    <xdr:sp macro="" textlink="">
      <xdr:nvSpPr>
        <xdr:cNvPr id="332" name="テキスト ボックス 331"/>
        <xdr:cNvSpPr txBox="1"/>
      </xdr:nvSpPr>
      <xdr:spPr>
        <a:xfrm>
          <a:off x="5954395" y="9093200"/>
          <a:ext cx="530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163830</xdr:rowOff>
    </xdr:from>
    <xdr:to>
      <xdr:col>59</xdr:col>
      <xdr:colOff>50800</xdr:colOff>
      <xdr:row>51</xdr:row>
      <xdr:rowOff>163830</xdr:rowOff>
    </xdr:to>
    <xdr:cxnSp macro="">
      <xdr:nvCxnSpPr>
        <xdr:cNvPr id="333" name="直線コネクタ 332"/>
        <xdr:cNvCxnSpPr/>
      </xdr:nvCxnSpPr>
      <xdr:spPr>
        <a:xfrm>
          <a:off x="6474460" y="890778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21590</xdr:rowOff>
    </xdr:from>
    <xdr:ext cx="530225" cy="257175"/>
    <xdr:sp macro="" textlink="">
      <xdr:nvSpPr>
        <xdr:cNvPr id="334" name="テキスト ボックス 333"/>
        <xdr:cNvSpPr txBox="1"/>
      </xdr:nvSpPr>
      <xdr:spPr>
        <a:xfrm>
          <a:off x="5954395" y="8765540"/>
          <a:ext cx="530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8890</xdr:rowOff>
    </xdr:from>
    <xdr:to>
      <xdr:col>59</xdr:col>
      <xdr:colOff>50800</xdr:colOff>
      <xdr:row>50</xdr:row>
      <xdr:rowOff>8890</xdr:rowOff>
    </xdr:to>
    <xdr:cxnSp macro="">
      <xdr:nvCxnSpPr>
        <xdr:cNvPr id="335" name="直線コネクタ 334"/>
        <xdr:cNvCxnSpPr/>
      </xdr:nvCxnSpPr>
      <xdr:spPr>
        <a:xfrm>
          <a:off x="6474460" y="858139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37465</xdr:rowOff>
    </xdr:from>
    <xdr:ext cx="584200" cy="259080"/>
    <xdr:sp macro="" textlink="">
      <xdr:nvSpPr>
        <xdr:cNvPr id="336" name="テキスト ボックス 335"/>
        <xdr:cNvSpPr txBox="1"/>
      </xdr:nvSpPr>
      <xdr:spPr>
        <a:xfrm>
          <a:off x="5890260" y="8438515"/>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48</xdr:row>
      <xdr:rowOff>24765</xdr:rowOff>
    </xdr:to>
    <xdr:cxnSp macro="">
      <xdr:nvCxnSpPr>
        <xdr:cNvPr id="337" name="直線コネクタ 336"/>
        <xdr:cNvCxnSpPr/>
      </xdr:nvCxnSpPr>
      <xdr:spPr>
        <a:xfrm>
          <a:off x="6474460" y="825436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53975</xdr:rowOff>
    </xdr:from>
    <xdr:ext cx="584200" cy="247015"/>
    <xdr:sp macro="" textlink="">
      <xdr:nvSpPr>
        <xdr:cNvPr id="338" name="テキスト ボックス 337"/>
        <xdr:cNvSpPr txBox="1"/>
      </xdr:nvSpPr>
      <xdr:spPr>
        <a:xfrm>
          <a:off x="5890260" y="8112125"/>
          <a:ext cx="5842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61</xdr:row>
      <xdr:rowOff>82550</xdr:rowOff>
    </xdr:to>
    <xdr:sp macro="" textlink="">
      <xdr:nvSpPr>
        <xdr:cNvPr id="339" name="農林水産業費グラフ枠"/>
        <xdr:cNvSpPr/>
      </xdr:nvSpPr>
      <xdr:spPr>
        <a:xfrm>
          <a:off x="6474460" y="8254365"/>
          <a:ext cx="459105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186690</xdr:colOff>
      <xdr:row>50</xdr:row>
      <xdr:rowOff>55880</xdr:rowOff>
    </xdr:from>
    <xdr:to>
      <xdr:col>54</xdr:col>
      <xdr:colOff>186690</xdr:colOff>
      <xdr:row>59</xdr:row>
      <xdr:rowOff>3810</xdr:rowOff>
    </xdr:to>
    <xdr:cxnSp macro="">
      <xdr:nvCxnSpPr>
        <xdr:cNvPr id="340" name="直線コネクタ 339"/>
        <xdr:cNvCxnSpPr/>
      </xdr:nvCxnSpPr>
      <xdr:spPr>
        <a:xfrm flipV="1">
          <a:off x="10267950" y="8628380"/>
          <a:ext cx="0" cy="1490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8255</xdr:rowOff>
    </xdr:from>
    <xdr:ext cx="468630" cy="247650"/>
    <xdr:sp macro="" textlink="">
      <xdr:nvSpPr>
        <xdr:cNvPr id="341" name="農林水産業費最小値テキスト"/>
        <xdr:cNvSpPr txBox="1"/>
      </xdr:nvSpPr>
      <xdr:spPr>
        <a:xfrm>
          <a:off x="10318750" y="10123805"/>
          <a:ext cx="4686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5,768</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3810</xdr:rowOff>
    </xdr:from>
    <xdr:to>
      <xdr:col>55</xdr:col>
      <xdr:colOff>88900</xdr:colOff>
      <xdr:row>59</xdr:row>
      <xdr:rowOff>3810</xdr:rowOff>
    </xdr:to>
    <xdr:cxnSp macro="">
      <xdr:nvCxnSpPr>
        <xdr:cNvPr id="342" name="直線コネクタ 341"/>
        <xdr:cNvCxnSpPr/>
      </xdr:nvCxnSpPr>
      <xdr:spPr>
        <a:xfrm>
          <a:off x="10182860" y="1011936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2540</xdr:rowOff>
    </xdr:from>
    <xdr:ext cx="533400" cy="259080"/>
    <xdr:sp macro="" textlink="">
      <xdr:nvSpPr>
        <xdr:cNvPr id="343" name="農林水産業費最大値テキスト"/>
        <xdr:cNvSpPr txBox="1"/>
      </xdr:nvSpPr>
      <xdr:spPr>
        <a:xfrm>
          <a:off x="10318750" y="84035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97,086</a:t>
          </a:r>
          <a:endParaRPr kumimoji="1" lang="ja-JP" altLang="en-US" sz="1000" b="1">
            <a:latin typeface="ＭＳ Ｐゴシック"/>
          </a:endParaRPr>
        </a:p>
      </xdr:txBody>
    </xdr:sp>
    <xdr:clientData/>
  </xdr:oneCellAnchor>
  <xdr:twoCellAnchor>
    <xdr:from>
      <xdr:col>54</xdr:col>
      <xdr:colOff>101600</xdr:colOff>
      <xdr:row>50</xdr:row>
      <xdr:rowOff>55880</xdr:rowOff>
    </xdr:from>
    <xdr:to>
      <xdr:col>55</xdr:col>
      <xdr:colOff>88900</xdr:colOff>
      <xdr:row>50</xdr:row>
      <xdr:rowOff>55880</xdr:rowOff>
    </xdr:to>
    <xdr:cxnSp macro="">
      <xdr:nvCxnSpPr>
        <xdr:cNvPr id="344" name="直線コネクタ 343"/>
        <xdr:cNvCxnSpPr/>
      </xdr:nvCxnSpPr>
      <xdr:spPr>
        <a:xfrm>
          <a:off x="10182860" y="862838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64135</xdr:rowOff>
    </xdr:from>
    <xdr:to>
      <xdr:col>55</xdr:col>
      <xdr:colOff>0</xdr:colOff>
      <xdr:row>53</xdr:row>
      <xdr:rowOff>34925</xdr:rowOff>
    </xdr:to>
    <xdr:cxnSp macro="">
      <xdr:nvCxnSpPr>
        <xdr:cNvPr id="345" name="直線コネクタ 344"/>
        <xdr:cNvCxnSpPr/>
      </xdr:nvCxnSpPr>
      <xdr:spPr>
        <a:xfrm>
          <a:off x="9448800" y="8808085"/>
          <a:ext cx="819150" cy="313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140335</xdr:rowOff>
    </xdr:from>
    <xdr:ext cx="533400" cy="259080"/>
    <xdr:sp macro="" textlink="">
      <xdr:nvSpPr>
        <xdr:cNvPr id="346" name="農林水産業費平均値テキスト"/>
        <xdr:cNvSpPr txBox="1"/>
      </xdr:nvSpPr>
      <xdr:spPr>
        <a:xfrm>
          <a:off x="10318750" y="9570085"/>
          <a:ext cx="5334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34,972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55</xdr:row>
      <xdr:rowOff>161925</xdr:rowOff>
    </xdr:from>
    <xdr:to>
      <xdr:col>55</xdr:col>
      <xdr:colOff>50800</xdr:colOff>
      <xdr:row>56</xdr:row>
      <xdr:rowOff>92075</xdr:rowOff>
    </xdr:to>
    <xdr:sp macro="" textlink="">
      <xdr:nvSpPr>
        <xdr:cNvPr id="347" name="フローチャート: 判断 346"/>
        <xdr:cNvSpPr/>
      </xdr:nvSpPr>
      <xdr:spPr>
        <a:xfrm>
          <a:off x="10220960" y="959167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64135</xdr:rowOff>
    </xdr:from>
    <xdr:to>
      <xdr:col>50</xdr:col>
      <xdr:colOff>114300</xdr:colOff>
      <xdr:row>54</xdr:row>
      <xdr:rowOff>124460</xdr:rowOff>
    </xdr:to>
    <xdr:cxnSp macro="">
      <xdr:nvCxnSpPr>
        <xdr:cNvPr id="348" name="直線コネクタ 347"/>
        <xdr:cNvCxnSpPr/>
      </xdr:nvCxnSpPr>
      <xdr:spPr>
        <a:xfrm flipV="1">
          <a:off x="8578850" y="8808085"/>
          <a:ext cx="869950" cy="574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122555</xdr:rowOff>
    </xdr:from>
    <xdr:to>
      <xdr:col>50</xdr:col>
      <xdr:colOff>165100</xdr:colOff>
      <xdr:row>56</xdr:row>
      <xdr:rowOff>52705</xdr:rowOff>
    </xdr:to>
    <xdr:sp macro="" textlink="">
      <xdr:nvSpPr>
        <xdr:cNvPr id="349" name="フローチャート: 判断 348"/>
        <xdr:cNvSpPr/>
      </xdr:nvSpPr>
      <xdr:spPr>
        <a:xfrm>
          <a:off x="9398000" y="955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44450</xdr:rowOff>
    </xdr:from>
    <xdr:ext cx="521970" cy="259080"/>
    <xdr:sp macro="" textlink="">
      <xdr:nvSpPr>
        <xdr:cNvPr id="350" name="テキスト ボックス 349"/>
        <xdr:cNvSpPr txBox="1"/>
      </xdr:nvSpPr>
      <xdr:spPr>
        <a:xfrm>
          <a:off x="9185275" y="964565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37,413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54</xdr:row>
      <xdr:rowOff>97790</xdr:rowOff>
    </xdr:from>
    <xdr:to>
      <xdr:col>45</xdr:col>
      <xdr:colOff>177800</xdr:colOff>
      <xdr:row>54</xdr:row>
      <xdr:rowOff>124460</xdr:rowOff>
    </xdr:to>
    <xdr:cxnSp macro="">
      <xdr:nvCxnSpPr>
        <xdr:cNvPr id="351" name="直線コネクタ 350"/>
        <xdr:cNvCxnSpPr/>
      </xdr:nvCxnSpPr>
      <xdr:spPr>
        <a:xfrm>
          <a:off x="7705090" y="9356090"/>
          <a:ext cx="87376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159385</xdr:rowOff>
    </xdr:from>
    <xdr:to>
      <xdr:col>46</xdr:col>
      <xdr:colOff>38100</xdr:colOff>
      <xdr:row>56</xdr:row>
      <xdr:rowOff>89535</xdr:rowOff>
    </xdr:to>
    <xdr:sp macro="" textlink="">
      <xdr:nvSpPr>
        <xdr:cNvPr id="352" name="フローチャート: 判断 351"/>
        <xdr:cNvSpPr/>
      </xdr:nvSpPr>
      <xdr:spPr>
        <a:xfrm>
          <a:off x="8528050" y="958913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81280</xdr:rowOff>
    </xdr:from>
    <xdr:ext cx="521970" cy="259080"/>
    <xdr:sp macro="" textlink="">
      <xdr:nvSpPr>
        <xdr:cNvPr id="353" name="テキスト ボックス 352"/>
        <xdr:cNvSpPr txBox="1"/>
      </xdr:nvSpPr>
      <xdr:spPr>
        <a:xfrm>
          <a:off x="8315325" y="968248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35,134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54</xdr:row>
      <xdr:rowOff>97790</xdr:rowOff>
    </xdr:from>
    <xdr:to>
      <xdr:col>41</xdr:col>
      <xdr:colOff>50800</xdr:colOff>
      <xdr:row>55</xdr:row>
      <xdr:rowOff>3175</xdr:rowOff>
    </xdr:to>
    <xdr:cxnSp macro="">
      <xdr:nvCxnSpPr>
        <xdr:cNvPr id="354" name="直線コネクタ 353"/>
        <xdr:cNvCxnSpPr/>
      </xdr:nvCxnSpPr>
      <xdr:spPr>
        <a:xfrm flipV="1">
          <a:off x="6835140" y="9356090"/>
          <a:ext cx="86995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51</xdr:row>
      <xdr:rowOff>114300</xdr:rowOff>
    </xdr:from>
    <xdr:to>
      <xdr:col>41</xdr:col>
      <xdr:colOff>101600</xdr:colOff>
      <xdr:row>52</xdr:row>
      <xdr:rowOff>44450</xdr:rowOff>
    </xdr:to>
    <xdr:sp macro="" textlink="">
      <xdr:nvSpPr>
        <xdr:cNvPr id="355" name="フローチャート: 判断 354"/>
        <xdr:cNvSpPr/>
      </xdr:nvSpPr>
      <xdr:spPr>
        <a:xfrm>
          <a:off x="7654290" y="885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50</xdr:row>
      <xdr:rowOff>60325</xdr:rowOff>
    </xdr:from>
    <xdr:ext cx="521970" cy="258445"/>
    <xdr:sp macro="" textlink="">
      <xdr:nvSpPr>
        <xdr:cNvPr id="356" name="テキスト ボックス 355"/>
        <xdr:cNvSpPr txBox="1"/>
      </xdr:nvSpPr>
      <xdr:spPr>
        <a:xfrm>
          <a:off x="7445375" y="8632825"/>
          <a:ext cx="5219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79,933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52</xdr:row>
      <xdr:rowOff>13970</xdr:rowOff>
    </xdr:from>
    <xdr:to>
      <xdr:col>36</xdr:col>
      <xdr:colOff>165100</xdr:colOff>
      <xdr:row>52</xdr:row>
      <xdr:rowOff>115570</xdr:rowOff>
    </xdr:to>
    <xdr:sp macro="" textlink="">
      <xdr:nvSpPr>
        <xdr:cNvPr id="357" name="フローチャート: 判断 356"/>
        <xdr:cNvSpPr/>
      </xdr:nvSpPr>
      <xdr:spPr>
        <a:xfrm>
          <a:off x="6784340" y="892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50</xdr:row>
      <xdr:rowOff>132080</xdr:rowOff>
    </xdr:from>
    <xdr:ext cx="521970" cy="249555"/>
    <xdr:sp macro="" textlink="">
      <xdr:nvSpPr>
        <xdr:cNvPr id="358" name="テキスト ボックス 357"/>
        <xdr:cNvSpPr txBox="1"/>
      </xdr:nvSpPr>
      <xdr:spPr>
        <a:xfrm>
          <a:off x="6571615" y="8704580"/>
          <a:ext cx="5219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75,576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9" name="テキスト ボックス 358"/>
        <xdr:cNvSpPr txBox="1"/>
      </xdr:nvSpPr>
      <xdr:spPr>
        <a:xfrm>
          <a:off x="1008126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0730" cy="259080"/>
    <xdr:sp macro="" textlink="">
      <xdr:nvSpPr>
        <xdr:cNvPr id="360" name="テキスト ボックス 359"/>
        <xdr:cNvSpPr txBox="1"/>
      </xdr:nvSpPr>
      <xdr:spPr>
        <a:xfrm>
          <a:off x="926211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0730" cy="259080"/>
    <xdr:sp macro="" textlink="">
      <xdr:nvSpPr>
        <xdr:cNvPr id="361" name="テキスト ボックス 360"/>
        <xdr:cNvSpPr txBox="1"/>
      </xdr:nvSpPr>
      <xdr:spPr>
        <a:xfrm>
          <a:off x="839216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0730" cy="259080"/>
    <xdr:sp macro="" textlink="">
      <xdr:nvSpPr>
        <xdr:cNvPr id="362" name="テキスト ボックス 361"/>
        <xdr:cNvSpPr txBox="1"/>
      </xdr:nvSpPr>
      <xdr:spPr>
        <a:xfrm>
          <a:off x="751840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0730" cy="259080"/>
    <xdr:sp macro="" textlink="">
      <xdr:nvSpPr>
        <xdr:cNvPr id="363" name="テキスト ボックス 362"/>
        <xdr:cNvSpPr txBox="1"/>
      </xdr:nvSpPr>
      <xdr:spPr>
        <a:xfrm>
          <a:off x="664845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52</xdr:row>
      <xdr:rowOff>156210</xdr:rowOff>
    </xdr:from>
    <xdr:to>
      <xdr:col>55</xdr:col>
      <xdr:colOff>50800</xdr:colOff>
      <xdr:row>53</xdr:row>
      <xdr:rowOff>86360</xdr:rowOff>
    </xdr:to>
    <xdr:sp macro="" textlink="">
      <xdr:nvSpPr>
        <xdr:cNvPr id="364" name="楕円 363"/>
        <xdr:cNvSpPr/>
      </xdr:nvSpPr>
      <xdr:spPr>
        <a:xfrm>
          <a:off x="10220960" y="907161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7620</xdr:rowOff>
    </xdr:from>
    <xdr:ext cx="533400" cy="248285"/>
    <xdr:sp macro="" textlink="">
      <xdr:nvSpPr>
        <xdr:cNvPr id="365" name="農林水産業費該当値テキスト"/>
        <xdr:cNvSpPr txBox="1"/>
      </xdr:nvSpPr>
      <xdr:spPr>
        <a:xfrm>
          <a:off x="10318750" y="8923020"/>
          <a:ext cx="5334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66,885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51</xdr:row>
      <xdr:rowOff>13335</xdr:rowOff>
    </xdr:from>
    <xdr:to>
      <xdr:col>50</xdr:col>
      <xdr:colOff>165100</xdr:colOff>
      <xdr:row>51</xdr:row>
      <xdr:rowOff>114935</xdr:rowOff>
    </xdr:to>
    <xdr:sp macro="" textlink="">
      <xdr:nvSpPr>
        <xdr:cNvPr id="366" name="楕円 365"/>
        <xdr:cNvSpPr/>
      </xdr:nvSpPr>
      <xdr:spPr>
        <a:xfrm>
          <a:off x="9398000" y="875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49</xdr:row>
      <xdr:rowOff>132080</xdr:rowOff>
    </xdr:from>
    <xdr:ext cx="521970" cy="249555"/>
    <xdr:sp macro="" textlink="">
      <xdr:nvSpPr>
        <xdr:cNvPr id="367" name="テキスト ボックス 366"/>
        <xdr:cNvSpPr txBox="1"/>
      </xdr:nvSpPr>
      <xdr:spPr>
        <a:xfrm>
          <a:off x="9185275" y="8533130"/>
          <a:ext cx="5219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86,121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54</xdr:row>
      <xdr:rowOff>74930</xdr:rowOff>
    </xdr:from>
    <xdr:to>
      <xdr:col>46</xdr:col>
      <xdr:colOff>38100</xdr:colOff>
      <xdr:row>55</xdr:row>
      <xdr:rowOff>3810</xdr:rowOff>
    </xdr:to>
    <xdr:sp macro="" textlink="">
      <xdr:nvSpPr>
        <xdr:cNvPr id="368" name="楕円 367"/>
        <xdr:cNvSpPr/>
      </xdr:nvSpPr>
      <xdr:spPr>
        <a:xfrm>
          <a:off x="8528050" y="9333230"/>
          <a:ext cx="9779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53</xdr:row>
      <xdr:rowOff>20320</xdr:rowOff>
    </xdr:from>
    <xdr:ext cx="521970" cy="246380"/>
    <xdr:sp macro="" textlink="">
      <xdr:nvSpPr>
        <xdr:cNvPr id="369" name="テキスト ボックス 368"/>
        <xdr:cNvSpPr txBox="1"/>
      </xdr:nvSpPr>
      <xdr:spPr>
        <a:xfrm>
          <a:off x="8315325" y="9107170"/>
          <a:ext cx="52197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50,895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54</xdr:row>
      <xdr:rowOff>46990</xdr:rowOff>
    </xdr:from>
    <xdr:to>
      <xdr:col>41</xdr:col>
      <xdr:colOff>101600</xdr:colOff>
      <xdr:row>54</xdr:row>
      <xdr:rowOff>148590</xdr:rowOff>
    </xdr:to>
    <xdr:sp macro="" textlink="">
      <xdr:nvSpPr>
        <xdr:cNvPr id="370" name="楕円 369"/>
        <xdr:cNvSpPr/>
      </xdr:nvSpPr>
      <xdr:spPr>
        <a:xfrm>
          <a:off x="7654290" y="930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139700</xdr:rowOff>
    </xdr:from>
    <xdr:ext cx="521970" cy="259080"/>
    <xdr:sp macro="" textlink="">
      <xdr:nvSpPr>
        <xdr:cNvPr id="371" name="テキスト ボックス 370"/>
        <xdr:cNvSpPr txBox="1"/>
      </xdr:nvSpPr>
      <xdr:spPr>
        <a:xfrm>
          <a:off x="7445375" y="939800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52,586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54</xdr:row>
      <xdr:rowOff>123825</xdr:rowOff>
    </xdr:from>
    <xdr:to>
      <xdr:col>36</xdr:col>
      <xdr:colOff>165100</xdr:colOff>
      <xdr:row>55</xdr:row>
      <xdr:rowOff>53975</xdr:rowOff>
    </xdr:to>
    <xdr:sp macro="" textlink="">
      <xdr:nvSpPr>
        <xdr:cNvPr id="372" name="楕円 371"/>
        <xdr:cNvSpPr/>
      </xdr:nvSpPr>
      <xdr:spPr>
        <a:xfrm>
          <a:off x="6784340" y="938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45720</xdr:rowOff>
    </xdr:from>
    <xdr:ext cx="521970" cy="259080"/>
    <xdr:sp macro="" textlink="">
      <xdr:nvSpPr>
        <xdr:cNvPr id="373" name="テキスト ボックス 372"/>
        <xdr:cNvSpPr txBox="1"/>
      </xdr:nvSpPr>
      <xdr:spPr>
        <a:xfrm>
          <a:off x="6571615" y="947547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47,806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56515</xdr:rowOff>
    </xdr:from>
    <xdr:to>
      <xdr:col>59</xdr:col>
      <xdr:colOff>50800</xdr:colOff>
      <xdr:row>65</xdr:row>
      <xdr:rowOff>31750</xdr:rowOff>
    </xdr:to>
    <xdr:sp macro="" textlink="">
      <xdr:nvSpPr>
        <xdr:cNvPr id="374" name="正方形/長方形 373"/>
        <xdr:cNvSpPr/>
      </xdr:nvSpPr>
      <xdr:spPr>
        <a:xfrm>
          <a:off x="6474460" y="10857865"/>
          <a:ext cx="459105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56515</xdr:rowOff>
    </xdr:from>
    <xdr:to>
      <xdr:col>43</xdr:col>
      <xdr:colOff>63500</xdr:colOff>
      <xdr:row>66</xdr:row>
      <xdr:rowOff>139700</xdr:rowOff>
    </xdr:to>
    <xdr:sp macro="" textlink="">
      <xdr:nvSpPr>
        <xdr:cNvPr id="375" name="正方形/長方形 374"/>
        <xdr:cNvSpPr/>
      </xdr:nvSpPr>
      <xdr:spPr>
        <a:xfrm>
          <a:off x="6597650" y="1120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88265</xdr:rowOff>
    </xdr:from>
    <xdr:to>
      <xdr:col>43</xdr:col>
      <xdr:colOff>63500</xdr:colOff>
      <xdr:row>68</xdr:row>
      <xdr:rowOff>0</xdr:rowOff>
    </xdr:to>
    <xdr:sp macro="" textlink="">
      <xdr:nvSpPr>
        <xdr:cNvPr id="376" name="正方形/長方形 375"/>
        <xdr:cNvSpPr/>
      </xdr:nvSpPr>
      <xdr:spPr>
        <a:xfrm>
          <a:off x="6597650" y="1140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56515</xdr:rowOff>
    </xdr:from>
    <xdr:to>
      <xdr:col>48</xdr:col>
      <xdr:colOff>127000</xdr:colOff>
      <xdr:row>66</xdr:row>
      <xdr:rowOff>139700</xdr:rowOff>
    </xdr:to>
    <xdr:sp macro="" textlink="">
      <xdr:nvSpPr>
        <xdr:cNvPr id="377" name="正方形/長方形 376"/>
        <xdr:cNvSpPr/>
      </xdr:nvSpPr>
      <xdr:spPr>
        <a:xfrm>
          <a:off x="7594600" y="1120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88265</xdr:rowOff>
    </xdr:from>
    <xdr:to>
      <xdr:col>48</xdr:col>
      <xdr:colOff>127000</xdr:colOff>
      <xdr:row>68</xdr:row>
      <xdr:rowOff>0</xdr:rowOff>
    </xdr:to>
    <xdr:sp macro="" textlink="">
      <xdr:nvSpPr>
        <xdr:cNvPr id="378" name="正方形/長方形 377"/>
        <xdr:cNvSpPr/>
      </xdr:nvSpPr>
      <xdr:spPr>
        <a:xfrm>
          <a:off x="7594600" y="1140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56515</xdr:rowOff>
    </xdr:from>
    <xdr:to>
      <xdr:col>54</xdr:col>
      <xdr:colOff>127000</xdr:colOff>
      <xdr:row>66</xdr:row>
      <xdr:rowOff>139700</xdr:rowOff>
    </xdr:to>
    <xdr:sp macro="" textlink="">
      <xdr:nvSpPr>
        <xdr:cNvPr id="379" name="正方形/長方形 378"/>
        <xdr:cNvSpPr/>
      </xdr:nvSpPr>
      <xdr:spPr>
        <a:xfrm>
          <a:off x="8714740" y="1120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46</xdr:col>
      <xdr:colOff>127000</xdr:colOff>
      <xdr:row>66</xdr:row>
      <xdr:rowOff>88265</xdr:rowOff>
    </xdr:from>
    <xdr:to>
      <xdr:col>54</xdr:col>
      <xdr:colOff>127000</xdr:colOff>
      <xdr:row>68</xdr:row>
      <xdr:rowOff>0</xdr:rowOff>
    </xdr:to>
    <xdr:sp macro="" textlink="">
      <xdr:nvSpPr>
        <xdr:cNvPr id="380" name="正方形/長方形 379"/>
        <xdr:cNvSpPr/>
      </xdr:nvSpPr>
      <xdr:spPr>
        <a:xfrm>
          <a:off x="8714740" y="1140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72,631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24765</xdr:rowOff>
    </xdr:from>
    <xdr:to>
      <xdr:col>59</xdr:col>
      <xdr:colOff>50800</xdr:colOff>
      <xdr:row>81</xdr:row>
      <xdr:rowOff>82550</xdr:rowOff>
    </xdr:to>
    <xdr:sp macro="" textlink="">
      <xdr:nvSpPr>
        <xdr:cNvPr id="381" name="正方形/長方形 380"/>
        <xdr:cNvSpPr/>
      </xdr:nvSpPr>
      <xdr:spPr>
        <a:xfrm>
          <a:off x="6474460" y="11683365"/>
          <a:ext cx="459105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37185" cy="215265"/>
    <xdr:sp macro="" textlink="">
      <xdr:nvSpPr>
        <xdr:cNvPr id="382" name="テキスト ボックス 381"/>
        <xdr:cNvSpPr txBox="1"/>
      </xdr:nvSpPr>
      <xdr:spPr>
        <a:xfrm>
          <a:off x="6436360" y="11493500"/>
          <a:ext cx="337185"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474460" y="13970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99060</xdr:rowOff>
    </xdr:from>
    <xdr:to>
      <xdr:col>59</xdr:col>
      <xdr:colOff>50800</xdr:colOff>
      <xdr:row>79</xdr:row>
      <xdr:rowOff>99060</xdr:rowOff>
    </xdr:to>
    <xdr:cxnSp macro="">
      <xdr:nvCxnSpPr>
        <xdr:cNvPr id="384" name="直線コネクタ 383"/>
        <xdr:cNvCxnSpPr/>
      </xdr:nvCxnSpPr>
      <xdr:spPr>
        <a:xfrm>
          <a:off x="6474460" y="136436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127635</xdr:rowOff>
    </xdr:from>
    <xdr:ext cx="237490" cy="258445"/>
    <xdr:sp macro="" textlink="">
      <xdr:nvSpPr>
        <xdr:cNvPr id="385" name="テキスト ボックス 384"/>
        <xdr:cNvSpPr txBox="1"/>
      </xdr:nvSpPr>
      <xdr:spPr>
        <a:xfrm>
          <a:off x="6229350" y="13500735"/>
          <a:ext cx="2374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114935</xdr:rowOff>
    </xdr:from>
    <xdr:to>
      <xdr:col>59</xdr:col>
      <xdr:colOff>50800</xdr:colOff>
      <xdr:row>77</xdr:row>
      <xdr:rowOff>114935</xdr:rowOff>
    </xdr:to>
    <xdr:cxnSp macro="">
      <xdr:nvCxnSpPr>
        <xdr:cNvPr id="386" name="直線コネクタ 385"/>
        <xdr:cNvCxnSpPr/>
      </xdr:nvCxnSpPr>
      <xdr:spPr>
        <a:xfrm>
          <a:off x="6474460" y="1331658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144145</xdr:rowOff>
    </xdr:from>
    <xdr:ext cx="530225" cy="248920"/>
    <xdr:sp macro="" textlink="">
      <xdr:nvSpPr>
        <xdr:cNvPr id="387" name="テキスト ボックス 386"/>
        <xdr:cNvSpPr txBox="1"/>
      </xdr:nvSpPr>
      <xdr:spPr>
        <a:xfrm>
          <a:off x="5954395" y="13174345"/>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132080</xdr:rowOff>
    </xdr:from>
    <xdr:to>
      <xdr:col>59</xdr:col>
      <xdr:colOff>50800</xdr:colOff>
      <xdr:row>75</xdr:row>
      <xdr:rowOff>132080</xdr:rowOff>
    </xdr:to>
    <xdr:cxnSp macro="">
      <xdr:nvCxnSpPr>
        <xdr:cNvPr id="388" name="直線コネクタ 387"/>
        <xdr:cNvCxnSpPr/>
      </xdr:nvCxnSpPr>
      <xdr:spPr>
        <a:xfrm>
          <a:off x="6474460" y="1299083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160020</xdr:rowOff>
    </xdr:from>
    <xdr:ext cx="530225" cy="258445"/>
    <xdr:sp macro="" textlink="">
      <xdr:nvSpPr>
        <xdr:cNvPr id="389" name="テキスト ボックス 388"/>
        <xdr:cNvSpPr txBox="1"/>
      </xdr:nvSpPr>
      <xdr:spPr>
        <a:xfrm>
          <a:off x="5954395" y="12847320"/>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147955</xdr:rowOff>
    </xdr:from>
    <xdr:to>
      <xdr:col>59</xdr:col>
      <xdr:colOff>50800</xdr:colOff>
      <xdr:row>73</xdr:row>
      <xdr:rowOff>147955</xdr:rowOff>
    </xdr:to>
    <xdr:cxnSp macro="">
      <xdr:nvCxnSpPr>
        <xdr:cNvPr id="390" name="直線コネクタ 389"/>
        <xdr:cNvCxnSpPr/>
      </xdr:nvCxnSpPr>
      <xdr:spPr>
        <a:xfrm>
          <a:off x="6474460" y="1266380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6350</xdr:rowOff>
    </xdr:from>
    <xdr:ext cx="530225" cy="249555"/>
    <xdr:sp macro="" textlink="">
      <xdr:nvSpPr>
        <xdr:cNvPr id="391" name="テキスト ボックス 390"/>
        <xdr:cNvSpPr txBox="1"/>
      </xdr:nvSpPr>
      <xdr:spPr>
        <a:xfrm>
          <a:off x="5954395" y="12522200"/>
          <a:ext cx="530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163830</xdr:rowOff>
    </xdr:from>
    <xdr:to>
      <xdr:col>59</xdr:col>
      <xdr:colOff>50800</xdr:colOff>
      <xdr:row>71</xdr:row>
      <xdr:rowOff>163830</xdr:rowOff>
    </xdr:to>
    <xdr:cxnSp macro="">
      <xdr:nvCxnSpPr>
        <xdr:cNvPr id="392" name="直線コネクタ 391"/>
        <xdr:cNvCxnSpPr/>
      </xdr:nvCxnSpPr>
      <xdr:spPr>
        <a:xfrm>
          <a:off x="6474460" y="1233678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21590</xdr:rowOff>
    </xdr:from>
    <xdr:ext cx="530225" cy="257175"/>
    <xdr:sp macro="" textlink="">
      <xdr:nvSpPr>
        <xdr:cNvPr id="393" name="テキスト ボックス 392"/>
        <xdr:cNvSpPr txBox="1"/>
      </xdr:nvSpPr>
      <xdr:spPr>
        <a:xfrm>
          <a:off x="5954395" y="12194540"/>
          <a:ext cx="530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8890</xdr:rowOff>
    </xdr:from>
    <xdr:to>
      <xdr:col>59</xdr:col>
      <xdr:colOff>50800</xdr:colOff>
      <xdr:row>70</xdr:row>
      <xdr:rowOff>8890</xdr:rowOff>
    </xdr:to>
    <xdr:cxnSp macro="">
      <xdr:nvCxnSpPr>
        <xdr:cNvPr id="394" name="直線コネクタ 393"/>
        <xdr:cNvCxnSpPr/>
      </xdr:nvCxnSpPr>
      <xdr:spPr>
        <a:xfrm>
          <a:off x="6474460" y="1201039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37465</xdr:rowOff>
    </xdr:from>
    <xdr:ext cx="530225" cy="259080"/>
    <xdr:sp macro="" textlink="">
      <xdr:nvSpPr>
        <xdr:cNvPr id="395" name="テキスト ボックス 394"/>
        <xdr:cNvSpPr txBox="1"/>
      </xdr:nvSpPr>
      <xdr:spPr>
        <a:xfrm>
          <a:off x="5954395" y="1186751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68</xdr:row>
      <xdr:rowOff>24765</xdr:rowOff>
    </xdr:to>
    <xdr:cxnSp macro="">
      <xdr:nvCxnSpPr>
        <xdr:cNvPr id="396" name="直線コネクタ 395"/>
        <xdr:cNvCxnSpPr/>
      </xdr:nvCxnSpPr>
      <xdr:spPr>
        <a:xfrm>
          <a:off x="6474460" y="1168336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53975</xdr:rowOff>
    </xdr:from>
    <xdr:ext cx="530225" cy="247015"/>
    <xdr:sp macro="" textlink="">
      <xdr:nvSpPr>
        <xdr:cNvPr id="397" name="テキスト ボックス 396"/>
        <xdr:cNvSpPr txBox="1"/>
      </xdr:nvSpPr>
      <xdr:spPr>
        <a:xfrm>
          <a:off x="5954395" y="11541125"/>
          <a:ext cx="5302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81</xdr:row>
      <xdr:rowOff>82550</xdr:rowOff>
    </xdr:to>
    <xdr:sp macro="" textlink="">
      <xdr:nvSpPr>
        <xdr:cNvPr id="398" name="商工費グラフ枠"/>
        <xdr:cNvSpPr/>
      </xdr:nvSpPr>
      <xdr:spPr>
        <a:xfrm>
          <a:off x="6474460" y="11683365"/>
          <a:ext cx="459105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186690</xdr:colOff>
      <xdr:row>70</xdr:row>
      <xdr:rowOff>164465</xdr:rowOff>
    </xdr:from>
    <xdr:to>
      <xdr:col>54</xdr:col>
      <xdr:colOff>186690</xdr:colOff>
      <xdr:row>79</xdr:row>
      <xdr:rowOff>63500</xdr:rowOff>
    </xdr:to>
    <xdr:cxnSp macro="">
      <xdr:nvCxnSpPr>
        <xdr:cNvPr id="399" name="直線コネクタ 398"/>
        <xdr:cNvCxnSpPr/>
      </xdr:nvCxnSpPr>
      <xdr:spPr>
        <a:xfrm flipV="1">
          <a:off x="10267950" y="12165965"/>
          <a:ext cx="0" cy="1442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67310</xdr:rowOff>
    </xdr:from>
    <xdr:ext cx="468630" cy="259080"/>
    <xdr:sp macro="" textlink="">
      <xdr:nvSpPr>
        <xdr:cNvPr id="400" name="商工費最小値テキスト"/>
        <xdr:cNvSpPr txBox="1"/>
      </xdr:nvSpPr>
      <xdr:spPr>
        <a:xfrm>
          <a:off x="10318750" y="136118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1,088</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63500</xdr:rowOff>
    </xdr:from>
    <xdr:to>
      <xdr:col>55</xdr:col>
      <xdr:colOff>88900</xdr:colOff>
      <xdr:row>79</xdr:row>
      <xdr:rowOff>63500</xdr:rowOff>
    </xdr:to>
    <xdr:cxnSp macro="">
      <xdr:nvCxnSpPr>
        <xdr:cNvPr id="401" name="直線コネクタ 400"/>
        <xdr:cNvCxnSpPr/>
      </xdr:nvCxnSpPr>
      <xdr:spPr>
        <a:xfrm>
          <a:off x="10182860" y="136080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115570</xdr:rowOff>
    </xdr:from>
    <xdr:ext cx="533400" cy="259080"/>
    <xdr:sp macro="" textlink="">
      <xdr:nvSpPr>
        <xdr:cNvPr id="402" name="商工費最大値テキスト"/>
        <xdr:cNvSpPr txBox="1"/>
      </xdr:nvSpPr>
      <xdr:spPr>
        <a:xfrm>
          <a:off x="10318750" y="119456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45,085</a:t>
          </a:r>
          <a:endParaRPr kumimoji="1" lang="ja-JP" altLang="en-US" sz="1000" b="1">
            <a:latin typeface="ＭＳ Ｐゴシック"/>
          </a:endParaRPr>
        </a:p>
      </xdr:txBody>
    </xdr:sp>
    <xdr:clientData/>
  </xdr:oneCellAnchor>
  <xdr:twoCellAnchor>
    <xdr:from>
      <xdr:col>54</xdr:col>
      <xdr:colOff>101600</xdr:colOff>
      <xdr:row>70</xdr:row>
      <xdr:rowOff>164465</xdr:rowOff>
    </xdr:from>
    <xdr:to>
      <xdr:col>55</xdr:col>
      <xdr:colOff>88900</xdr:colOff>
      <xdr:row>70</xdr:row>
      <xdr:rowOff>164465</xdr:rowOff>
    </xdr:to>
    <xdr:cxnSp macro="">
      <xdr:nvCxnSpPr>
        <xdr:cNvPr id="403" name="直線コネクタ 402"/>
        <xdr:cNvCxnSpPr/>
      </xdr:nvCxnSpPr>
      <xdr:spPr>
        <a:xfrm>
          <a:off x="10182860" y="1216596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139065</xdr:rowOff>
    </xdr:from>
    <xdr:to>
      <xdr:col>55</xdr:col>
      <xdr:colOff>0</xdr:colOff>
      <xdr:row>76</xdr:row>
      <xdr:rowOff>144780</xdr:rowOff>
    </xdr:to>
    <xdr:cxnSp macro="">
      <xdr:nvCxnSpPr>
        <xdr:cNvPr id="404" name="直線コネクタ 403"/>
        <xdr:cNvCxnSpPr/>
      </xdr:nvCxnSpPr>
      <xdr:spPr>
        <a:xfrm flipV="1">
          <a:off x="9448800" y="12997815"/>
          <a:ext cx="819150" cy="177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130175</xdr:rowOff>
    </xdr:from>
    <xdr:ext cx="533400" cy="258445"/>
    <xdr:sp macro="" textlink="">
      <xdr:nvSpPr>
        <xdr:cNvPr id="405" name="商工費平均値テキスト"/>
        <xdr:cNvSpPr txBox="1"/>
      </xdr:nvSpPr>
      <xdr:spPr>
        <a:xfrm>
          <a:off x="10318750" y="12988925"/>
          <a:ext cx="5334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17,797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75</xdr:row>
      <xdr:rowOff>151765</xdr:rowOff>
    </xdr:from>
    <xdr:to>
      <xdr:col>55</xdr:col>
      <xdr:colOff>50800</xdr:colOff>
      <xdr:row>76</xdr:row>
      <xdr:rowOff>82550</xdr:rowOff>
    </xdr:to>
    <xdr:sp macro="" textlink="">
      <xdr:nvSpPr>
        <xdr:cNvPr id="406" name="フローチャート: 判断 405"/>
        <xdr:cNvSpPr/>
      </xdr:nvSpPr>
      <xdr:spPr>
        <a:xfrm>
          <a:off x="10220960" y="13010515"/>
          <a:ext cx="9779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52070</xdr:rowOff>
    </xdr:from>
    <xdr:to>
      <xdr:col>50</xdr:col>
      <xdr:colOff>114300</xdr:colOff>
      <xdr:row>76</xdr:row>
      <xdr:rowOff>144780</xdr:rowOff>
    </xdr:to>
    <xdr:cxnSp macro="">
      <xdr:nvCxnSpPr>
        <xdr:cNvPr id="407" name="直線コネクタ 406"/>
        <xdr:cNvCxnSpPr/>
      </xdr:nvCxnSpPr>
      <xdr:spPr>
        <a:xfrm>
          <a:off x="8578850" y="12739370"/>
          <a:ext cx="869950" cy="435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67945</xdr:rowOff>
    </xdr:from>
    <xdr:to>
      <xdr:col>50</xdr:col>
      <xdr:colOff>165100</xdr:colOff>
      <xdr:row>75</xdr:row>
      <xdr:rowOff>164465</xdr:rowOff>
    </xdr:to>
    <xdr:sp macro="" textlink="">
      <xdr:nvSpPr>
        <xdr:cNvPr id="408" name="フローチャート: 判断 407"/>
        <xdr:cNvSpPr/>
      </xdr:nvSpPr>
      <xdr:spPr>
        <a:xfrm>
          <a:off x="9398000" y="1292669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74</xdr:row>
      <xdr:rowOff>14605</xdr:rowOff>
    </xdr:from>
    <xdr:ext cx="521970" cy="259080"/>
    <xdr:sp macro="" textlink="">
      <xdr:nvSpPr>
        <xdr:cNvPr id="409" name="テキスト ボックス 408"/>
        <xdr:cNvSpPr txBox="1"/>
      </xdr:nvSpPr>
      <xdr:spPr>
        <a:xfrm>
          <a:off x="9185275" y="1270190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20,401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74</xdr:row>
      <xdr:rowOff>52070</xdr:rowOff>
    </xdr:from>
    <xdr:to>
      <xdr:col>45</xdr:col>
      <xdr:colOff>177800</xdr:colOff>
      <xdr:row>74</xdr:row>
      <xdr:rowOff>104140</xdr:rowOff>
    </xdr:to>
    <xdr:cxnSp macro="">
      <xdr:nvCxnSpPr>
        <xdr:cNvPr id="410" name="直線コネクタ 409"/>
        <xdr:cNvCxnSpPr/>
      </xdr:nvCxnSpPr>
      <xdr:spPr>
        <a:xfrm flipV="1">
          <a:off x="7705090" y="12739370"/>
          <a:ext cx="87376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92075</xdr:rowOff>
    </xdr:from>
    <xdr:to>
      <xdr:col>46</xdr:col>
      <xdr:colOff>38100</xdr:colOff>
      <xdr:row>76</xdr:row>
      <xdr:rowOff>22225</xdr:rowOff>
    </xdr:to>
    <xdr:sp macro="" textlink="">
      <xdr:nvSpPr>
        <xdr:cNvPr id="411" name="フローチャート: 判断 410"/>
        <xdr:cNvSpPr/>
      </xdr:nvSpPr>
      <xdr:spPr>
        <a:xfrm>
          <a:off x="8528050" y="1295082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13970</xdr:rowOff>
    </xdr:from>
    <xdr:ext cx="521970" cy="259080"/>
    <xdr:sp macro="" textlink="">
      <xdr:nvSpPr>
        <xdr:cNvPr id="412" name="テキスト ボックス 411"/>
        <xdr:cNvSpPr txBox="1"/>
      </xdr:nvSpPr>
      <xdr:spPr>
        <a:xfrm>
          <a:off x="8315325" y="1304417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19,625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74</xdr:row>
      <xdr:rowOff>104140</xdr:rowOff>
    </xdr:from>
    <xdr:to>
      <xdr:col>41</xdr:col>
      <xdr:colOff>50800</xdr:colOff>
      <xdr:row>77</xdr:row>
      <xdr:rowOff>90805</xdr:rowOff>
    </xdr:to>
    <xdr:cxnSp macro="">
      <xdr:nvCxnSpPr>
        <xdr:cNvPr id="413" name="直線コネクタ 412"/>
        <xdr:cNvCxnSpPr/>
      </xdr:nvCxnSpPr>
      <xdr:spPr>
        <a:xfrm flipV="1">
          <a:off x="6835140" y="12791440"/>
          <a:ext cx="869950" cy="501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133985</xdr:rowOff>
    </xdr:from>
    <xdr:to>
      <xdr:col>41</xdr:col>
      <xdr:colOff>101600</xdr:colOff>
      <xdr:row>74</xdr:row>
      <xdr:rowOff>64135</xdr:rowOff>
    </xdr:to>
    <xdr:sp macro="" textlink="">
      <xdr:nvSpPr>
        <xdr:cNvPr id="414" name="フローチャート: 判断 413"/>
        <xdr:cNvSpPr/>
      </xdr:nvSpPr>
      <xdr:spPr>
        <a:xfrm>
          <a:off x="7654290" y="12649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72</xdr:row>
      <xdr:rowOff>80645</xdr:rowOff>
    </xdr:from>
    <xdr:ext cx="521970" cy="259080"/>
    <xdr:sp macro="" textlink="">
      <xdr:nvSpPr>
        <xdr:cNvPr id="415" name="テキスト ボックス 414"/>
        <xdr:cNvSpPr txBox="1"/>
      </xdr:nvSpPr>
      <xdr:spPr>
        <a:xfrm>
          <a:off x="7445375" y="1242504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28,867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74</xdr:row>
      <xdr:rowOff>133350</xdr:rowOff>
    </xdr:from>
    <xdr:to>
      <xdr:col>36</xdr:col>
      <xdr:colOff>165100</xdr:colOff>
      <xdr:row>75</xdr:row>
      <xdr:rowOff>63500</xdr:rowOff>
    </xdr:to>
    <xdr:sp macro="" textlink="">
      <xdr:nvSpPr>
        <xdr:cNvPr id="416" name="フローチャート: 判断 415"/>
        <xdr:cNvSpPr/>
      </xdr:nvSpPr>
      <xdr:spPr>
        <a:xfrm>
          <a:off x="6784340" y="1282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73</xdr:row>
      <xdr:rowOff>80010</xdr:rowOff>
    </xdr:from>
    <xdr:ext cx="521970" cy="259080"/>
    <xdr:sp macro="" textlink="">
      <xdr:nvSpPr>
        <xdr:cNvPr id="417" name="テキスト ボックス 416"/>
        <xdr:cNvSpPr txBox="1"/>
      </xdr:nvSpPr>
      <xdr:spPr>
        <a:xfrm>
          <a:off x="6571615" y="1259586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23,633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8" name="テキスト ボックス 417"/>
        <xdr:cNvSpPr txBox="1"/>
      </xdr:nvSpPr>
      <xdr:spPr>
        <a:xfrm>
          <a:off x="1008126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0730" cy="259080"/>
    <xdr:sp macro="" textlink="">
      <xdr:nvSpPr>
        <xdr:cNvPr id="419" name="テキスト ボックス 418"/>
        <xdr:cNvSpPr txBox="1"/>
      </xdr:nvSpPr>
      <xdr:spPr>
        <a:xfrm>
          <a:off x="9262110" y="1396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0730" cy="259080"/>
    <xdr:sp macro="" textlink="">
      <xdr:nvSpPr>
        <xdr:cNvPr id="420" name="テキスト ボックス 419"/>
        <xdr:cNvSpPr txBox="1"/>
      </xdr:nvSpPr>
      <xdr:spPr>
        <a:xfrm>
          <a:off x="8392160" y="1396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0730" cy="259080"/>
    <xdr:sp macro="" textlink="">
      <xdr:nvSpPr>
        <xdr:cNvPr id="421" name="テキスト ボックス 420"/>
        <xdr:cNvSpPr txBox="1"/>
      </xdr:nvSpPr>
      <xdr:spPr>
        <a:xfrm>
          <a:off x="7518400" y="1396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0730" cy="259080"/>
    <xdr:sp macro="" textlink="">
      <xdr:nvSpPr>
        <xdr:cNvPr id="422" name="テキスト ボックス 421"/>
        <xdr:cNvSpPr txBox="1"/>
      </xdr:nvSpPr>
      <xdr:spPr>
        <a:xfrm>
          <a:off x="6648450" y="1396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75</xdr:row>
      <xdr:rowOff>87630</xdr:rowOff>
    </xdr:from>
    <xdr:to>
      <xdr:col>55</xdr:col>
      <xdr:colOff>50800</xdr:colOff>
      <xdr:row>76</xdr:row>
      <xdr:rowOff>17780</xdr:rowOff>
    </xdr:to>
    <xdr:sp macro="" textlink="">
      <xdr:nvSpPr>
        <xdr:cNvPr id="423" name="楕円 422"/>
        <xdr:cNvSpPr/>
      </xdr:nvSpPr>
      <xdr:spPr>
        <a:xfrm>
          <a:off x="10220960" y="1294638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111125</xdr:rowOff>
    </xdr:from>
    <xdr:ext cx="533400" cy="247650"/>
    <xdr:sp macro="" textlink="">
      <xdr:nvSpPr>
        <xdr:cNvPr id="424" name="商工費該当値テキスト"/>
        <xdr:cNvSpPr txBox="1"/>
      </xdr:nvSpPr>
      <xdr:spPr>
        <a:xfrm>
          <a:off x="10318750" y="12798425"/>
          <a:ext cx="5334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19,768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76</xdr:row>
      <xdr:rowOff>93345</xdr:rowOff>
    </xdr:from>
    <xdr:to>
      <xdr:col>50</xdr:col>
      <xdr:colOff>165100</xdr:colOff>
      <xdr:row>77</xdr:row>
      <xdr:rowOff>23495</xdr:rowOff>
    </xdr:to>
    <xdr:sp macro="" textlink="">
      <xdr:nvSpPr>
        <xdr:cNvPr id="425" name="楕円 424"/>
        <xdr:cNvSpPr/>
      </xdr:nvSpPr>
      <xdr:spPr>
        <a:xfrm>
          <a:off x="9398000" y="1312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15240</xdr:rowOff>
    </xdr:from>
    <xdr:ext cx="521970" cy="259080"/>
    <xdr:sp macro="" textlink="">
      <xdr:nvSpPr>
        <xdr:cNvPr id="426" name="テキスト ボックス 425"/>
        <xdr:cNvSpPr txBox="1"/>
      </xdr:nvSpPr>
      <xdr:spPr>
        <a:xfrm>
          <a:off x="9185275" y="1321689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14,348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74</xdr:row>
      <xdr:rowOff>0</xdr:rowOff>
    </xdr:from>
    <xdr:to>
      <xdr:col>46</xdr:col>
      <xdr:colOff>38100</xdr:colOff>
      <xdr:row>74</xdr:row>
      <xdr:rowOff>102235</xdr:rowOff>
    </xdr:to>
    <xdr:sp macro="" textlink="">
      <xdr:nvSpPr>
        <xdr:cNvPr id="427" name="楕円 426"/>
        <xdr:cNvSpPr/>
      </xdr:nvSpPr>
      <xdr:spPr>
        <a:xfrm>
          <a:off x="8528050" y="12687300"/>
          <a:ext cx="9779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72</xdr:row>
      <xdr:rowOff>118110</xdr:rowOff>
    </xdr:from>
    <xdr:ext cx="521970" cy="259080"/>
    <xdr:sp macro="" textlink="">
      <xdr:nvSpPr>
        <xdr:cNvPr id="428" name="テキスト ボックス 427"/>
        <xdr:cNvSpPr txBox="1"/>
      </xdr:nvSpPr>
      <xdr:spPr>
        <a:xfrm>
          <a:off x="8315325" y="1246251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27,712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74</xdr:row>
      <xdr:rowOff>52705</xdr:rowOff>
    </xdr:from>
    <xdr:to>
      <xdr:col>41</xdr:col>
      <xdr:colOff>101600</xdr:colOff>
      <xdr:row>74</xdr:row>
      <xdr:rowOff>154940</xdr:rowOff>
    </xdr:to>
    <xdr:sp macro="" textlink="">
      <xdr:nvSpPr>
        <xdr:cNvPr id="429" name="楕円 428"/>
        <xdr:cNvSpPr/>
      </xdr:nvSpPr>
      <xdr:spPr>
        <a:xfrm>
          <a:off x="7654290" y="127400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74</xdr:row>
      <xdr:rowOff>146050</xdr:rowOff>
    </xdr:from>
    <xdr:ext cx="521970" cy="247015"/>
    <xdr:sp macro="" textlink="">
      <xdr:nvSpPr>
        <xdr:cNvPr id="430" name="テキスト ボックス 429"/>
        <xdr:cNvSpPr txBox="1"/>
      </xdr:nvSpPr>
      <xdr:spPr>
        <a:xfrm>
          <a:off x="7445375" y="12833350"/>
          <a:ext cx="5219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26,088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40640</xdr:rowOff>
    </xdr:from>
    <xdr:to>
      <xdr:col>36</xdr:col>
      <xdr:colOff>165100</xdr:colOff>
      <xdr:row>77</xdr:row>
      <xdr:rowOff>141605</xdr:rowOff>
    </xdr:to>
    <xdr:sp macro="" textlink="">
      <xdr:nvSpPr>
        <xdr:cNvPr id="431" name="楕円 430"/>
        <xdr:cNvSpPr/>
      </xdr:nvSpPr>
      <xdr:spPr>
        <a:xfrm>
          <a:off x="6784340" y="132422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133350</xdr:rowOff>
    </xdr:from>
    <xdr:ext cx="521970" cy="248285"/>
    <xdr:sp macro="" textlink="">
      <xdr:nvSpPr>
        <xdr:cNvPr id="432" name="テキスト ボックス 431"/>
        <xdr:cNvSpPr txBox="1"/>
      </xdr:nvSpPr>
      <xdr:spPr>
        <a:xfrm>
          <a:off x="6571615" y="13335000"/>
          <a:ext cx="5219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10,719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56515</xdr:rowOff>
    </xdr:from>
    <xdr:to>
      <xdr:col>59</xdr:col>
      <xdr:colOff>50800</xdr:colOff>
      <xdr:row>85</xdr:row>
      <xdr:rowOff>33020</xdr:rowOff>
    </xdr:to>
    <xdr:sp macro="" textlink="">
      <xdr:nvSpPr>
        <xdr:cNvPr id="433" name="正方形/長方形 432"/>
        <xdr:cNvSpPr/>
      </xdr:nvSpPr>
      <xdr:spPr>
        <a:xfrm>
          <a:off x="6474460" y="14286865"/>
          <a:ext cx="459105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59055</xdr:rowOff>
    </xdr:from>
    <xdr:to>
      <xdr:col>43</xdr:col>
      <xdr:colOff>63500</xdr:colOff>
      <xdr:row>86</xdr:row>
      <xdr:rowOff>145415</xdr:rowOff>
    </xdr:to>
    <xdr:sp macro="" textlink="">
      <xdr:nvSpPr>
        <xdr:cNvPr id="434" name="正方形/長方形 433"/>
        <xdr:cNvSpPr/>
      </xdr:nvSpPr>
      <xdr:spPr>
        <a:xfrm>
          <a:off x="659765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92075</xdr:rowOff>
    </xdr:from>
    <xdr:to>
      <xdr:col>43</xdr:col>
      <xdr:colOff>63500</xdr:colOff>
      <xdr:row>88</xdr:row>
      <xdr:rowOff>0</xdr:rowOff>
    </xdr:to>
    <xdr:sp macro="" textlink="">
      <xdr:nvSpPr>
        <xdr:cNvPr id="435" name="正方形/長方形 434"/>
        <xdr:cNvSpPr/>
      </xdr:nvSpPr>
      <xdr:spPr>
        <a:xfrm>
          <a:off x="659765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59055</xdr:rowOff>
    </xdr:from>
    <xdr:to>
      <xdr:col>48</xdr:col>
      <xdr:colOff>127000</xdr:colOff>
      <xdr:row>86</xdr:row>
      <xdr:rowOff>145415</xdr:rowOff>
    </xdr:to>
    <xdr:sp macro="" textlink="">
      <xdr:nvSpPr>
        <xdr:cNvPr id="436" name="正方形/長方形 435"/>
        <xdr:cNvSpPr/>
      </xdr:nvSpPr>
      <xdr:spPr>
        <a:xfrm>
          <a:off x="759460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92075</xdr:rowOff>
    </xdr:from>
    <xdr:to>
      <xdr:col>48</xdr:col>
      <xdr:colOff>127000</xdr:colOff>
      <xdr:row>88</xdr:row>
      <xdr:rowOff>0</xdr:rowOff>
    </xdr:to>
    <xdr:sp macro="" textlink="">
      <xdr:nvSpPr>
        <xdr:cNvPr id="437" name="正方形/長方形 436"/>
        <xdr:cNvSpPr/>
      </xdr:nvSpPr>
      <xdr:spPr>
        <a:xfrm>
          <a:off x="759460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59055</xdr:rowOff>
    </xdr:from>
    <xdr:to>
      <xdr:col>54</xdr:col>
      <xdr:colOff>127000</xdr:colOff>
      <xdr:row>86</xdr:row>
      <xdr:rowOff>145415</xdr:rowOff>
    </xdr:to>
    <xdr:sp macro="" textlink="">
      <xdr:nvSpPr>
        <xdr:cNvPr id="438" name="正方形/長方形 437"/>
        <xdr:cNvSpPr/>
      </xdr:nvSpPr>
      <xdr:spPr>
        <a:xfrm>
          <a:off x="871474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46</xdr:col>
      <xdr:colOff>127000</xdr:colOff>
      <xdr:row>86</xdr:row>
      <xdr:rowOff>92075</xdr:rowOff>
    </xdr:from>
    <xdr:to>
      <xdr:col>54</xdr:col>
      <xdr:colOff>127000</xdr:colOff>
      <xdr:row>88</xdr:row>
      <xdr:rowOff>0</xdr:rowOff>
    </xdr:to>
    <xdr:sp macro="" textlink="">
      <xdr:nvSpPr>
        <xdr:cNvPr id="439" name="正方形/長方形 438"/>
        <xdr:cNvSpPr/>
      </xdr:nvSpPr>
      <xdr:spPr>
        <a:xfrm>
          <a:off x="871474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54,876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26035</xdr:rowOff>
    </xdr:from>
    <xdr:to>
      <xdr:col>59</xdr:col>
      <xdr:colOff>50800</xdr:colOff>
      <xdr:row>101</xdr:row>
      <xdr:rowOff>82550</xdr:rowOff>
    </xdr:to>
    <xdr:sp macro="" textlink="">
      <xdr:nvSpPr>
        <xdr:cNvPr id="440" name="正方形/長方形 439"/>
        <xdr:cNvSpPr/>
      </xdr:nvSpPr>
      <xdr:spPr>
        <a:xfrm>
          <a:off x="6474460" y="15113635"/>
          <a:ext cx="459105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6985</xdr:rowOff>
    </xdr:from>
    <xdr:ext cx="337185" cy="224155"/>
    <xdr:sp macro="" textlink="">
      <xdr:nvSpPr>
        <xdr:cNvPr id="441" name="テキスト ボックス 440"/>
        <xdr:cNvSpPr txBox="1"/>
      </xdr:nvSpPr>
      <xdr:spPr>
        <a:xfrm>
          <a:off x="6436360" y="14923135"/>
          <a:ext cx="3371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474460" y="17399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100</xdr:row>
      <xdr:rowOff>111760</xdr:rowOff>
    </xdr:from>
    <xdr:ext cx="237490" cy="248920"/>
    <xdr:sp macro="" textlink="">
      <xdr:nvSpPr>
        <xdr:cNvPr id="443" name="テキスト ボックス 442"/>
        <xdr:cNvSpPr txBox="1"/>
      </xdr:nvSpPr>
      <xdr:spPr>
        <a:xfrm>
          <a:off x="6229350" y="172567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474460" y="17018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98</xdr:row>
      <xdr:rowOff>73660</xdr:rowOff>
    </xdr:from>
    <xdr:ext cx="530225" cy="259080"/>
    <xdr:sp macro="" textlink="">
      <xdr:nvSpPr>
        <xdr:cNvPr id="445" name="テキスト ボックス 444"/>
        <xdr:cNvSpPr txBox="1"/>
      </xdr:nvSpPr>
      <xdr:spPr>
        <a:xfrm>
          <a:off x="5954395" y="168757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474460" y="16637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0225" cy="259080"/>
    <xdr:sp macro="" textlink="">
      <xdr:nvSpPr>
        <xdr:cNvPr id="447" name="テキスト ボックス 446"/>
        <xdr:cNvSpPr txBox="1"/>
      </xdr:nvSpPr>
      <xdr:spPr>
        <a:xfrm>
          <a:off x="5954395" y="164947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474460" y="16256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0225" cy="248920"/>
    <xdr:sp macro="" textlink="">
      <xdr:nvSpPr>
        <xdr:cNvPr id="449" name="テキスト ボックス 448"/>
        <xdr:cNvSpPr txBox="1"/>
      </xdr:nvSpPr>
      <xdr:spPr>
        <a:xfrm>
          <a:off x="5954395" y="16113760"/>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474460" y="15875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130810</xdr:rowOff>
    </xdr:from>
    <xdr:ext cx="530225" cy="259080"/>
    <xdr:sp macro="" textlink="">
      <xdr:nvSpPr>
        <xdr:cNvPr id="451" name="テキスト ボックス 450"/>
        <xdr:cNvSpPr txBox="1"/>
      </xdr:nvSpPr>
      <xdr:spPr>
        <a:xfrm>
          <a:off x="5954395" y="157327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66040</xdr:rowOff>
    </xdr:from>
    <xdr:to>
      <xdr:col>59</xdr:col>
      <xdr:colOff>50800</xdr:colOff>
      <xdr:row>90</xdr:row>
      <xdr:rowOff>66040</xdr:rowOff>
    </xdr:to>
    <xdr:cxnSp macro="">
      <xdr:nvCxnSpPr>
        <xdr:cNvPr id="452" name="直線コネクタ 451"/>
        <xdr:cNvCxnSpPr/>
      </xdr:nvCxnSpPr>
      <xdr:spPr>
        <a:xfrm>
          <a:off x="6474460" y="1549654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95885</xdr:rowOff>
    </xdr:from>
    <xdr:ext cx="584200" cy="267970"/>
    <xdr:sp macro="" textlink="">
      <xdr:nvSpPr>
        <xdr:cNvPr id="453" name="テキスト ボックス 452"/>
        <xdr:cNvSpPr txBox="1"/>
      </xdr:nvSpPr>
      <xdr:spPr>
        <a:xfrm>
          <a:off x="5890260" y="15354935"/>
          <a:ext cx="5842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26035</xdr:rowOff>
    </xdr:from>
    <xdr:to>
      <xdr:col>59</xdr:col>
      <xdr:colOff>50800</xdr:colOff>
      <xdr:row>88</xdr:row>
      <xdr:rowOff>26035</xdr:rowOff>
    </xdr:to>
    <xdr:cxnSp macro="">
      <xdr:nvCxnSpPr>
        <xdr:cNvPr id="454" name="直線コネクタ 453"/>
        <xdr:cNvCxnSpPr/>
      </xdr:nvCxnSpPr>
      <xdr:spPr>
        <a:xfrm>
          <a:off x="6474460" y="15113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56515</xdr:rowOff>
    </xdr:from>
    <xdr:ext cx="584200" cy="258445"/>
    <xdr:sp macro="" textlink="">
      <xdr:nvSpPr>
        <xdr:cNvPr id="455" name="テキスト ボックス 454"/>
        <xdr:cNvSpPr txBox="1"/>
      </xdr:nvSpPr>
      <xdr:spPr>
        <a:xfrm>
          <a:off x="5890260" y="14972665"/>
          <a:ext cx="5842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26035</xdr:rowOff>
    </xdr:from>
    <xdr:to>
      <xdr:col>59</xdr:col>
      <xdr:colOff>50800</xdr:colOff>
      <xdr:row>101</xdr:row>
      <xdr:rowOff>82550</xdr:rowOff>
    </xdr:to>
    <xdr:sp macro="" textlink="">
      <xdr:nvSpPr>
        <xdr:cNvPr id="456" name="土木費グラフ枠"/>
        <xdr:cNvSpPr/>
      </xdr:nvSpPr>
      <xdr:spPr>
        <a:xfrm>
          <a:off x="6474460" y="15113635"/>
          <a:ext cx="459105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186690</xdr:colOff>
      <xdr:row>89</xdr:row>
      <xdr:rowOff>139700</xdr:rowOff>
    </xdr:from>
    <xdr:to>
      <xdr:col>54</xdr:col>
      <xdr:colOff>186690</xdr:colOff>
      <xdr:row>97</xdr:row>
      <xdr:rowOff>109220</xdr:rowOff>
    </xdr:to>
    <xdr:cxnSp macro="">
      <xdr:nvCxnSpPr>
        <xdr:cNvPr id="457" name="直線コネクタ 456"/>
        <xdr:cNvCxnSpPr/>
      </xdr:nvCxnSpPr>
      <xdr:spPr>
        <a:xfrm flipV="1">
          <a:off x="10267950" y="15398750"/>
          <a:ext cx="0" cy="1341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113030</xdr:rowOff>
    </xdr:from>
    <xdr:ext cx="533400" cy="259080"/>
    <xdr:sp macro="" textlink="">
      <xdr:nvSpPr>
        <xdr:cNvPr id="458" name="土木費最小値テキスト"/>
        <xdr:cNvSpPr txBox="1"/>
      </xdr:nvSpPr>
      <xdr:spPr>
        <a:xfrm>
          <a:off x="10318750" y="167436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34,609</a:t>
          </a:r>
          <a:endParaRPr kumimoji="1" lang="ja-JP" altLang="en-US" sz="1000" b="1">
            <a:latin typeface="ＭＳ Ｐゴシック"/>
            <a:ea typeface="ＭＳ Ｐゴシック"/>
          </a:endParaRPr>
        </a:p>
      </xdr:txBody>
    </xdr:sp>
    <xdr:clientData/>
  </xdr:oneCellAnchor>
  <xdr:twoCellAnchor>
    <xdr:from>
      <xdr:col>54</xdr:col>
      <xdr:colOff>101600</xdr:colOff>
      <xdr:row>97</xdr:row>
      <xdr:rowOff>109220</xdr:rowOff>
    </xdr:from>
    <xdr:to>
      <xdr:col>55</xdr:col>
      <xdr:colOff>88900</xdr:colOff>
      <xdr:row>97</xdr:row>
      <xdr:rowOff>109220</xdr:rowOff>
    </xdr:to>
    <xdr:cxnSp macro="">
      <xdr:nvCxnSpPr>
        <xdr:cNvPr id="459" name="直線コネクタ 458"/>
        <xdr:cNvCxnSpPr/>
      </xdr:nvCxnSpPr>
      <xdr:spPr>
        <a:xfrm>
          <a:off x="10182860" y="1673987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84455</xdr:rowOff>
    </xdr:from>
    <xdr:ext cx="597535" cy="269240"/>
    <xdr:sp macro="" textlink="">
      <xdr:nvSpPr>
        <xdr:cNvPr id="460" name="土木費最大値テキスト"/>
        <xdr:cNvSpPr txBox="1"/>
      </xdr:nvSpPr>
      <xdr:spPr>
        <a:xfrm>
          <a:off x="10318750" y="15172055"/>
          <a:ext cx="59753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105,255</a:t>
          </a:r>
          <a:endParaRPr kumimoji="1" lang="ja-JP" altLang="en-US" sz="1000" b="1">
            <a:latin typeface="ＭＳ Ｐゴシック"/>
          </a:endParaRPr>
        </a:p>
      </xdr:txBody>
    </xdr:sp>
    <xdr:clientData/>
  </xdr:oneCellAnchor>
  <xdr:twoCellAnchor>
    <xdr:from>
      <xdr:col>54</xdr:col>
      <xdr:colOff>101600</xdr:colOff>
      <xdr:row>89</xdr:row>
      <xdr:rowOff>139700</xdr:rowOff>
    </xdr:from>
    <xdr:to>
      <xdr:col>55</xdr:col>
      <xdr:colOff>88900</xdr:colOff>
      <xdr:row>89</xdr:row>
      <xdr:rowOff>139700</xdr:rowOff>
    </xdr:to>
    <xdr:cxnSp macro="">
      <xdr:nvCxnSpPr>
        <xdr:cNvPr id="461" name="直線コネクタ 460"/>
        <xdr:cNvCxnSpPr/>
      </xdr:nvCxnSpPr>
      <xdr:spPr>
        <a:xfrm>
          <a:off x="10182860" y="153987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164465</xdr:rowOff>
    </xdr:from>
    <xdr:to>
      <xdr:col>55</xdr:col>
      <xdr:colOff>0</xdr:colOff>
      <xdr:row>94</xdr:row>
      <xdr:rowOff>126365</xdr:rowOff>
    </xdr:to>
    <xdr:cxnSp macro="">
      <xdr:nvCxnSpPr>
        <xdr:cNvPr id="462" name="直線コネクタ 461"/>
        <xdr:cNvCxnSpPr/>
      </xdr:nvCxnSpPr>
      <xdr:spPr>
        <a:xfrm flipV="1">
          <a:off x="9448800" y="16109315"/>
          <a:ext cx="81915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62230</xdr:rowOff>
    </xdr:from>
    <xdr:ext cx="533400" cy="259080"/>
    <xdr:sp macro="" textlink="">
      <xdr:nvSpPr>
        <xdr:cNvPr id="463" name="土木費平均値テキスト"/>
        <xdr:cNvSpPr txBox="1"/>
      </xdr:nvSpPr>
      <xdr:spPr>
        <a:xfrm>
          <a:off x="10318750" y="16178530"/>
          <a:ext cx="5334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60,282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94</xdr:row>
      <xdr:rowOff>83820</xdr:rowOff>
    </xdr:from>
    <xdr:to>
      <xdr:col>55</xdr:col>
      <xdr:colOff>50800</xdr:colOff>
      <xdr:row>95</xdr:row>
      <xdr:rowOff>13970</xdr:rowOff>
    </xdr:to>
    <xdr:sp macro="" textlink="">
      <xdr:nvSpPr>
        <xdr:cNvPr id="464" name="フローチャート: 判断 463"/>
        <xdr:cNvSpPr/>
      </xdr:nvSpPr>
      <xdr:spPr>
        <a:xfrm>
          <a:off x="10220960" y="1620012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126365</xdr:rowOff>
    </xdr:from>
    <xdr:to>
      <xdr:col>50</xdr:col>
      <xdr:colOff>114300</xdr:colOff>
      <xdr:row>96</xdr:row>
      <xdr:rowOff>23495</xdr:rowOff>
    </xdr:to>
    <xdr:cxnSp macro="">
      <xdr:nvCxnSpPr>
        <xdr:cNvPr id="465" name="直線コネクタ 464"/>
        <xdr:cNvCxnSpPr/>
      </xdr:nvCxnSpPr>
      <xdr:spPr>
        <a:xfrm flipV="1">
          <a:off x="8578850" y="16242665"/>
          <a:ext cx="869950" cy="240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62230</xdr:rowOff>
    </xdr:from>
    <xdr:to>
      <xdr:col>50</xdr:col>
      <xdr:colOff>165100</xdr:colOff>
      <xdr:row>94</xdr:row>
      <xdr:rowOff>163830</xdr:rowOff>
    </xdr:to>
    <xdr:sp macro="" textlink="">
      <xdr:nvSpPr>
        <xdr:cNvPr id="466" name="フローチャート: 判断 465"/>
        <xdr:cNvSpPr/>
      </xdr:nvSpPr>
      <xdr:spPr>
        <a:xfrm>
          <a:off x="9398000" y="1617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93</xdr:row>
      <xdr:rowOff>8890</xdr:rowOff>
    </xdr:from>
    <xdr:ext cx="521970" cy="248920"/>
    <xdr:sp macro="" textlink="">
      <xdr:nvSpPr>
        <xdr:cNvPr id="467" name="テキスト ボックス 466"/>
        <xdr:cNvSpPr txBox="1"/>
      </xdr:nvSpPr>
      <xdr:spPr>
        <a:xfrm>
          <a:off x="9185275" y="15953740"/>
          <a:ext cx="5219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61,409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95</xdr:row>
      <xdr:rowOff>165100</xdr:rowOff>
    </xdr:from>
    <xdr:to>
      <xdr:col>45</xdr:col>
      <xdr:colOff>177800</xdr:colOff>
      <xdr:row>96</xdr:row>
      <xdr:rowOff>23495</xdr:rowOff>
    </xdr:to>
    <xdr:cxnSp macro="">
      <xdr:nvCxnSpPr>
        <xdr:cNvPr id="468" name="直線コネクタ 467"/>
        <xdr:cNvCxnSpPr/>
      </xdr:nvCxnSpPr>
      <xdr:spPr>
        <a:xfrm>
          <a:off x="7705090" y="16452850"/>
          <a:ext cx="87376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120650</xdr:rowOff>
    </xdr:from>
    <xdr:to>
      <xdr:col>46</xdr:col>
      <xdr:colOff>38100</xdr:colOff>
      <xdr:row>95</xdr:row>
      <xdr:rowOff>50800</xdr:rowOff>
    </xdr:to>
    <xdr:sp macro="" textlink="">
      <xdr:nvSpPr>
        <xdr:cNvPr id="469" name="フローチャート: 判断 468"/>
        <xdr:cNvSpPr/>
      </xdr:nvSpPr>
      <xdr:spPr>
        <a:xfrm>
          <a:off x="8528050" y="1623695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93</xdr:row>
      <xdr:rowOff>67945</xdr:rowOff>
    </xdr:from>
    <xdr:ext cx="521970" cy="258445"/>
    <xdr:sp macro="" textlink="">
      <xdr:nvSpPr>
        <xdr:cNvPr id="470" name="テキスト ボックス 469"/>
        <xdr:cNvSpPr txBox="1"/>
      </xdr:nvSpPr>
      <xdr:spPr>
        <a:xfrm>
          <a:off x="8315325" y="16012795"/>
          <a:ext cx="5219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58,317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95</xdr:row>
      <xdr:rowOff>165100</xdr:rowOff>
    </xdr:from>
    <xdr:to>
      <xdr:col>41</xdr:col>
      <xdr:colOff>50800</xdr:colOff>
      <xdr:row>96</xdr:row>
      <xdr:rowOff>47625</xdr:rowOff>
    </xdr:to>
    <xdr:cxnSp macro="">
      <xdr:nvCxnSpPr>
        <xdr:cNvPr id="471" name="直線コネクタ 470"/>
        <xdr:cNvCxnSpPr/>
      </xdr:nvCxnSpPr>
      <xdr:spPr>
        <a:xfrm flipV="1">
          <a:off x="6835140" y="16452850"/>
          <a:ext cx="86995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119380</xdr:rowOff>
    </xdr:from>
    <xdr:to>
      <xdr:col>41</xdr:col>
      <xdr:colOff>101600</xdr:colOff>
      <xdr:row>95</xdr:row>
      <xdr:rowOff>49530</xdr:rowOff>
    </xdr:to>
    <xdr:sp macro="" textlink="">
      <xdr:nvSpPr>
        <xdr:cNvPr id="472" name="フローチャート: 判断 471"/>
        <xdr:cNvSpPr/>
      </xdr:nvSpPr>
      <xdr:spPr>
        <a:xfrm>
          <a:off x="7654290" y="1623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93</xdr:row>
      <xdr:rowOff>66040</xdr:rowOff>
    </xdr:from>
    <xdr:ext cx="521970" cy="248920"/>
    <xdr:sp macro="" textlink="">
      <xdr:nvSpPr>
        <xdr:cNvPr id="473" name="テキスト ボックス 472"/>
        <xdr:cNvSpPr txBox="1"/>
      </xdr:nvSpPr>
      <xdr:spPr>
        <a:xfrm>
          <a:off x="7445375" y="16010890"/>
          <a:ext cx="5219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58,392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94</xdr:row>
      <xdr:rowOff>106680</xdr:rowOff>
    </xdr:from>
    <xdr:to>
      <xdr:col>36</xdr:col>
      <xdr:colOff>165100</xdr:colOff>
      <xdr:row>95</xdr:row>
      <xdr:rowOff>36830</xdr:rowOff>
    </xdr:to>
    <xdr:sp macro="" textlink="">
      <xdr:nvSpPr>
        <xdr:cNvPr id="474" name="フローチャート: 判断 473"/>
        <xdr:cNvSpPr/>
      </xdr:nvSpPr>
      <xdr:spPr>
        <a:xfrm>
          <a:off x="6784340" y="1622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93</xdr:row>
      <xdr:rowOff>53340</xdr:rowOff>
    </xdr:from>
    <xdr:ext cx="521970" cy="250190"/>
    <xdr:sp macro="" textlink="">
      <xdr:nvSpPr>
        <xdr:cNvPr id="475" name="テキスト ボックス 474"/>
        <xdr:cNvSpPr txBox="1"/>
      </xdr:nvSpPr>
      <xdr:spPr>
        <a:xfrm>
          <a:off x="6571615" y="15998190"/>
          <a:ext cx="5219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59,079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6" name="テキスト ボックス 475"/>
        <xdr:cNvSpPr txBox="1"/>
      </xdr:nvSpPr>
      <xdr:spPr>
        <a:xfrm>
          <a:off x="1008126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0730" cy="259080"/>
    <xdr:sp macro="" textlink="">
      <xdr:nvSpPr>
        <xdr:cNvPr id="477" name="テキスト ボックス 476"/>
        <xdr:cNvSpPr txBox="1"/>
      </xdr:nvSpPr>
      <xdr:spPr>
        <a:xfrm>
          <a:off x="926211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0730" cy="259080"/>
    <xdr:sp macro="" textlink="">
      <xdr:nvSpPr>
        <xdr:cNvPr id="478" name="テキスト ボックス 477"/>
        <xdr:cNvSpPr txBox="1"/>
      </xdr:nvSpPr>
      <xdr:spPr>
        <a:xfrm>
          <a:off x="839216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0730" cy="259080"/>
    <xdr:sp macro="" textlink="">
      <xdr:nvSpPr>
        <xdr:cNvPr id="479" name="テキスト ボックス 478"/>
        <xdr:cNvSpPr txBox="1"/>
      </xdr:nvSpPr>
      <xdr:spPr>
        <a:xfrm>
          <a:off x="751840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0730" cy="259080"/>
    <xdr:sp macro="" textlink="">
      <xdr:nvSpPr>
        <xdr:cNvPr id="480" name="テキスト ボックス 479"/>
        <xdr:cNvSpPr txBox="1"/>
      </xdr:nvSpPr>
      <xdr:spPr>
        <a:xfrm>
          <a:off x="664845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93</xdr:row>
      <xdr:rowOff>113665</xdr:rowOff>
    </xdr:from>
    <xdr:to>
      <xdr:col>55</xdr:col>
      <xdr:colOff>50800</xdr:colOff>
      <xdr:row>94</xdr:row>
      <xdr:rowOff>43815</xdr:rowOff>
    </xdr:to>
    <xdr:sp macro="" textlink="">
      <xdr:nvSpPr>
        <xdr:cNvPr id="481" name="楕円 480"/>
        <xdr:cNvSpPr/>
      </xdr:nvSpPr>
      <xdr:spPr>
        <a:xfrm>
          <a:off x="10220960" y="1605851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136525</xdr:rowOff>
    </xdr:from>
    <xdr:ext cx="533400" cy="258445"/>
    <xdr:sp macro="" textlink="">
      <xdr:nvSpPr>
        <xdr:cNvPr id="482" name="土木費該当値テキスト"/>
        <xdr:cNvSpPr txBox="1"/>
      </xdr:nvSpPr>
      <xdr:spPr>
        <a:xfrm>
          <a:off x="10318750" y="1590992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67,711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94</xdr:row>
      <xdr:rowOff>75565</xdr:rowOff>
    </xdr:from>
    <xdr:to>
      <xdr:col>50</xdr:col>
      <xdr:colOff>165100</xdr:colOff>
      <xdr:row>95</xdr:row>
      <xdr:rowOff>6350</xdr:rowOff>
    </xdr:to>
    <xdr:sp macro="" textlink="">
      <xdr:nvSpPr>
        <xdr:cNvPr id="483" name="楕円 482"/>
        <xdr:cNvSpPr/>
      </xdr:nvSpPr>
      <xdr:spPr>
        <a:xfrm>
          <a:off x="9398000" y="161918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168275</xdr:rowOff>
    </xdr:from>
    <xdr:ext cx="521970" cy="249555"/>
    <xdr:sp macro="" textlink="">
      <xdr:nvSpPr>
        <xdr:cNvPr id="484" name="テキスト ボックス 483"/>
        <xdr:cNvSpPr txBox="1"/>
      </xdr:nvSpPr>
      <xdr:spPr>
        <a:xfrm>
          <a:off x="9185275" y="16284575"/>
          <a:ext cx="5219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60,707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95</xdr:row>
      <xdr:rowOff>144145</xdr:rowOff>
    </xdr:from>
    <xdr:to>
      <xdr:col>46</xdr:col>
      <xdr:colOff>38100</xdr:colOff>
      <xdr:row>96</xdr:row>
      <xdr:rowOff>74930</xdr:rowOff>
    </xdr:to>
    <xdr:sp macro="" textlink="">
      <xdr:nvSpPr>
        <xdr:cNvPr id="485" name="楕円 484"/>
        <xdr:cNvSpPr/>
      </xdr:nvSpPr>
      <xdr:spPr>
        <a:xfrm>
          <a:off x="8528050" y="16431895"/>
          <a:ext cx="9779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65405</xdr:rowOff>
    </xdr:from>
    <xdr:ext cx="521970" cy="249555"/>
    <xdr:sp macro="" textlink="">
      <xdr:nvSpPr>
        <xdr:cNvPr id="486" name="テキスト ボックス 485"/>
        <xdr:cNvSpPr txBox="1"/>
      </xdr:nvSpPr>
      <xdr:spPr>
        <a:xfrm>
          <a:off x="8315325" y="16524605"/>
          <a:ext cx="5219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48,096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95</xdr:row>
      <xdr:rowOff>114300</xdr:rowOff>
    </xdr:from>
    <xdr:to>
      <xdr:col>41</xdr:col>
      <xdr:colOff>101600</xdr:colOff>
      <xdr:row>96</xdr:row>
      <xdr:rowOff>44450</xdr:rowOff>
    </xdr:to>
    <xdr:sp macro="" textlink="">
      <xdr:nvSpPr>
        <xdr:cNvPr id="487" name="楕円 486"/>
        <xdr:cNvSpPr/>
      </xdr:nvSpPr>
      <xdr:spPr>
        <a:xfrm>
          <a:off x="7654290" y="1640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35560</xdr:rowOff>
    </xdr:from>
    <xdr:ext cx="521970" cy="259080"/>
    <xdr:sp macro="" textlink="">
      <xdr:nvSpPr>
        <xdr:cNvPr id="488" name="テキスト ボックス 487"/>
        <xdr:cNvSpPr txBox="1"/>
      </xdr:nvSpPr>
      <xdr:spPr>
        <a:xfrm>
          <a:off x="7445375" y="1649476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49,674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95</xdr:row>
      <xdr:rowOff>168275</xdr:rowOff>
    </xdr:from>
    <xdr:to>
      <xdr:col>36</xdr:col>
      <xdr:colOff>165100</xdr:colOff>
      <xdr:row>96</xdr:row>
      <xdr:rowOff>98425</xdr:rowOff>
    </xdr:to>
    <xdr:sp macro="" textlink="">
      <xdr:nvSpPr>
        <xdr:cNvPr id="489" name="楕円 488"/>
        <xdr:cNvSpPr/>
      </xdr:nvSpPr>
      <xdr:spPr>
        <a:xfrm>
          <a:off x="6784340" y="1645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89535</xdr:rowOff>
    </xdr:from>
    <xdr:ext cx="521970" cy="248285"/>
    <xdr:sp macro="" textlink="">
      <xdr:nvSpPr>
        <xdr:cNvPr id="490" name="テキスト ボックス 489"/>
        <xdr:cNvSpPr txBox="1"/>
      </xdr:nvSpPr>
      <xdr:spPr>
        <a:xfrm>
          <a:off x="6571615" y="16548735"/>
          <a:ext cx="5219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46,828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56515</xdr:rowOff>
    </xdr:from>
    <xdr:to>
      <xdr:col>89</xdr:col>
      <xdr:colOff>177800</xdr:colOff>
      <xdr:row>25</xdr:row>
      <xdr:rowOff>31750</xdr:rowOff>
    </xdr:to>
    <xdr:sp macro="" textlink="">
      <xdr:nvSpPr>
        <xdr:cNvPr id="491" name="正方形/長方形 490"/>
        <xdr:cNvSpPr/>
      </xdr:nvSpPr>
      <xdr:spPr>
        <a:xfrm>
          <a:off x="12198350" y="3999865"/>
          <a:ext cx="459486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56515</xdr:rowOff>
    </xdr:from>
    <xdr:to>
      <xdr:col>74</xdr:col>
      <xdr:colOff>0</xdr:colOff>
      <xdr:row>26</xdr:row>
      <xdr:rowOff>139700</xdr:rowOff>
    </xdr:to>
    <xdr:sp macro="" textlink="">
      <xdr:nvSpPr>
        <xdr:cNvPr id="492" name="正方形/長方形 491"/>
        <xdr:cNvSpPr/>
      </xdr:nvSpPr>
      <xdr:spPr>
        <a:xfrm>
          <a:off x="12321540" y="4342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88265</xdr:rowOff>
    </xdr:from>
    <xdr:to>
      <xdr:col>74</xdr:col>
      <xdr:colOff>0</xdr:colOff>
      <xdr:row>28</xdr:row>
      <xdr:rowOff>0</xdr:rowOff>
    </xdr:to>
    <xdr:sp macro="" textlink="">
      <xdr:nvSpPr>
        <xdr:cNvPr id="493" name="正方形/長方形 492"/>
        <xdr:cNvSpPr/>
      </xdr:nvSpPr>
      <xdr:spPr>
        <a:xfrm>
          <a:off x="12321540" y="4545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56515</xdr:rowOff>
    </xdr:from>
    <xdr:to>
      <xdr:col>79</xdr:col>
      <xdr:colOff>63500</xdr:colOff>
      <xdr:row>26</xdr:row>
      <xdr:rowOff>139700</xdr:rowOff>
    </xdr:to>
    <xdr:sp macro="" textlink="">
      <xdr:nvSpPr>
        <xdr:cNvPr id="494" name="正方形/長方形 493"/>
        <xdr:cNvSpPr/>
      </xdr:nvSpPr>
      <xdr:spPr>
        <a:xfrm>
          <a:off x="13318490" y="4342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88265</xdr:rowOff>
    </xdr:from>
    <xdr:to>
      <xdr:col>79</xdr:col>
      <xdr:colOff>63500</xdr:colOff>
      <xdr:row>28</xdr:row>
      <xdr:rowOff>0</xdr:rowOff>
    </xdr:to>
    <xdr:sp macro="" textlink="">
      <xdr:nvSpPr>
        <xdr:cNvPr id="495" name="正方形/長方形 494"/>
        <xdr:cNvSpPr/>
      </xdr:nvSpPr>
      <xdr:spPr>
        <a:xfrm>
          <a:off x="13318490" y="4545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56515</xdr:rowOff>
    </xdr:from>
    <xdr:to>
      <xdr:col>85</xdr:col>
      <xdr:colOff>63500</xdr:colOff>
      <xdr:row>26</xdr:row>
      <xdr:rowOff>139700</xdr:rowOff>
    </xdr:to>
    <xdr:sp macro="" textlink="">
      <xdr:nvSpPr>
        <xdr:cNvPr id="496" name="正方形/長方形 495"/>
        <xdr:cNvSpPr/>
      </xdr:nvSpPr>
      <xdr:spPr>
        <a:xfrm>
          <a:off x="14438630" y="4342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77</xdr:col>
      <xdr:colOff>63500</xdr:colOff>
      <xdr:row>26</xdr:row>
      <xdr:rowOff>88265</xdr:rowOff>
    </xdr:from>
    <xdr:to>
      <xdr:col>85</xdr:col>
      <xdr:colOff>63500</xdr:colOff>
      <xdr:row>28</xdr:row>
      <xdr:rowOff>0</xdr:rowOff>
    </xdr:to>
    <xdr:sp macro="" textlink="">
      <xdr:nvSpPr>
        <xdr:cNvPr id="497" name="正方形/長方形 496"/>
        <xdr:cNvSpPr/>
      </xdr:nvSpPr>
      <xdr:spPr>
        <a:xfrm>
          <a:off x="14438630" y="4545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17,803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24765</xdr:rowOff>
    </xdr:from>
    <xdr:to>
      <xdr:col>89</xdr:col>
      <xdr:colOff>177800</xdr:colOff>
      <xdr:row>41</xdr:row>
      <xdr:rowOff>82550</xdr:rowOff>
    </xdr:to>
    <xdr:sp macro="" textlink="">
      <xdr:nvSpPr>
        <xdr:cNvPr id="498" name="正方形/長方形 497"/>
        <xdr:cNvSpPr/>
      </xdr:nvSpPr>
      <xdr:spPr>
        <a:xfrm>
          <a:off x="12198350" y="4825365"/>
          <a:ext cx="459486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37185" cy="215265"/>
    <xdr:sp macro="" textlink="">
      <xdr:nvSpPr>
        <xdr:cNvPr id="499" name="テキスト ボックス 498"/>
        <xdr:cNvSpPr txBox="1"/>
      </xdr:nvSpPr>
      <xdr:spPr>
        <a:xfrm>
          <a:off x="12160250" y="4635500"/>
          <a:ext cx="337185"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198350" y="7112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xdr:cNvCxnSpPr/>
      </xdr:nvCxnSpPr>
      <xdr:spPr>
        <a:xfrm>
          <a:off x="12198350" y="66548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164465</xdr:rowOff>
    </xdr:from>
    <xdr:ext cx="237490" cy="248285"/>
    <xdr:sp macro="" textlink="">
      <xdr:nvSpPr>
        <xdr:cNvPr id="502" name="テキスト ボックス 501"/>
        <xdr:cNvSpPr txBox="1"/>
      </xdr:nvSpPr>
      <xdr:spPr>
        <a:xfrm>
          <a:off x="11953240" y="6508115"/>
          <a:ext cx="2374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24765</xdr:rowOff>
    </xdr:from>
    <xdr:to>
      <xdr:col>89</xdr:col>
      <xdr:colOff>177800</xdr:colOff>
      <xdr:row>36</xdr:row>
      <xdr:rowOff>24765</xdr:rowOff>
    </xdr:to>
    <xdr:cxnSp macro="">
      <xdr:nvCxnSpPr>
        <xdr:cNvPr id="503" name="直線コネクタ 502"/>
        <xdr:cNvCxnSpPr/>
      </xdr:nvCxnSpPr>
      <xdr:spPr>
        <a:xfrm>
          <a:off x="12198350" y="61969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35</xdr:row>
      <xdr:rowOff>53975</xdr:rowOff>
    </xdr:from>
    <xdr:ext cx="584200" cy="247015"/>
    <xdr:sp macro="" textlink="">
      <xdr:nvSpPr>
        <xdr:cNvPr id="504" name="テキスト ボックス 503"/>
        <xdr:cNvSpPr txBox="1"/>
      </xdr:nvSpPr>
      <xdr:spPr>
        <a:xfrm>
          <a:off x="11614150" y="6054725"/>
          <a:ext cx="5842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xdr:cNvCxnSpPr/>
      </xdr:nvCxnSpPr>
      <xdr:spPr>
        <a:xfrm>
          <a:off x="12198350" y="57404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32</xdr:row>
      <xdr:rowOff>111760</xdr:rowOff>
    </xdr:from>
    <xdr:ext cx="584200" cy="247015"/>
    <xdr:sp macro="" textlink="">
      <xdr:nvSpPr>
        <xdr:cNvPr id="506" name="テキスト ボックス 505"/>
        <xdr:cNvSpPr txBox="1"/>
      </xdr:nvSpPr>
      <xdr:spPr>
        <a:xfrm>
          <a:off x="11614150" y="5598160"/>
          <a:ext cx="5842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xdr:cNvCxnSpPr/>
      </xdr:nvCxnSpPr>
      <xdr:spPr>
        <a:xfrm>
          <a:off x="12198350" y="52832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164465</xdr:rowOff>
    </xdr:from>
    <xdr:ext cx="584200" cy="248285"/>
    <xdr:sp macro="" textlink="">
      <xdr:nvSpPr>
        <xdr:cNvPr id="508" name="テキスト ボックス 507"/>
        <xdr:cNvSpPr txBox="1"/>
      </xdr:nvSpPr>
      <xdr:spPr>
        <a:xfrm>
          <a:off x="11614150" y="5136515"/>
          <a:ext cx="5842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177800</xdr:colOff>
      <xdr:row>28</xdr:row>
      <xdr:rowOff>24765</xdr:rowOff>
    </xdr:to>
    <xdr:cxnSp macro="">
      <xdr:nvCxnSpPr>
        <xdr:cNvPr id="509" name="直線コネクタ 508"/>
        <xdr:cNvCxnSpPr/>
      </xdr:nvCxnSpPr>
      <xdr:spPr>
        <a:xfrm>
          <a:off x="12198350" y="4825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53975</xdr:rowOff>
    </xdr:from>
    <xdr:ext cx="584200" cy="247015"/>
    <xdr:sp macro="" textlink="">
      <xdr:nvSpPr>
        <xdr:cNvPr id="510" name="テキスト ボックス 509"/>
        <xdr:cNvSpPr txBox="1"/>
      </xdr:nvSpPr>
      <xdr:spPr>
        <a:xfrm>
          <a:off x="11614150" y="4683125"/>
          <a:ext cx="5842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177800</xdr:colOff>
      <xdr:row>41</xdr:row>
      <xdr:rowOff>82550</xdr:rowOff>
    </xdr:to>
    <xdr:sp macro="" textlink="">
      <xdr:nvSpPr>
        <xdr:cNvPr id="511" name="消防費グラフ枠"/>
        <xdr:cNvSpPr/>
      </xdr:nvSpPr>
      <xdr:spPr>
        <a:xfrm>
          <a:off x="12198350" y="4825365"/>
          <a:ext cx="459486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87630</xdr:rowOff>
    </xdr:from>
    <xdr:to>
      <xdr:col>85</xdr:col>
      <xdr:colOff>126365</xdr:colOff>
      <xdr:row>38</xdr:row>
      <xdr:rowOff>74930</xdr:rowOff>
    </xdr:to>
    <xdr:cxnSp macro="">
      <xdr:nvCxnSpPr>
        <xdr:cNvPr id="512" name="直線コネクタ 511"/>
        <xdr:cNvCxnSpPr/>
      </xdr:nvCxnSpPr>
      <xdr:spPr>
        <a:xfrm flipV="1">
          <a:off x="15993745" y="5574030"/>
          <a:ext cx="1270" cy="1016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78105</xdr:rowOff>
    </xdr:from>
    <xdr:ext cx="533400" cy="246380"/>
    <xdr:sp macro="" textlink="">
      <xdr:nvSpPr>
        <xdr:cNvPr id="513" name="消防費最小値テキスト"/>
        <xdr:cNvSpPr txBox="1"/>
      </xdr:nvSpPr>
      <xdr:spPr>
        <a:xfrm>
          <a:off x="16046450" y="6593205"/>
          <a:ext cx="5334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14,270</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74930</xdr:rowOff>
    </xdr:from>
    <xdr:to>
      <xdr:col>86</xdr:col>
      <xdr:colOff>25400</xdr:colOff>
      <xdr:row>38</xdr:row>
      <xdr:rowOff>74930</xdr:rowOff>
    </xdr:to>
    <xdr:cxnSp macro="">
      <xdr:nvCxnSpPr>
        <xdr:cNvPr id="514" name="直線コネクタ 513"/>
        <xdr:cNvCxnSpPr/>
      </xdr:nvCxnSpPr>
      <xdr:spPr>
        <a:xfrm>
          <a:off x="15906750" y="659003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34925</xdr:rowOff>
    </xdr:from>
    <xdr:ext cx="597535" cy="259080"/>
    <xdr:sp macro="" textlink="">
      <xdr:nvSpPr>
        <xdr:cNvPr id="515" name="消防費最大値テキスト"/>
        <xdr:cNvSpPr txBox="1"/>
      </xdr:nvSpPr>
      <xdr:spPr>
        <a:xfrm>
          <a:off x="16046450" y="534987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236,298</a:t>
          </a:r>
          <a:endParaRPr kumimoji="1" lang="ja-JP" altLang="en-US" sz="1000" b="1">
            <a:latin typeface="ＭＳ Ｐゴシック"/>
          </a:endParaRPr>
        </a:p>
      </xdr:txBody>
    </xdr:sp>
    <xdr:clientData/>
  </xdr:oneCellAnchor>
  <xdr:twoCellAnchor>
    <xdr:from>
      <xdr:col>85</xdr:col>
      <xdr:colOff>38100</xdr:colOff>
      <xdr:row>32</xdr:row>
      <xdr:rowOff>87630</xdr:rowOff>
    </xdr:from>
    <xdr:to>
      <xdr:col>86</xdr:col>
      <xdr:colOff>25400</xdr:colOff>
      <xdr:row>32</xdr:row>
      <xdr:rowOff>87630</xdr:rowOff>
    </xdr:to>
    <xdr:cxnSp macro="">
      <xdr:nvCxnSpPr>
        <xdr:cNvPr id="516" name="直線コネクタ 515"/>
        <xdr:cNvCxnSpPr/>
      </xdr:nvCxnSpPr>
      <xdr:spPr>
        <a:xfrm>
          <a:off x="15906750" y="557403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46355</xdr:rowOff>
    </xdr:from>
    <xdr:to>
      <xdr:col>85</xdr:col>
      <xdr:colOff>127000</xdr:colOff>
      <xdr:row>38</xdr:row>
      <xdr:rowOff>60325</xdr:rowOff>
    </xdr:to>
    <xdr:cxnSp macro="">
      <xdr:nvCxnSpPr>
        <xdr:cNvPr id="517" name="直線コネクタ 516"/>
        <xdr:cNvCxnSpPr/>
      </xdr:nvCxnSpPr>
      <xdr:spPr>
        <a:xfrm flipV="1">
          <a:off x="15172690" y="6561455"/>
          <a:ext cx="82296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134620</xdr:rowOff>
    </xdr:from>
    <xdr:ext cx="533400" cy="247015"/>
    <xdr:sp macro="" textlink="">
      <xdr:nvSpPr>
        <xdr:cNvPr id="518" name="消防費平均値テキスト"/>
        <xdr:cNvSpPr txBox="1"/>
      </xdr:nvSpPr>
      <xdr:spPr>
        <a:xfrm>
          <a:off x="16046450" y="6306820"/>
          <a:ext cx="533400" cy="2470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32,506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111760</xdr:rowOff>
    </xdr:from>
    <xdr:to>
      <xdr:col>85</xdr:col>
      <xdr:colOff>177800</xdr:colOff>
      <xdr:row>38</xdr:row>
      <xdr:rowOff>41910</xdr:rowOff>
    </xdr:to>
    <xdr:sp macro="" textlink="">
      <xdr:nvSpPr>
        <xdr:cNvPr id="519" name="フローチャート: 判断 518"/>
        <xdr:cNvSpPr/>
      </xdr:nvSpPr>
      <xdr:spPr>
        <a:xfrm>
          <a:off x="1594485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60325</xdr:rowOff>
    </xdr:from>
    <xdr:to>
      <xdr:col>81</xdr:col>
      <xdr:colOff>50800</xdr:colOff>
      <xdr:row>38</xdr:row>
      <xdr:rowOff>63500</xdr:rowOff>
    </xdr:to>
    <xdr:cxnSp macro="">
      <xdr:nvCxnSpPr>
        <xdr:cNvPr id="520" name="直線コネクタ 519"/>
        <xdr:cNvCxnSpPr/>
      </xdr:nvCxnSpPr>
      <xdr:spPr>
        <a:xfrm flipV="1">
          <a:off x="14302740" y="6575425"/>
          <a:ext cx="8699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139700</xdr:rowOff>
    </xdr:from>
    <xdr:to>
      <xdr:col>81</xdr:col>
      <xdr:colOff>101600</xdr:colOff>
      <xdr:row>38</xdr:row>
      <xdr:rowOff>69850</xdr:rowOff>
    </xdr:to>
    <xdr:sp macro="" textlink="">
      <xdr:nvSpPr>
        <xdr:cNvPr id="521" name="フローチャート: 判断 520"/>
        <xdr:cNvSpPr/>
      </xdr:nvSpPr>
      <xdr:spPr>
        <a:xfrm>
          <a:off x="1512189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86360</xdr:rowOff>
    </xdr:from>
    <xdr:ext cx="521970" cy="249555"/>
    <xdr:sp macro="" textlink="">
      <xdr:nvSpPr>
        <xdr:cNvPr id="522" name="テキスト ボックス 521"/>
        <xdr:cNvSpPr txBox="1"/>
      </xdr:nvSpPr>
      <xdr:spPr>
        <a:xfrm>
          <a:off x="14912975" y="6258560"/>
          <a:ext cx="5219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26,451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49530</xdr:rowOff>
    </xdr:from>
    <xdr:to>
      <xdr:col>76</xdr:col>
      <xdr:colOff>114300</xdr:colOff>
      <xdr:row>38</xdr:row>
      <xdr:rowOff>63500</xdr:rowOff>
    </xdr:to>
    <xdr:cxnSp macro="">
      <xdr:nvCxnSpPr>
        <xdr:cNvPr id="523" name="直線コネクタ 522"/>
        <xdr:cNvCxnSpPr/>
      </xdr:nvCxnSpPr>
      <xdr:spPr>
        <a:xfrm>
          <a:off x="13432790" y="6564630"/>
          <a:ext cx="86995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139700</xdr:rowOff>
    </xdr:from>
    <xdr:to>
      <xdr:col>76</xdr:col>
      <xdr:colOff>165100</xdr:colOff>
      <xdr:row>38</xdr:row>
      <xdr:rowOff>69850</xdr:rowOff>
    </xdr:to>
    <xdr:sp macro="" textlink="">
      <xdr:nvSpPr>
        <xdr:cNvPr id="524" name="フローチャート: 判断 523"/>
        <xdr:cNvSpPr/>
      </xdr:nvSpPr>
      <xdr:spPr>
        <a:xfrm>
          <a:off x="1425194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87630</xdr:rowOff>
    </xdr:from>
    <xdr:ext cx="521970" cy="248285"/>
    <xdr:sp macro="" textlink="">
      <xdr:nvSpPr>
        <xdr:cNvPr id="525" name="テキスト ボックス 524"/>
        <xdr:cNvSpPr txBox="1"/>
      </xdr:nvSpPr>
      <xdr:spPr>
        <a:xfrm>
          <a:off x="14039215" y="6259830"/>
          <a:ext cx="5219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26,184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49530</xdr:rowOff>
    </xdr:from>
    <xdr:to>
      <xdr:col>71</xdr:col>
      <xdr:colOff>177800</xdr:colOff>
      <xdr:row>38</xdr:row>
      <xdr:rowOff>57150</xdr:rowOff>
    </xdr:to>
    <xdr:cxnSp macro="">
      <xdr:nvCxnSpPr>
        <xdr:cNvPr id="526" name="直線コネクタ 525"/>
        <xdr:cNvCxnSpPr/>
      </xdr:nvCxnSpPr>
      <xdr:spPr>
        <a:xfrm flipV="1">
          <a:off x="12559030" y="6564630"/>
          <a:ext cx="87376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118745</xdr:rowOff>
    </xdr:from>
    <xdr:to>
      <xdr:col>72</xdr:col>
      <xdr:colOff>38100</xdr:colOff>
      <xdr:row>38</xdr:row>
      <xdr:rowOff>49530</xdr:rowOff>
    </xdr:to>
    <xdr:sp macro="" textlink="">
      <xdr:nvSpPr>
        <xdr:cNvPr id="527" name="フローチャート: 判断 526"/>
        <xdr:cNvSpPr/>
      </xdr:nvSpPr>
      <xdr:spPr>
        <a:xfrm>
          <a:off x="13381990" y="6462395"/>
          <a:ext cx="9779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66040</xdr:rowOff>
    </xdr:from>
    <xdr:ext cx="521970" cy="247015"/>
    <xdr:sp macro="" textlink="">
      <xdr:nvSpPr>
        <xdr:cNvPr id="528" name="テキスト ボックス 527"/>
        <xdr:cNvSpPr txBox="1"/>
      </xdr:nvSpPr>
      <xdr:spPr>
        <a:xfrm>
          <a:off x="13169265" y="6238240"/>
          <a:ext cx="5219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30,839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120650</xdr:rowOff>
    </xdr:from>
    <xdr:to>
      <xdr:col>67</xdr:col>
      <xdr:colOff>101600</xdr:colOff>
      <xdr:row>38</xdr:row>
      <xdr:rowOff>49530</xdr:rowOff>
    </xdr:to>
    <xdr:sp macro="" textlink="">
      <xdr:nvSpPr>
        <xdr:cNvPr id="529" name="フローチャート: 判断 528"/>
        <xdr:cNvSpPr/>
      </xdr:nvSpPr>
      <xdr:spPr>
        <a:xfrm>
          <a:off x="12508230" y="646430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66675</xdr:rowOff>
    </xdr:from>
    <xdr:ext cx="521970" cy="246380"/>
    <xdr:sp macro="" textlink="">
      <xdr:nvSpPr>
        <xdr:cNvPr id="530" name="テキスト ボックス 529"/>
        <xdr:cNvSpPr txBox="1"/>
      </xdr:nvSpPr>
      <xdr:spPr>
        <a:xfrm>
          <a:off x="12299315" y="6238875"/>
          <a:ext cx="52197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30,707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1" name="テキスト ボックス 530"/>
        <xdr:cNvSpPr txBox="1"/>
      </xdr:nvSpPr>
      <xdr:spPr>
        <a:xfrm>
          <a:off x="1580896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0730" cy="259080"/>
    <xdr:sp macro="" textlink="">
      <xdr:nvSpPr>
        <xdr:cNvPr id="532" name="テキスト ボックス 531"/>
        <xdr:cNvSpPr txBox="1"/>
      </xdr:nvSpPr>
      <xdr:spPr>
        <a:xfrm>
          <a:off x="1498600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0730" cy="259080"/>
    <xdr:sp macro="" textlink="">
      <xdr:nvSpPr>
        <xdr:cNvPr id="533" name="テキスト ボックス 532"/>
        <xdr:cNvSpPr txBox="1"/>
      </xdr:nvSpPr>
      <xdr:spPr>
        <a:xfrm>
          <a:off x="1411605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0730" cy="259080"/>
    <xdr:sp macro="" textlink="">
      <xdr:nvSpPr>
        <xdr:cNvPr id="534" name="テキスト ボックス 533"/>
        <xdr:cNvSpPr txBox="1"/>
      </xdr:nvSpPr>
      <xdr:spPr>
        <a:xfrm>
          <a:off x="1324610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0730" cy="259080"/>
    <xdr:sp macro="" textlink="">
      <xdr:nvSpPr>
        <xdr:cNvPr id="535" name="テキスト ボックス 534"/>
        <xdr:cNvSpPr txBox="1"/>
      </xdr:nvSpPr>
      <xdr:spPr>
        <a:xfrm>
          <a:off x="1237234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37</xdr:row>
      <xdr:rowOff>164465</xdr:rowOff>
    </xdr:from>
    <xdr:to>
      <xdr:col>85</xdr:col>
      <xdr:colOff>177800</xdr:colOff>
      <xdr:row>38</xdr:row>
      <xdr:rowOff>97790</xdr:rowOff>
    </xdr:to>
    <xdr:sp macro="" textlink="">
      <xdr:nvSpPr>
        <xdr:cNvPr id="536" name="楕円 535"/>
        <xdr:cNvSpPr/>
      </xdr:nvSpPr>
      <xdr:spPr>
        <a:xfrm>
          <a:off x="15944850" y="6508115"/>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89535</xdr:rowOff>
    </xdr:from>
    <xdr:ext cx="533400" cy="257175"/>
    <xdr:sp macro="" textlink="">
      <xdr:nvSpPr>
        <xdr:cNvPr id="537" name="消防費該当値テキスト"/>
        <xdr:cNvSpPr txBox="1"/>
      </xdr:nvSpPr>
      <xdr:spPr>
        <a:xfrm>
          <a:off x="16046450" y="643318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20,400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10160</xdr:rowOff>
    </xdr:from>
    <xdr:to>
      <xdr:col>81</xdr:col>
      <xdr:colOff>101600</xdr:colOff>
      <xdr:row>38</xdr:row>
      <xdr:rowOff>111760</xdr:rowOff>
    </xdr:to>
    <xdr:sp macro="" textlink="">
      <xdr:nvSpPr>
        <xdr:cNvPr id="538" name="楕円 537"/>
        <xdr:cNvSpPr/>
      </xdr:nvSpPr>
      <xdr:spPr>
        <a:xfrm>
          <a:off x="1512189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38</xdr:row>
      <xdr:rowOff>102870</xdr:rowOff>
    </xdr:from>
    <xdr:ext cx="521970" cy="259080"/>
    <xdr:sp macro="" textlink="">
      <xdr:nvSpPr>
        <xdr:cNvPr id="539" name="テキスト ボックス 538"/>
        <xdr:cNvSpPr txBox="1"/>
      </xdr:nvSpPr>
      <xdr:spPr>
        <a:xfrm>
          <a:off x="14912975" y="661797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17,214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12700</xdr:rowOff>
    </xdr:from>
    <xdr:to>
      <xdr:col>76</xdr:col>
      <xdr:colOff>165100</xdr:colOff>
      <xdr:row>38</xdr:row>
      <xdr:rowOff>114300</xdr:rowOff>
    </xdr:to>
    <xdr:sp macro="" textlink="">
      <xdr:nvSpPr>
        <xdr:cNvPr id="540" name="楕円 539"/>
        <xdr:cNvSpPr/>
      </xdr:nvSpPr>
      <xdr:spPr>
        <a:xfrm>
          <a:off x="14251940" y="65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38</xdr:row>
      <xdr:rowOff>104775</xdr:rowOff>
    </xdr:from>
    <xdr:ext cx="521970" cy="259080"/>
    <xdr:sp macro="" textlink="">
      <xdr:nvSpPr>
        <xdr:cNvPr id="541" name="テキスト ボックス 540"/>
        <xdr:cNvSpPr txBox="1"/>
      </xdr:nvSpPr>
      <xdr:spPr>
        <a:xfrm>
          <a:off x="14039215" y="661987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16,729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164465</xdr:rowOff>
    </xdr:from>
    <xdr:to>
      <xdr:col>72</xdr:col>
      <xdr:colOff>38100</xdr:colOff>
      <xdr:row>38</xdr:row>
      <xdr:rowOff>100965</xdr:rowOff>
    </xdr:to>
    <xdr:sp macro="" textlink="">
      <xdr:nvSpPr>
        <xdr:cNvPr id="542" name="楕円 541"/>
        <xdr:cNvSpPr/>
      </xdr:nvSpPr>
      <xdr:spPr>
        <a:xfrm>
          <a:off x="13381990" y="6508115"/>
          <a:ext cx="97790" cy="1079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38</xdr:row>
      <xdr:rowOff>91440</xdr:rowOff>
    </xdr:from>
    <xdr:ext cx="521970" cy="258445"/>
    <xdr:sp macro="" textlink="">
      <xdr:nvSpPr>
        <xdr:cNvPr id="543" name="テキスト ボックス 542"/>
        <xdr:cNvSpPr txBox="1"/>
      </xdr:nvSpPr>
      <xdr:spPr>
        <a:xfrm>
          <a:off x="13169265" y="6606540"/>
          <a:ext cx="5219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19,544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6985</xdr:rowOff>
    </xdr:from>
    <xdr:to>
      <xdr:col>67</xdr:col>
      <xdr:colOff>101600</xdr:colOff>
      <xdr:row>38</xdr:row>
      <xdr:rowOff>109220</xdr:rowOff>
    </xdr:to>
    <xdr:sp macro="" textlink="">
      <xdr:nvSpPr>
        <xdr:cNvPr id="544" name="楕円 543"/>
        <xdr:cNvSpPr/>
      </xdr:nvSpPr>
      <xdr:spPr>
        <a:xfrm>
          <a:off x="12508230" y="65220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38</xdr:row>
      <xdr:rowOff>99695</xdr:rowOff>
    </xdr:from>
    <xdr:ext cx="521970" cy="247650"/>
    <xdr:sp macro="" textlink="">
      <xdr:nvSpPr>
        <xdr:cNvPr id="545" name="テキスト ボックス 544"/>
        <xdr:cNvSpPr txBox="1"/>
      </xdr:nvSpPr>
      <xdr:spPr>
        <a:xfrm>
          <a:off x="12299315" y="6614795"/>
          <a:ext cx="52197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17,961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56515</xdr:rowOff>
    </xdr:from>
    <xdr:to>
      <xdr:col>89</xdr:col>
      <xdr:colOff>177800</xdr:colOff>
      <xdr:row>45</xdr:row>
      <xdr:rowOff>31750</xdr:rowOff>
    </xdr:to>
    <xdr:sp macro="" textlink="">
      <xdr:nvSpPr>
        <xdr:cNvPr id="546" name="正方形/長方形 545"/>
        <xdr:cNvSpPr/>
      </xdr:nvSpPr>
      <xdr:spPr>
        <a:xfrm>
          <a:off x="12198350" y="7428865"/>
          <a:ext cx="459486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56515</xdr:rowOff>
    </xdr:from>
    <xdr:to>
      <xdr:col>74</xdr:col>
      <xdr:colOff>0</xdr:colOff>
      <xdr:row>46</xdr:row>
      <xdr:rowOff>139700</xdr:rowOff>
    </xdr:to>
    <xdr:sp macro="" textlink="">
      <xdr:nvSpPr>
        <xdr:cNvPr id="547" name="正方形/長方形 546"/>
        <xdr:cNvSpPr/>
      </xdr:nvSpPr>
      <xdr:spPr>
        <a:xfrm>
          <a:off x="12321540" y="7771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88265</xdr:rowOff>
    </xdr:from>
    <xdr:to>
      <xdr:col>74</xdr:col>
      <xdr:colOff>0</xdr:colOff>
      <xdr:row>48</xdr:row>
      <xdr:rowOff>0</xdr:rowOff>
    </xdr:to>
    <xdr:sp macro="" textlink="">
      <xdr:nvSpPr>
        <xdr:cNvPr id="548" name="正方形/長方形 547"/>
        <xdr:cNvSpPr/>
      </xdr:nvSpPr>
      <xdr:spPr>
        <a:xfrm>
          <a:off x="12321540" y="7974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56515</xdr:rowOff>
    </xdr:from>
    <xdr:to>
      <xdr:col>79</xdr:col>
      <xdr:colOff>63500</xdr:colOff>
      <xdr:row>46</xdr:row>
      <xdr:rowOff>139700</xdr:rowOff>
    </xdr:to>
    <xdr:sp macro="" textlink="">
      <xdr:nvSpPr>
        <xdr:cNvPr id="549" name="正方形/長方形 548"/>
        <xdr:cNvSpPr/>
      </xdr:nvSpPr>
      <xdr:spPr>
        <a:xfrm>
          <a:off x="13318490" y="7771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88265</xdr:rowOff>
    </xdr:from>
    <xdr:to>
      <xdr:col>79</xdr:col>
      <xdr:colOff>63500</xdr:colOff>
      <xdr:row>48</xdr:row>
      <xdr:rowOff>0</xdr:rowOff>
    </xdr:to>
    <xdr:sp macro="" textlink="">
      <xdr:nvSpPr>
        <xdr:cNvPr id="550" name="正方形/長方形 549"/>
        <xdr:cNvSpPr/>
      </xdr:nvSpPr>
      <xdr:spPr>
        <a:xfrm>
          <a:off x="13318490" y="7974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56515</xdr:rowOff>
    </xdr:from>
    <xdr:to>
      <xdr:col>85</xdr:col>
      <xdr:colOff>63500</xdr:colOff>
      <xdr:row>46</xdr:row>
      <xdr:rowOff>139700</xdr:rowOff>
    </xdr:to>
    <xdr:sp macro="" textlink="">
      <xdr:nvSpPr>
        <xdr:cNvPr id="551" name="正方形/長方形 550"/>
        <xdr:cNvSpPr/>
      </xdr:nvSpPr>
      <xdr:spPr>
        <a:xfrm>
          <a:off x="14438630" y="7771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77</xdr:col>
      <xdr:colOff>63500</xdr:colOff>
      <xdr:row>46</xdr:row>
      <xdr:rowOff>88265</xdr:rowOff>
    </xdr:from>
    <xdr:to>
      <xdr:col>85</xdr:col>
      <xdr:colOff>63500</xdr:colOff>
      <xdr:row>48</xdr:row>
      <xdr:rowOff>0</xdr:rowOff>
    </xdr:to>
    <xdr:sp macro="" textlink="">
      <xdr:nvSpPr>
        <xdr:cNvPr id="552" name="正方形/長方形 551"/>
        <xdr:cNvSpPr/>
      </xdr:nvSpPr>
      <xdr:spPr>
        <a:xfrm>
          <a:off x="14438630" y="7974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58,892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24765</xdr:rowOff>
    </xdr:from>
    <xdr:to>
      <xdr:col>89</xdr:col>
      <xdr:colOff>177800</xdr:colOff>
      <xdr:row>61</xdr:row>
      <xdr:rowOff>82550</xdr:rowOff>
    </xdr:to>
    <xdr:sp macro="" textlink="">
      <xdr:nvSpPr>
        <xdr:cNvPr id="553" name="正方形/長方形 552"/>
        <xdr:cNvSpPr/>
      </xdr:nvSpPr>
      <xdr:spPr>
        <a:xfrm>
          <a:off x="12198350" y="8254365"/>
          <a:ext cx="459486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37185" cy="215265"/>
    <xdr:sp macro="" textlink="">
      <xdr:nvSpPr>
        <xdr:cNvPr id="554" name="テキスト ボックス 553"/>
        <xdr:cNvSpPr txBox="1"/>
      </xdr:nvSpPr>
      <xdr:spPr>
        <a:xfrm>
          <a:off x="12160250" y="8064500"/>
          <a:ext cx="337185"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198350" y="10541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37490" cy="247015"/>
    <xdr:sp macro="" textlink="">
      <xdr:nvSpPr>
        <xdr:cNvPr id="556" name="テキスト ボックス 555"/>
        <xdr:cNvSpPr txBox="1"/>
      </xdr:nvSpPr>
      <xdr:spPr>
        <a:xfrm>
          <a:off x="11953240" y="10398760"/>
          <a:ext cx="23749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198350" y="10160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73025</xdr:rowOff>
    </xdr:from>
    <xdr:ext cx="530225" cy="259080"/>
    <xdr:sp macro="" textlink="">
      <xdr:nvSpPr>
        <xdr:cNvPr id="558" name="テキスト ボックス 557"/>
        <xdr:cNvSpPr txBox="1"/>
      </xdr:nvSpPr>
      <xdr:spPr>
        <a:xfrm>
          <a:off x="11678285" y="1001712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198350" y="9779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34925</xdr:rowOff>
    </xdr:from>
    <xdr:ext cx="530225" cy="259080"/>
    <xdr:sp macro="" textlink="">
      <xdr:nvSpPr>
        <xdr:cNvPr id="560" name="テキスト ボックス 559"/>
        <xdr:cNvSpPr txBox="1"/>
      </xdr:nvSpPr>
      <xdr:spPr>
        <a:xfrm>
          <a:off x="11678285" y="963612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198350" y="9398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164465</xdr:rowOff>
    </xdr:from>
    <xdr:ext cx="530225" cy="248285"/>
    <xdr:sp macro="" textlink="">
      <xdr:nvSpPr>
        <xdr:cNvPr id="562" name="テキスト ボックス 561"/>
        <xdr:cNvSpPr txBox="1"/>
      </xdr:nvSpPr>
      <xdr:spPr>
        <a:xfrm>
          <a:off x="11678285" y="9251315"/>
          <a:ext cx="5302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198350" y="9017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130175</xdr:rowOff>
    </xdr:from>
    <xdr:ext cx="584200" cy="258445"/>
    <xdr:sp macro="" textlink="">
      <xdr:nvSpPr>
        <xdr:cNvPr id="564" name="テキスト ボックス 563"/>
        <xdr:cNvSpPr txBox="1"/>
      </xdr:nvSpPr>
      <xdr:spPr>
        <a:xfrm>
          <a:off x="11614150" y="8874125"/>
          <a:ext cx="5842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198350" y="8636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92075</xdr:rowOff>
    </xdr:from>
    <xdr:ext cx="584200" cy="258445"/>
    <xdr:sp macro="" textlink="">
      <xdr:nvSpPr>
        <xdr:cNvPr id="566" name="テキスト ボックス 565"/>
        <xdr:cNvSpPr txBox="1"/>
      </xdr:nvSpPr>
      <xdr:spPr>
        <a:xfrm>
          <a:off x="11614150" y="8493125"/>
          <a:ext cx="5842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177800</xdr:colOff>
      <xdr:row>48</xdr:row>
      <xdr:rowOff>24765</xdr:rowOff>
    </xdr:to>
    <xdr:cxnSp macro="">
      <xdr:nvCxnSpPr>
        <xdr:cNvPr id="567" name="直線コネクタ 566"/>
        <xdr:cNvCxnSpPr/>
      </xdr:nvCxnSpPr>
      <xdr:spPr>
        <a:xfrm>
          <a:off x="12198350" y="8254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53975</xdr:rowOff>
    </xdr:from>
    <xdr:ext cx="584200" cy="247015"/>
    <xdr:sp macro="" textlink="">
      <xdr:nvSpPr>
        <xdr:cNvPr id="568" name="テキスト ボックス 567"/>
        <xdr:cNvSpPr txBox="1"/>
      </xdr:nvSpPr>
      <xdr:spPr>
        <a:xfrm>
          <a:off x="11614150" y="8112125"/>
          <a:ext cx="5842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177800</xdr:colOff>
      <xdr:row>61</xdr:row>
      <xdr:rowOff>82550</xdr:rowOff>
    </xdr:to>
    <xdr:sp macro="" textlink="">
      <xdr:nvSpPr>
        <xdr:cNvPr id="569" name="教育費グラフ枠"/>
        <xdr:cNvSpPr/>
      </xdr:nvSpPr>
      <xdr:spPr>
        <a:xfrm>
          <a:off x="12198350" y="8254365"/>
          <a:ext cx="459486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36830</xdr:rowOff>
    </xdr:from>
    <xdr:to>
      <xdr:col>85</xdr:col>
      <xdr:colOff>126365</xdr:colOff>
      <xdr:row>58</xdr:row>
      <xdr:rowOff>128270</xdr:rowOff>
    </xdr:to>
    <xdr:cxnSp macro="">
      <xdr:nvCxnSpPr>
        <xdr:cNvPr id="570" name="直線コネクタ 569"/>
        <xdr:cNvCxnSpPr/>
      </xdr:nvCxnSpPr>
      <xdr:spPr>
        <a:xfrm flipV="1">
          <a:off x="15993745" y="8609330"/>
          <a:ext cx="1270" cy="1463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132715</xdr:rowOff>
    </xdr:from>
    <xdr:ext cx="533400" cy="248920"/>
    <xdr:sp macro="" textlink="">
      <xdr:nvSpPr>
        <xdr:cNvPr id="571" name="教育費最小値テキスト"/>
        <xdr:cNvSpPr txBox="1"/>
      </xdr:nvSpPr>
      <xdr:spPr>
        <a:xfrm>
          <a:off x="16046450" y="10076815"/>
          <a:ext cx="5334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36,827</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128270</xdr:rowOff>
    </xdr:from>
    <xdr:to>
      <xdr:col>86</xdr:col>
      <xdr:colOff>25400</xdr:colOff>
      <xdr:row>58</xdr:row>
      <xdr:rowOff>128270</xdr:rowOff>
    </xdr:to>
    <xdr:cxnSp macro="">
      <xdr:nvCxnSpPr>
        <xdr:cNvPr id="572" name="直線コネクタ 571"/>
        <xdr:cNvCxnSpPr/>
      </xdr:nvCxnSpPr>
      <xdr:spPr>
        <a:xfrm>
          <a:off x="15906750" y="1007237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155575</xdr:rowOff>
    </xdr:from>
    <xdr:ext cx="597535" cy="248920"/>
    <xdr:sp macro="" textlink="">
      <xdr:nvSpPr>
        <xdr:cNvPr id="573" name="教育費最大値テキスト"/>
        <xdr:cNvSpPr txBox="1"/>
      </xdr:nvSpPr>
      <xdr:spPr>
        <a:xfrm>
          <a:off x="16046450" y="8385175"/>
          <a:ext cx="5975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152,041</a:t>
          </a:r>
          <a:endParaRPr kumimoji="1" lang="ja-JP" altLang="en-US" sz="1000" b="1">
            <a:latin typeface="ＭＳ Ｐゴシック"/>
          </a:endParaRPr>
        </a:p>
      </xdr:txBody>
    </xdr:sp>
    <xdr:clientData/>
  </xdr:oneCellAnchor>
  <xdr:twoCellAnchor>
    <xdr:from>
      <xdr:col>85</xdr:col>
      <xdr:colOff>38100</xdr:colOff>
      <xdr:row>50</xdr:row>
      <xdr:rowOff>36830</xdr:rowOff>
    </xdr:from>
    <xdr:to>
      <xdr:col>86</xdr:col>
      <xdr:colOff>25400</xdr:colOff>
      <xdr:row>50</xdr:row>
      <xdr:rowOff>36830</xdr:rowOff>
    </xdr:to>
    <xdr:cxnSp macro="">
      <xdr:nvCxnSpPr>
        <xdr:cNvPr id="574" name="直線コネクタ 573"/>
        <xdr:cNvCxnSpPr/>
      </xdr:nvCxnSpPr>
      <xdr:spPr>
        <a:xfrm>
          <a:off x="15906750" y="860933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24130</xdr:rowOff>
    </xdr:from>
    <xdr:to>
      <xdr:col>85</xdr:col>
      <xdr:colOff>127000</xdr:colOff>
      <xdr:row>57</xdr:row>
      <xdr:rowOff>125095</xdr:rowOff>
    </xdr:to>
    <xdr:cxnSp macro="">
      <xdr:nvCxnSpPr>
        <xdr:cNvPr id="575" name="直線コネクタ 574"/>
        <xdr:cNvCxnSpPr/>
      </xdr:nvCxnSpPr>
      <xdr:spPr>
        <a:xfrm flipV="1">
          <a:off x="15172690" y="9625330"/>
          <a:ext cx="822960" cy="272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157480</xdr:rowOff>
    </xdr:from>
    <xdr:ext cx="533400" cy="247015"/>
    <xdr:sp macro="" textlink="">
      <xdr:nvSpPr>
        <xdr:cNvPr id="576" name="教育費平均値テキスト"/>
        <xdr:cNvSpPr txBox="1"/>
      </xdr:nvSpPr>
      <xdr:spPr>
        <a:xfrm>
          <a:off x="16046450" y="9415780"/>
          <a:ext cx="533400" cy="2470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72,880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55</xdr:row>
      <xdr:rowOff>134620</xdr:rowOff>
    </xdr:from>
    <xdr:to>
      <xdr:col>85</xdr:col>
      <xdr:colOff>177800</xdr:colOff>
      <xdr:row>56</xdr:row>
      <xdr:rowOff>64770</xdr:rowOff>
    </xdr:to>
    <xdr:sp macro="" textlink="">
      <xdr:nvSpPr>
        <xdr:cNvPr id="577" name="フローチャート: 判断 576"/>
        <xdr:cNvSpPr/>
      </xdr:nvSpPr>
      <xdr:spPr>
        <a:xfrm>
          <a:off x="15944850" y="956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38100</xdr:rowOff>
    </xdr:from>
    <xdr:to>
      <xdr:col>81</xdr:col>
      <xdr:colOff>50800</xdr:colOff>
      <xdr:row>57</xdr:row>
      <xdr:rowOff>125095</xdr:rowOff>
    </xdr:to>
    <xdr:cxnSp macro="">
      <xdr:nvCxnSpPr>
        <xdr:cNvPr id="578" name="直線コネクタ 577"/>
        <xdr:cNvCxnSpPr/>
      </xdr:nvCxnSpPr>
      <xdr:spPr>
        <a:xfrm>
          <a:off x="14302740" y="9810750"/>
          <a:ext cx="86995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34290</xdr:rowOff>
    </xdr:from>
    <xdr:to>
      <xdr:col>81</xdr:col>
      <xdr:colOff>101600</xdr:colOff>
      <xdr:row>56</xdr:row>
      <xdr:rowOff>135890</xdr:rowOff>
    </xdr:to>
    <xdr:sp macro="" textlink="">
      <xdr:nvSpPr>
        <xdr:cNvPr id="579" name="フローチャート: 判断 578"/>
        <xdr:cNvSpPr/>
      </xdr:nvSpPr>
      <xdr:spPr>
        <a:xfrm>
          <a:off x="15121890" y="963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54</xdr:row>
      <xdr:rowOff>151765</xdr:rowOff>
    </xdr:from>
    <xdr:ext cx="521970" cy="259080"/>
    <xdr:sp macro="" textlink="">
      <xdr:nvSpPr>
        <xdr:cNvPr id="580" name="テキスト ボックス 579"/>
        <xdr:cNvSpPr txBox="1"/>
      </xdr:nvSpPr>
      <xdr:spPr>
        <a:xfrm>
          <a:off x="14912975" y="941006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67,306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57</xdr:row>
      <xdr:rowOff>38100</xdr:rowOff>
    </xdr:from>
    <xdr:to>
      <xdr:col>76</xdr:col>
      <xdr:colOff>114300</xdr:colOff>
      <xdr:row>57</xdr:row>
      <xdr:rowOff>104140</xdr:rowOff>
    </xdr:to>
    <xdr:cxnSp macro="">
      <xdr:nvCxnSpPr>
        <xdr:cNvPr id="581" name="直線コネクタ 580"/>
        <xdr:cNvCxnSpPr/>
      </xdr:nvCxnSpPr>
      <xdr:spPr>
        <a:xfrm flipV="1">
          <a:off x="13432790" y="9810750"/>
          <a:ext cx="86995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59055</xdr:rowOff>
    </xdr:from>
    <xdr:to>
      <xdr:col>76</xdr:col>
      <xdr:colOff>165100</xdr:colOff>
      <xdr:row>56</xdr:row>
      <xdr:rowOff>160655</xdr:rowOff>
    </xdr:to>
    <xdr:sp macro="" textlink="">
      <xdr:nvSpPr>
        <xdr:cNvPr id="582" name="フローチャート: 判断 581"/>
        <xdr:cNvSpPr/>
      </xdr:nvSpPr>
      <xdr:spPr>
        <a:xfrm>
          <a:off x="14251940" y="966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55</xdr:row>
      <xdr:rowOff>6350</xdr:rowOff>
    </xdr:from>
    <xdr:ext cx="521970" cy="249555"/>
    <xdr:sp macro="" textlink="">
      <xdr:nvSpPr>
        <xdr:cNvPr id="583" name="テキスト ボックス 582"/>
        <xdr:cNvSpPr txBox="1"/>
      </xdr:nvSpPr>
      <xdr:spPr>
        <a:xfrm>
          <a:off x="14039215" y="9436100"/>
          <a:ext cx="5219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65,310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56</xdr:row>
      <xdr:rowOff>90805</xdr:rowOff>
    </xdr:from>
    <xdr:to>
      <xdr:col>71</xdr:col>
      <xdr:colOff>177800</xdr:colOff>
      <xdr:row>57</xdr:row>
      <xdr:rowOff>104140</xdr:rowOff>
    </xdr:to>
    <xdr:cxnSp macro="">
      <xdr:nvCxnSpPr>
        <xdr:cNvPr id="584" name="直線コネクタ 583"/>
        <xdr:cNvCxnSpPr/>
      </xdr:nvCxnSpPr>
      <xdr:spPr>
        <a:xfrm>
          <a:off x="12559030" y="9692005"/>
          <a:ext cx="873760" cy="184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133985</xdr:rowOff>
    </xdr:from>
    <xdr:to>
      <xdr:col>72</xdr:col>
      <xdr:colOff>38100</xdr:colOff>
      <xdr:row>56</xdr:row>
      <xdr:rowOff>64135</xdr:rowOff>
    </xdr:to>
    <xdr:sp macro="" textlink="">
      <xdr:nvSpPr>
        <xdr:cNvPr id="585" name="フローチャート: 判断 584"/>
        <xdr:cNvSpPr/>
      </xdr:nvSpPr>
      <xdr:spPr>
        <a:xfrm>
          <a:off x="13381990" y="956373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54</xdr:row>
      <xdr:rowOff>80645</xdr:rowOff>
    </xdr:from>
    <xdr:ext cx="521970" cy="259080"/>
    <xdr:sp macro="" textlink="">
      <xdr:nvSpPr>
        <xdr:cNvPr id="586" name="テキスト ボックス 585"/>
        <xdr:cNvSpPr txBox="1"/>
      </xdr:nvSpPr>
      <xdr:spPr>
        <a:xfrm>
          <a:off x="13169265" y="933894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72,952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55</xdr:row>
      <xdr:rowOff>121920</xdr:rowOff>
    </xdr:from>
    <xdr:to>
      <xdr:col>67</xdr:col>
      <xdr:colOff>101600</xdr:colOff>
      <xdr:row>56</xdr:row>
      <xdr:rowOff>52070</xdr:rowOff>
    </xdr:to>
    <xdr:sp macro="" textlink="">
      <xdr:nvSpPr>
        <xdr:cNvPr id="587" name="フローチャート: 判断 586"/>
        <xdr:cNvSpPr/>
      </xdr:nvSpPr>
      <xdr:spPr>
        <a:xfrm>
          <a:off x="12508230" y="955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54</xdr:row>
      <xdr:rowOff>69215</xdr:rowOff>
    </xdr:from>
    <xdr:ext cx="521970" cy="259080"/>
    <xdr:sp macro="" textlink="">
      <xdr:nvSpPr>
        <xdr:cNvPr id="588" name="テキスト ボックス 587"/>
        <xdr:cNvSpPr txBox="1"/>
      </xdr:nvSpPr>
      <xdr:spPr>
        <a:xfrm>
          <a:off x="12299315" y="932751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73,876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9" name="テキスト ボックス 588"/>
        <xdr:cNvSpPr txBox="1"/>
      </xdr:nvSpPr>
      <xdr:spPr>
        <a:xfrm>
          <a:off x="1580896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0730" cy="259080"/>
    <xdr:sp macro="" textlink="">
      <xdr:nvSpPr>
        <xdr:cNvPr id="590" name="テキスト ボックス 589"/>
        <xdr:cNvSpPr txBox="1"/>
      </xdr:nvSpPr>
      <xdr:spPr>
        <a:xfrm>
          <a:off x="1498600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0730" cy="259080"/>
    <xdr:sp macro="" textlink="">
      <xdr:nvSpPr>
        <xdr:cNvPr id="591" name="テキスト ボックス 590"/>
        <xdr:cNvSpPr txBox="1"/>
      </xdr:nvSpPr>
      <xdr:spPr>
        <a:xfrm>
          <a:off x="1411605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0730" cy="259080"/>
    <xdr:sp macro="" textlink="">
      <xdr:nvSpPr>
        <xdr:cNvPr id="592" name="テキスト ボックス 591"/>
        <xdr:cNvSpPr txBox="1"/>
      </xdr:nvSpPr>
      <xdr:spPr>
        <a:xfrm>
          <a:off x="1324610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0730" cy="259080"/>
    <xdr:sp macro="" textlink="">
      <xdr:nvSpPr>
        <xdr:cNvPr id="593" name="テキスト ボックス 592"/>
        <xdr:cNvSpPr txBox="1"/>
      </xdr:nvSpPr>
      <xdr:spPr>
        <a:xfrm>
          <a:off x="1237234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55</xdr:row>
      <xdr:rowOff>145415</xdr:rowOff>
    </xdr:from>
    <xdr:to>
      <xdr:col>85</xdr:col>
      <xdr:colOff>177800</xdr:colOff>
      <xdr:row>56</xdr:row>
      <xdr:rowOff>75565</xdr:rowOff>
    </xdr:to>
    <xdr:sp macro="" textlink="">
      <xdr:nvSpPr>
        <xdr:cNvPr id="594" name="楕円 593"/>
        <xdr:cNvSpPr/>
      </xdr:nvSpPr>
      <xdr:spPr>
        <a:xfrm>
          <a:off x="15944850" y="957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123190</xdr:rowOff>
    </xdr:from>
    <xdr:ext cx="533400" cy="246380"/>
    <xdr:sp macro="" textlink="">
      <xdr:nvSpPr>
        <xdr:cNvPr id="595" name="教育費該当値テキスト"/>
        <xdr:cNvSpPr txBox="1"/>
      </xdr:nvSpPr>
      <xdr:spPr>
        <a:xfrm>
          <a:off x="16046450" y="9552940"/>
          <a:ext cx="5334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72,074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74930</xdr:rowOff>
    </xdr:from>
    <xdr:to>
      <xdr:col>81</xdr:col>
      <xdr:colOff>101600</xdr:colOff>
      <xdr:row>58</xdr:row>
      <xdr:rowOff>4445</xdr:rowOff>
    </xdr:to>
    <xdr:sp macro="" textlink="">
      <xdr:nvSpPr>
        <xdr:cNvPr id="596" name="楕円 595"/>
        <xdr:cNvSpPr/>
      </xdr:nvSpPr>
      <xdr:spPr>
        <a:xfrm>
          <a:off x="15121890" y="98475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57</xdr:row>
      <xdr:rowOff>164465</xdr:rowOff>
    </xdr:from>
    <xdr:ext cx="521970" cy="249555"/>
    <xdr:sp macro="" textlink="">
      <xdr:nvSpPr>
        <xdr:cNvPr id="597" name="テキスト ボックス 596"/>
        <xdr:cNvSpPr txBox="1"/>
      </xdr:nvSpPr>
      <xdr:spPr>
        <a:xfrm>
          <a:off x="14912975" y="9937115"/>
          <a:ext cx="5219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50,587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56</xdr:row>
      <xdr:rowOff>158750</xdr:rowOff>
    </xdr:from>
    <xdr:to>
      <xdr:col>76</xdr:col>
      <xdr:colOff>165100</xdr:colOff>
      <xdr:row>57</xdr:row>
      <xdr:rowOff>88900</xdr:rowOff>
    </xdr:to>
    <xdr:sp macro="" textlink="">
      <xdr:nvSpPr>
        <xdr:cNvPr id="598" name="楕円 597"/>
        <xdr:cNvSpPr/>
      </xdr:nvSpPr>
      <xdr:spPr>
        <a:xfrm>
          <a:off x="14251940" y="975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57</xdr:row>
      <xdr:rowOff>80645</xdr:rowOff>
    </xdr:from>
    <xdr:ext cx="521970" cy="259080"/>
    <xdr:sp macro="" textlink="">
      <xdr:nvSpPr>
        <xdr:cNvPr id="599" name="テキスト ボックス 598"/>
        <xdr:cNvSpPr txBox="1"/>
      </xdr:nvSpPr>
      <xdr:spPr>
        <a:xfrm>
          <a:off x="14039215" y="985329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57,440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52705</xdr:rowOff>
    </xdr:from>
    <xdr:to>
      <xdr:col>72</xdr:col>
      <xdr:colOff>38100</xdr:colOff>
      <xdr:row>57</xdr:row>
      <xdr:rowOff>154940</xdr:rowOff>
    </xdr:to>
    <xdr:sp macro="" textlink="">
      <xdr:nvSpPr>
        <xdr:cNvPr id="600" name="楕円 599"/>
        <xdr:cNvSpPr/>
      </xdr:nvSpPr>
      <xdr:spPr>
        <a:xfrm>
          <a:off x="13381990" y="9825355"/>
          <a:ext cx="9779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57</xdr:row>
      <xdr:rowOff>146050</xdr:rowOff>
    </xdr:from>
    <xdr:ext cx="521970" cy="247015"/>
    <xdr:sp macro="" textlink="">
      <xdr:nvSpPr>
        <xdr:cNvPr id="601" name="テキスト ボックス 600"/>
        <xdr:cNvSpPr txBox="1"/>
      </xdr:nvSpPr>
      <xdr:spPr>
        <a:xfrm>
          <a:off x="13169265" y="9918700"/>
          <a:ext cx="5219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52,299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56</xdr:row>
      <xdr:rowOff>40640</xdr:rowOff>
    </xdr:from>
    <xdr:to>
      <xdr:col>67</xdr:col>
      <xdr:colOff>101600</xdr:colOff>
      <xdr:row>56</xdr:row>
      <xdr:rowOff>141605</xdr:rowOff>
    </xdr:to>
    <xdr:sp macro="" textlink="">
      <xdr:nvSpPr>
        <xdr:cNvPr id="602" name="楕円 601"/>
        <xdr:cNvSpPr/>
      </xdr:nvSpPr>
      <xdr:spPr>
        <a:xfrm>
          <a:off x="12508230" y="96418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56</xdr:row>
      <xdr:rowOff>133350</xdr:rowOff>
    </xdr:from>
    <xdr:ext cx="521970" cy="248285"/>
    <xdr:sp macro="" textlink="">
      <xdr:nvSpPr>
        <xdr:cNvPr id="603" name="テキスト ボックス 602"/>
        <xdr:cNvSpPr txBox="1"/>
      </xdr:nvSpPr>
      <xdr:spPr>
        <a:xfrm>
          <a:off x="12299315" y="9734550"/>
          <a:ext cx="5219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66,783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56515</xdr:rowOff>
    </xdr:from>
    <xdr:to>
      <xdr:col>89</xdr:col>
      <xdr:colOff>177800</xdr:colOff>
      <xdr:row>65</xdr:row>
      <xdr:rowOff>31750</xdr:rowOff>
    </xdr:to>
    <xdr:sp macro="" textlink="">
      <xdr:nvSpPr>
        <xdr:cNvPr id="604" name="正方形/長方形 603"/>
        <xdr:cNvSpPr/>
      </xdr:nvSpPr>
      <xdr:spPr>
        <a:xfrm>
          <a:off x="12198350" y="10857865"/>
          <a:ext cx="459486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56515</xdr:rowOff>
    </xdr:from>
    <xdr:to>
      <xdr:col>74</xdr:col>
      <xdr:colOff>0</xdr:colOff>
      <xdr:row>66</xdr:row>
      <xdr:rowOff>139700</xdr:rowOff>
    </xdr:to>
    <xdr:sp macro="" textlink="">
      <xdr:nvSpPr>
        <xdr:cNvPr id="605" name="正方形/長方形 604"/>
        <xdr:cNvSpPr/>
      </xdr:nvSpPr>
      <xdr:spPr>
        <a:xfrm>
          <a:off x="12321540" y="1120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88265</xdr:rowOff>
    </xdr:from>
    <xdr:to>
      <xdr:col>74</xdr:col>
      <xdr:colOff>0</xdr:colOff>
      <xdr:row>68</xdr:row>
      <xdr:rowOff>0</xdr:rowOff>
    </xdr:to>
    <xdr:sp macro="" textlink="">
      <xdr:nvSpPr>
        <xdr:cNvPr id="606" name="正方形/長方形 605"/>
        <xdr:cNvSpPr/>
      </xdr:nvSpPr>
      <xdr:spPr>
        <a:xfrm>
          <a:off x="12321540" y="1140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56515</xdr:rowOff>
    </xdr:from>
    <xdr:to>
      <xdr:col>79</xdr:col>
      <xdr:colOff>63500</xdr:colOff>
      <xdr:row>66</xdr:row>
      <xdr:rowOff>139700</xdr:rowOff>
    </xdr:to>
    <xdr:sp macro="" textlink="">
      <xdr:nvSpPr>
        <xdr:cNvPr id="607" name="正方形/長方形 606"/>
        <xdr:cNvSpPr/>
      </xdr:nvSpPr>
      <xdr:spPr>
        <a:xfrm>
          <a:off x="13318490" y="1120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88265</xdr:rowOff>
    </xdr:from>
    <xdr:to>
      <xdr:col>79</xdr:col>
      <xdr:colOff>63500</xdr:colOff>
      <xdr:row>68</xdr:row>
      <xdr:rowOff>0</xdr:rowOff>
    </xdr:to>
    <xdr:sp macro="" textlink="">
      <xdr:nvSpPr>
        <xdr:cNvPr id="608" name="正方形/長方形 607"/>
        <xdr:cNvSpPr/>
      </xdr:nvSpPr>
      <xdr:spPr>
        <a:xfrm>
          <a:off x="13318490" y="1140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56515</xdr:rowOff>
    </xdr:from>
    <xdr:to>
      <xdr:col>85</xdr:col>
      <xdr:colOff>63500</xdr:colOff>
      <xdr:row>66</xdr:row>
      <xdr:rowOff>139700</xdr:rowOff>
    </xdr:to>
    <xdr:sp macro="" textlink="">
      <xdr:nvSpPr>
        <xdr:cNvPr id="609" name="正方形/長方形 608"/>
        <xdr:cNvSpPr/>
      </xdr:nvSpPr>
      <xdr:spPr>
        <a:xfrm>
          <a:off x="14438630" y="1120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77</xdr:col>
      <xdr:colOff>63500</xdr:colOff>
      <xdr:row>66</xdr:row>
      <xdr:rowOff>88265</xdr:rowOff>
    </xdr:from>
    <xdr:to>
      <xdr:col>85</xdr:col>
      <xdr:colOff>63500</xdr:colOff>
      <xdr:row>68</xdr:row>
      <xdr:rowOff>0</xdr:rowOff>
    </xdr:to>
    <xdr:sp macro="" textlink="">
      <xdr:nvSpPr>
        <xdr:cNvPr id="610" name="正方形/長方形 609"/>
        <xdr:cNvSpPr/>
      </xdr:nvSpPr>
      <xdr:spPr>
        <a:xfrm>
          <a:off x="14438630" y="1140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6,583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24765</xdr:rowOff>
    </xdr:from>
    <xdr:to>
      <xdr:col>89</xdr:col>
      <xdr:colOff>177800</xdr:colOff>
      <xdr:row>81</xdr:row>
      <xdr:rowOff>82550</xdr:rowOff>
    </xdr:to>
    <xdr:sp macro="" textlink="">
      <xdr:nvSpPr>
        <xdr:cNvPr id="611" name="正方形/長方形 610"/>
        <xdr:cNvSpPr/>
      </xdr:nvSpPr>
      <xdr:spPr>
        <a:xfrm>
          <a:off x="12198350" y="11683365"/>
          <a:ext cx="459486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37185" cy="215265"/>
    <xdr:sp macro="" textlink="">
      <xdr:nvSpPr>
        <xdr:cNvPr id="612" name="テキスト ボックス 611"/>
        <xdr:cNvSpPr txBox="1"/>
      </xdr:nvSpPr>
      <xdr:spPr>
        <a:xfrm>
          <a:off x="12160250" y="11493500"/>
          <a:ext cx="337185"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198350" y="13970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198350" y="13589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73025</xdr:rowOff>
    </xdr:from>
    <xdr:ext cx="237490" cy="259080"/>
    <xdr:sp macro="" textlink="">
      <xdr:nvSpPr>
        <xdr:cNvPr id="615" name="テキスト ボックス 614"/>
        <xdr:cNvSpPr txBox="1"/>
      </xdr:nvSpPr>
      <xdr:spPr>
        <a:xfrm>
          <a:off x="11953240" y="13446125"/>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198350" y="13208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34925</xdr:rowOff>
    </xdr:from>
    <xdr:ext cx="530225" cy="259080"/>
    <xdr:sp macro="" textlink="">
      <xdr:nvSpPr>
        <xdr:cNvPr id="617" name="テキスト ボックス 616"/>
        <xdr:cNvSpPr txBox="1"/>
      </xdr:nvSpPr>
      <xdr:spPr>
        <a:xfrm>
          <a:off x="11678285" y="1306512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198350" y="12827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164465</xdr:rowOff>
    </xdr:from>
    <xdr:ext cx="530225" cy="248285"/>
    <xdr:sp macro="" textlink="">
      <xdr:nvSpPr>
        <xdr:cNvPr id="619" name="テキスト ボックス 618"/>
        <xdr:cNvSpPr txBox="1"/>
      </xdr:nvSpPr>
      <xdr:spPr>
        <a:xfrm>
          <a:off x="11678285" y="12680315"/>
          <a:ext cx="5302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198350" y="12446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130175</xdr:rowOff>
    </xdr:from>
    <xdr:ext cx="530225" cy="258445"/>
    <xdr:sp macro="" textlink="">
      <xdr:nvSpPr>
        <xdr:cNvPr id="621" name="テキスト ボックス 620"/>
        <xdr:cNvSpPr txBox="1"/>
      </xdr:nvSpPr>
      <xdr:spPr>
        <a:xfrm>
          <a:off x="11678285" y="1230312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198350" y="12065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92075</xdr:rowOff>
    </xdr:from>
    <xdr:ext cx="584200" cy="258445"/>
    <xdr:sp macro="" textlink="">
      <xdr:nvSpPr>
        <xdr:cNvPr id="623" name="テキスト ボックス 622"/>
        <xdr:cNvSpPr txBox="1"/>
      </xdr:nvSpPr>
      <xdr:spPr>
        <a:xfrm>
          <a:off x="11614150" y="11922125"/>
          <a:ext cx="5842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177800</xdr:colOff>
      <xdr:row>68</xdr:row>
      <xdr:rowOff>24765</xdr:rowOff>
    </xdr:to>
    <xdr:cxnSp macro="">
      <xdr:nvCxnSpPr>
        <xdr:cNvPr id="624" name="直線コネクタ 623"/>
        <xdr:cNvCxnSpPr/>
      </xdr:nvCxnSpPr>
      <xdr:spPr>
        <a:xfrm>
          <a:off x="12198350" y="11683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53975</xdr:rowOff>
    </xdr:from>
    <xdr:ext cx="584200" cy="247015"/>
    <xdr:sp macro="" textlink="">
      <xdr:nvSpPr>
        <xdr:cNvPr id="625" name="テキスト ボックス 624"/>
        <xdr:cNvSpPr txBox="1"/>
      </xdr:nvSpPr>
      <xdr:spPr>
        <a:xfrm>
          <a:off x="11614150" y="11541125"/>
          <a:ext cx="5842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177800</xdr:colOff>
      <xdr:row>81</xdr:row>
      <xdr:rowOff>82550</xdr:rowOff>
    </xdr:to>
    <xdr:sp macro="" textlink="">
      <xdr:nvSpPr>
        <xdr:cNvPr id="626" name="災害復旧費グラフ枠"/>
        <xdr:cNvSpPr/>
      </xdr:nvSpPr>
      <xdr:spPr>
        <a:xfrm>
          <a:off x="12198350" y="11683365"/>
          <a:ext cx="459486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52705</xdr:rowOff>
    </xdr:from>
    <xdr:to>
      <xdr:col>85</xdr:col>
      <xdr:colOff>126365</xdr:colOff>
      <xdr:row>79</xdr:row>
      <xdr:rowOff>44450</xdr:rowOff>
    </xdr:to>
    <xdr:cxnSp macro="">
      <xdr:nvCxnSpPr>
        <xdr:cNvPr id="627" name="直線コネクタ 626"/>
        <xdr:cNvCxnSpPr/>
      </xdr:nvCxnSpPr>
      <xdr:spPr>
        <a:xfrm flipV="1">
          <a:off x="15993745" y="12225655"/>
          <a:ext cx="1270" cy="13633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48260</xdr:rowOff>
    </xdr:from>
    <xdr:ext cx="248285" cy="259080"/>
    <xdr:sp macro="" textlink="">
      <xdr:nvSpPr>
        <xdr:cNvPr id="628" name="災害復旧費最小値テキスト"/>
        <xdr:cNvSpPr txBox="1"/>
      </xdr:nvSpPr>
      <xdr:spPr>
        <a:xfrm>
          <a:off x="16046450" y="135928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xdr:cNvCxnSpPr/>
      </xdr:nvCxnSpPr>
      <xdr:spPr>
        <a:xfrm>
          <a:off x="15906750" y="135890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164465</xdr:rowOff>
    </xdr:from>
    <xdr:ext cx="597535" cy="258445"/>
    <xdr:sp macro="" textlink="">
      <xdr:nvSpPr>
        <xdr:cNvPr id="630" name="災害復旧費最大値テキスト"/>
        <xdr:cNvSpPr txBox="1"/>
      </xdr:nvSpPr>
      <xdr:spPr>
        <a:xfrm>
          <a:off x="16046450" y="1199451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107,371</a:t>
          </a:r>
          <a:endParaRPr kumimoji="1" lang="ja-JP" altLang="en-US" sz="1000" b="1">
            <a:latin typeface="ＭＳ Ｐゴシック"/>
          </a:endParaRPr>
        </a:p>
      </xdr:txBody>
    </xdr:sp>
    <xdr:clientData/>
  </xdr:oneCellAnchor>
  <xdr:twoCellAnchor>
    <xdr:from>
      <xdr:col>85</xdr:col>
      <xdr:colOff>38100</xdr:colOff>
      <xdr:row>71</xdr:row>
      <xdr:rowOff>52705</xdr:rowOff>
    </xdr:from>
    <xdr:to>
      <xdr:col>86</xdr:col>
      <xdr:colOff>25400</xdr:colOff>
      <xdr:row>71</xdr:row>
      <xdr:rowOff>52705</xdr:rowOff>
    </xdr:to>
    <xdr:cxnSp macro="">
      <xdr:nvCxnSpPr>
        <xdr:cNvPr id="631" name="直線コネクタ 630"/>
        <xdr:cNvCxnSpPr/>
      </xdr:nvCxnSpPr>
      <xdr:spPr>
        <a:xfrm>
          <a:off x="15906750" y="1222565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112395</xdr:rowOff>
    </xdr:from>
    <xdr:to>
      <xdr:col>85</xdr:col>
      <xdr:colOff>127000</xdr:colOff>
      <xdr:row>78</xdr:row>
      <xdr:rowOff>138430</xdr:rowOff>
    </xdr:to>
    <xdr:cxnSp macro="">
      <xdr:nvCxnSpPr>
        <xdr:cNvPr id="632" name="直線コネクタ 631"/>
        <xdr:cNvCxnSpPr/>
      </xdr:nvCxnSpPr>
      <xdr:spPr>
        <a:xfrm>
          <a:off x="15172690" y="13314045"/>
          <a:ext cx="822960" cy="197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69215</xdr:rowOff>
    </xdr:from>
    <xdr:ext cx="468630" cy="259080"/>
    <xdr:sp macro="" textlink="">
      <xdr:nvSpPr>
        <xdr:cNvPr id="633" name="災害復旧費平均値テキスト"/>
        <xdr:cNvSpPr txBox="1"/>
      </xdr:nvSpPr>
      <xdr:spPr>
        <a:xfrm>
          <a:off x="16046450" y="13270865"/>
          <a:ext cx="4686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9,337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46355</xdr:rowOff>
    </xdr:from>
    <xdr:to>
      <xdr:col>85</xdr:col>
      <xdr:colOff>177800</xdr:colOff>
      <xdr:row>78</xdr:row>
      <xdr:rowOff>147955</xdr:rowOff>
    </xdr:to>
    <xdr:sp macro="" textlink="">
      <xdr:nvSpPr>
        <xdr:cNvPr id="634" name="フローチャート: 判断 633"/>
        <xdr:cNvSpPr/>
      </xdr:nvSpPr>
      <xdr:spPr>
        <a:xfrm>
          <a:off x="15944850" y="1341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112395</xdr:rowOff>
    </xdr:from>
    <xdr:to>
      <xdr:col>81</xdr:col>
      <xdr:colOff>50800</xdr:colOff>
      <xdr:row>78</xdr:row>
      <xdr:rowOff>635</xdr:rowOff>
    </xdr:to>
    <xdr:cxnSp macro="">
      <xdr:nvCxnSpPr>
        <xdr:cNvPr id="635" name="直線コネクタ 634"/>
        <xdr:cNvCxnSpPr/>
      </xdr:nvCxnSpPr>
      <xdr:spPr>
        <a:xfrm flipV="1">
          <a:off x="14302740" y="13314045"/>
          <a:ext cx="86995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94615</xdr:rowOff>
    </xdr:from>
    <xdr:to>
      <xdr:col>81</xdr:col>
      <xdr:colOff>101600</xdr:colOff>
      <xdr:row>79</xdr:row>
      <xdr:rowOff>24765</xdr:rowOff>
    </xdr:to>
    <xdr:sp macro="" textlink="">
      <xdr:nvSpPr>
        <xdr:cNvPr id="636" name="フローチャート: 判断 635"/>
        <xdr:cNvSpPr/>
      </xdr:nvSpPr>
      <xdr:spPr>
        <a:xfrm>
          <a:off x="15121890" y="1346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79</xdr:row>
      <xdr:rowOff>16510</xdr:rowOff>
    </xdr:from>
    <xdr:ext cx="458470" cy="259080"/>
    <xdr:sp macro="" textlink="">
      <xdr:nvSpPr>
        <xdr:cNvPr id="637" name="テキスト ボックス 636"/>
        <xdr:cNvSpPr txBox="1"/>
      </xdr:nvSpPr>
      <xdr:spPr>
        <a:xfrm>
          <a:off x="14941550" y="135610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635</xdr:rowOff>
    </xdr:from>
    <xdr:to>
      <xdr:col>76</xdr:col>
      <xdr:colOff>114300</xdr:colOff>
      <xdr:row>78</xdr:row>
      <xdr:rowOff>87630</xdr:rowOff>
    </xdr:to>
    <xdr:cxnSp macro="">
      <xdr:nvCxnSpPr>
        <xdr:cNvPr id="638" name="直線コネクタ 637"/>
        <xdr:cNvCxnSpPr/>
      </xdr:nvCxnSpPr>
      <xdr:spPr>
        <a:xfrm flipV="1">
          <a:off x="13432790" y="13373735"/>
          <a:ext cx="86995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101600</xdr:rowOff>
    </xdr:from>
    <xdr:to>
      <xdr:col>76</xdr:col>
      <xdr:colOff>165100</xdr:colOff>
      <xdr:row>79</xdr:row>
      <xdr:rowOff>31750</xdr:rowOff>
    </xdr:to>
    <xdr:sp macro="" textlink="">
      <xdr:nvSpPr>
        <xdr:cNvPr id="639" name="フローチャート: 判断 638"/>
        <xdr:cNvSpPr/>
      </xdr:nvSpPr>
      <xdr:spPr>
        <a:xfrm>
          <a:off x="1425194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79</xdr:row>
      <xdr:rowOff>22225</xdr:rowOff>
    </xdr:from>
    <xdr:ext cx="458470" cy="258445"/>
    <xdr:sp macro="" textlink="">
      <xdr:nvSpPr>
        <xdr:cNvPr id="640" name="テキスト ボックス 639"/>
        <xdr:cNvSpPr txBox="1"/>
      </xdr:nvSpPr>
      <xdr:spPr>
        <a:xfrm>
          <a:off x="14071600" y="13566775"/>
          <a:ext cx="458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5,000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44450</xdr:rowOff>
    </xdr:from>
    <xdr:to>
      <xdr:col>71</xdr:col>
      <xdr:colOff>177800</xdr:colOff>
      <xdr:row>78</xdr:row>
      <xdr:rowOff>87630</xdr:rowOff>
    </xdr:to>
    <xdr:cxnSp macro="">
      <xdr:nvCxnSpPr>
        <xdr:cNvPr id="641" name="直線コネクタ 640"/>
        <xdr:cNvCxnSpPr/>
      </xdr:nvCxnSpPr>
      <xdr:spPr>
        <a:xfrm>
          <a:off x="12559030" y="13246100"/>
          <a:ext cx="873760" cy="214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71755</xdr:rowOff>
    </xdr:from>
    <xdr:to>
      <xdr:col>72</xdr:col>
      <xdr:colOff>38100</xdr:colOff>
      <xdr:row>79</xdr:row>
      <xdr:rowOff>1905</xdr:rowOff>
    </xdr:to>
    <xdr:sp macro="" textlink="">
      <xdr:nvSpPr>
        <xdr:cNvPr id="642" name="フローチャート: 判断 641"/>
        <xdr:cNvSpPr/>
      </xdr:nvSpPr>
      <xdr:spPr>
        <a:xfrm>
          <a:off x="13381990" y="1344485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78</xdr:row>
      <xdr:rowOff>164465</xdr:rowOff>
    </xdr:from>
    <xdr:ext cx="458470" cy="259080"/>
    <xdr:sp macro="" textlink="">
      <xdr:nvSpPr>
        <xdr:cNvPr id="643" name="テキスト ボックス 642"/>
        <xdr:cNvSpPr txBox="1"/>
      </xdr:nvSpPr>
      <xdr:spPr>
        <a:xfrm>
          <a:off x="13201650" y="13537565"/>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7,289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164465</xdr:rowOff>
    </xdr:from>
    <xdr:to>
      <xdr:col>67</xdr:col>
      <xdr:colOff>101600</xdr:colOff>
      <xdr:row>78</xdr:row>
      <xdr:rowOff>100965</xdr:rowOff>
    </xdr:to>
    <xdr:sp macro="" textlink="">
      <xdr:nvSpPr>
        <xdr:cNvPr id="644" name="フローチャート: 判断 643"/>
        <xdr:cNvSpPr/>
      </xdr:nvSpPr>
      <xdr:spPr>
        <a:xfrm>
          <a:off x="12508230" y="13366115"/>
          <a:ext cx="101600" cy="1079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78</xdr:row>
      <xdr:rowOff>91440</xdr:rowOff>
    </xdr:from>
    <xdr:ext cx="521970" cy="258445"/>
    <xdr:sp macro="" textlink="">
      <xdr:nvSpPr>
        <xdr:cNvPr id="645" name="テキスト ボックス 644"/>
        <xdr:cNvSpPr txBox="1"/>
      </xdr:nvSpPr>
      <xdr:spPr>
        <a:xfrm>
          <a:off x="12299315" y="13464540"/>
          <a:ext cx="5219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13,062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6" name="テキスト ボックス 645"/>
        <xdr:cNvSpPr txBox="1"/>
      </xdr:nvSpPr>
      <xdr:spPr>
        <a:xfrm>
          <a:off x="1580896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0730" cy="259080"/>
    <xdr:sp macro="" textlink="">
      <xdr:nvSpPr>
        <xdr:cNvPr id="647" name="テキスト ボックス 646"/>
        <xdr:cNvSpPr txBox="1"/>
      </xdr:nvSpPr>
      <xdr:spPr>
        <a:xfrm>
          <a:off x="14986000" y="1396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0730" cy="259080"/>
    <xdr:sp macro="" textlink="">
      <xdr:nvSpPr>
        <xdr:cNvPr id="648" name="テキスト ボックス 647"/>
        <xdr:cNvSpPr txBox="1"/>
      </xdr:nvSpPr>
      <xdr:spPr>
        <a:xfrm>
          <a:off x="14116050" y="1396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0730" cy="259080"/>
    <xdr:sp macro="" textlink="">
      <xdr:nvSpPr>
        <xdr:cNvPr id="649" name="テキスト ボックス 648"/>
        <xdr:cNvSpPr txBox="1"/>
      </xdr:nvSpPr>
      <xdr:spPr>
        <a:xfrm>
          <a:off x="13246100" y="1396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0730" cy="259080"/>
    <xdr:sp macro="" textlink="">
      <xdr:nvSpPr>
        <xdr:cNvPr id="650" name="テキスト ボックス 649"/>
        <xdr:cNvSpPr txBox="1"/>
      </xdr:nvSpPr>
      <xdr:spPr>
        <a:xfrm>
          <a:off x="12372340" y="1396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78</xdr:row>
      <xdr:rowOff>87630</xdr:rowOff>
    </xdr:from>
    <xdr:to>
      <xdr:col>85</xdr:col>
      <xdr:colOff>177800</xdr:colOff>
      <xdr:row>79</xdr:row>
      <xdr:rowOff>17780</xdr:rowOff>
    </xdr:to>
    <xdr:sp macro="" textlink="">
      <xdr:nvSpPr>
        <xdr:cNvPr id="651" name="楕円 650"/>
        <xdr:cNvSpPr/>
      </xdr:nvSpPr>
      <xdr:spPr>
        <a:xfrm>
          <a:off x="15944850" y="134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24130</xdr:rowOff>
    </xdr:from>
    <xdr:ext cx="468630" cy="258445"/>
    <xdr:sp macro="" textlink="">
      <xdr:nvSpPr>
        <xdr:cNvPr id="652" name="災害復旧費該当値テキスト"/>
        <xdr:cNvSpPr txBox="1"/>
      </xdr:nvSpPr>
      <xdr:spPr>
        <a:xfrm>
          <a:off x="16046450" y="13397230"/>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6,084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60960</xdr:rowOff>
    </xdr:from>
    <xdr:to>
      <xdr:col>81</xdr:col>
      <xdr:colOff>101600</xdr:colOff>
      <xdr:row>77</xdr:row>
      <xdr:rowOff>162560</xdr:rowOff>
    </xdr:to>
    <xdr:sp macro="" textlink="">
      <xdr:nvSpPr>
        <xdr:cNvPr id="653" name="楕円 652"/>
        <xdr:cNvSpPr/>
      </xdr:nvSpPr>
      <xdr:spPr>
        <a:xfrm>
          <a:off x="15121890" y="1326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8255</xdr:rowOff>
    </xdr:from>
    <xdr:ext cx="521970" cy="247650"/>
    <xdr:sp macro="" textlink="">
      <xdr:nvSpPr>
        <xdr:cNvPr id="654" name="テキスト ボックス 653"/>
        <xdr:cNvSpPr txBox="1"/>
      </xdr:nvSpPr>
      <xdr:spPr>
        <a:xfrm>
          <a:off x="14912975" y="13038455"/>
          <a:ext cx="52197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21,633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77</xdr:row>
      <xdr:rowOff>121920</xdr:rowOff>
    </xdr:from>
    <xdr:to>
      <xdr:col>76</xdr:col>
      <xdr:colOff>165100</xdr:colOff>
      <xdr:row>78</xdr:row>
      <xdr:rowOff>52070</xdr:rowOff>
    </xdr:to>
    <xdr:sp macro="" textlink="">
      <xdr:nvSpPr>
        <xdr:cNvPr id="655" name="楕円 654"/>
        <xdr:cNvSpPr/>
      </xdr:nvSpPr>
      <xdr:spPr>
        <a:xfrm>
          <a:off x="1425194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68580</xdr:rowOff>
    </xdr:from>
    <xdr:ext cx="521970" cy="259080"/>
    <xdr:sp macro="" textlink="">
      <xdr:nvSpPr>
        <xdr:cNvPr id="656" name="テキスト ボックス 655"/>
        <xdr:cNvSpPr txBox="1"/>
      </xdr:nvSpPr>
      <xdr:spPr>
        <a:xfrm>
          <a:off x="14039215" y="1309878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16,886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36195</xdr:rowOff>
    </xdr:from>
    <xdr:to>
      <xdr:col>72</xdr:col>
      <xdr:colOff>38100</xdr:colOff>
      <xdr:row>78</xdr:row>
      <xdr:rowOff>138430</xdr:rowOff>
    </xdr:to>
    <xdr:sp macro="" textlink="">
      <xdr:nvSpPr>
        <xdr:cNvPr id="657" name="楕円 656"/>
        <xdr:cNvSpPr/>
      </xdr:nvSpPr>
      <xdr:spPr>
        <a:xfrm>
          <a:off x="13381990" y="13409295"/>
          <a:ext cx="9779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154940</xdr:rowOff>
    </xdr:from>
    <xdr:ext cx="521970" cy="249555"/>
    <xdr:sp macro="" textlink="">
      <xdr:nvSpPr>
        <xdr:cNvPr id="658" name="テキスト ボックス 657"/>
        <xdr:cNvSpPr txBox="1"/>
      </xdr:nvSpPr>
      <xdr:spPr>
        <a:xfrm>
          <a:off x="13169265" y="13185140"/>
          <a:ext cx="5219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10,085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76</xdr:row>
      <xdr:rowOff>164465</xdr:rowOff>
    </xdr:from>
    <xdr:to>
      <xdr:col>67</xdr:col>
      <xdr:colOff>101600</xdr:colOff>
      <xdr:row>77</xdr:row>
      <xdr:rowOff>94615</xdr:rowOff>
    </xdr:to>
    <xdr:sp macro="" textlink="">
      <xdr:nvSpPr>
        <xdr:cNvPr id="659" name="楕円 658"/>
        <xdr:cNvSpPr/>
      </xdr:nvSpPr>
      <xdr:spPr>
        <a:xfrm>
          <a:off x="12508230" y="1319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75</xdr:row>
      <xdr:rowOff>111760</xdr:rowOff>
    </xdr:from>
    <xdr:ext cx="521970" cy="247015"/>
    <xdr:sp macro="" textlink="">
      <xdr:nvSpPr>
        <xdr:cNvPr id="660" name="テキスト ボックス 659"/>
        <xdr:cNvSpPr txBox="1"/>
      </xdr:nvSpPr>
      <xdr:spPr>
        <a:xfrm>
          <a:off x="12299315" y="12970510"/>
          <a:ext cx="5219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27,010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56515</xdr:rowOff>
    </xdr:from>
    <xdr:to>
      <xdr:col>89</xdr:col>
      <xdr:colOff>177800</xdr:colOff>
      <xdr:row>85</xdr:row>
      <xdr:rowOff>33020</xdr:rowOff>
    </xdr:to>
    <xdr:sp macro="" textlink="">
      <xdr:nvSpPr>
        <xdr:cNvPr id="661" name="正方形/長方形 660"/>
        <xdr:cNvSpPr/>
      </xdr:nvSpPr>
      <xdr:spPr>
        <a:xfrm>
          <a:off x="12198350" y="14286865"/>
          <a:ext cx="459486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59055</xdr:rowOff>
    </xdr:from>
    <xdr:to>
      <xdr:col>74</xdr:col>
      <xdr:colOff>0</xdr:colOff>
      <xdr:row>86</xdr:row>
      <xdr:rowOff>145415</xdr:rowOff>
    </xdr:to>
    <xdr:sp macro="" textlink="">
      <xdr:nvSpPr>
        <xdr:cNvPr id="662" name="正方形/長方形 661"/>
        <xdr:cNvSpPr/>
      </xdr:nvSpPr>
      <xdr:spPr>
        <a:xfrm>
          <a:off x="1232154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92075</xdr:rowOff>
    </xdr:from>
    <xdr:to>
      <xdr:col>74</xdr:col>
      <xdr:colOff>0</xdr:colOff>
      <xdr:row>88</xdr:row>
      <xdr:rowOff>0</xdr:rowOff>
    </xdr:to>
    <xdr:sp macro="" textlink="">
      <xdr:nvSpPr>
        <xdr:cNvPr id="663" name="正方形/長方形 662"/>
        <xdr:cNvSpPr/>
      </xdr:nvSpPr>
      <xdr:spPr>
        <a:xfrm>
          <a:off x="1232154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59055</xdr:rowOff>
    </xdr:from>
    <xdr:to>
      <xdr:col>79</xdr:col>
      <xdr:colOff>63500</xdr:colOff>
      <xdr:row>86</xdr:row>
      <xdr:rowOff>145415</xdr:rowOff>
    </xdr:to>
    <xdr:sp macro="" textlink="">
      <xdr:nvSpPr>
        <xdr:cNvPr id="664" name="正方形/長方形 663"/>
        <xdr:cNvSpPr/>
      </xdr:nvSpPr>
      <xdr:spPr>
        <a:xfrm>
          <a:off x="1331849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92075</xdr:rowOff>
    </xdr:from>
    <xdr:to>
      <xdr:col>79</xdr:col>
      <xdr:colOff>63500</xdr:colOff>
      <xdr:row>88</xdr:row>
      <xdr:rowOff>0</xdr:rowOff>
    </xdr:to>
    <xdr:sp macro="" textlink="">
      <xdr:nvSpPr>
        <xdr:cNvPr id="665" name="正方形/長方形 664"/>
        <xdr:cNvSpPr/>
      </xdr:nvSpPr>
      <xdr:spPr>
        <a:xfrm>
          <a:off x="1331849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59055</xdr:rowOff>
    </xdr:from>
    <xdr:to>
      <xdr:col>85</xdr:col>
      <xdr:colOff>63500</xdr:colOff>
      <xdr:row>86</xdr:row>
      <xdr:rowOff>145415</xdr:rowOff>
    </xdr:to>
    <xdr:sp macro="" textlink="">
      <xdr:nvSpPr>
        <xdr:cNvPr id="666" name="正方形/長方形 665"/>
        <xdr:cNvSpPr/>
      </xdr:nvSpPr>
      <xdr:spPr>
        <a:xfrm>
          <a:off x="1443863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77</xdr:col>
      <xdr:colOff>63500</xdr:colOff>
      <xdr:row>86</xdr:row>
      <xdr:rowOff>92075</xdr:rowOff>
    </xdr:from>
    <xdr:to>
      <xdr:col>85</xdr:col>
      <xdr:colOff>63500</xdr:colOff>
      <xdr:row>88</xdr:row>
      <xdr:rowOff>0</xdr:rowOff>
    </xdr:to>
    <xdr:sp macro="" textlink="">
      <xdr:nvSpPr>
        <xdr:cNvPr id="667" name="正方形/長方形 666"/>
        <xdr:cNvSpPr/>
      </xdr:nvSpPr>
      <xdr:spPr>
        <a:xfrm>
          <a:off x="1443863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62,708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26035</xdr:rowOff>
    </xdr:from>
    <xdr:to>
      <xdr:col>89</xdr:col>
      <xdr:colOff>177800</xdr:colOff>
      <xdr:row>101</xdr:row>
      <xdr:rowOff>82550</xdr:rowOff>
    </xdr:to>
    <xdr:sp macro="" textlink="">
      <xdr:nvSpPr>
        <xdr:cNvPr id="668" name="正方形/長方形 667"/>
        <xdr:cNvSpPr/>
      </xdr:nvSpPr>
      <xdr:spPr>
        <a:xfrm>
          <a:off x="12198350" y="15113635"/>
          <a:ext cx="459486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6985</xdr:rowOff>
    </xdr:from>
    <xdr:ext cx="337185" cy="224155"/>
    <xdr:sp macro="" textlink="">
      <xdr:nvSpPr>
        <xdr:cNvPr id="669" name="テキスト ボックス 668"/>
        <xdr:cNvSpPr txBox="1"/>
      </xdr:nvSpPr>
      <xdr:spPr>
        <a:xfrm>
          <a:off x="12160250" y="14923135"/>
          <a:ext cx="3371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198350" y="17399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198350" y="17018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37490" cy="259080"/>
    <xdr:sp macro="" textlink="">
      <xdr:nvSpPr>
        <xdr:cNvPr id="672" name="テキスト ボックス 671"/>
        <xdr:cNvSpPr txBox="1"/>
      </xdr:nvSpPr>
      <xdr:spPr>
        <a:xfrm>
          <a:off x="11953240" y="1687576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198350" y="16637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0225" cy="259080"/>
    <xdr:sp macro="" textlink="">
      <xdr:nvSpPr>
        <xdr:cNvPr id="674" name="テキスト ボックス 673"/>
        <xdr:cNvSpPr txBox="1"/>
      </xdr:nvSpPr>
      <xdr:spPr>
        <a:xfrm>
          <a:off x="11678285" y="164947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198350" y="16256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0225" cy="248920"/>
    <xdr:sp macro="" textlink="">
      <xdr:nvSpPr>
        <xdr:cNvPr id="676" name="テキスト ボックス 675"/>
        <xdr:cNvSpPr txBox="1"/>
      </xdr:nvSpPr>
      <xdr:spPr>
        <a:xfrm>
          <a:off x="11678285" y="16113760"/>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198350" y="15875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0225" cy="259080"/>
    <xdr:sp macro="" textlink="">
      <xdr:nvSpPr>
        <xdr:cNvPr id="678" name="テキスト ボックス 677"/>
        <xdr:cNvSpPr txBox="1"/>
      </xdr:nvSpPr>
      <xdr:spPr>
        <a:xfrm>
          <a:off x="11678285" y="157327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66040</xdr:rowOff>
    </xdr:from>
    <xdr:to>
      <xdr:col>89</xdr:col>
      <xdr:colOff>177800</xdr:colOff>
      <xdr:row>90</xdr:row>
      <xdr:rowOff>66040</xdr:rowOff>
    </xdr:to>
    <xdr:cxnSp macro="">
      <xdr:nvCxnSpPr>
        <xdr:cNvPr id="679" name="直線コネクタ 678"/>
        <xdr:cNvCxnSpPr/>
      </xdr:nvCxnSpPr>
      <xdr:spPr>
        <a:xfrm>
          <a:off x="12198350" y="154965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95885</xdr:rowOff>
    </xdr:from>
    <xdr:ext cx="584200" cy="267970"/>
    <xdr:sp macro="" textlink="">
      <xdr:nvSpPr>
        <xdr:cNvPr id="680" name="テキスト ボックス 679"/>
        <xdr:cNvSpPr txBox="1"/>
      </xdr:nvSpPr>
      <xdr:spPr>
        <a:xfrm>
          <a:off x="11614150" y="15354935"/>
          <a:ext cx="5842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26035</xdr:rowOff>
    </xdr:from>
    <xdr:to>
      <xdr:col>89</xdr:col>
      <xdr:colOff>177800</xdr:colOff>
      <xdr:row>88</xdr:row>
      <xdr:rowOff>26035</xdr:rowOff>
    </xdr:to>
    <xdr:cxnSp macro="">
      <xdr:nvCxnSpPr>
        <xdr:cNvPr id="681" name="直線コネクタ 680"/>
        <xdr:cNvCxnSpPr/>
      </xdr:nvCxnSpPr>
      <xdr:spPr>
        <a:xfrm>
          <a:off x="12198350" y="15113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56515</xdr:rowOff>
    </xdr:from>
    <xdr:ext cx="584200" cy="258445"/>
    <xdr:sp macro="" textlink="">
      <xdr:nvSpPr>
        <xdr:cNvPr id="682" name="テキスト ボックス 681"/>
        <xdr:cNvSpPr txBox="1"/>
      </xdr:nvSpPr>
      <xdr:spPr>
        <a:xfrm>
          <a:off x="11614150" y="14972665"/>
          <a:ext cx="5842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26035</xdr:rowOff>
    </xdr:from>
    <xdr:to>
      <xdr:col>89</xdr:col>
      <xdr:colOff>177800</xdr:colOff>
      <xdr:row>101</xdr:row>
      <xdr:rowOff>82550</xdr:rowOff>
    </xdr:to>
    <xdr:sp macro="" textlink="">
      <xdr:nvSpPr>
        <xdr:cNvPr id="683" name="公債費グラフ枠"/>
        <xdr:cNvSpPr/>
      </xdr:nvSpPr>
      <xdr:spPr>
        <a:xfrm>
          <a:off x="12198350" y="15113635"/>
          <a:ext cx="459486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17780</xdr:rowOff>
    </xdr:from>
    <xdr:to>
      <xdr:col>85</xdr:col>
      <xdr:colOff>126365</xdr:colOff>
      <xdr:row>99</xdr:row>
      <xdr:rowOff>12700</xdr:rowOff>
    </xdr:to>
    <xdr:cxnSp macro="">
      <xdr:nvCxnSpPr>
        <xdr:cNvPr id="684" name="直線コネクタ 683"/>
        <xdr:cNvCxnSpPr/>
      </xdr:nvCxnSpPr>
      <xdr:spPr>
        <a:xfrm flipV="1">
          <a:off x="15993745" y="15448280"/>
          <a:ext cx="1270" cy="1537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16510</xdr:rowOff>
    </xdr:from>
    <xdr:ext cx="468630" cy="259080"/>
    <xdr:sp macro="" textlink="">
      <xdr:nvSpPr>
        <xdr:cNvPr id="685" name="公債費最小値テキスト"/>
        <xdr:cNvSpPr txBox="1"/>
      </xdr:nvSpPr>
      <xdr:spPr>
        <a:xfrm>
          <a:off x="16046450" y="169900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2,512</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12700</xdr:rowOff>
    </xdr:from>
    <xdr:to>
      <xdr:col>86</xdr:col>
      <xdr:colOff>25400</xdr:colOff>
      <xdr:row>99</xdr:row>
      <xdr:rowOff>12700</xdr:rowOff>
    </xdr:to>
    <xdr:cxnSp macro="">
      <xdr:nvCxnSpPr>
        <xdr:cNvPr id="686" name="直線コネクタ 685"/>
        <xdr:cNvCxnSpPr/>
      </xdr:nvCxnSpPr>
      <xdr:spPr>
        <a:xfrm>
          <a:off x="15906750" y="169862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139700</xdr:rowOff>
    </xdr:from>
    <xdr:ext cx="597535" cy="258445"/>
    <xdr:sp macro="" textlink="">
      <xdr:nvSpPr>
        <xdr:cNvPr id="687" name="公債費最大値テキスト"/>
        <xdr:cNvSpPr txBox="1"/>
      </xdr:nvSpPr>
      <xdr:spPr>
        <a:xfrm>
          <a:off x="16046450" y="15227300"/>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123,687</a:t>
          </a:r>
          <a:endParaRPr kumimoji="1" lang="ja-JP" altLang="en-US" sz="1000" b="1">
            <a:latin typeface="ＭＳ Ｐゴシック"/>
          </a:endParaRPr>
        </a:p>
      </xdr:txBody>
    </xdr:sp>
    <xdr:clientData/>
  </xdr:oneCellAnchor>
  <xdr:twoCellAnchor>
    <xdr:from>
      <xdr:col>85</xdr:col>
      <xdr:colOff>38100</xdr:colOff>
      <xdr:row>90</xdr:row>
      <xdr:rowOff>17780</xdr:rowOff>
    </xdr:from>
    <xdr:to>
      <xdr:col>86</xdr:col>
      <xdr:colOff>25400</xdr:colOff>
      <xdr:row>90</xdr:row>
      <xdr:rowOff>17780</xdr:rowOff>
    </xdr:to>
    <xdr:cxnSp macro="">
      <xdr:nvCxnSpPr>
        <xdr:cNvPr id="688" name="直線コネクタ 687"/>
        <xdr:cNvCxnSpPr/>
      </xdr:nvCxnSpPr>
      <xdr:spPr>
        <a:xfrm>
          <a:off x="15906750" y="1544828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57785</xdr:rowOff>
    </xdr:from>
    <xdr:to>
      <xdr:col>85</xdr:col>
      <xdr:colOff>127000</xdr:colOff>
      <xdr:row>92</xdr:row>
      <xdr:rowOff>114935</xdr:rowOff>
    </xdr:to>
    <xdr:cxnSp macro="">
      <xdr:nvCxnSpPr>
        <xdr:cNvPr id="689" name="直線コネクタ 688"/>
        <xdr:cNvCxnSpPr/>
      </xdr:nvCxnSpPr>
      <xdr:spPr>
        <a:xfrm>
          <a:off x="15172690" y="15831185"/>
          <a:ext cx="82296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90170</xdr:rowOff>
    </xdr:from>
    <xdr:ext cx="533400" cy="259080"/>
    <xdr:sp macro="" textlink="">
      <xdr:nvSpPr>
        <xdr:cNvPr id="690" name="公債費平均値テキスト"/>
        <xdr:cNvSpPr txBox="1"/>
      </xdr:nvSpPr>
      <xdr:spPr>
        <a:xfrm>
          <a:off x="16046450" y="16206470"/>
          <a:ext cx="5334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58,215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94</xdr:row>
      <xdr:rowOff>111760</xdr:rowOff>
    </xdr:from>
    <xdr:to>
      <xdr:col>85</xdr:col>
      <xdr:colOff>177800</xdr:colOff>
      <xdr:row>95</xdr:row>
      <xdr:rowOff>41910</xdr:rowOff>
    </xdr:to>
    <xdr:sp macro="" textlink="">
      <xdr:nvSpPr>
        <xdr:cNvPr id="691" name="フローチャート: 判断 690"/>
        <xdr:cNvSpPr/>
      </xdr:nvSpPr>
      <xdr:spPr>
        <a:xfrm>
          <a:off x="15944850" y="1622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57150</xdr:rowOff>
    </xdr:from>
    <xdr:to>
      <xdr:col>81</xdr:col>
      <xdr:colOff>50800</xdr:colOff>
      <xdr:row>92</xdr:row>
      <xdr:rowOff>57785</xdr:rowOff>
    </xdr:to>
    <xdr:cxnSp macro="">
      <xdr:nvCxnSpPr>
        <xdr:cNvPr id="692" name="直線コネクタ 691"/>
        <xdr:cNvCxnSpPr/>
      </xdr:nvCxnSpPr>
      <xdr:spPr>
        <a:xfrm>
          <a:off x="14302740" y="15830550"/>
          <a:ext cx="8699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88265</xdr:rowOff>
    </xdr:from>
    <xdr:to>
      <xdr:col>81</xdr:col>
      <xdr:colOff>101600</xdr:colOff>
      <xdr:row>95</xdr:row>
      <xdr:rowOff>18415</xdr:rowOff>
    </xdr:to>
    <xdr:sp macro="" textlink="">
      <xdr:nvSpPr>
        <xdr:cNvPr id="693" name="フローチャート: 判断 692"/>
        <xdr:cNvSpPr/>
      </xdr:nvSpPr>
      <xdr:spPr>
        <a:xfrm>
          <a:off x="15121890" y="1620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9525</xdr:rowOff>
    </xdr:from>
    <xdr:ext cx="521970" cy="248285"/>
    <xdr:sp macro="" textlink="">
      <xdr:nvSpPr>
        <xdr:cNvPr id="694" name="テキスト ボックス 693"/>
        <xdr:cNvSpPr txBox="1"/>
      </xdr:nvSpPr>
      <xdr:spPr>
        <a:xfrm>
          <a:off x="14912975" y="16297275"/>
          <a:ext cx="5219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60,046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91</xdr:row>
      <xdr:rowOff>59690</xdr:rowOff>
    </xdr:from>
    <xdr:to>
      <xdr:col>76</xdr:col>
      <xdr:colOff>114300</xdr:colOff>
      <xdr:row>92</xdr:row>
      <xdr:rowOff>57150</xdr:rowOff>
    </xdr:to>
    <xdr:cxnSp macro="">
      <xdr:nvCxnSpPr>
        <xdr:cNvPr id="695" name="直線コネクタ 694"/>
        <xdr:cNvCxnSpPr/>
      </xdr:nvCxnSpPr>
      <xdr:spPr>
        <a:xfrm>
          <a:off x="13432790" y="15661640"/>
          <a:ext cx="869950" cy="168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112395</xdr:rowOff>
    </xdr:from>
    <xdr:to>
      <xdr:col>76</xdr:col>
      <xdr:colOff>165100</xdr:colOff>
      <xdr:row>95</xdr:row>
      <xdr:rowOff>42545</xdr:rowOff>
    </xdr:to>
    <xdr:sp macro="" textlink="">
      <xdr:nvSpPr>
        <xdr:cNvPr id="696" name="フローチャート: 判断 695"/>
        <xdr:cNvSpPr/>
      </xdr:nvSpPr>
      <xdr:spPr>
        <a:xfrm>
          <a:off x="14251940" y="1622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33655</xdr:rowOff>
    </xdr:from>
    <xdr:ext cx="521970" cy="258445"/>
    <xdr:sp macro="" textlink="">
      <xdr:nvSpPr>
        <xdr:cNvPr id="697" name="テキスト ボックス 696"/>
        <xdr:cNvSpPr txBox="1"/>
      </xdr:nvSpPr>
      <xdr:spPr>
        <a:xfrm>
          <a:off x="14039215" y="16321405"/>
          <a:ext cx="5219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58,156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91</xdr:row>
      <xdr:rowOff>59690</xdr:rowOff>
    </xdr:from>
    <xdr:to>
      <xdr:col>71</xdr:col>
      <xdr:colOff>177800</xdr:colOff>
      <xdr:row>92</xdr:row>
      <xdr:rowOff>133985</xdr:rowOff>
    </xdr:to>
    <xdr:cxnSp macro="">
      <xdr:nvCxnSpPr>
        <xdr:cNvPr id="698" name="直線コネクタ 697"/>
        <xdr:cNvCxnSpPr/>
      </xdr:nvCxnSpPr>
      <xdr:spPr>
        <a:xfrm flipV="1">
          <a:off x="12559030" y="15661640"/>
          <a:ext cx="873760" cy="245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36195</xdr:rowOff>
    </xdr:from>
    <xdr:to>
      <xdr:col>72</xdr:col>
      <xdr:colOff>38100</xdr:colOff>
      <xdr:row>93</xdr:row>
      <xdr:rowOff>137795</xdr:rowOff>
    </xdr:to>
    <xdr:sp macro="" textlink="">
      <xdr:nvSpPr>
        <xdr:cNvPr id="699" name="フローチャート: 判断 698"/>
        <xdr:cNvSpPr/>
      </xdr:nvSpPr>
      <xdr:spPr>
        <a:xfrm>
          <a:off x="13381990" y="1598104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93</xdr:row>
      <xdr:rowOff>128905</xdr:rowOff>
    </xdr:from>
    <xdr:ext cx="521970" cy="259080"/>
    <xdr:sp macro="" textlink="">
      <xdr:nvSpPr>
        <xdr:cNvPr id="700" name="テキスト ボックス 699"/>
        <xdr:cNvSpPr txBox="1"/>
      </xdr:nvSpPr>
      <xdr:spPr>
        <a:xfrm>
          <a:off x="13169265" y="1607375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77,633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93</xdr:row>
      <xdr:rowOff>72390</xdr:rowOff>
    </xdr:from>
    <xdr:to>
      <xdr:col>67</xdr:col>
      <xdr:colOff>101600</xdr:colOff>
      <xdr:row>94</xdr:row>
      <xdr:rowOff>2540</xdr:rowOff>
    </xdr:to>
    <xdr:sp macro="" textlink="">
      <xdr:nvSpPr>
        <xdr:cNvPr id="701" name="フローチャート: 判断 700"/>
        <xdr:cNvSpPr/>
      </xdr:nvSpPr>
      <xdr:spPr>
        <a:xfrm>
          <a:off x="12508230" y="1601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93</xdr:row>
      <xdr:rowOff>165100</xdr:rowOff>
    </xdr:from>
    <xdr:ext cx="521970" cy="259080"/>
    <xdr:sp macro="" textlink="">
      <xdr:nvSpPr>
        <xdr:cNvPr id="702" name="テキスト ボックス 701"/>
        <xdr:cNvSpPr txBox="1"/>
      </xdr:nvSpPr>
      <xdr:spPr>
        <a:xfrm>
          <a:off x="12299315" y="1610995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74,788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3" name="テキスト ボックス 702"/>
        <xdr:cNvSpPr txBox="1"/>
      </xdr:nvSpPr>
      <xdr:spPr>
        <a:xfrm>
          <a:off x="1580896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0730" cy="259080"/>
    <xdr:sp macro="" textlink="">
      <xdr:nvSpPr>
        <xdr:cNvPr id="704" name="テキスト ボックス 703"/>
        <xdr:cNvSpPr txBox="1"/>
      </xdr:nvSpPr>
      <xdr:spPr>
        <a:xfrm>
          <a:off x="1498600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0730" cy="259080"/>
    <xdr:sp macro="" textlink="">
      <xdr:nvSpPr>
        <xdr:cNvPr id="705" name="テキスト ボックス 704"/>
        <xdr:cNvSpPr txBox="1"/>
      </xdr:nvSpPr>
      <xdr:spPr>
        <a:xfrm>
          <a:off x="1411605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0730" cy="259080"/>
    <xdr:sp macro="" textlink="">
      <xdr:nvSpPr>
        <xdr:cNvPr id="706" name="テキスト ボックス 705"/>
        <xdr:cNvSpPr txBox="1"/>
      </xdr:nvSpPr>
      <xdr:spPr>
        <a:xfrm>
          <a:off x="1324610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0730" cy="259080"/>
    <xdr:sp macro="" textlink="">
      <xdr:nvSpPr>
        <xdr:cNvPr id="707" name="テキスト ボックス 706"/>
        <xdr:cNvSpPr txBox="1"/>
      </xdr:nvSpPr>
      <xdr:spPr>
        <a:xfrm>
          <a:off x="1237234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92</xdr:row>
      <xdr:rowOff>64135</xdr:rowOff>
    </xdr:from>
    <xdr:to>
      <xdr:col>85</xdr:col>
      <xdr:colOff>177800</xdr:colOff>
      <xdr:row>92</xdr:row>
      <xdr:rowOff>166370</xdr:rowOff>
    </xdr:to>
    <xdr:sp macro="" textlink="">
      <xdr:nvSpPr>
        <xdr:cNvPr id="708" name="楕円 707"/>
        <xdr:cNvSpPr/>
      </xdr:nvSpPr>
      <xdr:spPr>
        <a:xfrm>
          <a:off x="15944850" y="158375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86995</xdr:rowOff>
    </xdr:from>
    <xdr:ext cx="533400" cy="250825"/>
    <xdr:sp macro="" textlink="">
      <xdr:nvSpPr>
        <xdr:cNvPr id="709" name="公債費該当値テキスト"/>
        <xdr:cNvSpPr txBox="1"/>
      </xdr:nvSpPr>
      <xdr:spPr>
        <a:xfrm>
          <a:off x="16046450" y="15688945"/>
          <a:ext cx="5334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88,955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92</xdr:row>
      <xdr:rowOff>6985</xdr:rowOff>
    </xdr:from>
    <xdr:to>
      <xdr:col>81</xdr:col>
      <xdr:colOff>101600</xdr:colOff>
      <xdr:row>92</xdr:row>
      <xdr:rowOff>109220</xdr:rowOff>
    </xdr:to>
    <xdr:sp macro="" textlink="">
      <xdr:nvSpPr>
        <xdr:cNvPr id="710" name="楕円 709"/>
        <xdr:cNvSpPr/>
      </xdr:nvSpPr>
      <xdr:spPr>
        <a:xfrm>
          <a:off x="15121890" y="157803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90</xdr:row>
      <xdr:rowOff>129540</xdr:rowOff>
    </xdr:from>
    <xdr:ext cx="521970" cy="259715"/>
    <xdr:sp macro="" textlink="">
      <xdr:nvSpPr>
        <xdr:cNvPr id="711" name="テキスト ボックス 710"/>
        <xdr:cNvSpPr txBox="1"/>
      </xdr:nvSpPr>
      <xdr:spPr>
        <a:xfrm>
          <a:off x="14912975" y="15560040"/>
          <a:ext cx="52197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93,440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92</xdr:row>
      <xdr:rowOff>6350</xdr:rowOff>
    </xdr:from>
    <xdr:to>
      <xdr:col>76</xdr:col>
      <xdr:colOff>165100</xdr:colOff>
      <xdr:row>92</xdr:row>
      <xdr:rowOff>107950</xdr:rowOff>
    </xdr:to>
    <xdr:sp macro="" textlink="">
      <xdr:nvSpPr>
        <xdr:cNvPr id="712" name="楕円 711"/>
        <xdr:cNvSpPr/>
      </xdr:nvSpPr>
      <xdr:spPr>
        <a:xfrm>
          <a:off x="14251940" y="1577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90</xdr:row>
      <xdr:rowOff>128905</xdr:rowOff>
    </xdr:from>
    <xdr:ext cx="521970" cy="260350"/>
    <xdr:sp macro="" textlink="">
      <xdr:nvSpPr>
        <xdr:cNvPr id="713" name="テキスト ボックス 712"/>
        <xdr:cNvSpPr txBox="1"/>
      </xdr:nvSpPr>
      <xdr:spPr>
        <a:xfrm>
          <a:off x="14039215" y="15559405"/>
          <a:ext cx="52197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93,496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91</xdr:row>
      <xdr:rowOff>8890</xdr:rowOff>
    </xdr:from>
    <xdr:to>
      <xdr:col>72</xdr:col>
      <xdr:colOff>38100</xdr:colOff>
      <xdr:row>91</xdr:row>
      <xdr:rowOff>110490</xdr:rowOff>
    </xdr:to>
    <xdr:sp macro="" textlink="">
      <xdr:nvSpPr>
        <xdr:cNvPr id="714" name="楕円 713"/>
        <xdr:cNvSpPr/>
      </xdr:nvSpPr>
      <xdr:spPr>
        <a:xfrm>
          <a:off x="13381990" y="1561084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89</xdr:row>
      <xdr:rowOff>132080</xdr:rowOff>
    </xdr:from>
    <xdr:ext cx="587375" cy="265430"/>
    <xdr:sp macro="" textlink="">
      <xdr:nvSpPr>
        <xdr:cNvPr id="715" name="テキスト ボックス 714"/>
        <xdr:cNvSpPr txBox="1"/>
      </xdr:nvSpPr>
      <xdr:spPr>
        <a:xfrm>
          <a:off x="13136880" y="15391130"/>
          <a:ext cx="58737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106,783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92</xdr:row>
      <xdr:rowOff>83185</xdr:rowOff>
    </xdr:from>
    <xdr:to>
      <xdr:col>67</xdr:col>
      <xdr:colOff>101600</xdr:colOff>
      <xdr:row>93</xdr:row>
      <xdr:rowOff>13335</xdr:rowOff>
    </xdr:to>
    <xdr:sp macro="" textlink="">
      <xdr:nvSpPr>
        <xdr:cNvPr id="716" name="楕円 715"/>
        <xdr:cNvSpPr/>
      </xdr:nvSpPr>
      <xdr:spPr>
        <a:xfrm>
          <a:off x="12508230" y="1585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91</xdr:row>
      <xdr:rowOff>29845</xdr:rowOff>
    </xdr:from>
    <xdr:ext cx="521970" cy="250825"/>
    <xdr:sp macro="" textlink="">
      <xdr:nvSpPr>
        <xdr:cNvPr id="717" name="テキスト ボックス 716"/>
        <xdr:cNvSpPr txBox="1"/>
      </xdr:nvSpPr>
      <xdr:spPr>
        <a:xfrm>
          <a:off x="12299315" y="15631795"/>
          <a:ext cx="5219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87,448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56515</xdr:rowOff>
    </xdr:from>
    <xdr:to>
      <xdr:col>120</xdr:col>
      <xdr:colOff>114300</xdr:colOff>
      <xdr:row>25</xdr:row>
      <xdr:rowOff>31750</xdr:rowOff>
    </xdr:to>
    <xdr:sp macro="" textlink="">
      <xdr:nvSpPr>
        <xdr:cNvPr id="718" name="正方形/長方形 717"/>
        <xdr:cNvSpPr/>
      </xdr:nvSpPr>
      <xdr:spPr>
        <a:xfrm>
          <a:off x="17922240" y="3999865"/>
          <a:ext cx="459486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56515</xdr:rowOff>
    </xdr:from>
    <xdr:to>
      <xdr:col>104</xdr:col>
      <xdr:colOff>127000</xdr:colOff>
      <xdr:row>26</xdr:row>
      <xdr:rowOff>139700</xdr:rowOff>
    </xdr:to>
    <xdr:sp macro="" textlink="">
      <xdr:nvSpPr>
        <xdr:cNvPr id="719" name="正方形/長方形 718"/>
        <xdr:cNvSpPr/>
      </xdr:nvSpPr>
      <xdr:spPr>
        <a:xfrm>
          <a:off x="18049240" y="4342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88265</xdr:rowOff>
    </xdr:from>
    <xdr:to>
      <xdr:col>104</xdr:col>
      <xdr:colOff>127000</xdr:colOff>
      <xdr:row>28</xdr:row>
      <xdr:rowOff>0</xdr:rowOff>
    </xdr:to>
    <xdr:sp macro="" textlink="">
      <xdr:nvSpPr>
        <xdr:cNvPr id="720" name="正方形/長方形 719"/>
        <xdr:cNvSpPr/>
      </xdr:nvSpPr>
      <xdr:spPr>
        <a:xfrm>
          <a:off x="18049240" y="4545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56515</xdr:rowOff>
    </xdr:from>
    <xdr:to>
      <xdr:col>110</xdr:col>
      <xdr:colOff>0</xdr:colOff>
      <xdr:row>26</xdr:row>
      <xdr:rowOff>139700</xdr:rowOff>
    </xdr:to>
    <xdr:sp macro="" textlink="">
      <xdr:nvSpPr>
        <xdr:cNvPr id="721" name="正方形/長方形 720"/>
        <xdr:cNvSpPr/>
      </xdr:nvSpPr>
      <xdr:spPr>
        <a:xfrm>
          <a:off x="19042380" y="4342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88265</xdr:rowOff>
    </xdr:from>
    <xdr:to>
      <xdr:col>110</xdr:col>
      <xdr:colOff>0</xdr:colOff>
      <xdr:row>28</xdr:row>
      <xdr:rowOff>0</xdr:rowOff>
    </xdr:to>
    <xdr:sp macro="" textlink="">
      <xdr:nvSpPr>
        <xdr:cNvPr id="722" name="正方形/長方形 721"/>
        <xdr:cNvSpPr/>
      </xdr:nvSpPr>
      <xdr:spPr>
        <a:xfrm>
          <a:off x="19042380" y="4545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56515</xdr:rowOff>
    </xdr:from>
    <xdr:to>
      <xdr:col>116</xdr:col>
      <xdr:colOff>0</xdr:colOff>
      <xdr:row>26</xdr:row>
      <xdr:rowOff>139700</xdr:rowOff>
    </xdr:to>
    <xdr:sp macro="" textlink="">
      <xdr:nvSpPr>
        <xdr:cNvPr id="723" name="正方形/長方形 722"/>
        <xdr:cNvSpPr/>
      </xdr:nvSpPr>
      <xdr:spPr>
        <a:xfrm>
          <a:off x="20162520" y="4342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108</xdr:col>
      <xdr:colOff>0</xdr:colOff>
      <xdr:row>26</xdr:row>
      <xdr:rowOff>88265</xdr:rowOff>
    </xdr:from>
    <xdr:to>
      <xdr:col>116</xdr:col>
      <xdr:colOff>0</xdr:colOff>
      <xdr:row>28</xdr:row>
      <xdr:rowOff>0</xdr:rowOff>
    </xdr:to>
    <xdr:sp macro="" textlink="">
      <xdr:nvSpPr>
        <xdr:cNvPr id="724" name="正方形/長方形 723"/>
        <xdr:cNvSpPr/>
      </xdr:nvSpPr>
      <xdr:spPr>
        <a:xfrm>
          <a:off x="20162520" y="4545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24765</xdr:rowOff>
    </xdr:from>
    <xdr:to>
      <xdr:col>120</xdr:col>
      <xdr:colOff>114300</xdr:colOff>
      <xdr:row>41</xdr:row>
      <xdr:rowOff>82550</xdr:rowOff>
    </xdr:to>
    <xdr:sp macro="" textlink="">
      <xdr:nvSpPr>
        <xdr:cNvPr id="725" name="正方形/長方形 724"/>
        <xdr:cNvSpPr/>
      </xdr:nvSpPr>
      <xdr:spPr>
        <a:xfrm>
          <a:off x="17922240" y="4825365"/>
          <a:ext cx="459486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37185" cy="215265"/>
    <xdr:sp macro="" textlink="">
      <xdr:nvSpPr>
        <xdr:cNvPr id="726" name="テキスト ボックス 725"/>
        <xdr:cNvSpPr txBox="1"/>
      </xdr:nvSpPr>
      <xdr:spPr>
        <a:xfrm>
          <a:off x="17887950" y="4635500"/>
          <a:ext cx="337185"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7922240" y="7112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7922240" y="66548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164465</xdr:rowOff>
    </xdr:from>
    <xdr:ext cx="237490" cy="248285"/>
    <xdr:sp macro="" textlink="">
      <xdr:nvSpPr>
        <xdr:cNvPr id="729" name="テキスト ボックス 728"/>
        <xdr:cNvSpPr txBox="1"/>
      </xdr:nvSpPr>
      <xdr:spPr>
        <a:xfrm>
          <a:off x="17680940" y="6508115"/>
          <a:ext cx="2374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24765</xdr:rowOff>
    </xdr:from>
    <xdr:to>
      <xdr:col>120</xdr:col>
      <xdr:colOff>114300</xdr:colOff>
      <xdr:row>36</xdr:row>
      <xdr:rowOff>24765</xdr:rowOff>
    </xdr:to>
    <xdr:cxnSp macro="">
      <xdr:nvCxnSpPr>
        <xdr:cNvPr id="730" name="直線コネクタ 729"/>
        <xdr:cNvCxnSpPr/>
      </xdr:nvCxnSpPr>
      <xdr:spPr>
        <a:xfrm>
          <a:off x="17922240" y="61969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35</xdr:row>
      <xdr:rowOff>53975</xdr:rowOff>
    </xdr:from>
    <xdr:ext cx="365760" cy="247015"/>
    <xdr:sp macro="" textlink="">
      <xdr:nvSpPr>
        <xdr:cNvPr id="731" name="テキスト ボックス 730"/>
        <xdr:cNvSpPr txBox="1"/>
      </xdr:nvSpPr>
      <xdr:spPr>
        <a:xfrm>
          <a:off x="17552670" y="6054725"/>
          <a:ext cx="3657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7922240" y="57404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32</xdr:row>
      <xdr:rowOff>111760</xdr:rowOff>
    </xdr:from>
    <xdr:ext cx="365760" cy="247015"/>
    <xdr:sp macro="" textlink="">
      <xdr:nvSpPr>
        <xdr:cNvPr id="733" name="テキスト ボックス 732"/>
        <xdr:cNvSpPr txBox="1"/>
      </xdr:nvSpPr>
      <xdr:spPr>
        <a:xfrm>
          <a:off x="17552670" y="5598160"/>
          <a:ext cx="3657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7922240" y="52832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29</xdr:row>
      <xdr:rowOff>164465</xdr:rowOff>
    </xdr:from>
    <xdr:ext cx="365760" cy="248285"/>
    <xdr:sp macro="" textlink="">
      <xdr:nvSpPr>
        <xdr:cNvPr id="735" name="テキスト ボックス 734"/>
        <xdr:cNvSpPr txBox="1"/>
      </xdr:nvSpPr>
      <xdr:spPr>
        <a:xfrm>
          <a:off x="17552670" y="5136515"/>
          <a:ext cx="3657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28</xdr:row>
      <xdr:rowOff>24765</xdr:rowOff>
    </xdr:to>
    <xdr:cxnSp macro="">
      <xdr:nvCxnSpPr>
        <xdr:cNvPr id="736" name="直線コネクタ 735"/>
        <xdr:cNvCxnSpPr/>
      </xdr:nvCxnSpPr>
      <xdr:spPr>
        <a:xfrm>
          <a:off x="17922240" y="4825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27</xdr:row>
      <xdr:rowOff>53975</xdr:rowOff>
    </xdr:from>
    <xdr:ext cx="365760" cy="247015"/>
    <xdr:sp macro="" textlink="">
      <xdr:nvSpPr>
        <xdr:cNvPr id="737" name="テキスト ボックス 736"/>
        <xdr:cNvSpPr txBox="1"/>
      </xdr:nvSpPr>
      <xdr:spPr>
        <a:xfrm>
          <a:off x="17552670" y="4683125"/>
          <a:ext cx="3657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41</xdr:row>
      <xdr:rowOff>82550</xdr:rowOff>
    </xdr:to>
    <xdr:sp macro="" textlink="">
      <xdr:nvSpPr>
        <xdr:cNvPr id="738" name="諸支出金グラフ枠"/>
        <xdr:cNvSpPr/>
      </xdr:nvSpPr>
      <xdr:spPr>
        <a:xfrm>
          <a:off x="17922240" y="4825365"/>
          <a:ext cx="459486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141605</xdr:rowOff>
    </xdr:from>
    <xdr:to>
      <xdr:col>116</xdr:col>
      <xdr:colOff>62865</xdr:colOff>
      <xdr:row>38</xdr:row>
      <xdr:rowOff>139700</xdr:rowOff>
    </xdr:to>
    <xdr:cxnSp macro="">
      <xdr:nvCxnSpPr>
        <xdr:cNvPr id="739" name="直線コネクタ 738"/>
        <xdr:cNvCxnSpPr/>
      </xdr:nvCxnSpPr>
      <xdr:spPr>
        <a:xfrm flipV="1">
          <a:off x="21717635" y="5456555"/>
          <a:ext cx="1270" cy="1198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152400</xdr:rowOff>
    </xdr:from>
    <xdr:ext cx="248285" cy="259080"/>
    <xdr:sp macro="" textlink="">
      <xdr:nvSpPr>
        <xdr:cNvPr id="740" name="諸支出金最小値テキスト"/>
        <xdr:cNvSpPr txBox="1"/>
      </xdr:nvSpPr>
      <xdr:spPr>
        <a:xfrm>
          <a:off x="21770340" y="666750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1634450" y="66548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88265</xdr:rowOff>
    </xdr:from>
    <xdr:ext cx="377190" cy="247015"/>
    <xdr:sp macro="" textlink="">
      <xdr:nvSpPr>
        <xdr:cNvPr id="742" name="諸支出金最大値テキスト"/>
        <xdr:cNvSpPr txBox="1"/>
      </xdr:nvSpPr>
      <xdr:spPr>
        <a:xfrm>
          <a:off x="21770340" y="5231765"/>
          <a:ext cx="37719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524</a:t>
          </a:r>
          <a:endParaRPr kumimoji="1" lang="ja-JP" altLang="en-US" sz="1000" b="1">
            <a:latin typeface="ＭＳ Ｐゴシック"/>
          </a:endParaRPr>
        </a:p>
      </xdr:txBody>
    </xdr:sp>
    <xdr:clientData/>
  </xdr:oneCellAnchor>
  <xdr:twoCellAnchor>
    <xdr:from>
      <xdr:col>115</xdr:col>
      <xdr:colOff>165100</xdr:colOff>
      <xdr:row>31</xdr:row>
      <xdr:rowOff>141605</xdr:rowOff>
    </xdr:from>
    <xdr:to>
      <xdr:col>116</xdr:col>
      <xdr:colOff>152400</xdr:colOff>
      <xdr:row>31</xdr:row>
      <xdr:rowOff>141605</xdr:rowOff>
    </xdr:to>
    <xdr:cxnSp macro="">
      <xdr:nvCxnSpPr>
        <xdr:cNvPr id="743" name="直線コネクタ 742"/>
        <xdr:cNvCxnSpPr/>
      </xdr:nvCxnSpPr>
      <xdr:spPr>
        <a:xfrm>
          <a:off x="21634450" y="545655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xdr:cNvCxnSpPr/>
      </xdr:nvCxnSpPr>
      <xdr:spPr>
        <a:xfrm>
          <a:off x="20900390" y="6654800"/>
          <a:ext cx="8191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69850</xdr:rowOff>
    </xdr:from>
    <xdr:ext cx="312420" cy="259080"/>
    <xdr:sp macro="" textlink="">
      <xdr:nvSpPr>
        <xdr:cNvPr id="745" name="諸支出金平均値テキスト"/>
        <xdr:cNvSpPr txBox="1"/>
      </xdr:nvSpPr>
      <xdr:spPr>
        <a:xfrm>
          <a:off x="21770340" y="6413500"/>
          <a:ext cx="31242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47625</xdr:rowOff>
    </xdr:from>
    <xdr:to>
      <xdr:col>116</xdr:col>
      <xdr:colOff>114300</xdr:colOff>
      <xdr:row>38</xdr:row>
      <xdr:rowOff>148590</xdr:rowOff>
    </xdr:to>
    <xdr:sp macro="" textlink="">
      <xdr:nvSpPr>
        <xdr:cNvPr id="746" name="フローチャート: 判断 745"/>
        <xdr:cNvSpPr/>
      </xdr:nvSpPr>
      <xdr:spPr>
        <a:xfrm>
          <a:off x="21668740" y="656272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xdr:cNvCxnSpPr/>
      </xdr:nvCxnSpPr>
      <xdr:spPr>
        <a:xfrm>
          <a:off x="20026630" y="6654800"/>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47625</xdr:rowOff>
    </xdr:from>
    <xdr:to>
      <xdr:col>112</xdr:col>
      <xdr:colOff>38100</xdr:colOff>
      <xdr:row>38</xdr:row>
      <xdr:rowOff>148590</xdr:rowOff>
    </xdr:to>
    <xdr:sp macro="" textlink="">
      <xdr:nvSpPr>
        <xdr:cNvPr id="748" name="フローチャート: 判断 747"/>
        <xdr:cNvSpPr/>
      </xdr:nvSpPr>
      <xdr:spPr>
        <a:xfrm>
          <a:off x="20849590" y="6562725"/>
          <a:ext cx="9779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36</xdr:row>
      <xdr:rowOff>164465</xdr:rowOff>
    </xdr:from>
    <xdr:ext cx="313690" cy="250825"/>
    <xdr:sp macro="" textlink="">
      <xdr:nvSpPr>
        <xdr:cNvPr id="749" name="テキスト ボックス 748"/>
        <xdr:cNvSpPr txBox="1"/>
      </xdr:nvSpPr>
      <xdr:spPr>
        <a:xfrm>
          <a:off x="20743545" y="6336665"/>
          <a:ext cx="3136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156680" y="665480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47625</xdr:rowOff>
    </xdr:from>
    <xdr:to>
      <xdr:col>107</xdr:col>
      <xdr:colOff>101600</xdr:colOff>
      <xdr:row>38</xdr:row>
      <xdr:rowOff>148590</xdr:rowOff>
    </xdr:to>
    <xdr:sp macro="" textlink="">
      <xdr:nvSpPr>
        <xdr:cNvPr id="751" name="フローチャート: 判断 750"/>
        <xdr:cNvSpPr/>
      </xdr:nvSpPr>
      <xdr:spPr>
        <a:xfrm>
          <a:off x="19975830" y="656272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36</xdr:row>
      <xdr:rowOff>164465</xdr:rowOff>
    </xdr:from>
    <xdr:ext cx="313690" cy="250825"/>
    <xdr:sp macro="" textlink="">
      <xdr:nvSpPr>
        <xdr:cNvPr id="752" name="テキスト ボックス 751"/>
        <xdr:cNvSpPr txBox="1"/>
      </xdr:nvSpPr>
      <xdr:spPr>
        <a:xfrm>
          <a:off x="19873595" y="6336665"/>
          <a:ext cx="3136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286730" y="665480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43180</xdr:rowOff>
    </xdr:from>
    <xdr:to>
      <xdr:col>102</xdr:col>
      <xdr:colOff>165100</xdr:colOff>
      <xdr:row>37</xdr:row>
      <xdr:rowOff>144780</xdr:rowOff>
    </xdr:to>
    <xdr:sp macro="" textlink="">
      <xdr:nvSpPr>
        <xdr:cNvPr id="754" name="フローチャート: 判断 753"/>
        <xdr:cNvSpPr/>
      </xdr:nvSpPr>
      <xdr:spPr>
        <a:xfrm>
          <a:off x="1910588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35</xdr:row>
      <xdr:rowOff>160655</xdr:rowOff>
    </xdr:from>
    <xdr:ext cx="313690" cy="258445"/>
    <xdr:sp macro="" textlink="">
      <xdr:nvSpPr>
        <xdr:cNvPr id="755" name="テキスト ボックス 754"/>
        <xdr:cNvSpPr txBox="1"/>
      </xdr:nvSpPr>
      <xdr:spPr>
        <a:xfrm>
          <a:off x="19003645" y="616140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80010</xdr:rowOff>
    </xdr:from>
    <xdr:to>
      <xdr:col>98</xdr:col>
      <xdr:colOff>38100</xdr:colOff>
      <xdr:row>39</xdr:row>
      <xdr:rowOff>10160</xdr:rowOff>
    </xdr:to>
    <xdr:sp macro="" textlink="">
      <xdr:nvSpPr>
        <xdr:cNvPr id="756" name="フローチャート: 判断 755"/>
        <xdr:cNvSpPr/>
      </xdr:nvSpPr>
      <xdr:spPr>
        <a:xfrm>
          <a:off x="18235930" y="659511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37</xdr:row>
      <xdr:rowOff>26035</xdr:rowOff>
    </xdr:from>
    <xdr:ext cx="236855" cy="258445"/>
    <xdr:sp macro="" textlink="">
      <xdr:nvSpPr>
        <xdr:cNvPr id="757" name="テキスト ボックス 756"/>
        <xdr:cNvSpPr txBox="1"/>
      </xdr:nvSpPr>
      <xdr:spPr>
        <a:xfrm>
          <a:off x="18162270" y="6369685"/>
          <a:ext cx="2368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8" name="テキスト ボックス 757"/>
        <xdr:cNvSpPr txBox="1"/>
      </xdr:nvSpPr>
      <xdr:spPr>
        <a:xfrm>
          <a:off x="215328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0730" cy="259080"/>
    <xdr:sp macro="" textlink="">
      <xdr:nvSpPr>
        <xdr:cNvPr id="759" name="テキスト ボックス 758"/>
        <xdr:cNvSpPr txBox="1"/>
      </xdr:nvSpPr>
      <xdr:spPr>
        <a:xfrm>
          <a:off x="2071370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0730" cy="259080"/>
    <xdr:sp macro="" textlink="">
      <xdr:nvSpPr>
        <xdr:cNvPr id="760" name="テキスト ボックス 759"/>
        <xdr:cNvSpPr txBox="1"/>
      </xdr:nvSpPr>
      <xdr:spPr>
        <a:xfrm>
          <a:off x="1983994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0730" cy="259080"/>
    <xdr:sp macro="" textlink="">
      <xdr:nvSpPr>
        <xdr:cNvPr id="761" name="テキスト ボックス 760"/>
        <xdr:cNvSpPr txBox="1"/>
      </xdr:nvSpPr>
      <xdr:spPr>
        <a:xfrm>
          <a:off x="1896999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0730" cy="259080"/>
    <xdr:sp macro="" textlink="">
      <xdr:nvSpPr>
        <xdr:cNvPr id="762" name="テキスト ボックス 761"/>
        <xdr:cNvSpPr txBox="1"/>
      </xdr:nvSpPr>
      <xdr:spPr>
        <a:xfrm>
          <a:off x="1810004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88265</xdr:rowOff>
    </xdr:from>
    <xdr:to>
      <xdr:col>116</xdr:col>
      <xdr:colOff>114300</xdr:colOff>
      <xdr:row>39</xdr:row>
      <xdr:rowOff>18415</xdr:rowOff>
    </xdr:to>
    <xdr:sp macro="" textlink="">
      <xdr:nvSpPr>
        <xdr:cNvPr id="763" name="楕円 762"/>
        <xdr:cNvSpPr/>
      </xdr:nvSpPr>
      <xdr:spPr>
        <a:xfrm>
          <a:off x="21668740"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25400</xdr:rowOff>
    </xdr:from>
    <xdr:ext cx="248285" cy="258445"/>
    <xdr:sp macro="" textlink="">
      <xdr:nvSpPr>
        <xdr:cNvPr id="764" name="諸支出金該当値テキスト"/>
        <xdr:cNvSpPr txBox="1"/>
      </xdr:nvSpPr>
      <xdr:spPr>
        <a:xfrm>
          <a:off x="21770340" y="654050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88265</xdr:rowOff>
    </xdr:from>
    <xdr:to>
      <xdr:col>112</xdr:col>
      <xdr:colOff>38100</xdr:colOff>
      <xdr:row>39</xdr:row>
      <xdr:rowOff>18415</xdr:rowOff>
    </xdr:to>
    <xdr:sp macro="" textlink="">
      <xdr:nvSpPr>
        <xdr:cNvPr id="765" name="楕円 764"/>
        <xdr:cNvSpPr/>
      </xdr:nvSpPr>
      <xdr:spPr>
        <a:xfrm>
          <a:off x="20849590" y="660336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10160</xdr:rowOff>
    </xdr:from>
    <xdr:ext cx="236855" cy="259080"/>
    <xdr:sp macro="" textlink="">
      <xdr:nvSpPr>
        <xdr:cNvPr id="766" name="テキスト ボックス 765"/>
        <xdr:cNvSpPr txBox="1"/>
      </xdr:nvSpPr>
      <xdr:spPr>
        <a:xfrm>
          <a:off x="20775930" y="66967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88265</xdr:rowOff>
    </xdr:from>
    <xdr:to>
      <xdr:col>107</xdr:col>
      <xdr:colOff>101600</xdr:colOff>
      <xdr:row>39</xdr:row>
      <xdr:rowOff>18415</xdr:rowOff>
    </xdr:to>
    <xdr:sp macro="" textlink="">
      <xdr:nvSpPr>
        <xdr:cNvPr id="767" name="楕円 766"/>
        <xdr:cNvSpPr/>
      </xdr:nvSpPr>
      <xdr:spPr>
        <a:xfrm>
          <a:off x="19975830"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10160</xdr:rowOff>
    </xdr:from>
    <xdr:ext cx="236855" cy="259080"/>
    <xdr:sp macro="" textlink="">
      <xdr:nvSpPr>
        <xdr:cNvPr id="768" name="テキスト ボックス 767"/>
        <xdr:cNvSpPr txBox="1"/>
      </xdr:nvSpPr>
      <xdr:spPr>
        <a:xfrm>
          <a:off x="19905980" y="66967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88265</xdr:rowOff>
    </xdr:from>
    <xdr:to>
      <xdr:col>102</xdr:col>
      <xdr:colOff>165100</xdr:colOff>
      <xdr:row>39</xdr:row>
      <xdr:rowOff>18415</xdr:rowOff>
    </xdr:to>
    <xdr:sp macro="" textlink="">
      <xdr:nvSpPr>
        <xdr:cNvPr id="769" name="楕円 768"/>
        <xdr:cNvSpPr/>
      </xdr:nvSpPr>
      <xdr:spPr>
        <a:xfrm>
          <a:off x="19105880"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10160</xdr:rowOff>
    </xdr:from>
    <xdr:ext cx="236855" cy="259080"/>
    <xdr:sp macro="" textlink="">
      <xdr:nvSpPr>
        <xdr:cNvPr id="770" name="テキスト ボックス 769"/>
        <xdr:cNvSpPr txBox="1"/>
      </xdr:nvSpPr>
      <xdr:spPr>
        <a:xfrm>
          <a:off x="19036030" y="66967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88265</xdr:rowOff>
    </xdr:from>
    <xdr:to>
      <xdr:col>98</xdr:col>
      <xdr:colOff>38100</xdr:colOff>
      <xdr:row>39</xdr:row>
      <xdr:rowOff>18415</xdr:rowOff>
    </xdr:to>
    <xdr:sp macro="" textlink="">
      <xdr:nvSpPr>
        <xdr:cNvPr id="771" name="楕円 770"/>
        <xdr:cNvSpPr/>
      </xdr:nvSpPr>
      <xdr:spPr>
        <a:xfrm>
          <a:off x="18235930" y="660336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10160</xdr:rowOff>
    </xdr:from>
    <xdr:ext cx="236855" cy="259080"/>
    <xdr:sp macro="" textlink="">
      <xdr:nvSpPr>
        <xdr:cNvPr id="772" name="テキスト ボックス 771"/>
        <xdr:cNvSpPr txBox="1"/>
      </xdr:nvSpPr>
      <xdr:spPr>
        <a:xfrm>
          <a:off x="18162270" y="66967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56515</xdr:rowOff>
    </xdr:from>
    <xdr:to>
      <xdr:col>120</xdr:col>
      <xdr:colOff>114300</xdr:colOff>
      <xdr:row>45</xdr:row>
      <xdr:rowOff>31750</xdr:rowOff>
    </xdr:to>
    <xdr:sp macro="" textlink="">
      <xdr:nvSpPr>
        <xdr:cNvPr id="773" name="正方形/長方形 772"/>
        <xdr:cNvSpPr/>
      </xdr:nvSpPr>
      <xdr:spPr>
        <a:xfrm>
          <a:off x="17922240" y="7428865"/>
          <a:ext cx="459486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56515</xdr:rowOff>
    </xdr:from>
    <xdr:to>
      <xdr:col>104</xdr:col>
      <xdr:colOff>127000</xdr:colOff>
      <xdr:row>46</xdr:row>
      <xdr:rowOff>139700</xdr:rowOff>
    </xdr:to>
    <xdr:sp macro="" textlink="">
      <xdr:nvSpPr>
        <xdr:cNvPr id="774" name="正方形/長方形 773"/>
        <xdr:cNvSpPr/>
      </xdr:nvSpPr>
      <xdr:spPr>
        <a:xfrm>
          <a:off x="18049240" y="7771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88265</xdr:rowOff>
    </xdr:from>
    <xdr:to>
      <xdr:col>104</xdr:col>
      <xdr:colOff>127000</xdr:colOff>
      <xdr:row>48</xdr:row>
      <xdr:rowOff>0</xdr:rowOff>
    </xdr:to>
    <xdr:sp macro="" textlink="">
      <xdr:nvSpPr>
        <xdr:cNvPr id="775" name="正方形/長方形 774"/>
        <xdr:cNvSpPr/>
      </xdr:nvSpPr>
      <xdr:spPr>
        <a:xfrm>
          <a:off x="18049240" y="7974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56515</xdr:rowOff>
    </xdr:from>
    <xdr:to>
      <xdr:col>110</xdr:col>
      <xdr:colOff>0</xdr:colOff>
      <xdr:row>46</xdr:row>
      <xdr:rowOff>139700</xdr:rowOff>
    </xdr:to>
    <xdr:sp macro="" textlink="">
      <xdr:nvSpPr>
        <xdr:cNvPr id="776" name="正方形/長方形 775"/>
        <xdr:cNvSpPr/>
      </xdr:nvSpPr>
      <xdr:spPr>
        <a:xfrm>
          <a:off x="19042380" y="7771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88265</xdr:rowOff>
    </xdr:from>
    <xdr:to>
      <xdr:col>110</xdr:col>
      <xdr:colOff>0</xdr:colOff>
      <xdr:row>48</xdr:row>
      <xdr:rowOff>0</xdr:rowOff>
    </xdr:to>
    <xdr:sp macro="" textlink="">
      <xdr:nvSpPr>
        <xdr:cNvPr id="777" name="正方形/長方形 776"/>
        <xdr:cNvSpPr/>
      </xdr:nvSpPr>
      <xdr:spPr>
        <a:xfrm>
          <a:off x="19042380" y="7974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56515</xdr:rowOff>
    </xdr:from>
    <xdr:to>
      <xdr:col>116</xdr:col>
      <xdr:colOff>0</xdr:colOff>
      <xdr:row>46</xdr:row>
      <xdr:rowOff>139700</xdr:rowOff>
    </xdr:to>
    <xdr:sp macro="" textlink="">
      <xdr:nvSpPr>
        <xdr:cNvPr id="778" name="正方形/長方形 777"/>
        <xdr:cNvSpPr/>
      </xdr:nvSpPr>
      <xdr:spPr>
        <a:xfrm>
          <a:off x="20162520" y="7771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108</xdr:col>
      <xdr:colOff>0</xdr:colOff>
      <xdr:row>46</xdr:row>
      <xdr:rowOff>88265</xdr:rowOff>
    </xdr:from>
    <xdr:to>
      <xdr:col>116</xdr:col>
      <xdr:colOff>0</xdr:colOff>
      <xdr:row>48</xdr:row>
      <xdr:rowOff>0</xdr:rowOff>
    </xdr:to>
    <xdr:sp macro="" textlink="">
      <xdr:nvSpPr>
        <xdr:cNvPr id="779" name="正方形/長方形 778"/>
        <xdr:cNvSpPr/>
      </xdr:nvSpPr>
      <xdr:spPr>
        <a:xfrm>
          <a:off x="20162520" y="7974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24765</xdr:rowOff>
    </xdr:from>
    <xdr:to>
      <xdr:col>120</xdr:col>
      <xdr:colOff>114300</xdr:colOff>
      <xdr:row>61</xdr:row>
      <xdr:rowOff>82550</xdr:rowOff>
    </xdr:to>
    <xdr:sp macro="" textlink="">
      <xdr:nvSpPr>
        <xdr:cNvPr id="780" name="正方形/長方形 779"/>
        <xdr:cNvSpPr/>
      </xdr:nvSpPr>
      <xdr:spPr>
        <a:xfrm>
          <a:off x="17922240" y="8254365"/>
          <a:ext cx="459486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37185" cy="215265"/>
    <xdr:sp macro="" textlink="">
      <xdr:nvSpPr>
        <xdr:cNvPr id="781" name="テキスト ボックス 780"/>
        <xdr:cNvSpPr txBox="1"/>
      </xdr:nvSpPr>
      <xdr:spPr>
        <a:xfrm>
          <a:off x="17887950" y="8064500"/>
          <a:ext cx="337185"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7922240" y="10541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7922240" y="9398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164465</xdr:rowOff>
    </xdr:from>
    <xdr:ext cx="237490" cy="248285"/>
    <xdr:sp macro="" textlink="">
      <xdr:nvSpPr>
        <xdr:cNvPr id="784" name="テキスト ボックス 783"/>
        <xdr:cNvSpPr txBox="1"/>
      </xdr:nvSpPr>
      <xdr:spPr>
        <a:xfrm>
          <a:off x="17680940" y="9251315"/>
          <a:ext cx="2374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48</xdr:row>
      <xdr:rowOff>24765</xdr:rowOff>
    </xdr:to>
    <xdr:cxnSp macro="">
      <xdr:nvCxnSpPr>
        <xdr:cNvPr id="785" name="直線コネクタ 784"/>
        <xdr:cNvCxnSpPr/>
      </xdr:nvCxnSpPr>
      <xdr:spPr>
        <a:xfrm>
          <a:off x="17922240" y="8254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53975</xdr:rowOff>
    </xdr:from>
    <xdr:ext cx="237490" cy="247015"/>
    <xdr:sp macro="" textlink="">
      <xdr:nvSpPr>
        <xdr:cNvPr id="786" name="テキスト ボックス 785"/>
        <xdr:cNvSpPr txBox="1"/>
      </xdr:nvSpPr>
      <xdr:spPr>
        <a:xfrm>
          <a:off x="17680940" y="8112125"/>
          <a:ext cx="23749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61</xdr:row>
      <xdr:rowOff>82550</xdr:rowOff>
    </xdr:to>
    <xdr:sp macro="" textlink="">
      <xdr:nvSpPr>
        <xdr:cNvPr id="787" name="前年度繰上充用金グラフ枠"/>
        <xdr:cNvSpPr/>
      </xdr:nvSpPr>
      <xdr:spPr>
        <a:xfrm>
          <a:off x="17922240" y="8254365"/>
          <a:ext cx="459486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88" name="直線コネクタ 787"/>
        <xdr:cNvCxnSpPr/>
      </xdr:nvCxnSpPr>
      <xdr:spPr>
        <a:xfrm>
          <a:off x="2171763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8285" cy="259080"/>
    <xdr:sp macro="" textlink="">
      <xdr:nvSpPr>
        <xdr:cNvPr id="789" name="前年度繰上充用金最小値テキスト"/>
        <xdr:cNvSpPr txBox="1"/>
      </xdr:nvSpPr>
      <xdr:spPr>
        <a:xfrm>
          <a:off x="217703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1634450" y="93980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8285" cy="259080"/>
    <xdr:sp macro="" textlink="">
      <xdr:nvSpPr>
        <xdr:cNvPr id="791" name="前年度繰上充用金最大値テキスト"/>
        <xdr:cNvSpPr txBox="1"/>
      </xdr:nvSpPr>
      <xdr:spPr>
        <a:xfrm>
          <a:off x="21770340" y="90970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1634450" y="93980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0900390" y="9398000"/>
          <a:ext cx="8191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8285" cy="259080"/>
    <xdr:sp macro="" textlink="">
      <xdr:nvSpPr>
        <xdr:cNvPr id="794" name="前年度繰上充用金平均値テキスト"/>
        <xdr:cNvSpPr txBox="1"/>
      </xdr:nvSpPr>
      <xdr:spPr>
        <a:xfrm>
          <a:off x="21770340" y="9325610"/>
          <a:ext cx="24828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88265</xdr:rowOff>
    </xdr:from>
    <xdr:to>
      <xdr:col>116</xdr:col>
      <xdr:colOff>114300</xdr:colOff>
      <xdr:row>55</xdr:row>
      <xdr:rowOff>18415</xdr:rowOff>
    </xdr:to>
    <xdr:sp macro="" textlink="">
      <xdr:nvSpPr>
        <xdr:cNvPr id="795" name="フローチャート: 判断 794"/>
        <xdr:cNvSpPr/>
      </xdr:nvSpPr>
      <xdr:spPr>
        <a:xfrm>
          <a:off x="21668740" y="9346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026630" y="9398000"/>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88265</xdr:rowOff>
    </xdr:from>
    <xdr:to>
      <xdr:col>112</xdr:col>
      <xdr:colOff>38100</xdr:colOff>
      <xdr:row>55</xdr:row>
      <xdr:rowOff>18415</xdr:rowOff>
    </xdr:to>
    <xdr:sp macro="" textlink="">
      <xdr:nvSpPr>
        <xdr:cNvPr id="797" name="フローチャート: 判断 796"/>
        <xdr:cNvSpPr/>
      </xdr:nvSpPr>
      <xdr:spPr>
        <a:xfrm>
          <a:off x="20849590" y="934656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36855" cy="259080"/>
    <xdr:sp macro="" textlink="">
      <xdr:nvSpPr>
        <xdr:cNvPr id="798" name="テキスト ボックス 797"/>
        <xdr:cNvSpPr txBox="1"/>
      </xdr:nvSpPr>
      <xdr:spPr>
        <a:xfrm>
          <a:off x="20775930" y="94399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156680" y="939800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88265</xdr:rowOff>
    </xdr:from>
    <xdr:to>
      <xdr:col>107</xdr:col>
      <xdr:colOff>101600</xdr:colOff>
      <xdr:row>55</xdr:row>
      <xdr:rowOff>18415</xdr:rowOff>
    </xdr:to>
    <xdr:sp macro="" textlink="">
      <xdr:nvSpPr>
        <xdr:cNvPr id="800" name="フローチャート: 判断 799"/>
        <xdr:cNvSpPr/>
      </xdr:nvSpPr>
      <xdr:spPr>
        <a:xfrm>
          <a:off x="19975830" y="9346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36855" cy="259080"/>
    <xdr:sp macro="" textlink="">
      <xdr:nvSpPr>
        <xdr:cNvPr id="801" name="テキスト ボックス 800"/>
        <xdr:cNvSpPr txBox="1"/>
      </xdr:nvSpPr>
      <xdr:spPr>
        <a:xfrm>
          <a:off x="19905980" y="94399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286730" y="939800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88265</xdr:rowOff>
    </xdr:from>
    <xdr:to>
      <xdr:col>102</xdr:col>
      <xdr:colOff>165100</xdr:colOff>
      <xdr:row>55</xdr:row>
      <xdr:rowOff>18415</xdr:rowOff>
    </xdr:to>
    <xdr:sp macro="" textlink="">
      <xdr:nvSpPr>
        <xdr:cNvPr id="803" name="フローチャート: 判断 802"/>
        <xdr:cNvSpPr/>
      </xdr:nvSpPr>
      <xdr:spPr>
        <a:xfrm>
          <a:off x="19105880" y="9346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36855" cy="259080"/>
    <xdr:sp macro="" textlink="">
      <xdr:nvSpPr>
        <xdr:cNvPr id="804" name="テキスト ボックス 803"/>
        <xdr:cNvSpPr txBox="1"/>
      </xdr:nvSpPr>
      <xdr:spPr>
        <a:xfrm>
          <a:off x="19036030" y="94399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88265</xdr:rowOff>
    </xdr:from>
    <xdr:to>
      <xdr:col>98</xdr:col>
      <xdr:colOff>38100</xdr:colOff>
      <xdr:row>55</xdr:row>
      <xdr:rowOff>18415</xdr:rowOff>
    </xdr:to>
    <xdr:sp macro="" textlink="">
      <xdr:nvSpPr>
        <xdr:cNvPr id="805" name="フローチャート: 判断 804"/>
        <xdr:cNvSpPr/>
      </xdr:nvSpPr>
      <xdr:spPr>
        <a:xfrm>
          <a:off x="18235930" y="934656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36855" cy="259080"/>
    <xdr:sp macro="" textlink="">
      <xdr:nvSpPr>
        <xdr:cNvPr id="806" name="テキスト ボックス 805"/>
        <xdr:cNvSpPr txBox="1"/>
      </xdr:nvSpPr>
      <xdr:spPr>
        <a:xfrm>
          <a:off x="18162270" y="94399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7" name="テキスト ボックス 806"/>
        <xdr:cNvSpPr txBox="1"/>
      </xdr:nvSpPr>
      <xdr:spPr>
        <a:xfrm>
          <a:off x="215328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0730" cy="259080"/>
    <xdr:sp macro="" textlink="">
      <xdr:nvSpPr>
        <xdr:cNvPr id="808" name="テキスト ボックス 807"/>
        <xdr:cNvSpPr txBox="1"/>
      </xdr:nvSpPr>
      <xdr:spPr>
        <a:xfrm>
          <a:off x="2071370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0730" cy="259080"/>
    <xdr:sp macro="" textlink="">
      <xdr:nvSpPr>
        <xdr:cNvPr id="809" name="テキスト ボックス 808"/>
        <xdr:cNvSpPr txBox="1"/>
      </xdr:nvSpPr>
      <xdr:spPr>
        <a:xfrm>
          <a:off x="1983994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0730" cy="259080"/>
    <xdr:sp macro="" textlink="">
      <xdr:nvSpPr>
        <xdr:cNvPr id="810" name="テキスト ボックス 809"/>
        <xdr:cNvSpPr txBox="1"/>
      </xdr:nvSpPr>
      <xdr:spPr>
        <a:xfrm>
          <a:off x="1896999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0730" cy="259080"/>
    <xdr:sp macro="" textlink="">
      <xdr:nvSpPr>
        <xdr:cNvPr id="811" name="テキスト ボックス 810"/>
        <xdr:cNvSpPr txBox="1"/>
      </xdr:nvSpPr>
      <xdr:spPr>
        <a:xfrm>
          <a:off x="1810004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88265</xdr:rowOff>
    </xdr:from>
    <xdr:to>
      <xdr:col>116</xdr:col>
      <xdr:colOff>114300</xdr:colOff>
      <xdr:row>55</xdr:row>
      <xdr:rowOff>18415</xdr:rowOff>
    </xdr:to>
    <xdr:sp macro="" textlink="">
      <xdr:nvSpPr>
        <xdr:cNvPr id="812" name="楕円 811"/>
        <xdr:cNvSpPr/>
      </xdr:nvSpPr>
      <xdr:spPr>
        <a:xfrm>
          <a:off x="21668740" y="934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123825</xdr:rowOff>
    </xdr:from>
    <xdr:ext cx="248285" cy="257175"/>
    <xdr:sp macro="" textlink="">
      <xdr:nvSpPr>
        <xdr:cNvPr id="813" name="前年度繰上充用金該当値テキスト"/>
        <xdr:cNvSpPr txBox="1"/>
      </xdr:nvSpPr>
      <xdr:spPr>
        <a:xfrm>
          <a:off x="21770340" y="9210675"/>
          <a:ext cx="2482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88265</xdr:rowOff>
    </xdr:from>
    <xdr:to>
      <xdr:col>112</xdr:col>
      <xdr:colOff>38100</xdr:colOff>
      <xdr:row>55</xdr:row>
      <xdr:rowOff>18415</xdr:rowOff>
    </xdr:to>
    <xdr:sp macro="" textlink="">
      <xdr:nvSpPr>
        <xdr:cNvPr id="814" name="楕円 813"/>
        <xdr:cNvSpPr/>
      </xdr:nvSpPr>
      <xdr:spPr>
        <a:xfrm>
          <a:off x="20849590" y="934656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34925</xdr:rowOff>
    </xdr:from>
    <xdr:ext cx="236855" cy="259080"/>
    <xdr:sp macro="" textlink="">
      <xdr:nvSpPr>
        <xdr:cNvPr id="815" name="テキスト ボックス 814"/>
        <xdr:cNvSpPr txBox="1"/>
      </xdr:nvSpPr>
      <xdr:spPr>
        <a:xfrm>
          <a:off x="20775930" y="9121775"/>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88265</xdr:rowOff>
    </xdr:from>
    <xdr:to>
      <xdr:col>107</xdr:col>
      <xdr:colOff>101600</xdr:colOff>
      <xdr:row>55</xdr:row>
      <xdr:rowOff>18415</xdr:rowOff>
    </xdr:to>
    <xdr:sp macro="" textlink="">
      <xdr:nvSpPr>
        <xdr:cNvPr id="816" name="楕円 815"/>
        <xdr:cNvSpPr/>
      </xdr:nvSpPr>
      <xdr:spPr>
        <a:xfrm>
          <a:off x="19975830" y="934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34925</xdr:rowOff>
    </xdr:from>
    <xdr:ext cx="236855" cy="259080"/>
    <xdr:sp macro="" textlink="">
      <xdr:nvSpPr>
        <xdr:cNvPr id="817" name="テキスト ボックス 816"/>
        <xdr:cNvSpPr txBox="1"/>
      </xdr:nvSpPr>
      <xdr:spPr>
        <a:xfrm>
          <a:off x="19905980" y="9121775"/>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88265</xdr:rowOff>
    </xdr:from>
    <xdr:to>
      <xdr:col>102</xdr:col>
      <xdr:colOff>165100</xdr:colOff>
      <xdr:row>55</xdr:row>
      <xdr:rowOff>18415</xdr:rowOff>
    </xdr:to>
    <xdr:sp macro="" textlink="">
      <xdr:nvSpPr>
        <xdr:cNvPr id="818" name="楕円 817"/>
        <xdr:cNvSpPr/>
      </xdr:nvSpPr>
      <xdr:spPr>
        <a:xfrm>
          <a:off x="19105880" y="934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34925</xdr:rowOff>
    </xdr:from>
    <xdr:ext cx="236855" cy="259080"/>
    <xdr:sp macro="" textlink="">
      <xdr:nvSpPr>
        <xdr:cNvPr id="819" name="テキスト ボックス 818"/>
        <xdr:cNvSpPr txBox="1"/>
      </xdr:nvSpPr>
      <xdr:spPr>
        <a:xfrm>
          <a:off x="19036030" y="9121775"/>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88265</xdr:rowOff>
    </xdr:from>
    <xdr:to>
      <xdr:col>98</xdr:col>
      <xdr:colOff>38100</xdr:colOff>
      <xdr:row>55</xdr:row>
      <xdr:rowOff>18415</xdr:rowOff>
    </xdr:to>
    <xdr:sp macro="" textlink="">
      <xdr:nvSpPr>
        <xdr:cNvPr id="820" name="楕円 819"/>
        <xdr:cNvSpPr/>
      </xdr:nvSpPr>
      <xdr:spPr>
        <a:xfrm>
          <a:off x="18235930" y="934656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34925</xdr:rowOff>
    </xdr:from>
    <xdr:ext cx="236855" cy="259080"/>
    <xdr:sp macro="" textlink="">
      <xdr:nvSpPr>
        <xdr:cNvPr id="821" name="テキスト ボックス 820"/>
        <xdr:cNvSpPr txBox="1"/>
      </xdr:nvSpPr>
      <xdr:spPr>
        <a:xfrm>
          <a:off x="18162270" y="9121775"/>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46760" y="17780000"/>
          <a:ext cx="2177034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46760" y="17843500"/>
          <a:ext cx="37719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72160" y="18097500"/>
          <a:ext cx="2171954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目的別で見た本町の住民一人あたりのコストは、類似団体平均と比べて議会費、総務費、民生費、農林水産業費、商工費、土木費、公債費が高い水準となっています。</a:t>
          </a:r>
        </a:p>
        <a:p>
          <a:r>
            <a:rPr kumimoji="1" lang="ja-JP" altLang="en-US" sz="1300">
              <a:latin typeface="ＭＳ Ｐゴシック"/>
              <a:ea typeface="ＭＳ Ｐゴシック"/>
            </a:rPr>
            <a:t>　農林水産業費が高い要因としては、全体に占める１次産業従事者の割合が減少したことにより令和3年度から市町村類型がⅣ-1となりましたが、農林水産業が主産業の町であるため、その振興のため経費が類似団体平均に比べて大きくなっています。令和４年度で畜産・酪農収益力強化整備等特別対策事業が完了し、事業費が減額（△288百万円）したことにより、前年より19,236円減少しましたが、鳥取梨生産振興補助金など農林水産振興にかかる各種補助事業の実施により類似団体平均より31,913円高い水準となっています。</a:t>
          </a:r>
        </a:p>
        <a:p>
          <a:r>
            <a:rPr kumimoji="1" lang="ja-JP" altLang="en-US" sz="1300">
              <a:latin typeface="ＭＳ Ｐゴシック"/>
              <a:ea typeface="ＭＳ Ｐゴシック"/>
            </a:rPr>
            <a:t>　民生費が類似団体平均と比べて68,939円高い水準となっていますが、鳥取県平均も高い水準となっています。これは、性質別でも挙げたとおり鳥取県全体で取組んでいる制度や福祉事務所の設置が要因としてあげられます。</a:t>
          </a:r>
        </a:p>
        <a:p>
          <a:r>
            <a:rPr kumimoji="1" lang="ja-JP" altLang="en-US" sz="1300">
              <a:latin typeface="ＭＳ Ｐゴシック"/>
              <a:ea typeface="ＭＳ Ｐゴシック"/>
            </a:rPr>
            <a:t>　公債費については、性質別でも挙げたとおり類似団体平均に比べて高い水準となっており、本町の特徴にもなっています。引き続き、公債費の削減のため繰上償還などに取組むことが必要です。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3058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3058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3058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759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359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359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627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992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397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767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鳥取県琴浦町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547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552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50">
              <a:latin typeface="ＭＳ ゴシック"/>
              <a:ea typeface="ＭＳ ゴシック"/>
            </a:rPr>
            <a:t>　実質収支額は、継続して黒字となっています。令和5年度の実質収支額が前年度に比べて112百万円減少したことが影響し、実質単年度収支は0.28％の赤字となりました。</a:t>
          </a:r>
          <a:r>
            <a:rPr kumimoji="1" lang="ja-JP" altLang="en-US" sz="1050">
              <a:solidFill>
                <a:sysClr val="windowText" lastClr="000000"/>
              </a:solidFill>
              <a:latin typeface="ＭＳ ゴシック"/>
              <a:ea typeface="ＭＳ ゴシック"/>
            </a:rPr>
            <a:t>これは、今後の公共施設の更新に備え公共施設建設基金に105百万円積立てたことが主な要因です。</a:t>
          </a:r>
        </a:p>
        <a:p>
          <a:r>
            <a:rPr kumimoji="1" lang="ja-JP" altLang="en-US" sz="1050">
              <a:latin typeface="ＭＳ ゴシック"/>
              <a:ea typeface="ＭＳ ゴシック"/>
            </a:rPr>
            <a:t>　財政調整基金は、物価高騰対策事業等への積極的な取組による財源不足を補うため取崩しを行いましたが、繰越金と普通交付税を財源に積立を行ったことにより前年度より増加しました。令和5年度末時点において標準財政規模比14.67%と、目標としている20%に達していません。災害発生時の対応等に備えた財政調整基金の確保に向けた事務事業の見直しなどの行財政改革を推進することが必要で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鳥取県琴浦町</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連</a:t>
          </a:r>
          <a:r>
            <a:rPr kumimoji="1" lang="ja-JP" altLang="en-US" sz="1400">
              <a:solidFill>
                <a:sysClr val="windowText" lastClr="000000"/>
              </a:solidFill>
              <a:latin typeface="ＭＳ ゴシック"/>
              <a:ea typeface="ＭＳ ゴシック"/>
            </a:rPr>
            <a:t>結による黒字額は、標準財政規模比で1.41ポイント減少しました。全ての会計で赤字会計はありませんでした。</a:t>
          </a:r>
        </a:p>
        <a:p>
          <a:r>
            <a:rPr kumimoji="1" lang="ja-JP" altLang="en-US" sz="1400">
              <a:solidFill>
                <a:sysClr val="windowText" lastClr="000000"/>
              </a:solidFill>
              <a:latin typeface="ＭＳ ゴシック"/>
              <a:ea typeface="ＭＳ ゴシック"/>
            </a:rPr>
            <a:t>　一般会計の標準財政規模比の黒字は、前年度より1.85ポイント減少しました。これは、今後の公共施設の更新に備え公共施設建設基金に105百万円積立てたことが主な要因です。</a:t>
          </a:r>
        </a:p>
        <a:p>
          <a:r>
            <a:rPr kumimoji="1" lang="ja-JP" altLang="en-US" sz="1400">
              <a:solidFill>
                <a:sysClr val="windowText" lastClr="000000"/>
              </a:solidFill>
              <a:latin typeface="ＭＳ ゴシック"/>
              <a:ea typeface="ＭＳ ゴシック"/>
            </a:rPr>
            <a:t>　公営企業会計である下水道事業会計に</a:t>
          </a:r>
          <a:r>
            <a:rPr kumimoji="1" lang="ja-JP" altLang="en-US" sz="1400">
              <a:solidFill>
                <a:schemeClr val="tx1"/>
              </a:solidFill>
              <a:latin typeface="ＭＳ ゴシック"/>
              <a:ea typeface="ＭＳ ゴシック"/>
            </a:rPr>
            <a:t>ついては、一般会計からの繰入金により黒字を維持しています。人口減少が進むなか使用料は減少し、老朽化施設の更新費用は増加していることから、厳しい経営状況を改善する必要があります。そのため、下水道事業経営戦略に基づき、農業集落排水施設の公共下水道へ統廃合や、適正な下水道使用料の見直しを行うことにより持続可能な経営の健全化を図ることとしています。</a:t>
          </a:r>
          <a:endParaRPr kumimoji="1" lang="ja-JP" altLang="en-US" sz="1400">
            <a:solidFill>
              <a:srgbClr val="FF0000"/>
            </a:solidFill>
            <a:latin typeface="ＭＳ ゴシック"/>
            <a:ea typeface="ＭＳ ゴシック"/>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694690</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836930</xdr:colOff>
      <xdr:row>1</xdr:row>
      <xdr:rowOff>19050</xdr:rowOff>
    </xdr:from>
    <xdr:to>
      <xdr:col>15</xdr:col>
      <xdr:colOff>372110</xdr:colOff>
      <xdr:row>3</xdr:row>
      <xdr:rowOff>123825</xdr:rowOff>
    </xdr:to>
    <xdr:sp macro="" textlink="">
      <xdr:nvSpPr>
        <xdr:cNvPr id="3" name="年度ボックス"/>
        <xdr:cNvSpPr>
          <a:spLocks noChangeArrowheads="1"/>
        </xdr:cNvSpPr>
      </xdr:nvSpPr>
      <xdr:spPr>
        <a:xfrm>
          <a:off x="10788015" y="190500"/>
          <a:ext cx="25260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a:xfrm>
          <a:off x="13704570" y="190500"/>
          <a:ext cx="379031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鳥取県琴浦町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5236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838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838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838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838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838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838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838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838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838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8031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094335" y="7600315"/>
          <a:ext cx="441071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094335" y="7591425"/>
          <a:ext cx="88201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4018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17525" y="7934325"/>
          <a:ext cx="414401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実質公債費比率の分子は、前年度に比べ11百万円減少しました。減少した主な要因は、普通会計の元利償還金が39百万円減少したことに加え、債務負担行為に基づく支出額が9百万円減少したことによるものです。</a:t>
          </a:r>
        </a:p>
        <a:p>
          <a:r>
            <a:rPr kumimoji="1" lang="ja-JP" altLang="en-US" sz="1400">
              <a:latin typeface="ＭＳ ゴシック"/>
              <a:ea typeface="ＭＳ ゴシック"/>
            </a:rPr>
            <a:t>　今後、公共下水道の整備に係る償還金は増加する見込であり、それに伴い公営企業債の元利償還金に対する繰入金も増加することが見込まれます。公営企業会計において、独立採算の原則に基づき、使用料の適切な改定を行い経営改善することが重要となってきます。</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xdr:cNvSpPr>
          <a:spLocks noChangeShapeType="1"/>
        </xdr:cNvSpPr>
      </xdr:nvSpPr>
      <xdr:spPr>
        <a:xfrm>
          <a:off x="504825" y="12411075"/>
          <a:ext cx="745236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226695</xdr:colOff>
      <xdr:row>59</xdr:row>
      <xdr:rowOff>382905</xdr:rowOff>
    </xdr:to>
    <xdr:sp macro="" textlink="">
      <xdr:nvSpPr>
        <xdr:cNvPr id="22" name="Rectangle 87"/>
        <xdr:cNvSpPr>
          <a:spLocks noChangeArrowheads="1"/>
        </xdr:cNvSpPr>
      </xdr:nvSpPr>
      <xdr:spPr>
        <a:xfrm>
          <a:off x="13094335" y="12420600"/>
          <a:ext cx="4436745" cy="157353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56</xdr:row>
      <xdr:rowOff>0</xdr:rowOff>
    </xdr:from>
    <xdr:to>
      <xdr:col>16</xdr:col>
      <xdr:colOff>116205</xdr:colOff>
      <xdr:row>56</xdr:row>
      <xdr:rowOff>257175</xdr:rowOff>
    </xdr:to>
    <xdr:sp macro="" textlink="">
      <xdr:nvSpPr>
        <xdr:cNvPr id="23" name="Rectangle 88"/>
        <xdr:cNvSpPr>
          <a:spLocks noChangeArrowheads="1"/>
        </xdr:cNvSpPr>
      </xdr:nvSpPr>
      <xdr:spPr>
        <a:xfrm>
          <a:off x="13119100" y="12411075"/>
          <a:ext cx="811530"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257810</xdr:colOff>
      <xdr:row>56</xdr:row>
      <xdr:rowOff>219710</xdr:rowOff>
    </xdr:from>
    <xdr:to>
      <xdr:col>20</xdr:col>
      <xdr:colOff>125095</xdr:colOff>
      <xdr:row>59</xdr:row>
      <xdr:rowOff>334010</xdr:rowOff>
    </xdr:to>
    <xdr:sp macro="" textlink="" fLocksText="0">
      <xdr:nvSpPr>
        <xdr:cNvPr id="24" name="テキスト ボックス 23"/>
        <xdr:cNvSpPr txBox="1"/>
      </xdr:nvSpPr>
      <xdr:spPr>
        <a:xfrm>
          <a:off x="13199745" y="12630785"/>
          <a:ext cx="4229735"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8067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3909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2401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591185</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02620" y="238125"/>
          <a:ext cx="252984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3792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鳥取県琴浦町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6709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09497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a:t>
          </a:r>
          <a:r>
            <a:rPr kumimoji="1" lang="ja-JP" altLang="en-US" sz="1200">
              <a:latin typeface="ＭＳ ゴシック"/>
              <a:ea typeface="ＭＳ ゴシック"/>
            </a:rPr>
            <a:t>将来負担比率の分子は、減少傾向となっており令和5年度は、前年度より568百万円減少しました。将来負担額(A)については、前年度より1,008百万円減少し、近年は減少傾向にあります。これは、一般会計において繰上償還を74百万円行ったほか、新たな地方債発行を元金償還未満としてきたことにより減少してきたことによるものです。</a:t>
          </a:r>
        </a:p>
        <a:p>
          <a:r>
            <a:rPr kumimoji="1" lang="ja-JP" altLang="en-US" sz="1200">
              <a:latin typeface="ＭＳ ゴシック"/>
              <a:ea typeface="ＭＳ ゴシック"/>
            </a:rPr>
            <a:t>　一方、充当可能財源(B)は、前年度より439百万円減少しました。</a:t>
          </a:r>
          <a:r>
            <a:rPr kumimoji="1" lang="ja-JP" altLang="en-US" sz="1200">
              <a:solidFill>
                <a:sysClr val="windowText" lastClr="000000"/>
              </a:solidFill>
              <a:latin typeface="ＭＳ ゴシック"/>
              <a:ea typeface="ＭＳ ゴシック"/>
            </a:rPr>
            <a:t>充当可能基金が前年度より269百万円減少したことが主な要因です。これまで、国債・地方債による基金運用を行ってきましたが、令和５年度から一部社債による運用を開始したことにより、充当可能基金の内訳が変更されたことによるものです。安全性を確認しながら、財源確保を行う必要があります。</a:t>
          </a:r>
          <a:endParaRPr kumimoji="1" lang="ja-JP" altLang="en-US" sz="1200">
            <a:solidFill>
              <a:srgbClr val="FF0000"/>
            </a:solidFill>
            <a:latin typeface="ＭＳ ゴシック"/>
            <a:ea typeface="ＭＳ ゴシック"/>
          </a:endParaRPr>
        </a:p>
        <a:p>
          <a:r>
            <a:rPr kumimoji="1" lang="ja-JP" altLang="en-US" sz="1200">
              <a:latin typeface="ＭＳ ゴシック"/>
              <a:ea typeface="ＭＳ ゴシック"/>
            </a:rPr>
            <a:t>　将来負担比率の改善には、地方債残高の縮減と地方債残高の影響を受けない充当可能財源である充当可能基金の確保が必要です。</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994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994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4231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9920" y="11934825"/>
          <a:ext cx="725106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934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5208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鳥取県琴浦町</a:t>
          </a:r>
        </a:p>
      </xdr:txBody>
    </xdr:sp>
    <xdr:clientData/>
  </xdr:twoCellAnchor>
  <xdr:twoCellAnchor>
    <xdr:from>
      <xdr:col>0</xdr:col>
      <xdr:colOff>533400</xdr:colOff>
      <xdr:row>4</xdr:row>
      <xdr:rowOff>119380</xdr:rowOff>
    </xdr:from>
    <xdr:to>
      <xdr:col>2</xdr:col>
      <xdr:colOff>1009650</xdr:colOff>
      <xdr:row>6</xdr:row>
      <xdr:rowOff>185420</xdr:rowOff>
    </xdr:to>
    <xdr:sp macro="" textlink="">
      <xdr:nvSpPr>
        <xdr:cNvPr id="9" name="テキスト ボックス 6"/>
        <xdr:cNvSpPr txBox="1">
          <a:spLocks noChangeArrowheads="1"/>
        </xdr:cNvSpPr>
      </xdr:nvSpPr>
      <xdr:spPr>
        <a:xfrm>
          <a:off x="533400" y="957580"/>
          <a:ext cx="235267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994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934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934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令和５年度末の基金残高は、3,465百万円となり、前年度より13百万円増加しました。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増額となった主な要因は、財政調整基金及び減債基金の残高が下記事由により増加したことによるものです。</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ysClr val="windowText" lastClr="000000"/>
              </a:solidFill>
              <a:effectLst/>
              <a:latin typeface="ＭＳ ゴシック"/>
              <a:ea typeface="ＭＳ ゴシック"/>
              <a:cs typeface="+mn-cs"/>
            </a:rPr>
            <a:t>財政調整基金については、令和2年度に標準財政規模比で13.47%まで減少したことから、今後の経済事情などによる財源不足や災害に</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対応するための財源として標準財政規模比20%を目標に行革、経費節減等による捻出額や決算剰余金を活用し積み立てを行います。</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減債基金については、実質公債費比率や将来負担比率が増加する中、繰上償還財源として活用し、財政運営の改善を図るとともに、</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財政調整基金への積立とバランスを図りながら積立も検討します。</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特定目的基金については、その目的に応じた事業実施を行うための財源として取り崩しを行うとともに、行革、経費節減等による捻出</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額や決算剰余金を活用し、公共施設の老朽化対策財源として公共施設等建設基金への積立を行います。</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5062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934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934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○地域振興基金 　　 ：町民の連携強化及び地域振興に係る事業のための財源</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○公共施設等建設基金：公共施設の建設等のための財源</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○ｺｰﾎﾟﾗｽことうら基金：ｺｰﾎﾟﾗｽことうら(町営住宅)の改修及び耐用年数経過後の解体費用のための財源</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○ふるさと未来夢基金：ふるさと納税でいただいた寄附を積立て、その寄附目的に応じた事業実施のための財源</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○光ファイバーネットワーク施設基金：光ファイバーネットワーク施設更新のための財源</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○公共施設等建設基金：今後予定している学校や地区公民館の改修工事等、公共施設の更新に備えるため積立を行い、基金残高が</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103百万円増加しました。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○ふるさと未来夢基金：ふるさと納税(寄附金)について、前年度より108百万円の減収となったとともに、令和５年度事業に充当する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ための基金取崩額が前年度よりも3百万円増加したことにより減少しました。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公共施設等建設基金については、公共施設の老朽化に伴う更新が課題となっていることから個別施設計画を策定し、その更新計画</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などに合わせた取崩しを行うとともに、その将来負担の軽減のために必要な基金を確保するため積立てます。</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5062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934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934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財政調整基金の令和５年度末残高は979百万円となり、前年度より19百万円増加しました。</a:t>
          </a:r>
          <a:r>
            <a:rPr kumimoji="1" lang="ja-JP" altLang="en-US" sz="1300">
              <a:solidFill>
                <a:sysClr val="windowText" lastClr="000000"/>
              </a:solidFill>
              <a:effectLst/>
              <a:latin typeface="ＭＳ ゴシック"/>
              <a:ea typeface="ＭＳ ゴシック"/>
              <a:cs typeface="+mn-cs"/>
            </a:rPr>
            <a:t>標準財政規模比で14.67%で、前年度より</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0.21％増加しました。</a:t>
          </a:r>
          <a:r>
            <a:rPr kumimoji="1" lang="ja-JP" altLang="en-US" sz="1400">
              <a:latin typeface="ＭＳ ゴシック"/>
              <a:ea typeface="ＭＳ ゴシック"/>
            </a:rPr>
            <a:t>物価高騰対策事業等への積極的な取組による財源不足を補うため取崩しを行いましたが、9月補正にて、</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前年度の経費削減などにより捻出した</a:t>
          </a:r>
          <a:r>
            <a:rPr kumimoji="1" lang="ja-JP" altLang="en-US" sz="1400">
              <a:solidFill>
                <a:sysClr val="windowText" lastClr="000000"/>
              </a:solidFill>
              <a:latin typeface="ＭＳ ゴシック"/>
              <a:ea typeface="ＭＳ ゴシック"/>
            </a:rPr>
            <a:t>繰越金のほか、普通交付税の</a:t>
          </a:r>
          <a:r>
            <a:rPr kumimoji="1" lang="ja-JP" altLang="en-US" sz="1300">
              <a:solidFill>
                <a:sysClr val="windowText" lastClr="000000"/>
              </a:solidFill>
              <a:effectLst/>
              <a:latin typeface="ＭＳ ゴシック"/>
              <a:ea typeface="ＭＳ ゴシック"/>
              <a:cs typeface="+mn-cs"/>
            </a:rPr>
            <a:t>確定に伴う増額補正分を財源として290百万円の積立を行ったこと</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により増加しました。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財政調整基金は、経済事情の著しい変動等により財源が著しく不足する場合や、災害により生じた経費の財源または災害により</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生じた減収を埋めるために必要な財源となる基金であることから、行革、経費節減等による捻出額や決算剰余金を積み立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て、標準財政規模の20%程度を確保することとしています。前年度決算の余剰額の積立にあっては、地方債残高(将来負担額)の縮減</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とのバランスをとりながら計画的に積立が必要です。</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5062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934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934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令和5年度は、今後の臨時財政対策債の元利償還金の財源として普通交付税（臨時財政対策基金費）が交付されました。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そのため普通交付税を財源に積立てを行い、基金残高は28百万円増加しました。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減債基金は、経済事情の変動等により財源が著しく不足する場合や繰上償還を行う場合の財源として必要な基金となります。</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今後、実質公債費比率の上昇が見込まれており、繰上償還の財源としての活用を行うほか、行革、経費節減等による捻出額や</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決算剰余金を活用した積み立てを検討します。</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5062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49530</xdr:rowOff>
    </xdr:from>
    <xdr:to>
      <xdr:col>37</xdr:col>
      <xdr:colOff>57150</xdr:colOff>
      <xdr:row>60</xdr:row>
      <xdr:rowOff>123825</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10160</xdr:rowOff>
    </xdr:from>
    <xdr:to>
      <xdr:col>37</xdr:col>
      <xdr:colOff>125730</xdr:colOff>
      <xdr:row>82</xdr:row>
      <xdr:rowOff>144145</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186690</xdr:colOff>
      <xdr:row>1</xdr:row>
      <xdr:rowOff>156210</xdr:rowOff>
    </xdr:to>
    <xdr:sp macro="" textlink="">
      <xdr:nvSpPr>
        <xdr:cNvPr id="4" name="正方形/長方形 3"/>
        <xdr:cNvSpPr/>
      </xdr:nvSpPr>
      <xdr:spPr>
        <a:xfrm>
          <a:off x="355600" y="64135"/>
          <a:ext cx="1245044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5" name="正方形/長方形 4"/>
        <xdr:cNvSpPr/>
      </xdr:nvSpPr>
      <xdr:spPr>
        <a:xfrm>
          <a:off x="16701770" y="189230"/>
          <a:ext cx="38544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186690</xdr:colOff>
      <xdr:row>0</xdr:row>
      <xdr:rowOff>215265</xdr:rowOff>
    </xdr:from>
    <xdr:to>
      <xdr:col>107</xdr:col>
      <xdr:colOff>263525</xdr:colOff>
      <xdr:row>1</xdr:row>
      <xdr:rowOff>181610</xdr:rowOff>
    </xdr:to>
    <xdr:sp macro="" textlink="">
      <xdr:nvSpPr>
        <xdr:cNvPr id="6" name="正方形/長方形 5"/>
        <xdr:cNvSpPr/>
      </xdr:nvSpPr>
      <xdr:spPr>
        <a:xfrm>
          <a:off x="16726535" y="215265"/>
          <a:ext cx="3810635"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7" name="正方形/長方形 6"/>
        <xdr:cNvSpPr/>
      </xdr:nvSpPr>
      <xdr:spPr>
        <a:xfrm>
          <a:off x="16748760" y="240665"/>
          <a:ext cx="375666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鳥取県琴浦町</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8" name="正方形/長方形 7"/>
        <xdr:cNvSpPr/>
      </xdr:nvSpPr>
      <xdr:spPr>
        <a:xfrm>
          <a:off x="13961110" y="189230"/>
          <a:ext cx="260731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9" name="正方形/長方形 8"/>
        <xdr:cNvSpPr/>
      </xdr:nvSpPr>
      <xdr:spPr>
        <a:xfrm>
          <a:off x="13986510" y="215265"/>
          <a:ext cx="256286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0" name="正方形/長方形 9"/>
        <xdr:cNvSpPr/>
      </xdr:nvSpPr>
      <xdr:spPr>
        <a:xfrm>
          <a:off x="14011910" y="240665"/>
          <a:ext cx="250952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186690</xdr:colOff>
      <xdr:row>11</xdr:row>
      <xdr:rowOff>109220</xdr:rowOff>
    </xdr:to>
    <xdr:sp macro="" textlink="">
      <xdr:nvSpPr>
        <xdr:cNvPr id="11" name="正方形/長方形 10"/>
        <xdr:cNvSpPr/>
      </xdr:nvSpPr>
      <xdr:spPr>
        <a:xfrm>
          <a:off x="482600" y="889635"/>
          <a:ext cx="9896475" cy="17818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186690</xdr:colOff>
      <xdr:row>11</xdr:row>
      <xdr:rowOff>76200</xdr:rowOff>
    </xdr:to>
    <xdr:sp macro="" textlink="">
      <xdr:nvSpPr>
        <xdr:cNvPr id="12" name="正方形/長方形 11"/>
        <xdr:cNvSpPr/>
      </xdr:nvSpPr>
      <xdr:spPr>
        <a:xfrm>
          <a:off x="608330" y="921385"/>
          <a:ext cx="1369695" cy="17170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76200</xdr:rowOff>
    </xdr:to>
    <xdr:sp macro="" textlink="">
      <xdr:nvSpPr>
        <xdr:cNvPr id="13" name="正方形/長方形 12"/>
        <xdr:cNvSpPr/>
      </xdr:nvSpPr>
      <xdr:spPr>
        <a:xfrm>
          <a:off x="1915160" y="921385"/>
          <a:ext cx="1306830" cy="17170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16,165
15,892
139.97
12,968,872
12,393,822
486,158
6,676,152
9,517,295</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76200</xdr:rowOff>
    </xdr:to>
    <xdr:sp macro="" textlink="">
      <xdr:nvSpPr>
        <xdr:cNvPr id="14" name="正方形/長方形 13"/>
        <xdr:cNvSpPr/>
      </xdr:nvSpPr>
      <xdr:spPr>
        <a:xfrm>
          <a:off x="3221990" y="921385"/>
          <a:ext cx="1493520" cy="17170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5" name="正方形/長方形 14"/>
        <xdr:cNvSpPr/>
      </xdr:nvSpPr>
      <xdr:spPr>
        <a:xfrm>
          <a:off x="4715510" y="940435"/>
          <a:ext cx="199009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186690</xdr:colOff>
      <xdr:row>7</xdr:row>
      <xdr:rowOff>3175</xdr:rowOff>
    </xdr:to>
    <xdr:sp macro="" textlink="">
      <xdr:nvSpPr>
        <xdr:cNvPr id="16" name="正方形/長方形 15"/>
        <xdr:cNvSpPr/>
      </xdr:nvSpPr>
      <xdr:spPr>
        <a:xfrm>
          <a:off x="6705600" y="940435"/>
          <a:ext cx="1246505"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12.3
50.4</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16510</xdr:rowOff>
    </xdr:to>
    <xdr:sp macro="" textlink="">
      <xdr:nvSpPr>
        <xdr:cNvPr id="17" name="正方形/長方形 16"/>
        <xdr:cNvSpPr/>
      </xdr:nvSpPr>
      <xdr:spPr>
        <a:xfrm>
          <a:off x="8012430" y="953135"/>
          <a:ext cx="62357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10160</xdr:rowOff>
    </xdr:from>
    <xdr:to>
      <xdr:col>34</xdr:col>
      <xdr:colOff>60325</xdr:colOff>
      <xdr:row>9</xdr:row>
      <xdr:rowOff>135255</xdr:rowOff>
    </xdr:to>
    <xdr:sp macro="" textlink="">
      <xdr:nvSpPr>
        <xdr:cNvPr id="18" name="正方形/長方形 17"/>
        <xdr:cNvSpPr/>
      </xdr:nvSpPr>
      <xdr:spPr>
        <a:xfrm>
          <a:off x="4715510" y="1715135"/>
          <a:ext cx="1990090" cy="639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10160</xdr:rowOff>
    </xdr:from>
    <xdr:to>
      <xdr:col>53</xdr:col>
      <xdr:colOff>186690</xdr:colOff>
      <xdr:row>9</xdr:row>
      <xdr:rowOff>135255</xdr:rowOff>
    </xdr:to>
    <xdr:sp macro="" textlink="">
      <xdr:nvSpPr>
        <xdr:cNvPr id="19" name="正方形/長方形 18"/>
        <xdr:cNvSpPr/>
      </xdr:nvSpPr>
      <xdr:spPr>
        <a:xfrm>
          <a:off x="6769100" y="1715135"/>
          <a:ext cx="3609975" cy="639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Ⅳ</a:t>
          </a:r>
          <a:r>
            <a:rPr kumimoji="1" lang="ja-JP" altLang="en-US" sz="1100" b="1">
              <a:solidFill>
                <a:srgbClr val="000000"/>
              </a:solidFill>
              <a:latin typeface="ＭＳ ゴシック"/>
              <a:ea typeface="ＭＳ ゴシック"/>
            </a:rPr>
            <a:t>－１</a:t>
          </a:r>
        </a:p>
      </xdr:txBody>
    </xdr:sp>
    <xdr:clientData/>
  </xdr:twoCellAnchor>
  <xdr:twoCellAnchor>
    <xdr:from>
      <xdr:col>56</xdr:col>
      <xdr:colOff>111125</xdr:colOff>
      <xdr:row>2</xdr:row>
      <xdr:rowOff>22860</xdr:rowOff>
    </xdr:from>
    <xdr:to>
      <xdr:col>64</xdr:col>
      <xdr:colOff>111125</xdr:colOff>
      <xdr:row>8</xdr:row>
      <xdr:rowOff>115570</xdr:rowOff>
    </xdr:to>
    <xdr:sp macro="" textlink="">
      <xdr:nvSpPr>
        <xdr:cNvPr id="20" name="角丸四角形 19"/>
        <xdr:cNvSpPr/>
      </xdr:nvSpPr>
      <xdr:spPr>
        <a:xfrm>
          <a:off x="10863580" y="889635"/>
          <a:ext cx="1493520" cy="127381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16510</xdr:rowOff>
    </xdr:to>
    <xdr:sp macro="" textlink="">
      <xdr:nvSpPr>
        <xdr:cNvPr id="21" name="正方形/長方形 20"/>
        <xdr:cNvSpPr/>
      </xdr:nvSpPr>
      <xdr:spPr>
        <a:xfrm>
          <a:off x="11120120" y="953135"/>
          <a:ext cx="13068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29845</xdr:rowOff>
    </xdr:from>
    <xdr:to>
      <xdr:col>64</xdr:col>
      <xdr:colOff>180975</xdr:colOff>
      <xdr:row>6</xdr:row>
      <xdr:rowOff>36195</xdr:rowOff>
    </xdr:to>
    <xdr:sp macro="" textlink="">
      <xdr:nvSpPr>
        <xdr:cNvPr id="22" name="正方形/長方形 21"/>
        <xdr:cNvSpPr/>
      </xdr:nvSpPr>
      <xdr:spPr>
        <a:xfrm>
          <a:off x="11120120" y="1220470"/>
          <a:ext cx="1306830" cy="5207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29845</xdr:rowOff>
    </xdr:from>
    <xdr:to>
      <xdr:col>65</xdr:col>
      <xdr:colOff>117475</xdr:colOff>
      <xdr:row>8</xdr:row>
      <xdr:rowOff>168275</xdr:rowOff>
    </xdr:to>
    <xdr:sp macro="" textlink="">
      <xdr:nvSpPr>
        <xdr:cNvPr id="23" name="正方形/長方形 22"/>
        <xdr:cNvSpPr/>
      </xdr:nvSpPr>
      <xdr:spPr>
        <a:xfrm>
          <a:off x="11120120" y="1563370"/>
          <a:ext cx="1430020" cy="6527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xdr:cNvCxnSpPr/>
      </xdr:nvCxnSpPr>
      <xdr:spPr>
        <a:xfrm flipH="1">
          <a:off x="10942320" y="1042035"/>
          <a:ext cx="2057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xdr:cNvSpPr/>
      </xdr:nvSpPr>
      <xdr:spPr>
        <a:xfrm>
          <a:off x="1099629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121920</xdr:rowOff>
    </xdr:from>
    <xdr:to>
      <xdr:col>57</xdr:col>
      <xdr:colOff>158750</xdr:colOff>
      <xdr:row>4</xdr:row>
      <xdr:rowOff>49530</xdr:rowOff>
    </xdr:to>
    <xdr:sp macro="" textlink="">
      <xdr:nvSpPr>
        <xdr:cNvPr id="26" name="フローチャート: 判断 25"/>
        <xdr:cNvSpPr/>
      </xdr:nvSpPr>
      <xdr:spPr>
        <a:xfrm>
          <a:off x="10996295" y="13125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29845</xdr:rowOff>
    </xdr:from>
    <xdr:to>
      <xdr:col>57</xdr:col>
      <xdr:colOff>101600</xdr:colOff>
      <xdr:row>5</xdr:row>
      <xdr:rowOff>171450</xdr:rowOff>
    </xdr:to>
    <xdr:cxnSp macro="">
      <xdr:nvCxnSpPr>
        <xdr:cNvPr id="27" name="直線コネクタ 26"/>
        <xdr:cNvCxnSpPr/>
      </xdr:nvCxnSpPr>
      <xdr:spPr>
        <a:xfrm>
          <a:off x="11040745" y="1563370"/>
          <a:ext cx="0" cy="141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29845</xdr:rowOff>
    </xdr:from>
    <xdr:to>
      <xdr:col>58</xdr:col>
      <xdr:colOff>3175</xdr:colOff>
      <xdr:row>5</xdr:row>
      <xdr:rowOff>29845</xdr:rowOff>
    </xdr:to>
    <xdr:cxnSp macro="">
      <xdr:nvCxnSpPr>
        <xdr:cNvPr id="28" name="直線コネクタ 27"/>
        <xdr:cNvCxnSpPr/>
      </xdr:nvCxnSpPr>
      <xdr:spPr>
        <a:xfrm>
          <a:off x="10961370" y="1563370"/>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99060</xdr:rowOff>
    </xdr:from>
    <xdr:to>
      <xdr:col>57</xdr:col>
      <xdr:colOff>101600</xdr:colOff>
      <xdr:row>7</xdr:row>
      <xdr:rowOff>66040</xdr:rowOff>
    </xdr:to>
    <xdr:cxnSp macro="">
      <xdr:nvCxnSpPr>
        <xdr:cNvPr id="29" name="直線コネクタ 28"/>
        <xdr:cNvCxnSpPr/>
      </xdr:nvCxnSpPr>
      <xdr:spPr>
        <a:xfrm flipV="1">
          <a:off x="11040745" y="1804035"/>
          <a:ext cx="0" cy="13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69215</xdr:rowOff>
    </xdr:from>
    <xdr:to>
      <xdr:col>58</xdr:col>
      <xdr:colOff>3175</xdr:colOff>
      <xdr:row>7</xdr:row>
      <xdr:rowOff>69215</xdr:rowOff>
    </xdr:to>
    <xdr:cxnSp macro="">
      <xdr:nvCxnSpPr>
        <xdr:cNvPr id="30" name="直線コネクタ 29"/>
        <xdr:cNvCxnSpPr/>
      </xdr:nvCxnSpPr>
      <xdr:spPr>
        <a:xfrm>
          <a:off x="10961370" y="1945640"/>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36195</xdr:rowOff>
    </xdr:from>
    <xdr:ext cx="8896350" cy="269240"/>
    <xdr:sp macro="" textlink="">
      <xdr:nvSpPr>
        <xdr:cNvPr id="31" name="テキスト ボックス 30"/>
        <xdr:cNvSpPr txBox="1"/>
      </xdr:nvSpPr>
      <xdr:spPr>
        <a:xfrm>
          <a:off x="419100" y="2769870"/>
          <a:ext cx="889635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109220</xdr:rowOff>
    </xdr:from>
    <xdr:ext cx="6046470" cy="268605"/>
    <xdr:sp macro="" textlink="">
      <xdr:nvSpPr>
        <xdr:cNvPr id="32" name="テキスト ボックス 31"/>
        <xdr:cNvSpPr txBox="1"/>
      </xdr:nvSpPr>
      <xdr:spPr>
        <a:xfrm>
          <a:off x="419100" y="3014345"/>
          <a:ext cx="604647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31505" cy="269240"/>
    <xdr:sp macro="" textlink="">
      <xdr:nvSpPr>
        <xdr:cNvPr id="33" name="テキスト ボックス 32"/>
        <xdr:cNvSpPr txBox="1"/>
      </xdr:nvSpPr>
      <xdr:spPr>
        <a:xfrm>
          <a:off x="419100" y="3251200"/>
          <a:ext cx="823150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16</xdr:row>
      <xdr:rowOff>76200</xdr:rowOff>
    </xdr:from>
    <xdr:ext cx="4433570" cy="268605"/>
    <xdr:sp macro="" textlink="">
      <xdr:nvSpPr>
        <xdr:cNvPr id="34" name="テキスト ボックス 33"/>
        <xdr:cNvSpPr txBox="1"/>
      </xdr:nvSpPr>
      <xdr:spPr>
        <a:xfrm>
          <a:off x="419100" y="3495675"/>
          <a:ext cx="443357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oneCellAnchor>
    <xdr:from>
      <xdr:col>0</xdr:col>
      <xdr:colOff>419100</xdr:colOff>
      <xdr:row>17</xdr:row>
      <xdr:rowOff>148590</xdr:rowOff>
    </xdr:from>
    <xdr:ext cx="184785" cy="269240"/>
    <xdr:sp macro="" textlink="">
      <xdr:nvSpPr>
        <xdr:cNvPr id="35" name="テキスト ボックス 34"/>
        <xdr:cNvSpPr txBox="1"/>
      </xdr:nvSpPr>
      <xdr:spPr>
        <a:xfrm>
          <a:off x="419100" y="3739515"/>
          <a:ext cx="1847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5</xdr:col>
      <xdr:colOff>22225</xdr:colOff>
      <xdr:row>20</xdr:row>
      <xdr:rowOff>149225</xdr:rowOff>
    </xdr:from>
    <xdr:to>
      <xdr:col>27</xdr:col>
      <xdr:colOff>73025</xdr:colOff>
      <xdr:row>22</xdr:row>
      <xdr:rowOff>29845</xdr:rowOff>
    </xdr:to>
    <xdr:sp macro="" textlink="">
      <xdr:nvSpPr>
        <xdr:cNvPr id="36" name="正方形/長方形 35"/>
        <xdr:cNvSpPr/>
      </xdr:nvSpPr>
      <xdr:spPr>
        <a:xfrm>
          <a:off x="1253490" y="4254500"/>
          <a:ext cx="4157980" cy="3187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84455</xdr:rowOff>
    </xdr:from>
    <xdr:to>
      <xdr:col>18</xdr:col>
      <xdr:colOff>4445</xdr:colOff>
      <xdr:row>24</xdr:row>
      <xdr:rowOff>14605</xdr:rowOff>
    </xdr:to>
    <xdr:sp macro="" textlink="">
      <xdr:nvSpPr>
        <xdr:cNvPr id="37" name="正方形/長方形 36"/>
        <xdr:cNvSpPr/>
      </xdr:nvSpPr>
      <xdr:spPr>
        <a:xfrm>
          <a:off x="1958340" y="4627880"/>
          <a:ext cx="1704340" cy="2730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67310</xdr:rowOff>
    </xdr:from>
    <xdr:to>
      <xdr:col>23</xdr:col>
      <xdr:colOff>5080</xdr:colOff>
      <xdr:row>24</xdr:row>
      <xdr:rowOff>31750</xdr:rowOff>
    </xdr:to>
    <xdr:sp macro="" textlink="">
      <xdr:nvSpPr>
        <xdr:cNvPr id="38" name="正方形/長方形 37"/>
        <xdr:cNvSpPr/>
      </xdr:nvSpPr>
      <xdr:spPr>
        <a:xfrm>
          <a:off x="3761105" y="4610735"/>
          <a:ext cx="835660" cy="3073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[ 65.1</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95250</xdr:rowOff>
    </xdr:to>
    <xdr:sp macro="" textlink="">
      <xdr:nvSpPr>
        <xdr:cNvPr id="39" name="正方形/長方形 38"/>
        <xdr:cNvSpPr/>
      </xdr:nvSpPr>
      <xdr:spPr>
        <a:xfrm>
          <a:off x="5360670" y="4382135"/>
          <a:ext cx="149352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29845</xdr:rowOff>
    </xdr:from>
    <xdr:to>
      <xdr:col>35</xdr:col>
      <xdr:colOff>22225</xdr:colOff>
      <xdr:row>23</xdr:row>
      <xdr:rowOff>115570</xdr:rowOff>
    </xdr:to>
    <xdr:sp macro="" textlink="">
      <xdr:nvSpPr>
        <xdr:cNvPr id="40" name="正方形/長方形 39"/>
        <xdr:cNvSpPr/>
      </xdr:nvSpPr>
      <xdr:spPr>
        <a:xfrm>
          <a:off x="5360670" y="4573270"/>
          <a:ext cx="14935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95250</xdr:rowOff>
    </xdr:to>
    <xdr:sp macro="" textlink="">
      <xdr:nvSpPr>
        <xdr:cNvPr id="41" name="正方形/長方形 40"/>
        <xdr:cNvSpPr/>
      </xdr:nvSpPr>
      <xdr:spPr>
        <a:xfrm>
          <a:off x="6854190" y="4382135"/>
          <a:ext cx="149352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29845</xdr:rowOff>
    </xdr:from>
    <xdr:to>
      <xdr:col>43</xdr:col>
      <xdr:colOff>22225</xdr:colOff>
      <xdr:row>23</xdr:row>
      <xdr:rowOff>115570</xdr:rowOff>
    </xdr:to>
    <xdr:sp macro="" textlink="">
      <xdr:nvSpPr>
        <xdr:cNvPr id="42" name="正方形/長方形 41"/>
        <xdr:cNvSpPr/>
      </xdr:nvSpPr>
      <xdr:spPr>
        <a:xfrm>
          <a:off x="6854190" y="4573270"/>
          <a:ext cx="14935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95250</xdr:rowOff>
    </xdr:to>
    <xdr:sp macro="" textlink="">
      <xdr:nvSpPr>
        <xdr:cNvPr id="43" name="正方形/長方形 42"/>
        <xdr:cNvSpPr/>
      </xdr:nvSpPr>
      <xdr:spPr>
        <a:xfrm>
          <a:off x="8474710" y="4382135"/>
          <a:ext cx="149352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43</xdr:col>
      <xdr:colOff>149225</xdr:colOff>
      <xdr:row>22</xdr:row>
      <xdr:rowOff>29845</xdr:rowOff>
    </xdr:from>
    <xdr:to>
      <xdr:col>51</xdr:col>
      <xdr:colOff>149225</xdr:colOff>
      <xdr:row>23</xdr:row>
      <xdr:rowOff>115570</xdr:rowOff>
    </xdr:to>
    <xdr:sp macro="" textlink="">
      <xdr:nvSpPr>
        <xdr:cNvPr id="44" name="正方形/長方形 43"/>
        <xdr:cNvSpPr/>
      </xdr:nvSpPr>
      <xdr:spPr>
        <a:xfrm>
          <a:off x="8474710" y="4573270"/>
          <a:ext cx="14935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62.4</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69215</xdr:rowOff>
    </xdr:from>
    <xdr:to>
      <xdr:col>27</xdr:col>
      <xdr:colOff>73025</xdr:colOff>
      <xdr:row>36</xdr:row>
      <xdr:rowOff>171450</xdr:rowOff>
    </xdr:to>
    <xdr:sp macro="" textlink="">
      <xdr:nvSpPr>
        <xdr:cNvPr id="45" name="正方形/長方形 44"/>
        <xdr:cNvSpPr/>
      </xdr:nvSpPr>
      <xdr:spPr>
        <a:xfrm>
          <a:off x="1253490" y="4955540"/>
          <a:ext cx="4157980" cy="2159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69215</xdr:rowOff>
    </xdr:from>
    <xdr:to>
      <xdr:col>53</xdr:col>
      <xdr:colOff>149225</xdr:colOff>
      <xdr:row>36</xdr:row>
      <xdr:rowOff>171450</xdr:rowOff>
    </xdr:to>
    <xdr:sp macro="" textlink="">
      <xdr:nvSpPr>
        <xdr:cNvPr id="46" name="正方形/長方形 45"/>
        <xdr:cNvSpPr/>
      </xdr:nvSpPr>
      <xdr:spPr>
        <a:xfrm>
          <a:off x="5674360" y="4955540"/>
          <a:ext cx="4667250" cy="21596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135255</xdr:rowOff>
    </xdr:from>
    <xdr:to>
      <xdr:col>52</xdr:col>
      <xdr:colOff>149225</xdr:colOff>
      <xdr:row>26</xdr:row>
      <xdr:rowOff>43180</xdr:rowOff>
    </xdr:to>
    <xdr:sp macro="" textlink="">
      <xdr:nvSpPr>
        <xdr:cNvPr id="47" name="正方形/長方形 46"/>
        <xdr:cNvSpPr/>
      </xdr:nvSpPr>
      <xdr:spPr>
        <a:xfrm>
          <a:off x="5674360" y="5021580"/>
          <a:ext cx="44805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16510</xdr:rowOff>
    </xdr:from>
    <xdr:to>
      <xdr:col>53</xdr:col>
      <xdr:colOff>22225</xdr:colOff>
      <xdr:row>36</xdr:row>
      <xdr:rowOff>82550</xdr:rowOff>
    </xdr:to>
    <xdr:sp macro="" textlink="" fLocksText="0">
      <xdr:nvSpPr>
        <xdr:cNvPr id="48" name="テキスト ボックス 47"/>
        <xdr:cNvSpPr txBox="1"/>
      </xdr:nvSpPr>
      <xdr:spPr>
        <a:xfrm>
          <a:off x="5746750" y="5245735"/>
          <a:ext cx="4467860" cy="178054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本町の有形固定資産減価償却率は、上昇傾向にあるものの類似団体と比較すると1.2ポイント低い（老朽化が進んでいない）状況であります。公共施設等総合管理計画の目標とする総延床面積の削減を推進し、残す施設のメンテナンスを適切に行うことで本指標は改善していきます。</a:t>
          </a:r>
        </a:p>
        <a:p>
          <a:r>
            <a:rPr kumimoji="1" lang="ja-JP" altLang="en-US" sz="1100">
              <a:latin typeface="ＭＳ Ｐゴシック"/>
              <a:ea typeface="ＭＳ Ｐゴシック"/>
            </a:rPr>
            <a:t>　将来の公共施設の更新経費の削減を図るため、公共施設等総合管理計画に係る個別施設計画に基づき、施設の複合化、不要な施設の処分など、計画的な更新を行う必要があります。</a:t>
          </a:r>
        </a:p>
      </xdr:txBody>
    </xdr:sp>
    <xdr:clientData/>
  </xdr:twoCellAnchor>
  <xdr:oneCellAnchor>
    <xdr:from>
      <xdr:col>4</xdr:col>
      <xdr:colOff>174625</xdr:colOff>
      <xdr:row>23</xdr:row>
      <xdr:rowOff>49530</xdr:rowOff>
    </xdr:from>
    <xdr:ext cx="349885" cy="234315"/>
    <xdr:sp macro="" textlink="">
      <xdr:nvSpPr>
        <xdr:cNvPr id="49" name="テキスト ボックス 48"/>
        <xdr:cNvSpPr txBox="1"/>
      </xdr:nvSpPr>
      <xdr:spPr>
        <a:xfrm>
          <a:off x="1219200" y="4764405"/>
          <a:ext cx="349885" cy="2343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171450</xdr:rowOff>
    </xdr:from>
    <xdr:to>
      <xdr:col>27</xdr:col>
      <xdr:colOff>73025</xdr:colOff>
      <xdr:row>36</xdr:row>
      <xdr:rowOff>171450</xdr:rowOff>
    </xdr:to>
    <xdr:cxnSp macro="">
      <xdr:nvCxnSpPr>
        <xdr:cNvPr id="50" name="直線コネクタ 49"/>
        <xdr:cNvCxnSpPr/>
      </xdr:nvCxnSpPr>
      <xdr:spPr>
        <a:xfrm>
          <a:off x="1253490" y="7115175"/>
          <a:ext cx="4157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119380</xdr:colOff>
      <xdr:row>36</xdr:row>
      <xdr:rowOff>77470</xdr:rowOff>
    </xdr:from>
    <xdr:ext cx="409575" cy="233680"/>
    <xdr:sp macro="" textlink="">
      <xdr:nvSpPr>
        <xdr:cNvPr id="51" name="テキスト ボックス 50"/>
        <xdr:cNvSpPr txBox="1"/>
      </xdr:nvSpPr>
      <xdr:spPr>
        <a:xfrm>
          <a:off x="790575" y="7021195"/>
          <a:ext cx="409575" cy="2336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dr:col>5</xdr:col>
      <xdr:colOff>22225</xdr:colOff>
      <xdr:row>35</xdr:row>
      <xdr:rowOff>32385</xdr:rowOff>
    </xdr:from>
    <xdr:to>
      <xdr:col>27</xdr:col>
      <xdr:colOff>73025</xdr:colOff>
      <xdr:row>35</xdr:row>
      <xdr:rowOff>32385</xdr:rowOff>
    </xdr:to>
    <xdr:cxnSp macro="">
      <xdr:nvCxnSpPr>
        <xdr:cNvPr id="52" name="直線コネクタ 51"/>
        <xdr:cNvCxnSpPr/>
      </xdr:nvCxnSpPr>
      <xdr:spPr>
        <a:xfrm>
          <a:off x="1253490" y="6804660"/>
          <a:ext cx="4157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34</xdr:row>
      <xdr:rowOff>113665</xdr:rowOff>
    </xdr:from>
    <xdr:ext cx="358140" cy="233680"/>
    <xdr:sp macro="" textlink="">
      <xdr:nvSpPr>
        <xdr:cNvPr id="53" name="テキスト ボックス 52"/>
        <xdr:cNvSpPr txBox="1"/>
      </xdr:nvSpPr>
      <xdr:spPr>
        <a:xfrm>
          <a:off x="842010" y="6714490"/>
          <a:ext cx="358140" cy="2336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33</xdr:row>
      <xdr:rowOff>68580</xdr:rowOff>
    </xdr:from>
    <xdr:to>
      <xdr:col>27</xdr:col>
      <xdr:colOff>73025</xdr:colOff>
      <xdr:row>33</xdr:row>
      <xdr:rowOff>68580</xdr:rowOff>
    </xdr:to>
    <xdr:cxnSp macro="">
      <xdr:nvCxnSpPr>
        <xdr:cNvPr id="54" name="直線コネクタ 53"/>
        <xdr:cNvCxnSpPr/>
      </xdr:nvCxnSpPr>
      <xdr:spPr>
        <a:xfrm>
          <a:off x="1253490" y="6497955"/>
          <a:ext cx="4157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149225</xdr:rowOff>
    </xdr:from>
    <xdr:ext cx="358140" cy="234315"/>
    <xdr:sp macro="" textlink="">
      <xdr:nvSpPr>
        <xdr:cNvPr id="55" name="テキスト ボックス 54"/>
        <xdr:cNvSpPr txBox="1"/>
      </xdr:nvSpPr>
      <xdr:spPr>
        <a:xfrm>
          <a:off x="842010" y="6407150"/>
          <a:ext cx="358140" cy="2343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31</xdr:row>
      <xdr:rowOff>104140</xdr:rowOff>
    </xdr:from>
    <xdr:to>
      <xdr:col>27</xdr:col>
      <xdr:colOff>73025</xdr:colOff>
      <xdr:row>31</xdr:row>
      <xdr:rowOff>104140</xdr:rowOff>
    </xdr:to>
    <xdr:cxnSp macro="">
      <xdr:nvCxnSpPr>
        <xdr:cNvPr id="56" name="直線コネクタ 55"/>
        <xdr:cNvCxnSpPr/>
      </xdr:nvCxnSpPr>
      <xdr:spPr>
        <a:xfrm>
          <a:off x="1253490" y="6190615"/>
          <a:ext cx="4157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31</xdr:row>
      <xdr:rowOff>6985</xdr:rowOff>
    </xdr:from>
    <xdr:ext cx="358140" cy="233680"/>
    <xdr:sp macro="" textlink="">
      <xdr:nvSpPr>
        <xdr:cNvPr id="57" name="テキスト ボックス 56"/>
        <xdr:cNvSpPr txBox="1"/>
      </xdr:nvSpPr>
      <xdr:spPr>
        <a:xfrm>
          <a:off x="842010" y="6093460"/>
          <a:ext cx="358140" cy="2336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29</xdr:row>
      <xdr:rowOff>139700</xdr:rowOff>
    </xdr:from>
    <xdr:to>
      <xdr:col>27</xdr:col>
      <xdr:colOff>73025</xdr:colOff>
      <xdr:row>29</xdr:row>
      <xdr:rowOff>139700</xdr:rowOff>
    </xdr:to>
    <xdr:cxnSp macro="">
      <xdr:nvCxnSpPr>
        <xdr:cNvPr id="58" name="直線コネクタ 57"/>
        <xdr:cNvCxnSpPr/>
      </xdr:nvCxnSpPr>
      <xdr:spPr>
        <a:xfrm>
          <a:off x="1253490" y="5883275"/>
          <a:ext cx="4157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29</xdr:row>
      <xdr:rowOff>42545</xdr:rowOff>
    </xdr:from>
    <xdr:ext cx="358140" cy="233680"/>
    <xdr:sp macro="" textlink="">
      <xdr:nvSpPr>
        <xdr:cNvPr id="59" name="テキスト ボックス 58"/>
        <xdr:cNvSpPr txBox="1"/>
      </xdr:nvSpPr>
      <xdr:spPr>
        <a:xfrm>
          <a:off x="842010" y="5786120"/>
          <a:ext cx="358140" cy="2336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27</xdr:row>
      <xdr:rowOff>171450</xdr:rowOff>
    </xdr:from>
    <xdr:to>
      <xdr:col>27</xdr:col>
      <xdr:colOff>73025</xdr:colOff>
      <xdr:row>27</xdr:row>
      <xdr:rowOff>171450</xdr:rowOff>
    </xdr:to>
    <xdr:cxnSp macro="">
      <xdr:nvCxnSpPr>
        <xdr:cNvPr id="60" name="直線コネクタ 59"/>
        <xdr:cNvCxnSpPr/>
      </xdr:nvCxnSpPr>
      <xdr:spPr>
        <a:xfrm>
          <a:off x="1253490" y="5572125"/>
          <a:ext cx="4157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27</xdr:row>
      <xdr:rowOff>78740</xdr:rowOff>
    </xdr:from>
    <xdr:ext cx="358140" cy="233680"/>
    <xdr:sp macro="" textlink="">
      <xdr:nvSpPr>
        <xdr:cNvPr id="61" name="テキスト ボックス 60"/>
        <xdr:cNvSpPr txBox="1"/>
      </xdr:nvSpPr>
      <xdr:spPr>
        <a:xfrm>
          <a:off x="842010" y="5479415"/>
          <a:ext cx="358140" cy="2336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26</xdr:row>
      <xdr:rowOff>33655</xdr:rowOff>
    </xdr:from>
    <xdr:to>
      <xdr:col>27</xdr:col>
      <xdr:colOff>73025</xdr:colOff>
      <xdr:row>26</xdr:row>
      <xdr:rowOff>33655</xdr:rowOff>
    </xdr:to>
    <xdr:cxnSp macro="">
      <xdr:nvCxnSpPr>
        <xdr:cNvPr id="62" name="直線コネクタ 61"/>
        <xdr:cNvCxnSpPr/>
      </xdr:nvCxnSpPr>
      <xdr:spPr>
        <a:xfrm>
          <a:off x="1253490" y="5262880"/>
          <a:ext cx="4157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114300</xdr:rowOff>
    </xdr:from>
    <xdr:ext cx="358140" cy="233680"/>
    <xdr:sp macro="" textlink="">
      <xdr:nvSpPr>
        <xdr:cNvPr id="63" name="テキスト ボックス 62"/>
        <xdr:cNvSpPr txBox="1"/>
      </xdr:nvSpPr>
      <xdr:spPr>
        <a:xfrm>
          <a:off x="842010" y="5172075"/>
          <a:ext cx="358140" cy="2336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69215</xdr:rowOff>
    </xdr:from>
    <xdr:to>
      <xdr:col>27</xdr:col>
      <xdr:colOff>73025</xdr:colOff>
      <xdr:row>24</xdr:row>
      <xdr:rowOff>69215</xdr:rowOff>
    </xdr:to>
    <xdr:cxnSp macro="">
      <xdr:nvCxnSpPr>
        <xdr:cNvPr id="64" name="直線コネクタ 63"/>
        <xdr:cNvCxnSpPr/>
      </xdr:nvCxnSpPr>
      <xdr:spPr>
        <a:xfrm>
          <a:off x="1253490" y="4955540"/>
          <a:ext cx="4157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149860</xdr:rowOff>
    </xdr:from>
    <xdr:ext cx="358140" cy="234315"/>
    <xdr:sp macro="" textlink="">
      <xdr:nvSpPr>
        <xdr:cNvPr id="65" name="テキスト ボックス 64"/>
        <xdr:cNvSpPr txBox="1"/>
      </xdr:nvSpPr>
      <xdr:spPr>
        <a:xfrm>
          <a:off x="842010" y="4864735"/>
          <a:ext cx="358140" cy="2343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69215</xdr:rowOff>
    </xdr:from>
    <xdr:to>
      <xdr:col>27</xdr:col>
      <xdr:colOff>73025</xdr:colOff>
      <xdr:row>36</xdr:row>
      <xdr:rowOff>171450</xdr:rowOff>
    </xdr:to>
    <xdr:sp macro="" textlink="">
      <xdr:nvSpPr>
        <xdr:cNvPr id="66" name="有形固定資産減価償却率グラフ枠"/>
        <xdr:cNvSpPr/>
      </xdr:nvSpPr>
      <xdr:spPr>
        <a:xfrm>
          <a:off x="1253490" y="4955540"/>
          <a:ext cx="4157980" cy="2159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12700</xdr:rowOff>
    </xdr:from>
    <xdr:to>
      <xdr:col>23</xdr:col>
      <xdr:colOff>85090</xdr:colOff>
      <xdr:row>34</xdr:row>
      <xdr:rowOff>15240</xdr:rowOff>
    </xdr:to>
    <xdr:cxnSp macro="">
      <xdr:nvCxnSpPr>
        <xdr:cNvPr id="67" name="直線コネクタ 66"/>
        <xdr:cNvCxnSpPr/>
      </xdr:nvCxnSpPr>
      <xdr:spPr>
        <a:xfrm flipV="1">
          <a:off x="4675505" y="5413375"/>
          <a:ext cx="1270" cy="1202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19050</xdr:rowOff>
    </xdr:from>
    <xdr:ext cx="403860" cy="267970"/>
    <xdr:sp macro="" textlink="">
      <xdr:nvSpPr>
        <xdr:cNvPr id="68" name="有形固定資産減価償却率最小値テキスト"/>
        <xdr:cNvSpPr txBox="1"/>
      </xdr:nvSpPr>
      <xdr:spPr>
        <a:xfrm>
          <a:off x="4728210" y="6619875"/>
          <a:ext cx="4038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83.9</a:t>
          </a:r>
          <a:endParaRPr kumimoji="1" lang="ja-JP" altLang="en-US" sz="1000" b="1">
            <a:latin typeface="ＭＳ Ｐゴシック"/>
            <a:ea typeface="ＭＳ Ｐゴシック"/>
          </a:endParaRPr>
        </a:p>
      </xdr:txBody>
    </xdr:sp>
    <xdr:clientData/>
  </xdr:oneCellAnchor>
  <xdr:twoCellAnchor>
    <xdr:from>
      <xdr:col>22</xdr:col>
      <xdr:colOff>186690</xdr:colOff>
      <xdr:row>34</xdr:row>
      <xdr:rowOff>15240</xdr:rowOff>
    </xdr:from>
    <xdr:to>
      <xdr:col>23</xdr:col>
      <xdr:colOff>174625</xdr:colOff>
      <xdr:row>34</xdr:row>
      <xdr:rowOff>15240</xdr:rowOff>
    </xdr:to>
    <xdr:cxnSp macro="">
      <xdr:nvCxnSpPr>
        <xdr:cNvPr id="69" name="直線コネクタ 68"/>
        <xdr:cNvCxnSpPr/>
      </xdr:nvCxnSpPr>
      <xdr:spPr>
        <a:xfrm>
          <a:off x="4591685" y="661606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135255</xdr:rowOff>
    </xdr:from>
    <xdr:ext cx="403860" cy="267335"/>
    <xdr:sp macro="" textlink="">
      <xdr:nvSpPr>
        <xdr:cNvPr id="70" name="有形固定資産減価償却率最大値テキスト"/>
        <xdr:cNvSpPr txBox="1"/>
      </xdr:nvSpPr>
      <xdr:spPr>
        <a:xfrm>
          <a:off x="4728210" y="5193030"/>
          <a:ext cx="40386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44.9</a:t>
          </a:r>
          <a:endParaRPr kumimoji="1" lang="ja-JP" altLang="en-US" sz="1000" b="1">
            <a:latin typeface="ＭＳ Ｐゴシック"/>
            <a:ea typeface="ＭＳ Ｐゴシック"/>
          </a:endParaRPr>
        </a:p>
      </xdr:txBody>
    </xdr:sp>
    <xdr:clientData/>
  </xdr:oneCellAnchor>
  <xdr:twoCellAnchor>
    <xdr:from>
      <xdr:col>22</xdr:col>
      <xdr:colOff>186690</xdr:colOff>
      <xdr:row>27</xdr:row>
      <xdr:rowOff>12700</xdr:rowOff>
    </xdr:from>
    <xdr:to>
      <xdr:col>23</xdr:col>
      <xdr:colOff>174625</xdr:colOff>
      <xdr:row>27</xdr:row>
      <xdr:rowOff>12700</xdr:rowOff>
    </xdr:to>
    <xdr:cxnSp macro="">
      <xdr:nvCxnSpPr>
        <xdr:cNvPr id="71" name="直線コネクタ 70"/>
        <xdr:cNvCxnSpPr/>
      </xdr:nvCxnSpPr>
      <xdr:spPr>
        <a:xfrm>
          <a:off x="4591685" y="541337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88265</xdr:rowOff>
    </xdr:from>
    <xdr:ext cx="403860" cy="267970"/>
    <xdr:sp macro="" textlink="">
      <xdr:nvSpPr>
        <xdr:cNvPr id="72" name="有形固定資産減価償却率平均値テキスト"/>
        <xdr:cNvSpPr txBox="1"/>
      </xdr:nvSpPr>
      <xdr:spPr>
        <a:xfrm>
          <a:off x="4728210" y="6003290"/>
          <a:ext cx="403860" cy="2679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30</xdr:row>
      <xdr:rowOff>111125</xdr:rowOff>
    </xdr:from>
    <xdr:to>
      <xdr:col>23</xdr:col>
      <xdr:colOff>136525</xdr:colOff>
      <xdr:row>31</xdr:row>
      <xdr:rowOff>38100</xdr:rowOff>
    </xdr:to>
    <xdr:sp macro="" textlink="">
      <xdr:nvSpPr>
        <xdr:cNvPr id="73" name="フローチャート: 判断 72"/>
        <xdr:cNvSpPr/>
      </xdr:nvSpPr>
      <xdr:spPr>
        <a:xfrm>
          <a:off x="4626610" y="602615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91440</xdr:rowOff>
    </xdr:from>
    <xdr:to>
      <xdr:col>19</xdr:col>
      <xdr:colOff>186690</xdr:colOff>
      <xdr:row>31</xdr:row>
      <xdr:rowOff>19050</xdr:rowOff>
    </xdr:to>
    <xdr:sp macro="" textlink="">
      <xdr:nvSpPr>
        <xdr:cNvPr id="74" name="フローチャート: 判断 73"/>
        <xdr:cNvSpPr/>
      </xdr:nvSpPr>
      <xdr:spPr>
        <a:xfrm>
          <a:off x="3930650" y="6006465"/>
          <a:ext cx="10096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46990</xdr:rowOff>
    </xdr:from>
    <xdr:to>
      <xdr:col>15</xdr:col>
      <xdr:colOff>186690</xdr:colOff>
      <xdr:row>30</xdr:row>
      <xdr:rowOff>152400</xdr:rowOff>
    </xdr:to>
    <xdr:sp macro="" textlink="">
      <xdr:nvSpPr>
        <xdr:cNvPr id="75" name="フローチャート: 判断 74"/>
        <xdr:cNvSpPr/>
      </xdr:nvSpPr>
      <xdr:spPr>
        <a:xfrm>
          <a:off x="3183890" y="5962015"/>
          <a:ext cx="10096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122555</xdr:rowOff>
    </xdr:from>
    <xdr:to>
      <xdr:col>11</xdr:col>
      <xdr:colOff>186690</xdr:colOff>
      <xdr:row>30</xdr:row>
      <xdr:rowOff>50165</xdr:rowOff>
    </xdr:to>
    <xdr:sp macro="" textlink="">
      <xdr:nvSpPr>
        <xdr:cNvPr id="76" name="フローチャート: 判断 75"/>
        <xdr:cNvSpPr/>
      </xdr:nvSpPr>
      <xdr:spPr>
        <a:xfrm>
          <a:off x="2437130" y="5866130"/>
          <a:ext cx="10096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109855</xdr:rowOff>
    </xdr:from>
    <xdr:to>
      <xdr:col>7</xdr:col>
      <xdr:colOff>186690</xdr:colOff>
      <xdr:row>30</xdr:row>
      <xdr:rowOff>36830</xdr:rowOff>
    </xdr:to>
    <xdr:sp macro="" textlink="">
      <xdr:nvSpPr>
        <xdr:cNvPr id="77" name="フローチャート: 判断 76"/>
        <xdr:cNvSpPr/>
      </xdr:nvSpPr>
      <xdr:spPr>
        <a:xfrm>
          <a:off x="1690370" y="5853430"/>
          <a:ext cx="10096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44450</xdr:rowOff>
    </xdr:from>
    <xdr:ext cx="760730" cy="233680"/>
    <xdr:sp macro="" textlink="">
      <xdr:nvSpPr>
        <xdr:cNvPr id="78" name="テキスト ボックス 77"/>
        <xdr:cNvSpPr txBox="1"/>
      </xdr:nvSpPr>
      <xdr:spPr>
        <a:xfrm>
          <a:off x="4503420" y="7159625"/>
          <a:ext cx="760730" cy="2336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R05</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44450</xdr:rowOff>
    </xdr:from>
    <xdr:ext cx="762000" cy="233680"/>
    <xdr:sp macro="" textlink="">
      <xdr:nvSpPr>
        <xdr:cNvPr id="79" name="テキスト ボックス 78"/>
        <xdr:cNvSpPr txBox="1"/>
      </xdr:nvSpPr>
      <xdr:spPr>
        <a:xfrm>
          <a:off x="3807460" y="7159625"/>
          <a:ext cx="762000" cy="2336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44450</xdr:rowOff>
    </xdr:from>
    <xdr:ext cx="762000" cy="233680"/>
    <xdr:sp macro="" textlink="">
      <xdr:nvSpPr>
        <xdr:cNvPr id="80" name="テキスト ボックス 79"/>
        <xdr:cNvSpPr txBox="1"/>
      </xdr:nvSpPr>
      <xdr:spPr>
        <a:xfrm>
          <a:off x="3060700" y="7159625"/>
          <a:ext cx="762000" cy="2336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44450</xdr:rowOff>
    </xdr:from>
    <xdr:ext cx="762000" cy="233680"/>
    <xdr:sp macro="" textlink="">
      <xdr:nvSpPr>
        <xdr:cNvPr id="81" name="テキスト ボックス 80"/>
        <xdr:cNvSpPr txBox="1"/>
      </xdr:nvSpPr>
      <xdr:spPr>
        <a:xfrm>
          <a:off x="2313940" y="7159625"/>
          <a:ext cx="762000" cy="2336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6</xdr:col>
      <xdr:colOff>149225</xdr:colOff>
      <xdr:row>37</xdr:row>
      <xdr:rowOff>44450</xdr:rowOff>
    </xdr:from>
    <xdr:ext cx="762000" cy="233680"/>
    <xdr:sp macro="" textlink="">
      <xdr:nvSpPr>
        <xdr:cNvPr id="82" name="テキスト ボックス 81"/>
        <xdr:cNvSpPr txBox="1"/>
      </xdr:nvSpPr>
      <xdr:spPr>
        <a:xfrm>
          <a:off x="1567180" y="7159625"/>
          <a:ext cx="762000" cy="2336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twoCellAnchor>
    <xdr:from>
      <xdr:col>23</xdr:col>
      <xdr:colOff>34925</xdr:colOff>
      <xdr:row>30</xdr:row>
      <xdr:rowOff>72390</xdr:rowOff>
    </xdr:from>
    <xdr:to>
      <xdr:col>23</xdr:col>
      <xdr:colOff>136525</xdr:colOff>
      <xdr:row>30</xdr:row>
      <xdr:rowOff>171450</xdr:rowOff>
    </xdr:to>
    <xdr:sp macro="" textlink="">
      <xdr:nvSpPr>
        <xdr:cNvPr id="83" name="楕円 82"/>
        <xdr:cNvSpPr/>
      </xdr:nvSpPr>
      <xdr:spPr>
        <a:xfrm>
          <a:off x="4626610" y="59874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95885</xdr:rowOff>
    </xdr:from>
    <xdr:ext cx="403860" cy="267970"/>
    <xdr:sp macro="" textlink="">
      <xdr:nvSpPr>
        <xdr:cNvPr id="84" name="有形固定資産減価償却率該当値テキスト"/>
        <xdr:cNvSpPr txBox="1"/>
      </xdr:nvSpPr>
      <xdr:spPr>
        <a:xfrm>
          <a:off x="4728210" y="5839460"/>
          <a:ext cx="4038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30</xdr:row>
      <xdr:rowOff>31115</xdr:rowOff>
    </xdr:from>
    <xdr:to>
      <xdr:col>19</xdr:col>
      <xdr:colOff>186690</xdr:colOff>
      <xdr:row>30</xdr:row>
      <xdr:rowOff>136525</xdr:rowOff>
    </xdr:to>
    <xdr:sp macro="" textlink="">
      <xdr:nvSpPr>
        <xdr:cNvPr id="85" name="楕円 84"/>
        <xdr:cNvSpPr/>
      </xdr:nvSpPr>
      <xdr:spPr>
        <a:xfrm>
          <a:off x="3930650" y="5946140"/>
          <a:ext cx="100965"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83820</xdr:rowOff>
    </xdr:from>
    <xdr:to>
      <xdr:col>23</xdr:col>
      <xdr:colOff>85725</xdr:colOff>
      <xdr:row>30</xdr:row>
      <xdr:rowOff>125095</xdr:rowOff>
    </xdr:to>
    <xdr:cxnSp macro="">
      <xdr:nvCxnSpPr>
        <xdr:cNvPr id="86" name="直線コネクタ 85"/>
        <xdr:cNvCxnSpPr/>
      </xdr:nvCxnSpPr>
      <xdr:spPr>
        <a:xfrm>
          <a:off x="3981450" y="5998845"/>
          <a:ext cx="69596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151130</xdr:rowOff>
    </xdr:from>
    <xdr:to>
      <xdr:col>15</xdr:col>
      <xdr:colOff>186690</xdr:colOff>
      <xdr:row>30</xdr:row>
      <xdr:rowOff>78740</xdr:rowOff>
    </xdr:to>
    <xdr:sp macro="" textlink="">
      <xdr:nvSpPr>
        <xdr:cNvPr id="87" name="楕円 86"/>
        <xdr:cNvSpPr/>
      </xdr:nvSpPr>
      <xdr:spPr>
        <a:xfrm>
          <a:off x="3183890" y="5894705"/>
          <a:ext cx="10096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25400</xdr:rowOff>
    </xdr:from>
    <xdr:to>
      <xdr:col>19</xdr:col>
      <xdr:colOff>136525</xdr:colOff>
      <xdr:row>30</xdr:row>
      <xdr:rowOff>83820</xdr:rowOff>
    </xdr:to>
    <xdr:cxnSp macro="">
      <xdr:nvCxnSpPr>
        <xdr:cNvPr id="88" name="直線コネクタ 87"/>
        <xdr:cNvCxnSpPr/>
      </xdr:nvCxnSpPr>
      <xdr:spPr>
        <a:xfrm>
          <a:off x="3234690" y="5940425"/>
          <a:ext cx="74676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86995</xdr:rowOff>
    </xdr:from>
    <xdr:to>
      <xdr:col>11</xdr:col>
      <xdr:colOff>186690</xdr:colOff>
      <xdr:row>30</xdr:row>
      <xdr:rowOff>14605</xdr:rowOff>
    </xdr:to>
    <xdr:sp macro="" textlink="">
      <xdr:nvSpPr>
        <xdr:cNvPr id="89" name="楕円 88"/>
        <xdr:cNvSpPr/>
      </xdr:nvSpPr>
      <xdr:spPr>
        <a:xfrm>
          <a:off x="2437130" y="5830570"/>
          <a:ext cx="10096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139700</xdr:rowOff>
    </xdr:from>
    <xdr:to>
      <xdr:col>15</xdr:col>
      <xdr:colOff>136525</xdr:colOff>
      <xdr:row>30</xdr:row>
      <xdr:rowOff>25400</xdr:rowOff>
    </xdr:to>
    <xdr:cxnSp macro="">
      <xdr:nvCxnSpPr>
        <xdr:cNvPr id="90" name="直線コネクタ 89"/>
        <xdr:cNvCxnSpPr/>
      </xdr:nvCxnSpPr>
      <xdr:spPr>
        <a:xfrm>
          <a:off x="2487930" y="5883275"/>
          <a:ext cx="74676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45720</xdr:rowOff>
    </xdr:from>
    <xdr:to>
      <xdr:col>7</xdr:col>
      <xdr:colOff>186690</xdr:colOff>
      <xdr:row>29</xdr:row>
      <xdr:rowOff>151130</xdr:rowOff>
    </xdr:to>
    <xdr:sp macro="" textlink="">
      <xdr:nvSpPr>
        <xdr:cNvPr id="91" name="楕円 90"/>
        <xdr:cNvSpPr/>
      </xdr:nvSpPr>
      <xdr:spPr>
        <a:xfrm>
          <a:off x="1690370" y="5789295"/>
          <a:ext cx="100965"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98425</xdr:rowOff>
    </xdr:from>
    <xdr:to>
      <xdr:col>11</xdr:col>
      <xdr:colOff>136525</xdr:colOff>
      <xdr:row>29</xdr:row>
      <xdr:rowOff>139700</xdr:rowOff>
    </xdr:to>
    <xdr:cxnSp macro="">
      <xdr:nvCxnSpPr>
        <xdr:cNvPr id="92" name="直線コネクタ 91"/>
        <xdr:cNvCxnSpPr/>
      </xdr:nvCxnSpPr>
      <xdr:spPr>
        <a:xfrm>
          <a:off x="1741170" y="5842000"/>
          <a:ext cx="74676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31</xdr:row>
      <xdr:rowOff>10160</xdr:rowOff>
    </xdr:from>
    <xdr:ext cx="403860" cy="268605"/>
    <xdr:sp macro="" textlink="">
      <xdr:nvSpPr>
        <xdr:cNvPr id="93" name="n_1aveValue有形固定資産減価償却率"/>
        <xdr:cNvSpPr txBox="1"/>
      </xdr:nvSpPr>
      <xdr:spPr>
        <a:xfrm>
          <a:off x="3769995" y="6096635"/>
          <a:ext cx="40386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30</xdr:row>
      <xdr:rowOff>143510</xdr:rowOff>
    </xdr:from>
    <xdr:ext cx="405130" cy="268605"/>
    <xdr:sp macro="" textlink="">
      <xdr:nvSpPr>
        <xdr:cNvPr id="94" name="n_2aveValue有形固定資産減価償却率"/>
        <xdr:cNvSpPr txBox="1"/>
      </xdr:nvSpPr>
      <xdr:spPr>
        <a:xfrm>
          <a:off x="3035935" y="6058535"/>
          <a:ext cx="4051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30</xdr:row>
      <xdr:rowOff>41275</xdr:rowOff>
    </xdr:from>
    <xdr:ext cx="405130" cy="268605"/>
    <xdr:sp macro="" textlink="">
      <xdr:nvSpPr>
        <xdr:cNvPr id="95" name="n_3aveValue有形固定資産減価償却率"/>
        <xdr:cNvSpPr txBox="1"/>
      </xdr:nvSpPr>
      <xdr:spPr>
        <a:xfrm>
          <a:off x="2289175" y="5956300"/>
          <a:ext cx="4051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30</xdr:row>
      <xdr:rowOff>27305</xdr:rowOff>
    </xdr:from>
    <xdr:ext cx="405130" cy="267970"/>
    <xdr:sp macro="" textlink="">
      <xdr:nvSpPr>
        <xdr:cNvPr id="96" name="n_4aveValue有形固定資産減価償却率"/>
        <xdr:cNvSpPr txBox="1"/>
      </xdr:nvSpPr>
      <xdr:spPr>
        <a:xfrm>
          <a:off x="1542415" y="5942330"/>
          <a:ext cx="4051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28</xdr:row>
      <xdr:rowOff>153670</xdr:rowOff>
    </xdr:from>
    <xdr:ext cx="403860" cy="269240"/>
    <xdr:sp macro="" textlink="">
      <xdr:nvSpPr>
        <xdr:cNvPr id="97" name="n_1mainValue有形固定資産減価償却率"/>
        <xdr:cNvSpPr txBox="1"/>
      </xdr:nvSpPr>
      <xdr:spPr>
        <a:xfrm>
          <a:off x="3769995" y="5725795"/>
          <a:ext cx="4038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28</xdr:row>
      <xdr:rowOff>95250</xdr:rowOff>
    </xdr:from>
    <xdr:ext cx="405130" cy="267970"/>
    <xdr:sp macro="" textlink="">
      <xdr:nvSpPr>
        <xdr:cNvPr id="98" name="n_2mainValue有形固定資産減価償却率"/>
        <xdr:cNvSpPr txBox="1"/>
      </xdr:nvSpPr>
      <xdr:spPr>
        <a:xfrm>
          <a:off x="3035935" y="5667375"/>
          <a:ext cx="4051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62.0</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28</xdr:row>
      <xdr:rowOff>31750</xdr:rowOff>
    </xdr:from>
    <xdr:ext cx="405130" cy="267335"/>
    <xdr:sp macro="" textlink="">
      <xdr:nvSpPr>
        <xdr:cNvPr id="99" name="n_3mainValue有形固定資産減価償却率"/>
        <xdr:cNvSpPr txBox="1"/>
      </xdr:nvSpPr>
      <xdr:spPr>
        <a:xfrm>
          <a:off x="2289175" y="5603875"/>
          <a:ext cx="40513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60.0</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27</xdr:row>
      <xdr:rowOff>168275</xdr:rowOff>
    </xdr:from>
    <xdr:ext cx="405130" cy="267335"/>
    <xdr:sp macro="" textlink="">
      <xdr:nvSpPr>
        <xdr:cNvPr id="100" name="n_4mainValue有形固定資産減価償却率"/>
        <xdr:cNvSpPr txBox="1"/>
      </xdr:nvSpPr>
      <xdr:spPr>
        <a:xfrm>
          <a:off x="1542415" y="5568950"/>
          <a:ext cx="40513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58.7</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29845</xdr:rowOff>
    </xdr:to>
    <xdr:sp macro="" textlink="">
      <xdr:nvSpPr>
        <xdr:cNvPr id="101" name="正方形/長方形 100"/>
        <xdr:cNvSpPr/>
      </xdr:nvSpPr>
      <xdr:spPr>
        <a:xfrm>
          <a:off x="11088370" y="4254500"/>
          <a:ext cx="4154170" cy="3187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84455</xdr:rowOff>
    </xdr:from>
    <xdr:to>
      <xdr:col>68</xdr:col>
      <xdr:colOff>158750</xdr:colOff>
      <xdr:row>24</xdr:row>
      <xdr:rowOff>14605</xdr:rowOff>
    </xdr:to>
    <xdr:sp macro="" textlink="">
      <xdr:nvSpPr>
        <xdr:cNvPr id="102" name="正方形/長方形 101"/>
        <xdr:cNvSpPr/>
      </xdr:nvSpPr>
      <xdr:spPr>
        <a:xfrm>
          <a:off x="12135485" y="4627880"/>
          <a:ext cx="1016000" cy="2730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186690</xdr:colOff>
      <xdr:row>22</xdr:row>
      <xdr:rowOff>67310</xdr:rowOff>
    </xdr:from>
    <xdr:to>
      <xdr:col>75</xdr:col>
      <xdr:colOff>173990</xdr:colOff>
      <xdr:row>24</xdr:row>
      <xdr:rowOff>31750</xdr:rowOff>
    </xdr:to>
    <xdr:sp macro="" textlink="">
      <xdr:nvSpPr>
        <xdr:cNvPr id="103" name="正方形/長方形 102"/>
        <xdr:cNvSpPr/>
      </xdr:nvSpPr>
      <xdr:spPr>
        <a:xfrm>
          <a:off x="13552805" y="4610735"/>
          <a:ext cx="920750" cy="3073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[ 567.4</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95250</xdr:rowOff>
    </xdr:to>
    <xdr:sp macro="" textlink="">
      <xdr:nvSpPr>
        <xdr:cNvPr id="104" name="正方形/長方形 103"/>
        <xdr:cNvSpPr/>
      </xdr:nvSpPr>
      <xdr:spPr>
        <a:xfrm>
          <a:off x="15195550" y="4382135"/>
          <a:ext cx="149352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29845</xdr:rowOff>
    </xdr:from>
    <xdr:to>
      <xdr:col>87</xdr:col>
      <xdr:colOff>149225</xdr:colOff>
      <xdr:row>23</xdr:row>
      <xdr:rowOff>115570</xdr:rowOff>
    </xdr:to>
    <xdr:sp macro="" textlink="">
      <xdr:nvSpPr>
        <xdr:cNvPr id="105" name="正方形/長方形 104"/>
        <xdr:cNvSpPr/>
      </xdr:nvSpPr>
      <xdr:spPr>
        <a:xfrm>
          <a:off x="15195550" y="4573270"/>
          <a:ext cx="14935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26/31</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95250</xdr:rowOff>
    </xdr:to>
    <xdr:sp macro="" textlink="">
      <xdr:nvSpPr>
        <xdr:cNvPr id="106" name="正方形/長方形 105"/>
        <xdr:cNvSpPr/>
      </xdr:nvSpPr>
      <xdr:spPr>
        <a:xfrm>
          <a:off x="16689070" y="4382135"/>
          <a:ext cx="149352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29845</xdr:rowOff>
    </xdr:from>
    <xdr:to>
      <xdr:col>95</xdr:col>
      <xdr:colOff>149225</xdr:colOff>
      <xdr:row>23</xdr:row>
      <xdr:rowOff>115570</xdr:rowOff>
    </xdr:to>
    <xdr:sp macro="" textlink="">
      <xdr:nvSpPr>
        <xdr:cNvPr id="107" name="正方形/長方形 106"/>
        <xdr:cNvSpPr/>
      </xdr:nvSpPr>
      <xdr:spPr>
        <a:xfrm>
          <a:off x="16689070" y="4573270"/>
          <a:ext cx="14935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95250</xdr:rowOff>
    </xdr:to>
    <xdr:sp macro="" textlink="">
      <xdr:nvSpPr>
        <xdr:cNvPr id="108" name="正方形/長方形 107"/>
        <xdr:cNvSpPr/>
      </xdr:nvSpPr>
      <xdr:spPr>
        <a:xfrm>
          <a:off x="18305780" y="4382135"/>
          <a:ext cx="149352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96</xdr:col>
      <xdr:colOff>85725</xdr:colOff>
      <xdr:row>22</xdr:row>
      <xdr:rowOff>29845</xdr:rowOff>
    </xdr:from>
    <xdr:to>
      <xdr:col>104</xdr:col>
      <xdr:colOff>85725</xdr:colOff>
      <xdr:row>23</xdr:row>
      <xdr:rowOff>115570</xdr:rowOff>
    </xdr:to>
    <xdr:sp macro="" textlink="">
      <xdr:nvSpPr>
        <xdr:cNvPr id="109" name="正方形/長方形 108"/>
        <xdr:cNvSpPr/>
      </xdr:nvSpPr>
      <xdr:spPr>
        <a:xfrm>
          <a:off x="18305780" y="4573270"/>
          <a:ext cx="14935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583.7</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69215</xdr:rowOff>
    </xdr:from>
    <xdr:to>
      <xdr:col>80</xdr:col>
      <xdr:colOff>9525</xdr:colOff>
      <xdr:row>36</xdr:row>
      <xdr:rowOff>171450</xdr:rowOff>
    </xdr:to>
    <xdr:sp macro="" textlink="">
      <xdr:nvSpPr>
        <xdr:cNvPr id="110" name="正方形/長方形 109"/>
        <xdr:cNvSpPr/>
      </xdr:nvSpPr>
      <xdr:spPr>
        <a:xfrm>
          <a:off x="11088370" y="4955540"/>
          <a:ext cx="4154170" cy="2159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69215</xdr:rowOff>
    </xdr:from>
    <xdr:to>
      <xdr:col>106</xdr:col>
      <xdr:colOff>85725</xdr:colOff>
      <xdr:row>36</xdr:row>
      <xdr:rowOff>171450</xdr:rowOff>
    </xdr:to>
    <xdr:sp macro="" textlink="">
      <xdr:nvSpPr>
        <xdr:cNvPr id="111" name="正方形/長方形 110"/>
        <xdr:cNvSpPr/>
      </xdr:nvSpPr>
      <xdr:spPr>
        <a:xfrm>
          <a:off x="15505430" y="4955540"/>
          <a:ext cx="4667250" cy="21596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135255</xdr:rowOff>
    </xdr:from>
    <xdr:to>
      <xdr:col>105</xdr:col>
      <xdr:colOff>85725</xdr:colOff>
      <xdr:row>26</xdr:row>
      <xdr:rowOff>43180</xdr:rowOff>
    </xdr:to>
    <xdr:sp macro="" textlink="">
      <xdr:nvSpPr>
        <xdr:cNvPr id="112" name="正方形/長方形 111"/>
        <xdr:cNvSpPr/>
      </xdr:nvSpPr>
      <xdr:spPr>
        <a:xfrm>
          <a:off x="15505430" y="5021580"/>
          <a:ext cx="44805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16510</xdr:rowOff>
    </xdr:from>
    <xdr:to>
      <xdr:col>105</xdr:col>
      <xdr:colOff>149225</xdr:colOff>
      <xdr:row>36</xdr:row>
      <xdr:rowOff>82550</xdr:rowOff>
    </xdr:to>
    <xdr:sp macro="" textlink="" fLocksText="0">
      <xdr:nvSpPr>
        <xdr:cNvPr id="113" name="テキスト ボックス 112"/>
        <xdr:cNvSpPr txBox="1"/>
      </xdr:nvSpPr>
      <xdr:spPr>
        <a:xfrm>
          <a:off x="15581630" y="5245735"/>
          <a:ext cx="4467860" cy="178054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債務償還比率は、類似団体よりも199.8ポイント高い水準となっています。合併以降、こども園の整備や庁舎建設などのため新たな地方債を発行し、その残高が増加してきたことによるものです。繰上償還の実施等により令和２年以降は、減少(改善)傾向となり、前年度比で13.2ポイント減少しました。</a:t>
          </a:r>
        </a:p>
      </xdr:txBody>
    </xdr:sp>
    <xdr:clientData/>
  </xdr:twoCellAnchor>
  <xdr:oneCellAnchor>
    <xdr:from>
      <xdr:col>57</xdr:col>
      <xdr:colOff>111125</xdr:colOff>
      <xdr:row>23</xdr:row>
      <xdr:rowOff>49530</xdr:rowOff>
    </xdr:from>
    <xdr:ext cx="349885" cy="234315"/>
    <xdr:sp macro="" textlink="">
      <xdr:nvSpPr>
        <xdr:cNvPr id="114" name="テキスト ボックス 113"/>
        <xdr:cNvSpPr txBox="1"/>
      </xdr:nvSpPr>
      <xdr:spPr>
        <a:xfrm>
          <a:off x="11050270" y="4764405"/>
          <a:ext cx="349885" cy="2343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171450</xdr:rowOff>
    </xdr:from>
    <xdr:to>
      <xdr:col>80</xdr:col>
      <xdr:colOff>9525</xdr:colOff>
      <xdr:row>36</xdr:row>
      <xdr:rowOff>171450</xdr:rowOff>
    </xdr:to>
    <xdr:cxnSp macro="">
      <xdr:nvCxnSpPr>
        <xdr:cNvPr id="115" name="直線コネクタ 114"/>
        <xdr:cNvCxnSpPr/>
      </xdr:nvCxnSpPr>
      <xdr:spPr>
        <a:xfrm>
          <a:off x="11088370" y="7115175"/>
          <a:ext cx="41541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77470</xdr:rowOff>
    </xdr:from>
    <xdr:ext cx="482600" cy="233680"/>
    <xdr:sp macro="" textlink="">
      <xdr:nvSpPr>
        <xdr:cNvPr id="116" name="テキスト ボックス 115"/>
        <xdr:cNvSpPr txBox="1"/>
      </xdr:nvSpPr>
      <xdr:spPr>
        <a:xfrm>
          <a:off x="10553700" y="7021195"/>
          <a:ext cx="482600" cy="2336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35</xdr:row>
      <xdr:rowOff>32385</xdr:rowOff>
    </xdr:from>
    <xdr:to>
      <xdr:col>80</xdr:col>
      <xdr:colOff>9525</xdr:colOff>
      <xdr:row>35</xdr:row>
      <xdr:rowOff>32385</xdr:rowOff>
    </xdr:to>
    <xdr:cxnSp macro="">
      <xdr:nvCxnSpPr>
        <xdr:cNvPr id="117" name="直線コネクタ 116"/>
        <xdr:cNvCxnSpPr/>
      </xdr:nvCxnSpPr>
      <xdr:spPr>
        <a:xfrm>
          <a:off x="11088370" y="6804660"/>
          <a:ext cx="41541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34</xdr:row>
      <xdr:rowOff>113665</xdr:rowOff>
    </xdr:from>
    <xdr:ext cx="482600" cy="233680"/>
    <xdr:sp macro="" textlink="">
      <xdr:nvSpPr>
        <xdr:cNvPr id="118" name="テキスト ボックス 117"/>
        <xdr:cNvSpPr txBox="1"/>
      </xdr:nvSpPr>
      <xdr:spPr>
        <a:xfrm>
          <a:off x="10553700" y="6714490"/>
          <a:ext cx="482600" cy="2336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dr:col>57</xdr:col>
      <xdr:colOff>149225</xdr:colOff>
      <xdr:row>33</xdr:row>
      <xdr:rowOff>68580</xdr:rowOff>
    </xdr:from>
    <xdr:to>
      <xdr:col>80</xdr:col>
      <xdr:colOff>9525</xdr:colOff>
      <xdr:row>33</xdr:row>
      <xdr:rowOff>68580</xdr:rowOff>
    </xdr:to>
    <xdr:cxnSp macro="">
      <xdr:nvCxnSpPr>
        <xdr:cNvPr id="119" name="直線コネクタ 118"/>
        <xdr:cNvCxnSpPr/>
      </xdr:nvCxnSpPr>
      <xdr:spPr>
        <a:xfrm>
          <a:off x="11088370" y="6497955"/>
          <a:ext cx="41541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32</xdr:row>
      <xdr:rowOff>149225</xdr:rowOff>
    </xdr:from>
    <xdr:ext cx="409575" cy="234315"/>
    <xdr:sp macro="" textlink="">
      <xdr:nvSpPr>
        <xdr:cNvPr id="120" name="テキスト ボックス 119"/>
        <xdr:cNvSpPr txBox="1"/>
      </xdr:nvSpPr>
      <xdr:spPr>
        <a:xfrm>
          <a:off x="10621645" y="6407150"/>
          <a:ext cx="409575" cy="2343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dr:col>57</xdr:col>
      <xdr:colOff>149225</xdr:colOff>
      <xdr:row>31</xdr:row>
      <xdr:rowOff>104140</xdr:rowOff>
    </xdr:from>
    <xdr:to>
      <xdr:col>80</xdr:col>
      <xdr:colOff>9525</xdr:colOff>
      <xdr:row>31</xdr:row>
      <xdr:rowOff>104140</xdr:rowOff>
    </xdr:to>
    <xdr:cxnSp macro="">
      <xdr:nvCxnSpPr>
        <xdr:cNvPr id="121" name="直線コネクタ 120"/>
        <xdr:cNvCxnSpPr/>
      </xdr:nvCxnSpPr>
      <xdr:spPr>
        <a:xfrm>
          <a:off x="11088370" y="6190615"/>
          <a:ext cx="41541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31</xdr:row>
      <xdr:rowOff>6985</xdr:rowOff>
    </xdr:from>
    <xdr:ext cx="409575" cy="233680"/>
    <xdr:sp macro="" textlink="">
      <xdr:nvSpPr>
        <xdr:cNvPr id="122" name="テキスト ボックス 121"/>
        <xdr:cNvSpPr txBox="1"/>
      </xdr:nvSpPr>
      <xdr:spPr>
        <a:xfrm>
          <a:off x="10621645" y="6093460"/>
          <a:ext cx="409575" cy="2336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29</xdr:row>
      <xdr:rowOff>139700</xdr:rowOff>
    </xdr:from>
    <xdr:to>
      <xdr:col>80</xdr:col>
      <xdr:colOff>9525</xdr:colOff>
      <xdr:row>29</xdr:row>
      <xdr:rowOff>139700</xdr:rowOff>
    </xdr:to>
    <xdr:cxnSp macro="">
      <xdr:nvCxnSpPr>
        <xdr:cNvPr id="123" name="直線コネクタ 122"/>
        <xdr:cNvCxnSpPr/>
      </xdr:nvCxnSpPr>
      <xdr:spPr>
        <a:xfrm>
          <a:off x="11088370" y="5883275"/>
          <a:ext cx="41541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29</xdr:row>
      <xdr:rowOff>42545</xdr:rowOff>
    </xdr:from>
    <xdr:ext cx="409575" cy="233680"/>
    <xdr:sp macro="" textlink="">
      <xdr:nvSpPr>
        <xdr:cNvPr id="124" name="テキスト ボックス 123"/>
        <xdr:cNvSpPr txBox="1"/>
      </xdr:nvSpPr>
      <xdr:spPr>
        <a:xfrm>
          <a:off x="10621645" y="5786120"/>
          <a:ext cx="409575" cy="2336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dr:col>57</xdr:col>
      <xdr:colOff>149225</xdr:colOff>
      <xdr:row>27</xdr:row>
      <xdr:rowOff>171450</xdr:rowOff>
    </xdr:from>
    <xdr:to>
      <xdr:col>80</xdr:col>
      <xdr:colOff>9525</xdr:colOff>
      <xdr:row>27</xdr:row>
      <xdr:rowOff>171450</xdr:rowOff>
    </xdr:to>
    <xdr:cxnSp macro="">
      <xdr:nvCxnSpPr>
        <xdr:cNvPr id="125" name="直線コネクタ 124"/>
        <xdr:cNvCxnSpPr/>
      </xdr:nvCxnSpPr>
      <xdr:spPr>
        <a:xfrm>
          <a:off x="11088370" y="5572125"/>
          <a:ext cx="41541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27</xdr:row>
      <xdr:rowOff>78740</xdr:rowOff>
    </xdr:from>
    <xdr:ext cx="409575" cy="233680"/>
    <xdr:sp macro="" textlink="">
      <xdr:nvSpPr>
        <xdr:cNvPr id="126" name="テキスト ボックス 125"/>
        <xdr:cNvSpPr txBox="1"/>
      </xdr:nvSpPr>
      <xdr:spPr>
        <a:xfrm>
          <a:off x="10621645" y="5479415"/>
          <a:ext cx="409575" cy="2336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33655</xdr:rowOff>
    </xdr:from>
    <xdr:to>
      <xdr:col>80</xdr:col>
      <xdr:colOff>9525</xdr:colOff>
      <xdr:row>26</xdr:row>
      <xdr:rowOff>33655</xdr:rowOff>
    </xdr:to>
    <xdr:cxnSp macro="">
      <xdr:nvCxnSpPr>
        <xdr:cNvPr id="127" name="直線コネクタ 126"/>
        <xdr:cNvCxnSpPr/>
      </xdr:nvCxnSpPr>
      <xdr:spPr>
        <a:xfrm>
          <a:off x="11088370" y="5262880"/>
          <a:ext cx="41541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25</xdr:row>
      <xdr:rowOff>114300</xdr:rowOff>
    </xdr:from>
    <xdr:ext cx="307975" cy="233680"/>
    <xdr:sp macro="" textlink="">
      <xdr:nvSpPr>
        <xdr:cNvPr id="128" name="テキスト ボックス 127"/>
        <xdr:cNvSpPr txBox="1"/>
      </xdr:nvSpPr>
      <xdr:spPr>
        <a:xfrm>
          <a:off x="10724515" y="5172075"/>
          <a:ext cx="307975" cy="2336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69215</xdr:rowOff>
    </xdr:from>
    <xdr:to>
      <xdr:col>80</xdr:col>
      <xdr:colOff>9525</xdr:colOff>
      <xdr:row>24</xdr:row>
      <xdr:rowOff>69215</xdr:rowOff>
    </xdr:to>
    <xdr:cxnSp macro="">
      <xdr:nvCxnSpPr>
        <xdr:cNvPr id="129" name="直線コネクタ 128"/>
        <xdr:cNvCxnSpPr/>
      </xdr:nvCxnSpPr>
      <xdr:spPr>
        <a:xfrm>
          <a:off x="11088370" y="4955540"/>
          <a:ext cx="41541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69215</xdr:rowOff>
    </xdr:from>
    <xdr:to>
      <xdr:col>80</xdr:col>
      <xdr:colOff>9525</xdr:colOff>
      <xdr:row>36</xdr:row>
      <xdr:rowOff>171450</xdr:rowOff>
    </xdr:to>
    <xdr:sp macro="" textlink="">
      <xdr:nvSpPr>
        <xdr:cNvPr id="130" name="債務償還比率グラフ枠"/>
        <xdr:cNvSpPr/>
      </xdr:nvSpPr>
      <xdr:spPr>
        <a:xfrm>
          <a:off x="11088370" y="4955540"/>
          <a:ext cx="4154170" cy="2159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33655</xdr:rowOff>
    </xdr:from>
    <xdr:to>
      <xdr:col>76</xdr:col>
      <xdr:colOff>21590</xdr:colOff>
      <xdr:row>33</xdr:row>
      <xdr:rowOff>112395</xdr:rowOff>
    </xdr:to>
    <xdr:cxnSp macro="">
      <xdr:nvCxnSpPr>
        <xdr:cNvPr id="131" name="直線コネクタ 130"/>
        <xdr:cNvCxnSpPr/>
      </xdr:nvCxnSpPr>
      <xdr:spPr>
        <a:xfrm flipV="1">
          <a:off x="14506575" y="5262880"/>
          <a:ext cx="1270" cy="1278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116205</xdr:rowOff>
    </xdr:from>
    <xdr:ext cx="468630" cy="269240"/>
    <xdr:sp macro="" textlink="">
      <xdr:nvSpPr>
        <xdr:cNvPr id="132" name="債務償還比率最小値テキスト"/>
        <xdr:cNvSpPr txBox="1"/>
      </xdr:nvSpPr>
      <xdr:spPr>
        <a:xfrm>
          <a:off x="14559280" y="6545580"/>
          <a:ext cx="4686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827.2</a:t>
          </a:r>
          <a:endParaRPr kumimoji="1" lang="ja-JP" altLang="en-US" sz="1000" b="1">
            <a:latin typeface="ＭＳ Ｐゴシック"/>
            <a:ea typeface="ＭＳ Ｐゴシック"/>
          </a:endParaRPr>
        </a:p>
      </xdr:txBody>
    </xdr:sp>
    <xdr:clientData/>
  </xdr:oneCellAnchor>
  <xdr:twoCellAnchor>
    <xdr:from>
      <xdr:col>75</xdr:col>
      <xdr:colOff>123825</xdr:colOff>
      <xdr:row>33</xdr:row>
      <xdr:rowOff>112395</xdr:rowOff>
    </xdr:from>
    <xdr:to>
      <xdr:col>76</xdr:col>
      <xdr:colOff>111125</xdr:colOff>
      <xdr:row>33</xdr:row>
      <xdr:rowOff>112395</xdr:rowOff>
    </xdr:to>
    <xdr:cxnSp macro="">
      <xdr:nvCxnSpPr>
        <xdr:cNvPr id="133" name="直線コネクタ 132"/>
        <xdr:cNvCxnSpPr/>
      </xdr:nvCxnSpPr>
      <xdr:spPr>
        <a:xfrm>
          <a:off x="14423390" y="654177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156210</xdr:rowOff>
    </xdr:from>
    <xdr:ext cx="339090" cy="267970"/>
    <xdr:sp macro="" textlink="">
      <xdr:nvSpPr>
        <xdr:cNvPr id="134" name="債務償還比率最大値テキスト"/>
        <xdr:cNvSpPr txBox="1"/>
      </xdr:nvSpPr>
      <xdr:spPr>
        <a:xfrm>
          <a:off x="14559280" y="5042535"/>
          <a:ext cx="33909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33655</xdr:rowOff>
    </xdr:from>
    <xdr:to>
      <xdr:col>76</xdr:col>
      <xdr:colOff>111125</xdr:colOff>
      <xdr:row>26</xdr:row>
      <xdr:rowOff>33655</xdr:rowOff>
    </xdr:to>
    <xdr:cxnSp macro="">
      <xdr:nvCxnSpPr>
        <xdr:cNvPr id="135" name="直線コネクタ 134"/>
        <xdr:cNvCxnSpPr/>
      </xdr:nvCxnSpPr>
      <xdr:spPr>
        <a:xfrm>
          <a:off x="14423390" y="526288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59055</xdr:rowOff>
    </xdr:from>
    <xdr:ext cx="468630" cy="267970"/>
    <xdr:sp macro="" textlink="">
      <xdr:nvSpPr>
        <xdr:cNvPr id="136" name="債務償還比率平均値テキスト"/>
        <xdr:cNvSpPr txBox="1"/>
      </xdr:nvSpPr>
      <xdr:spPr>
        <a:xfrm>
          <a:off x="14559280" y="5631180"/>
          <a:ext cx="468630" cy="2679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367.9</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29</xdr:row>
      <xdr:rowOff>35560</xdr:rowOff>
    </xdr:from>
    <xdr:to>
      <xdr:col>76</xdr:col>
      <xdr:colOff>73025</xdr:colOff>
      <xdr:row>29</xdr:row>
      <xdr:rowOff>140970</xdr:rowOff>
    </xdr:to>
    <xdr:sp macro="" textlink="">
      <xdr:nvSpPr>
        <xdr:cNvPr id="137" name="フローチャート: 判断 136"/>
        <xdr:cNvSpPr/>
      </xdr:nvSpPr>
      <xdr:spPr>
        <a:xfrm>
          <a:off x="14461490" y="5779135"/>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36195</xdr:rowOff>
    </xdr:from>
    <xdr:to>
      <xdr:col>72</xdr:col>
      <xdr:colOff>123825</xdr:colOff>
      <xdr:row>29</xdr:row>
      <xdr:rowOff>141605</xdr:rowOff>
    </xdr:to>
    <xdr:sp macro="" textlink="">
      <xdr:nvSpPr>
        <xdr:cNvPr id="138" name="フローチャート: 判断 137"/>
        <xdr:cNvSpPr/>
      </xdr:nvSpPr>
      <xdr:spPr>
        <a:xfrm>
          <a:off x="13761720" y="577977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13335</xdr:rowOff>
    </xdr:from>
    <xdr:to>
      <xdr:col>68</xdr:col>
      <xdr:colOff>123825</xdr:colOff>
      <xdr:row>29</xdr:row>
      <xdr:rowOff>118745</xdr:rowOff>
    </xdr:to>
    <xdr:sp macro="" textlink="">
      <xdr:nvSpPr>
        <xdr:cNvPr id="139" name="フローチャート: 判断 138"/>
        <xdr:cNvSpPr/>
      </xdr:nvSpPr>
      <xdr:spPr>
        <a:xfrm>
          <a:off x="13014960" y="575691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95250</xdr:rowOff>
    </xdr:from>
    <xdr:to>
      <xdr:col>64</xdr:col>
      <xdr:colOff>123825</xdr:colOff>
      <xdr:row>31</xdr:row>
      <xdr:rowOff>22860</xdr:rowOff>
    </xdr:to>
    <xdr:sp macro="" textlink="">
      <xdr:nvSpPr>
        <xdr:cNvPr id="140" name="フローチャート: 判断 139"/>
        <xdr:cNvSpPr/>
      </xdr:nvSpPr>
      <xdr:spPr>
        <a:xfrm>
          <a:off x="12268200" y="60102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122555</xdr:rowOff>
    </xdr:from>
    <xdr:to>
      <xdr:col>60</xdr:col>
      <xdr:colOff>123825</xdr:colOff>
      <xdr:row>31</xdr:row>
      <xdr:rowOff>50165</xdr:rowOff>
    </xdr:to>
    <xdr:sp macro="" textlink="">
      <xdr:nvSpPr>
        <xdr:cNvPr id="141" name="フローチャート: 判断 140"/>
        <xdr:cNvSpPr/>
      </xdr:nvSpPr>
      <xdr:spPr>
        <a:xfrm>
          <a:off x="11521440" y="60375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44450</xdr:rowOff>
    </xdr:from>
    <xdr:ext cx="760730" cy="233680"/>
    <xdr:sp macro="" textlink="">
      <xdr:nvSpPr>
        <xdr:cNvPr id="142" name="テキスト ボックス 141"/>
        <xdr:cNvSpPr txBox="1"/>
      </xdr:nvSpPr>
      <xdr:spPr>
        <a:xfrm>
          <a:off x="14334490" y="7159625"/>
          <a:ext cx="760730" cy="2336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R05</a:t>
          </a:r>
          <a:endParaRPr kumimoji="1" lang="ja-JP" altLang="en-US" sz="800">
            <a:latin typeface="ＭＳ Ｐゴシック"/>
            <a:ea typeface="ＭＳ Ｐゴシック"/>
          </a:endParaRPr>
        </a:p>
      </xdr:txBody>
    </xdr:sp>
    <xdr:clientData/>
  </xdr:oneCellAnchor>
  <xdr:oneCellAnchor>
    <xdr:from>
      <xdr:col>71</xdr:col>
      <xdr:colOff>85725</xdr:colOff>
      <xdr:row>37</xdr:row>
      <xdr:rowOff>44450</xdr:rowOff>
    </xdr:from>
    <xdr:ext cx="762000" cy="233680"/>
    <xdr:sp macro="" textlink="">
      <xdr:nvSpPr>
        <xdr:cNvPr id="143" name="テキスト ボックス 142"/>
        <xdr:cNvSpPr txBox="1"/>
      </xdr:nvSpPr>
      <xdr:spPr>
        <a:xfrm>
          <a:off x="13638530" y="7159625"/>
          <a:ext cx="762000" cy="2336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dr:col>67</xdr:col>
      <xdr:colOff>85725</xdr:colOff>
      <xdr:row>37</xdr:row>
      <xdr:rowOff>44450</xdr:rowOff>
    </xdr:from>
    <xdr:ext cx="762000" cy="233680"/>
    <xdr:sp macro="" textlink="">
      <xdr:nvSpPr>
        <xdr:cNvPr id="144" name="テキスト ボックス 143"/>
        <xdr:cNvSpPr txBox="1"/>
      </xdr:nvSpPr>
      <xdr:spPr>
        <a:xfrm>
          <a:off x="12891770" y="7159625"/>
          <a:ext cx="762000" cy="2336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63</xdr:col>
      <xdr:colOff>85725</xdr:colOff>
      <xdr:row>37</xdr:row>
      <xdr:rowOff>44450</xdr:rowOff>
    </xdr:from>
    <xdr:ext cx="762000" cy="233680"/>
    <xdr:sp macro="" textlink="">
      <xdr:nvSpPr>
        <xdr:cNvPr id="145" name="テキスト ボックス 144"/>
        <xdr:cNvSpPr txBox="1"/>
      </xdr:nvSpPr>
      <xdr:spPr>
        <a:xfrm>
          <a:off x="12145010" y="7159625"/>
          <a:ext cx="762000" cy="2336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59</xdr:col>
      <xdr:colOff>85725</xdr:colOff>
      <xdr:row>37</xdr:row>
      <xdr:rowOff>44450</xdr:rowOff>
    </xdr:from>
    <xdr:ext cx="762000" cy="233680"/>
    <xdr:sp macro="" textlink="">
      <xdr:nvSpPr>
        <xdr:cNvPr id="146" name="テキスト ボックス 145"/>
        <xdr:cNvSpPr txBox="1"/>
      </xdr:nvSpPr>
      <xdr:spPr>
        <a:xfrm>
          <a:off x="11398250" y="7159625"/>
          <a:ext cx="762000" cy="2336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twoCellAnchor>
    <xdr:from>
      <xdr:col>75</xdr:col>
      <xdr:colOff>161925</xdr:colOff>
      <xdr:row>30</xdr:row>
      <xdr:rowOff>171450</xdr:rowOff>
    </xdr:from>
    <xdr:to>
      <xdr:col>76</xdr:col>
      <xdr:colOff>73025</xdr:colOff>
      <xdr:row>31</xdr:row>
      <xdr:rowOff>104775</xdr:rowOff>
    </xdr:to>
    <xdr:sp macro="" textlink="">
      <xdr:nvSpPr>
        <xdr:cNvPr id="147" name="楕円 146"/>
        <xdr:cNvSpPr/>
      </xdr:nvSpPr>
      <xdr:spPr>
        <a:xfrm>
          <a:off x="14461490" y="6086475"/>
          <a:ext cx="9779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154940</xdr:rowOff>
    </xdr:from>
    <xdr:ext cx="468630" cy="267970"/>
    <xdr:sp macro="" textlink="">
      <xdr:nvSpPr>
        <xdr:cNvPr id="148" name="債務償還比率該当値テキスト"/>
        <xdr:cNvSpPr txBox="1"/>
      </xdr:nvSpPr>
      <xdr:spPr>
        <a:xfrm>
          <a:off x="14559280" y="6069965"/>
          <a:ext cx="4686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567.4</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31</xdr:row>
      <xdr:rowOff>20320</xdr:rowOff>
    </xdr:from>
    <xdr:to>
      <xdr:col>72</xdr:col>
      <xdr:colOff>123825</xdr:colOff>
      <xdr:row>31</xdr:row>
      <xdr:rowOff>125730</xdr:rowOff>
    </xdr:to>
    <xdr:sp macro="" textlink="">
      <xdr:nvSpPr>
        <xdr:cNvPr id="149" name="楕円 148"/>
        <xdr:cNvSpPr/>
      </xdr:nvSpPr>
      <xdr:spPr>
        <a:xfrm>
          <a:off x="13761720" y="610679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52070</xdr:rowOff>
    </xdr:from>
    <xdr:to>
      <xdr:col>76</xdr:col>
      <xdr:colOff>22225</xdr:colOff>
      <xdr:row>31</xdr:row>
      <xdr:rowOff>73025</xdr:rowOff>
    </xdr:to>
    <xdr:cxnSp macro="">
      <xdr:nvCxnSpPr>
        <xdr:cNvPr id="150" name="直線コネクタ 149"/>
        <xdr:cNvCxnSpPr/>
      </xdr:nvCxnSpPr>
      <xdr:spPr>
        <a:xfrm flipV="1">
          <a:off x="13812520" y="6138545"/>
          <a:ext cx="69596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17780</xdr:rowOff>
    </xdr:from>
    <xdr:to>
      <xdr:col>68</xdr:col>
      <xdr:colOff>123825</xdr:colOff>
      <xdr:row>31</xdr:row>
      <xdr:rowOff>123190</xdr:rowOff>
    </xdr:to>
    <xdr:sp macro="" textlink="">
      <xdr:nvSpPr>
        <xdr:cNvPr id="151" name="楕円 150"/>
        <xdr:cNvSpPr/>
      </xdr:nvSpPr>
      <xdr:spPr>
        <a:xfrm>
          <a:off x="13014960" y="610425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70485</xdr:rowOff>
    </xdr:from>
    <xdr:to>
      <xdr:col>72</xdr:col>
      <xdr:colOff>73025</xdr:colOff>
      <xdr:row>31</xdr:row>
      <xdr:rowOff>73025</xdr:rowOff>
    </xdr:to>
    <xdr:cxnSp macro="">
      <xdr:nvCxnSpPr>
        <xdr:cNvPr id="152" name="直線コネクタ 151"/>
        <xdr:cNvCxnSpPr/>
      </xdr:nvCxnSpPr>
      <xdr:spPr>
        <a:xfrm>
          <a:off x="13065760" y="6156960"/>
          <a:ext cx="74676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33655</xdr:rowOff>
    </xdr:from>
    <xdr:to>
      <xdr:col>64</xdr:col>
      <xdr:colOff>123825</xdr:colOff>
      <xdr:row>32</xdr:row>
      <xdr:rowOff>139065</xdr:rowOff>
    </xdr:to>
    <xdr:sp macro="" textlink="">
      <xdr:nvSpPr>
        <xdr:cNvPr id="153" name="楕円 152"/>
        <xdr:cNvSpPr/>
      </xdr:nvSpPr>
      <xdr:spPr>
        <a:xfrm>
          <a:off x="12268200" y="629158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70485</xdr:rowOff>
    </xdr:from>
    <xdr:to>
      <xdr:col>68</xdr:col>
      <xdr:colOff>73025</xdr:colOff>
      <xdr:row>32</xdr:row>
      <xdr:rowOff>86360</xdr:rowOff>
    </xdr:to>
    <xdr:cxnSp macro="">
      <xdr:nvCxnSpPr>
        <xdr:cNvPr id="154" name="直線コネクタ 153"/>
        <xdr:cNvCxnSpPr/>
      </xdr:nvCxnSpPr>
      <xdr:spPr>
        <a:xfrm flipV="1">
          <a:off x="12319000" y="6156960"/>
          <a:ext cx="746760" cy="187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171450</xdr:rowOff>
    </xdr:from>
    <xdr:to>
      <xdr:col>60</xdr:col>
      <xdr:colOff>123825</xdr:colOff>
      <xdr:row>34</xdr:row>
      <xdr:rowOff>101600</xdr:rowOff>
    </xdr:to>
    <xdr:sp macro="" textlink="">
      <xdr:nvSpPr>
        <xdr:cNvPr id="155" name="楕円 154"/>
        <xdr:cNvSpPr/>
      </xdr:nvSpPr>
      <xdr:spPr>
        <a:xfrm>
          <a:off x="11521440" y="660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86360</xdr:rowOff>
    </xdr:from>
    <xdr:to>
      <xdr:col>64</xdr:col>
      <xdr:colOff>73025</xdr:colOff>
      <xdr:row>34</xdr:row>
      <xdr:rowOff>48895</xdr:rowOff>
    </xdr:to>
    <xdr:cxnSp macro="">
      <xdr:nvCxnSpPr>
        <xdr:cNvPr id="156" name="直線コネクタ 155"/>
        <xdr:cNvCxnSpPr/>
      </xdr:nvCxnSpPr>
      <xdr:spPr>
        <a:xfrm flipV="1">
          <a:off x="11572240" y="6344285"/>
          <a:ext cx="746760" cy="305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27</xdr:row>
      <xdr:rowOff>158750</xdr:rowOff>
    </xdr:from>
    <xdr:ext cx="469900" cy="267970"/>
    <xdr:sp macro="" textlink="">
      <xdr:nvSpPr>
        <xdr:cNvPr id="157" name="n_1aveValue債務償還比率"/>
        <xdr:cNvSpPr txBox="1"/>
      </xdr:nvSpPr>
      <xdr:spPr>
        <a:xfrm>
          <a:off x="13568680" y="5559425"/>
          <a:ext cx="4699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368.1</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27</xdr:row>
      <xdr:rowOff>135890</xdr:rowOff>
    </xdr:from>
    <xdr:ext cx="469900" cy="267335"/>
    <xdr:sp macro="" textlink="">
      <xdr:nvSpPr>
        <xdr:cNvPr id="158" name="n_2aveValue債務償還比率"/>
        <xdr:cNvSpPr txBox="1"/>
      </xdr:nvSpPr>
      <xdr:spPr>
        <a:xfrm>
          <a:off x="12834620" y="5536565"/>
          <a:ext cx="46990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353.8</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29</xdr:row>
      <xdr:rowOff>40640</xdr:rowOff>
    </xdr:from>
    <xdr:ext cx="469900" cy="268605"/>
    <xdr:sp macro="" textlink="">
      <xdr:nvSpPr>
        <xdr:cNvPr id="159" name="n_3aveValue債務償還比率"/>
        <xdr:cNvSpPr txBox="1"/>
      </xdr:nvSpPr>
      <xdr:spPr>
        <a:xfrm>
          <a:off x="12087860" y="5784215"/>
          <a:ext cx="4699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516.4</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29</xdr:row>
      <xdr:rowOff>67310</xdr:rowOff>
    </xdr:from>
    <xdr:ext cx="469900" cy="267335"/>
    <xdr:sp macro="" textlink="">
      <xdr:nvSpPr>
        <xdr:cNvPr id="160" name="n_4aveValue債務償還比率"/>
        <xdr:cNvSpPr txBox="1"/>
      </xdr:nvSpPr>
      <xdr:spPr>
        <a:xfrm>
          <a:off x="11341100" y="5810885"/>
          <a:ext cx="46990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533.2</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31</xdr:row>
      <xdr:rowOff>116840</xdr:rowOff>
    </xdr:from>
    <xdr:ext cx="469900" cy="269240"/>
    <xdr:sp macro="" textlink="">
      <xdr:nvSpPr>
        <xdr:cNvPr id="161" name="n_1mainValue債務償還比率"/>
        <xdr:cNvSpPr txBox="1"/>
      </xdr:nvSpPr>
      <xdr:spPr>
        <a:xfrm>
          <a:off x="13568680" y="6203315"/>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580.6</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31</xdr:row>
      <xdr:rowOff>114300</xdr:rowOff>
    </xdr:from>
    <xdr:ext cx="469900" cy="269240"/>
    <xdr:sp macro="" textlink="">
      <xdr:nvSpPr>
        <xdr:cNvPr id="162" name="n_2mainValue債務償還比率"/>
        <xdr:cNvSpPr txBox="1"/>
      </xdr:nvSpPr>
      <xdr:spPr>
        <a:xfrm>
          <a:off x="12834620" y="6200775"/>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579.0</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32</xdr:row>
      <xdr:rowOff>129540</xdr:rowOff>
    </xdr:from>
    <xdr:ext cx="469900" cy="267970"/>
    <xdr:sp macro="" textlink="">
      <xdr:nvSpPr>
        <xdr:cNvPr id="163" name="n_3mainValue債務償還比率"/>
        <xdr:cNvSpPr txBox="1"/>
      </xdr:nvSpPr>
      <xdr:spPr>
        <a:xfrm>
          <a:off x="12087860" y="6387465"/>
          <a:ext cx="4699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700.2</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34</xdr:row>
      <xdr:rowOff>92075</xdr:rowOff>
    </xdr:from>
    <xdr:ext cx="469900" cy="268605"/>
    <xdr:sp macro="" textlink="">
      <xdr:nvSpPr>
        <xdr:cNvPr id="164" name="n_4mainValue債務償還比率"/>
        <xdr:cNvSpPr txBox="1"/>
      </xdr:nvSpPr>
      <xdr:spPr>
        <a:xfrm>
          <a:off x="11341100" y="6692900"/>
          <a:ext cx="4699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898.8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158115</xdr:rowOff>
    </xdr:from>
    <xdr:to>
      <xdr:col>36</xdr:col>
      <xdr:colOff>22225</xdr:colOff>
      <xdr:row>43</xdr:row>
      <xdr:rowOff>158115</xdr:rowOff>
    </xdr:to>
    <xdr:sp macro="" textlink="">
      <xdr:nvSpPr>
        <xdr:cNvPr id="165" name="正方形/長方形 164"/>
        <xdr:cNvSpPr/>
      </xdr:nvSpPr>
      <xdr:spPr>
        <a:xfrm>
          <a:off x="1253490" y="8006715"/>
          <a:ext cx="578739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148590</xdr:rowOff>
    </xdr:from>
    <xdr:to>
      <xdr:col>36</xdr:col>
      <xdr:colOff>22225</xdr:colOff>
      <xdr:row>65</xdr:row>
      <xdr:rowOff>148590</xdr:rowOff>
    </xdr:to>
    <xdr:sp macro="" textlink="">
      <xdr:nvSpPr>
        <xdr:cNvPr id="166" name="正方形/長方形 165"/>
        <xdr:cNvSpPr/>
      </xdr:nvSpPr>
      <xdr:spPr>
        <a:xfrm>
          <a:off x="1253490" y="11816715"/>
          <a:ext cx="578739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66040</xdr:rowOff>
    </xdr:from>
    <xdr:ext cx="370205" cy="250825"/>
    <xdr:sp macro="" textlink="">
      <xdr:nvSpPr>
        <xdr:cNvPr id="167" name="テキスト ボックス 166"/>
        <xdr:cNvSpPr txBox="1"/>
      </xdr:nvSpPr>
      <xdr:spPr>
        <a:xfrm>
          <a:off x="905510" y="8257540"/>
          <a:ext cx="3702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164465</xdr:rowOff>
    </xdr:from>
    <xdr:ext cx="370205" cy="250825"/>
    <xdr:sp macro="" textlink="">
      <xdr:nvSpPr>
        <xdr:cNvPr id="168" name="テキスト ボックス 167"/>
        <xdr:cNvSpPr txBox="1"/>
      </xdr:nvSpPr>
      <xdr:spPr>
        <a:xfrm>
          <a:off x="6854190" y="10927715"/>
          <a:ext cx="3702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29845</xdr:rowOff>
    </xdr:from>
    <xdr:ext cx="370205" cy="250825"/>
    <xdr:sp macro="" textlink="">
      <xdr:nvSpPr>
        <xdr:cNvPr id="169" name="テキスト ボックス 168"/>
        <xdr:cNvSpPr txBox="1"/>
      </xdr:nvSpPr>
      <xdr:spPr>
        <a:xfrm>
          <a:off x="905510" y="12040870"/>
          <a:ext cx="3702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43180</xdr:rowOff>
    </xdr:from>
    <xdr:ext cx="370205" cy="252095"/>
    <xdr:sp macro="" textlink="">
      <xdr:nvSpPr>
        <xdr:cNvPr id="170" name="テキスト ボックス 169"/>
        <xdr:cNvSpPr txBox="1"/>
      </xdr:nvSpPr>
      <xdr:spPr>
        <a:xfrm>
          <a:off x="6854190" y="14797405"/>
          <a:ext cx="3702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79375</xdr:rowOff>
    </xdr:to>
    <xdr:sp macro="" textlink="">
      <xdr:nvSpPr>
        <xdr:cNvPr id="2" name="正方形/長方形 1"/>
        <xdr:cNvSpPr/>
      </xdr:nvSpPr>
      <xdr:spPr>
        <a:xfrm>
          <a:off x="623570" y="127000"/>
          <a:ext cx="12444730" cy="638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19685</xdr:rowOff>
    </xdr:from>
    <xdr:to>
      <xdr:col>120</xdr:col>
      <xdr:colOff>152400</xdr:colOff>
      <xdr:row>4</xdr:row>
      <xdr:rowOff>66040</xdr:rowOff>
    </xdr:to>
    <xdr:sp macro="" textlink="">
      <xdr:nvSpPr>
        <xdr:cNvPr id="3" name="正方形/長方形 2"/>
        <xdr:cNvSpPr/>
      </xdr:nvSpPr>
      <xdr:spPr>
        <a:xfrm>
          <a:off x="18669000" y="191135"/>
          <a:ext cx="388620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46355</xdr:rowOff>
    </xdr:from>
    <xdr:to>
      <xdr:col>120</xdr:col>
      <xdr:colOff>127000</xdr:colOff>
      <xdr:row>4</xdr:row>
      <xdr:rowOff>39370</xdr:rowOff>
    </xdr:to>
    <xdr:sp macro="" textlink="">
      <xdr:nvSpPr>
        <xdr:cNvPr id="4" name="正方形/長方形 3"/>
        <xdr:cNvSpPr/>
      </xdr:nvSpPr>
      <xdr:spPr>
        <a:xfrm>
          <a:off x="18688050" y="217805"/>
          <a:ext cx="384175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72390</xdr:rowOff>
    </xdr:from>
    <xdr:to>
      <xdr:col>120</xdr:col>
      <xdr:colOff>95250</xdr:colOff>
      <xdr:row>4</xdr:row>
      <xdr:rowOff>0</xdr:rowOff>
    </xdr:to>
    <xdr:sp macro="" textlink="">
      <xdr:nvSpPr>
        <xdr:cNvPr id="5" name="正方形/長方形 4"/>
        <xdr:cNvSpPr/>
      </xdr:nvSpPr>
      <xdr:spPr>
        <a:xfrm>
          <a:off x="18713450" y="243840"/>
          <a:ext cx="3784600" cy="44196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鳥取県琴浦町</a:t>
          </a:r>
        </a:p>
      </xdr:txBody>
    </xdr:sp>
    <xdr:clientData/>
  </xdr:twoCellAnchor>
  <xdr:twoCellAnchor>
    <xdr:from>
      <xdr:col>85</xdr:col>
      <xdr:colOff>63500</xdr:colOff>
      <xdr:row>1</xdr:row>
      <xdr:rowOff>19685</xdr:rowOff>
    </xdr:from>
    <xdr:to>
      <xdr:col>99</xdr:col>
      <xdr:colOff>57150</xdr:colOff>
      <xdr:row>4</xdr:row>
      <xdr:rowOff>66040</xdr:rowOff>
    </xdr:to>
    <xdr:sp macro="" textlink="">
      <xdr:nvSpPr>
        <xdr:cNvPr id="6" name="正方形/長方形 5"/>
        <xdr:cNvSpPr/>
      </xdr:nvSpPr>
      <xdr:spPr>
        <a:xfrm>
          <a:off x="15932150" y="191135"/>
          <a:ext cx="260731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46355</xdr:rowOff>
    </xdr:from>
    <xdr:to>
      <xdr:col>99</xdr:col>
      <xdr:colOff>38100</xdr:colOff>
      <xdr:row>4</xdr:row>
      <xdr:rowOff>39370</xdr:rowOff>
    </xdr:to>
    <xdr:sp macro="" textlink="">
      <xdr:nvSpPr>
        <xdr:cNvPr id="7" name="正方形/長方形 6"/>
        <xdr:cNvSpPr/>
      </xdr:nvSpPr>
      <xdr:spPr>
        <a:xfrm>
          <a:off x="15957550" y="217805"/>
          <a:ext cx="256286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72390</xdr:rowOff>
    </xdr:from>
    <xdr:to>
      <xdr:col>99</xdr:col>
      <xdr:colOff>6350</xdr:colOff>
      <xdr:row>4</xdr:row>
      <xdr:rowOff>13335</xdr:rowOff>
    </xdr:to>
    <xdr:sp macro="" textlink="">
      <xdr:nvSpPr>
        <xdr:cNvPr id="8" name="正方形/長方形 7"/>
        <xdr:cNvSpPr/>
      </xdr:nvSpPr>
      <xdr:spPr>
        <a:xfrm>
          <a:off x="15982950" y="243840"/>
          <a:ext cx="250571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33020</xdr:rowOff>
    </xdr:from>
    <xdr:to>
      <xdr:col>57</xdr:col>
      <xdr:colOff>0</xdr:colOff>
      <xdr:row>15</xdr:row>
      <xdr:rowOff>99060</xdr:rowOff>
    </xdr:to>
    <xdr:sp macro="" textlink="">
      <xdr:nvSpPr>
        <xdr:cNvPr id="9" name="正方形/長方形 8"/>
        <xdr:cNvSpPr/>
      </xdr:nvSpPr>
      <xdr:spPr>
        <a:xfrm>
          <a:off x="746760" y="890270"/>
          <a:ext cx="9894570" cy="178054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66040</xdr:rowOff>
    </xdr:from>
    <xdr:to>
      <xdr:col>12</xdr:col>
      <xdr:colOff>0</xdr:colOff>
      <xdr:row>15</xdr:row>
      <xdr:rowOff>66040</xdr:rowOff>
    </xdr:to>
    <xdr:sp macro="" textlink="">
      <xdr:nvSpPr>
        <xdr:cNvPr id="10" name="正方形/長方形 9"/>
        <xdr:cNvSpPr/>
      </xdr:nvSpPr>
      <xdr:spPr>
        <a:xfrm>
          <a:off x="873760" y="923290"/>
          <a:ext cx="13665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66040</xdr:rowOff>
    </xdr:from>
    <xdr:to>
      <xdr:col>18</xdr:col>
      <xdr:colOff>127000</xdr:colOff>
      <xdr:row>15</xdr:row>
      <xdr:rowOff>66040</xdr:rowOff>
    </xdr:to>
    <xdr:sp macro="" textlink="">
      <xdr:nvSpPr>
        <xdr:cNvPr id="11" name="正方形/長方形 10"/>
        <xdr:cNvSpPr/>
      </xdr:nvSpPr>
      <xdr:spPr>
        <a:xfrm>
          <a:off x="2180590" y="923290"/>
          <a:ext cx="130683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16,165
15,892
139.97
12,968,872
12,393,822
486,158
6,676,152
9,517,295</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66040</xdr:rowOff>
    </xdr:from>
    <xdr:to>
      <xdr:col>26</xdr:col>
      <xdr:colOff>127000</xdr:colOff>
      <xdr:row>15</xdr:row>
      <xdr:rowOff>66040</xdr:rowOff>
    </xdr:to>
    <xdr:sp macro="" textlink="">
      <xdr:nvSpPr>
        <xdr:cNvPr id="12" name="正方形/長方形 11"/>
        <xdr:cNvSpPr/>
      </xdr:nvSpPr>
      <xdr:spPr>
        <a:xfrm>
          <a:off x="3487420" y="923290"/>
          <a:ext cx="14935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86360</xdr:rowOff>
    </xdr:from>
    <xdr:to>
      <xdr:col>37</xdr:col>
      <xdr:colOff>63500</xdr:colOff>
      <xdr:row>10</xdr:row>
      <xdr:rowOff>171450</xdr:rowOff>
    </xdr:to>
    <xdr:sp macro="" textlink="">
      <xdr:nvSpPr>
        <xdr:cNvPr id="13" name="正方形/長方形 12"/>
        <xdr:cNvSpPr/>
      </xdr:nvSpPr>
      <xdr:spPr>
        <a:xfrm>
          <a:off x="4980940" y="943610"/>
          <a:ext cx="1990090" cy="9423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86360</xdr:rowOff>
    </xdr:from>
    <xdr:to>
      <xdr:col>44</xdr:col>
      <xdr:colOff>0</xdr:colOff>
      <xdr:row>10</xdr:row>
      <xdr:rowOff>171450</xdr:rowOff>
    </xdr:to>
    <xdr:sp macro="" textlink="">
      <xdr:nvSpPr>
        <xdr:cNvPr id="14" name="正方形/長方形 13"/>
        <xdr:cNvSpPr/>
      </xdr:nvSpPr>
      <xdr:spPr>
        <a:xfrm>
          <a:off x="6971030" y="943610"/>
          <a:ext cx="1243330" cy="9423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12.3
50.4</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99060</xdr:rowOff>
    </xdr:from>
    <xdr:to>
      <xdr:col>47</xdr:col>
      <xdr:colOff>127000</xdr:colOff>
      <xdr:row>11</xdr:row>
      <xdr:rowOff>6985</xdr:rowOff>
    </xdr:to>
    <xdr:sp macro="" textlink="">
      <xdr:nvSpPr>
        <xdr:cNvPr id="15" name="正方形/長方形 14"/>
        <xdr:cNvSpPr/>
      </xdr:nvSpPr>
      <xdr:spPr>
        <a:xfrm>
          <a:off x="8277860" y="956310"/>
          <a:ext cx="623570" cy="9366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125095</xdr:rowOff>
    </xdr:to>
    <xdr:sp macro="" textlink="">
      <xdr:nvSpPr>
        <xdr:cNvPr id="16" name="正方形/長方形 15"/>
        <xdr:cNvSpPr/>
      </xdr:nvSpPr>
      <xdr:spPr>
        <a:xfrm>
          <a:off x="4980940" y="1714500"/>
          <a:ext cx="1990090" cy="639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125095</xdr:rowOff>
    </xdr:to>
    <xdr:sp macro="" textlink="">
      <xdr:nvSpPr>
        <xdr:cNvPr id="17" name="正方形/長方形 16"/>
        <xdr:cNvSpPr/>
      </xdr:nvSpPr>
      <xdr:spPr>
        <a:xfrm>
          <a:off x="7034530" y="1714500"/>
          <a:ext cx="3606800" cy="639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Ⅳ</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33020</xdr:rowOff>
    </xdr:from>
    <xdr:to>
      <xdr:col>66</xdr:col>
      <xdr:colOff>25400</xdr:colOff>
      <xdr:row>12</xdr:row>
      <xdr:rowOff>105410</xdr:rowOff>
    </xdr:to>
    <xdr:sp macro="" textlink="">
      <xdr:nvSpPr>
        <xdr:cNvPr id="18" name="角丸四角形 17"/>
        <xdr:cNvSpPr/>
      </xdr:nvSpPr>
      <xdr:spPr>
        <a:xfrm>
          <a:off x="10853420" y="890270"/>
          <a:ext cx="1493520" cy="12725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99060</xdr:rowOff>
    </xdr:from>
    <xdr:to>
      <xdr:col>66</xdr:col>
      <xdr:colOff>95250</xdr:colOff>
      <xdr:row>7</xdr:row>
      <xdr:rowOff>6985</xdr:rowOff>
    </xdr:to>
    <xdr:sp macro="" textlink="">
      <xdr:nvSpPr>
        <xdr:cNvPr id="19" name="正方形/長方形 18"/>
        <xdr:cNvSpPr/>
      </xdr:nvSpPr>
      <xdr:spPr>
        <a:xfrm>
          <a:off x="11109960" y="956310"/>
          <a:ext cx="130683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19685</xdr:rowOff>
    </xdr:from>
    <xdr:to>
      <xdr:col>66</xdr:col>
      <xdr:colOff>95250</xdr:colOff>
      <xdr:row>8</xdr:row>
      <xdr:rowOff>105410</xdr:rowOff>
    </xdr:to>
    <xdr:sp macro="" textlink="">
      <xdr:nvSpPr>
        <xdr:cNvPr id="20" name="正方形/長方形 19"/>
        <xdr:cNvSpPr/>
      </xdr:nvSpPr>
      <xdr:spPr>
        <a:xfrm>
          <a:off x="11109960" y="1219835"/>
          <a:ext cx="130683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6985</xdr:rowOff>
    </xdr:from>
    <xdr:to>
      <xdr:col>67</xdr:col>
      <xdr:colOff>31750</xdr:colOff>
      <xdr:row>12</xdr:row>
      <xdr:rowOff>132080</xdr:rowOff>
    </xdr:to>
    <xdr:sp macro="" textlink="">
      <xdr:nvSpPr>
        <xdr:cNvPr id="21" name="正方形/長方形 20"/>
        <xdr:cNvSpPr/>
      </xdr:nvSpPr>
      <xdr:spPr>
        <a:xfrm>
          <a:off x="11109960" y="1550035"/>
          <a:ext cx="1430020" cy="639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13335</xdr:rowOff>
    </xdr:from>
    <xdr:to>
      <xdr:col>59</xdr:col>
      <xdr:colOff>127000</xdr:colOff>
      <xdr:row>6</xdr:row>
      <xdr:rowOff>13335</xdr:rowOff>
    </xdr:to>
    <xdr:cxnSp macro="">
      <xdr:nvCxnSpPr>
        <xdr:cNvPr id="22" name="直線コネクタ 21"/>
        <xdr:cNvCxnSpPr/>
      </xdr:nvCxnSpPr>
      <xdr:spPr>
        <a:xfrm flipH="1">
          <a:off x="10935970" y="1042035"/>
          <a:ext cx="2057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138430</xdr:rowOff>
    </xdr:from>
    <xdr:to>
      <xdr:col>59</xdr:col>
      <xdr:colOff>73025</xdr:colOff>
      <xdr:row>6</xdr:row>
      <xdr:rowOff>66040</xdr:rowOff>
    </xdr:to>
    <xdr:sp macro="" textlink="">
      <xdr:nvSpPr>
        <xdr:cNvPr id="23" name="楕円 22"/>
        <xdr:cNvSpPr/>
      </xdr:nvSpPr>
      <xdr:spPr>
        <a:xfrm>
          <a:off x="10989945" y="995680"/>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59055</xdr:rowOff>
    </xdr:from>
    <xdr:to>
      <xdr:col>59</xdr:col>
      <xdr:colOff>73025</xdr:colOff>
      <xdr:row>7</xdr:row>
      <xdr:rowOff>164465</xdr:rowOff>
    </xdr:to>
    <xdr:sp macro="" textlink="">
      <xdr:nvSpPr>
        <xdr:cNvPr id="24" name="フローチャート: 判断 23"/>
        <xdr:cNvSpPr/>
      </xdr:nvSpPr>
      <xdr:spPr>
        <a:xfrm>
          <a:off x="10989945" y="1259205"/>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158115</xdr:rowOff>
    </xdr:from>
    <xdr:to>
      <xdr:col>59</xdr:col>
      <xdr:colOff>15875</xdr:colOff>
      <xdr:row>9</xdr:row>
      <xdr:rowOff>125095</xdr:rowOff>
    </xdr:to>
    <xdr:cxnSp macro="">
      <xdr:nvCxnSpPr>
        <xdr:cNvPr id="25" name="直線コネクタ 24"/>
        <xdr:cNvCxnSpPr/>
      </xdr:nvCxnSpPr>
      <xdr:spPr>
        <a:xfrm>
          <a:off x="11030585" y="1529715"/>
          <a:ext cx="0" cy="13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158115</xdr:rowOff>
    </xdr:from>
    <xdr:to>
      <xdr:col>59</xdr:col>
      <xdr:colOff>107950</xdr:colOff>
      <xdr:row>8</xdr:row>
      <xdr:rowOff>158115</xdr:rowOff>
    </xdr:to>
    <xdr:cxnSp macro="">
      <xdr:nvCxnSpPr>
        <xdr:cNvPr id="26" name="直線コネクタ 25"/>
        <xdr:cNvCxnSpPr/>
      </xdr:nvCxnSpPr>
      <xdr:spPr>
        <a:xfrm>
          <a:off x="10955020" y="1529715"/>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49530</xdr:rowOff>
    </xdr:from>
    <xdr:to>
      <xdr:col>59</xdr:col>
      <xdr:colOff>15875</xdr:colOff>
      <xdr:row>11</xdr:row>
      <xdr:rowOff>16510</xdr:rowOff>
    </xdr:to>
    <xdr:cxnSp macro="">
      <xdr:nvCxnSpPr>
        <xdr:cNvPr id="27" name="直線コネクタ 26"/>
        <xdr:cNvCxnSpPr/>
      </xdr:nvCxnSpPr>
      <xdr:spPr>
        <a:xfrm flipV="1">
          <a:off x="11030585" y="1764030"/>
          <a:ext cx="0" cy="13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19685</xdr:rowOff>
    </xdr:from>
    <xdr:to>
      <xdr:col>59</xdr:col>
      <xdr:colOff>107950</xdr:colOff>
      <xdr:row>11</xdr:row>
      <xdr:rowOff>19685</xdr:rowOff>
    </xdr:to>
    <xdr:cxnSp macro="">
      <xdr:nvCxnSpPr>
        <xdr:cNvPr id="28" name="直線コネクタ 27"/>
        <xdr:cNvCxnSpPr/>
      </xdr:nvCxnSpPr>
      <xdr:spPr>
        <a:xfrm>
          <a:off x="10955020" y="1905635"/>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52705</xdr:rowOff>
    </xdr:from>
    <xdr:ext cx="8896350" cy="267970"/>
    <xdr:sp macro="" textlink="">
      <xdr:nvSpPr>
        <xdr:cNvPr id="29" name="テキスト ボックス 28"/>
        <xdr:cNvSpPr txBox="1"/>
      </xdr:nvSpPr>
      <xdr:spPr>
        <a:xfrm>
          <a:off x="687070" y="2795905"/>
          <a:ext cx="889635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26035</xdr:rowOff>
    </xdr:from>
    <xdr:ext cx="6046470" cy="268605"/>
    <xdr:sp macro="" textlink="">
      <xdr:nvSpPr>
        <xdr:cNvPr id="30" name="テキスト ボックス 29"/>
        <xdr:cNvSpPr txBox="1"/>
      </xdr:nvSpPr>
      <xdr:spPr>
        <a:xfrm>
          <a:off x="687070" y="3112135"/>
          <a:ext cx="604647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69240"/>
    <xdr:sp macro="" textlink="">
      <xdr:nvSpPr>
        <xdr:cNvPr id="31" name="テキスト ボックス 30"/>
        <xdr:cNvSpPr txBox="1"/>
      </xdr:nvSpPr>
      <xdr:spPr>
        <a:xfrm>
          <a:off x="687070" y="3429000"/>
          <a:ext cx="823150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151765</xdr:rowOff>
    </xdr:from>
    <xdr:ext cx="4433570" cy="269240"/>
    <xdr:sp macro="" textlink="">
      <xdr:nvSpPr>
        <xdr:cNvPr id="32" name="テキスト ボックス 31"/>
        <xdr:cNvSpPr txBox="1"/>
      </xdr:nvSpPr>
      <xdr:spPr>
        <a:xfrm>
          <a:off x="687070" y="3752215"/>
          <a:ext cx="443357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79375</xdr:rowOff>
    </xdr:from>
    <xdr:to>
      <xdr:col>28</xdr:col>
      <xdr:colOff>152400</xdr:colOff>
      <xdr:row>28</xdr:row>
      <xdr:rowOff>26035</xdr:rowOff>
    </xdr:to>
    <xdr:sp macro="" textlink="">
      <xdr:nvSpPr>
        <xdr:cNvPr id="33" name="正方形/長方形 32"/>
        <xdr:cNvSpPr/>
      </xdr:nvSpPr>
      <xdr:spPr>
        <a:xfrm>
          <a:off x="746760" y="4194175"/>
          <a:ext cx="4632960" cy="6324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52705</xdr:rowOff>
    </xdr:from>
    <xdr:to>
      <xdr:col>12</xdr:col>
      <xdr:colOff>127000</xdr:colOff>
      <xdr:row>29</xdr:row>
      <xdr:rowOff>138430</xdr:rowOff>
    </xdr:to>
    <xdr:sp macro="" textlink="">
      <xdr:nvSpPr>
        <xdr:cNvPr id="34" name="正方形/長方形 33"/>
        <xdr:cNvSpPr/>
      </xdr:nvSpPr>
      <xdr:spPr>
        <a:xfrm>
          <a:off x="873760" y="4853305"/>
          <a:ext cx="14935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86360</xdr:rowOff>
    </xdr:from>
    <xdr:to>
      <xdr:col>12</xdr:col>
      <xdr:colOff>127000</xdr:colOff>
      <xdr:row>30</xdr:row>
      <xdr:rowOff>171450</xdr:rowOff>
    </xdr:to>
    <xdr:sp macro="" textlink="">
      <xdr:nvSpPr>
        <xdr:cNvPr id="35" name="正方形/長方形 34"/>
        <xdr:cNvSpPr/>
      </xdr:nvSpPr>
      <xdr:spPr>
        <a:xfrm>
          <a:off x="873760" y="5058410"/>
          <a:ext cx="149352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52705</xdr:rowOff>
    </xdr:from>
    <xdr:to>
      <xdr:col>18</xdr:col>
      <xdr:colOff>0</xdr:colOff>
      <xdr:row>29</xdr:row>
      <xdr:rowOff>138430</xdr:rowOff>
    </xdr:to>
    <xdr:sp macro="" textlink="">
      <xdr:nvSpPr>
        <xdr:cNvPr id="36" name="正方形/長方形 35"/>
        <xdr:cNvSpPr/>
      </xdr:nvSpPr>
      <xdr:spPr>
        <a:xfrm>
          <a:off x="1866900" y="4853305"/>
          <a:ext cx="14935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86360</xdr:rowOff>
    </xdr:from>
    <xdr:to>
      <xdr:col>18</xdr:col>
      <xdr:colOff>0</xdr:colOff>
      <xdr:row>30</xdr:row>
      <xdr:rowOff>171450</xdr:rowOff>
    </xdr:to>
    <xdr:sp macro="" textlink="">
      <xdr:nvSpPr>
        <xdr:cNvPr id="37" name="正方形/長方形 36"/>
        <xdr:cNvSpPr/>
      </xdr:nvSpPr>
      <xdr:spPr>
        <a:xfrm>
          <a:off x="1866900" y="5058410"/>
          <a:ext cx="149352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52705</xdr:rowOff>
    </xdr:from>
    <xdr:to>
      <xdr:col>24</xdr:col>
      <xdr:colOff>0</xdr:colOff>
      <xdr:row>29</xdr:row>
      <xdr:rowOff>138430</xdr:rowOff>
    </xdr:to>
    <xdr:sp macro="" textlink="">
      <xdr:nvSpPr>
        <xdr:cNvPr id="38" name="正方形/長方形 37"/>
        <xdr:cNvSpPr/>
      </xdr:nvSpPr>
      <xdr:spPr>
        <a:xfrm>
          <a:off x="2987040" y="4853305"/>
          <a:ext cx="14935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16</xdr:col>
      <xdr:colOff>0</xdr:colOff>
      <xdr:row>29</xdr:row>
      <xdr:rowOff>86360</xdr:rowOff>
    </xdr:from>
    <xdr:to>
      <xdr:col>24</xdr:col>
      <xdr:colOff>0</xdr:colOff>
      <xdr:row>30</xdr:row>
      <xdr:rowOff>171450</xdr:rowOff>
    </xdr:to>
    <xdr:sp macro="" textlink="">
      <xdr:nvSpPr>
        <xdr:cNvPr id="39" name="正方形/長方形 38"/>
        <xdr:cNvSpPr/>
      </xdr:nvSpPr>
      <xdr:spPr>
        <a:xfrm>
          <a:off x="2987040" y="5058410"/>
          <a:ext cx="149352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19685</xdr:rowOff>
    </xdr:from>
    <xdr:to>
      <xdr:col>28</xdr:col>
      <xdr:colOff>152400</xdr:colOff>
      <xdr:row>44</xdr:row>
      <xdr:rowOff>79375</xdr:rowOff>
    </xdr:to>
    <xdr:sp macro="" textlink="">
      <xdr:nvSpPr>
        <xdr:cNvPr id="40" name="正方形/長方形 39"/>
        <xdr:cNvSpPr/>
      </xdr:nvSpPr>
      <xdr:spPr>
        <a:xfrm>
          <a:off x="746760" y="5334635"/>
          <a:ext cx="4632960" cy="22885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180" cy="233680"/>
    <xdr:sp macro="" textlink="">
      <xdr:nvSpPr>
        <xdr:cNvPr id="41" name="テキスト ボックス 40"/>
        <xdr:cNvSpPr txBox="1"/>
      </xdr:nvSpPr>
      <xdr:spPr>
        <a:xfrm>
          <a:off x="712470" y="5143500"/>
          <a:ext cx="297180" cy="2336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79375</xdr:rowOff>
    </xdr:from>
    <xdr:to>
      <xdr:col>28</xdr:col>
      <xdr:colOff>114300</xdr:colOff>
      <xdr:row>44</xdr:row>
      <xdr:rowOff>79375</xdr:rowOff>
    </xdr:to>
    <xdr:cxnSp macro="">
      <xdr:nvCxnSpPr>
        <xdr:cNvPr id="42" name="直線コネクタ 41"/>
        <xdr:cNvCxnSpPr/>
      </xdr:nvCxnSpPr>
      <xdr:spPr>
        <a:xfrm>
          <a:off x="746760" y="762317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109855</xdr:rowOff>
    </xdr:from>
    <xdr:ext cx="467360" cy="267970"/>
    <xdr:sp macro="" textlink="">
      <xdr:nvSpPr>
        <xdr:cNvPr id="43" name="テキスト ボックス 42"/>
        <xdr:cNvSpPr txBox="1"/>
      </xdr:nvSpPr>
      <xdr:spPr>
        <a:xfrm>
          <a:off x="290830" y="7482205"/>
          <a:ext cx="4673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39370</xdr:rowOff>
    </xdr:from>
    <xdr:to>
      <xdr:col>28</xdr:col>
      <xdr:colOff>114300</xdr:colOff>
      <xdr:row>42</xdr:row>
      <xdr:rowOff>39370</xdr:rowOff>
    </xdr:to>
    <xdr:cxnSp macro="">
      <xdr:nvCxnSpPr>
        <xdr:cNvPr id="44" name="直線コネクタ 43"/>
        <xdr:cNvCxnSpPr/>
      </xdr:nvCxnSpPr>
      <xdr:spPr>
        <a:xfrm>
          <a:off x="746760" y="724027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69850</xdr:rowOff>
    </xdr:from>
    <xdr:ext cx="467360" cy="269240"/>
    <xdr:sp macro="" textlink="">
      <xdr:nvSpPr>
        <xdr:cNvPr id="45" name="テキスト ボックス 44"/>
        <xdr:cNvSpPr txBox="1"/>
      </xdr:nvSpPr>
      <xdr:spPr>
        <a:xfrm>
          <a:off x="290830" y="7099300"/>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46760" y="6858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30480</xdr:rowOff>
    </xdr:from>
    <xdr:ext cx="401955" cy="267335"/>
    <xdr:sp macro="" textlink="">
      <xdr:nvSpPr>
        <xdr:cNvPr id="47" name="テキスト ボックス 46"/>
        <xdr:cNvSpPr txBox="1"/>
      </xdr:nvSpPr>
      <xdr:spPr>
        <a:xfrm>
          <a:off x="354965" y="6717030"/>
          <a:ext cx="40195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37</xdr:row>
      <xdr:rowOff>138430</xdr:rowOff>
    </xdr:from>
    <xdr:to>
      <xdr:col>28</xdr:col>
      <xdr:colOff>114300</xdr:colOff>
      <xdr:row>37</xdr:row>
      <xdr:rowOff>138430</xdr:rowOff>
    </xdr:to>
    <xdr:cxnSp macro="">
      <xdr:nvCxnSpPr>
        <xdr:cNvPr id="48" name="直線コネクタ 47"/>
        <xdr:cNvCxnSpPr/>
      </xdr:nvCxnSpPr>
      <xdr:spPr>
        <a:xfrm>
          <a:off x="746760" y="648208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168910</xdr:rowOff>
    </xdr:from>
    <xdr:ext cx="401955" cy="267335"/>
    <xdr:sp macro="" textlink="">
      <xdr:nvSpPr>
        <xdr:cNvPr id="49" name="テキスト ボックス 48"/>
        <xdr:cNvSpPr txBox="1"/>
      </xdr:nvSpPr>
      <xdr:spPr>
        <a:xfrm>
          <a:off x="354965" y="6341110"/>
          <a:ext cx="40195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99060</xdr:rowOff>
    </xdr:from>
    <xdr:to>
      <xdr:col>28</xdr:col>
      <xdr:colOff>114300</xdr:colOff>
      <xdr:row>35</xdr:row>
      <xdr:rowOff>99060</xdr:rowOff>
    </xdr:to>
    <xdr:cxnSp macro="">
      <xdr:nvCxnSpPr>
        <xdr:cNvPr id="50" name="直線コネクタ 49"/>
        <xdr:cNvCxnSpPr/>
      </xdr:nvCxnSpPr>
      <xdr:spPr>
        <a:xfrm>
          <a:off x="746760" y="6099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128905</xdr:rowOff>
    </xdr:from>
    <xdr:ext cx="401955" cy="268605"/>
    <xdr:sp macro="" textlink="">
      <xdr:nvSpPr>
        <xdr:cNvPr id="51" name="テキスト ボックス 50"/>
        <xdr:cNvSpPr txBox="1"/>
      </xdr:nvSpPr>
      <xdr:spPr>
        <a:xfrm>
          <a:off x="354965" y="5958205"/>
          <a:ext cx="40195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33</xdr:row>
      <xdr:rowOff>59055</xdr:rowOff>
    </xdr:from>
    <xdr:to>
      <xdr:col>28</xdr:col>
      <xdr:colOff>114300</xdr:colOff>
      <xdr:row>33</xdr:row>
      <xdr:rowOff>59055</xdr:rowOff>
    </xdr:to>
    <xdr:cxnSp macro="">
      <xdr:nvCxnSpPr>
        <xdr:cNvPr id="52" name="直線コネクタ 51"/>
        <xdr:cNvCxnSpPr/>
      </xdr:nvCxnSpPr>
      <xdr:spPr>
        <a:xfrm>
          <a:off x="746760" y="57169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89535</xdr:rowOff>
    </xdr:from>
    <xdr:ext cx="401955" cy="267970"/>
    <xdr:sp macro="" textlink="">
      <xdr:nvSpPr>
        <xdr:cNvPr id="53" name="テキスト ボックス 52"/>
        <xdr:cNvSpPr txBox="1"/>
      </xdr:nvSpPr>
      <xdr:spPr>
        <a:xfrm>
          <a:off x="354965" y="5575935"/>
          <a:ext cx="40195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19685</xdr:rowOff>
    </xdr:from>
    <xdr:to>
      <xdr:col>28</xdr:col>
      <xdr:colOff>114300</xdr:colOff>
      <xdr:row>31</xdr:row>
      <xdr:rowOff>19685</xdr:rowOff>
    </xdr:to>
    <xdr:cxnSp macro="">
      <xdr:nvCxnSpPr>
        <xdr:cNvPr id="54" name="直線コネクタ 53"/>
        <xdr:cNvCxnSpPr/>
      </xdr:nvCxnSpPr>
      <xdr:spPr>
        <a:xfrm>
          <a:off x="746760" y="5334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30</xdr:row>
      <xdr:rowOff>50165</xdr:rowOff>
    </xdr:from>
    <xdr:ext cx="339090" cy="269240"/>
    <xdr:sp macro="" textlink="">
      <xdr:nvSpPr>
        <xdr:cNvPr id="55" name="テキスト ボックス 54"/>
        <xdr:cNvSpPr txBox="1"/>
      </xdr:nvSpPr>
      <xdr:spPr>
        <a:xfrm>
          <a:off x="415290" y="5193665"/>
          <a:ext cx="3390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19685</xdr:rowOff>
    </xdr:from>
    <xdr:to>
      <xdr:col>28</xdr:col>
      <xdr:colOff>152400</xdr:colOff>
      <xdr:row>44</xdr:row>
      <xdr:rowOff>79375</xdr:rowOff>
    </xdr:to>
    <xdr:sp macro="" textlink="">
      <xdr:nvSpPr>
        <xdr:cNvPr id="56" name="【道路】&#10;有形固定資産減価償却率グラフ枠"/>
        <xdr:cNvSpPr/>
      </xdr:nvSpPr>
      <xdr:spPr>
        <a:xfrm>
          <a:off x="746760" y="5334635"/>
          <a:ext cx="4632960" cy="22885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53340</xdr:rowOff>
    </xdr:from>
    <xdr:to>
      <xdr:col>24</xdr:col>
      <xdr:colOff>62865</xdr:colOff>
      <xdr:row>41</xdr:row>
      <xdr:rowOff>114935</xdr:rowOff>
    </xdr:to>
    <xdr:cxnSp macro="">
      <xdr:nvCxnSpPr>
        <xdr:cNvPr id="57" name="直線コネクタ 56"/>
        <xdr:cNvCxnSpPr/>
      </xdr:nvCxnSpPr>
      <xdr:spPr>
        <a:xfrm flipV="1">
          <a:off x="4543425" y="5882640"/>
          <a:ext cx="0" cy="1261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118745</xdr:rowOff>
    </xdr:from>
    <xdr:ext cx="405130" cy="269240"/>
    <xdr:sp macro="" textlink="">
      <xdr:nvSpPr>
        <xdr:cNvPr id="58" name="【道路】&#10;有形固定資産減価償却率最小値テキスト"/>
        <xdr:cNvSpPr txBox="1"/>
      </xdr:nvSpPr>
      <xdr:spPr>
        <a:xfrm>
          <a:off x="4582160" y="7148195"/>
          <a:ext cx="4051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94.8</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114935</xdr:rowOff>
    </xdr:from>
    <xdr:to>
      <xdr:col>24</xdr:col>
      <xdr:colOff>152400</xdr:colOff>
      <xdr:row>41</xdr:row>
      <xdr:rowOff>114935</xdr:rowOff>
    </xdr:to>
    <xdr:cxnSp macro="">
      <xdr:nvCxnSpPr>
        <xdr:cNvPr id="59" name="直線コネクタ 58"/>
        <xdr:cNvCxnSpPr/>
      </xdr:nvCxnSpPr>
      <xdr:spPr>
        <a:xfrm>
          <a:off x="4458970" y="714438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171450</xdr:rowOff>
    </xdr:from>
    <xdr:ext cx="405130" cy="269240"/>
    <xdr:sp macro="" textlink="">
      <xdr:nvSpPr>
        <xdr:cNvPr id="60" name="【道路】&#10;有形固定資産減価償却率最大値テキスト"/>
        <xdr:cNvSpPr txBox="1"/>
      </xdr:nvSpPr>
      <xdr:spPr>
        <a:xfrm>
          <a:off x="4582160" y="5657850"/>
          <a:ext cx="4051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28.7</a:t>
          </a:r>
          <a:endParaRPr kumimoji="1" lang="ja-JP" altLang="en-US" sz="1000" b="1">
            <a:latin typeface="ＭＳ Ｐゴシック"/>
            <a:ea typeface="ＭＳ Ｐゴシック"/>
          </a:endParaRPr>
        </a:p>
      </xdr:txBody>
    </xdr:sp>
    <xdr:clientData/>
  </xdr:oneCellAnchor>
  <xdr:twoCellAnchor>
    <xdr:from>
      <xdr:col>23</xdr:col>
      <xdr:colOff>165100</xdr:colOff>
      <xdr:row>34</xdr:row>
      <xdr:rowOff>53340</xdr:rowOff>
    </xdr:from>
    <xdr:to>
      <xdr:col>24</xdr:col>
      <xdr:colOff>152400</xdr:colOff>
      <xdr:row>34</xdr:row>
      <xdr:rowOff>53340</xdr:rowOff>
    </xdr:to>
    <xdr:cxnSp macro="">
      <xdr:nvCxnSpPr>
        <xdr:cNvPr id="61" name="直線コネクタ 60"/>
        <xdr:cNvCxnSpPr/>
      </xdr:nvCxnSpPr>
      <xdr:spPr>
        <a:xfrm>
          <a:off x="4458970" y="588264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43815</xdr:rowOff>
    </xdr:from>
    <xdr:ext cx="405130" cy="267970"/>
    <xdr:sp macro="" textlink="">
      <xdr:nvSpPr>
        <xdr:cNvPr id="62" name="【道路】&#10;有形固定資産減価償却率平均値テキスト"/>
        <xdr:cNvSpPr txBox="1"/>
      </xdr:nvSpPr>
      <xdr:spPr>
        <a:xfrm>
          <a:off x="4582160" y="6558915"/>
          <a:ext cx="405130" cy="2679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38</xdr:row>
      <xdr:rowOff>66040</xdr:rowOff>
    </xdr:from>
    <xdr:to>
      <xdr:col>24</xdr:col>
      <xdr:colOff>114300</xdr:colOff>
      <xdr:row>38</xdr:row>
      <xdr:rowOff>171450</xdr:rowOff>
    </xdr:to>
    <xdr:sp macro="" textlink="">
      <xdr:nvSpPr>
        <xdr:cNvPr id="63" name="フローチャート: 判断 62"/>
        <xdr:cNvSpPr/>
      </xdr:nvSpPr>
      <xdr:spPr>
        <a:xfrm>
          <a:off x="4493260" y="658114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27940</xdr:rowOff>
    </xdr:from>
    <xdr:to>
      <xdr:col>20</xdr:col>
      <xdr:colOff>38100</xdr:colOff>
      <xdr:row>38</xdr:row>
      <xdr:rowOff>133985</xdr:rowOff>
    </xdr:to>
    <xdr:sp macro="" textlink="">
      <xdr:nvSpPr>
        <xdr:cNvPr id="64" name="フローチャート: 判断 63"/>
        <xdr:cNvSpPr/>
      </xdr:nvSpPr>
      <xdr:spPr>
        <a:xfrm>
          <a:off x="3674110" y="6543040"/>
          <a:ext cx="9779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635</xdr:rowOff>
    </xdr:from>
    <xdr:to>
      <xdr:col>15</xdr:col>
      <xdr:colOff>101600</xdr:colOff>
      <xdr:row>38</xdr:row>
      <xdr:rowOff>106045</xdr:rowOff>
    </xdr:to>
    <xdr:sp macro="" textlink="">
      <xdr:nvSpPr>
        <xdr:cNvPr id="65" name="フローチャート: 判断 64"/>
        <xdr:cNvSpPr/>
      </xdr:nvSpPr>
      <xdr:spPr>
        <a:xfrm>
          <a:off x="2800350" y="651573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67945</xdr:rowOff>
    </xdr:from>
    <xdr:to>
      <xdr:col>10</xdr:col>
      <xdr:colOff>165100</xdr:colOff>
      <xdr:row>37</xdr:row>
      <xdr:rowOff>171450</xdr:rowOff>
    </xdr:to>
    <xdr:sp macro="" textlink="">
      <xdr:nvSpPr>
        <xdr:cNvPr id="66" name="フローチャート: 判断 65"/>
        <xdr:cNvSpPr/>
      </xdr:nvSpPr>
      <xdr:spPr>
        <a:xfrm>
          <a:off x="1930400" y="641159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64135</xdr:rowOff>
    </xdr:from>
    <xdr:to>
      <xdr:col>6</xdr:col>
      <xdr:colOff>38100</xdr:colOff>
      <xdr:row>37</xdr:row>
      <xdr:rowOff>169545</xdr:rowOff>
    </xdr:to>
    <xdr:sp macro="" textlink="">
      <xdr:nvSpPr>
        <xdr:cNvPr id="67" name="フローチャート: 判断 66"/>
        <xdr:cNvSpPr/>
      </xdr:nvSpPr>
      <xdr:spPr>
        <a:xfrm>
          <a:off x="1060450" y="6407785"/>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76835</xdr:rowOff>
    </xdr:from>
    <xdr:ext cx="762000" cy="267970"/>
    <xdr:sp macro="" textlink="">
      <xdr:nvSpPr>
        <xdr:cNvPr id="68" name="テキスト ボックス 67"/>
        <xdr:cNvSpPr txBox="1"/>
      </xdr:nvSpPr>
      <xdr:spPr>
        <a:xfrm>
          <a:off x="4357370" y="762063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76835</xdr:rowOff>
    </xdr:from>
    <xdr:ext cx="760730" cy="267970"/>
    <xdr:sp macro="" textlink="">
      <xdr:nvSpPr>
        <xdr:cNvPr id="69" name="テキスト ボックス 68"/>
        <xdr:cNvSpPr txBox="1"/>
      </xdr:nvSpPr>
      <xdr:spPr>
        <a:xfrm>
          <a:off x="3538220" y="762063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76835</xdr:rowOff>
    </xdr:from>
    <xdr:ext cx="760730" cy="267970"/>
    <xdr:sp macro="" textlink="">
      <xdr:nvSpPr>
        <xdr:cNvPr id="70" name="テキスト ボックス 69"/>
        <xdr:cNvSpPr txBox="1"/>
      </xdr:nvSpPr>
      <xdr:spPr>
        <a:xfrm>
          <a:off x="2664460" y="762063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76835</xdr:rowOff>
    </xdr:from>
    <xdr:ext cx="760730" cy="267970"/>
    <xdr:sp macro="" textlink="">
      <xdr:nvSpPr>
        <xdr:cNvPr id="71" name="テキスト ボックス 70"/>
        <xdr:cNvSpPr txBox="1"/>
      </xdr:nvSpPr>
      <xdr:spPr>
        <a:xfrm>
          <a:off x="1794510" y="762063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76835</xdr:rowOff>
    </xdr:from>
    <xdr:ext cx="760730" cy="267970"/>
    <xdr:sp macro="" textlink="">
      <xdr:nvSpPr>
        <xdr:cNvPr id="72" name="テキスト ボックス 71"/>
        <xdr:cNvSpPr txBox="1"/>
      </xdr:nvSpPr>
      <xdr:spPr>
        <a:xfrm>
          <a:off x="924560" y="762063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36</xdr:row>
      <xdr:rowOff>115570</xdr:rowOff>
    </xdr:from>
    <xdr:to>
      <xdr:col>24</xdr:col>
      <xdr:colOff>114300</xdr:colOff>
      <xdr:row>37</xdr:row>
      <xdr:rowOff>43180</xdr:rowOff>
    </xdr:to>
    <xdr:sp macro="" textlink="">
      <xdr:nvSpPr>
        <xdr:cNvPr id="73" name="楕円 72"/>
        <xdr:cNvSpPr/>
      </xdr:nvSpPr>
      <xdr:spPr>
        <a:xfrm>
          <a:off x="4493260" y="628777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139065</xdr:rowOff>
    </xdr:from>
    <xdr:ext cx="405130" cy="269240"/>
    <xdr:sp macro="" textlink="">
      <xdr:nvSpPr>
        <xdr:cNvPr id="74" name="【道路】&#10;有形固定資産減価償却率該当値テキスト"/>
        <xdr:cNvSpPr txBox="1"/>
      </xdr:nvSpPr>
      <xdr:spPr>
        <a:xfrm>
          <a:off x="4582160" y="6139815"/>
          <a:ext cx="4051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81915</xdr:rowOff>
    </xdr:from>
    <xdr:to>
      <xdr:col>20</xdr:col>
      <xdr:colOff>38100</xdr:colOff>
      <xdr:row>37</xdr:row>
      <xdr:rowOff>9525</xdr:rowOff>
    </xdr:to>
    <xdr:sp macro="" textlink="">
      <xdr:nvSpPr>
        <xdr:cNvPr id="75" name="楕円 74"/>
        <xdr:cNvSpPr/>
      </xdr:nvSpPr>
      <xdr:spPr>
        <a:xfrm>
          <a:off x="3674110" y="6254115"/>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134620</xdr:rowOff>
    </xdr:from>
    <xdr:to>
      <xdr:col>24</xdr:col>
      <xdr:colOff>63500</xdr:colOff>
      <xdr:row>36</xdr:row>
      <xdr:rowOff>168275</xdr:rowOff>
    </xdr:to>
    <xdr:cxnSp macro="">
      <xdr:nvCxnSpPr>
        <xdr:cNvPr id="76" name="直線コネクタ 75"/>
        <xdr:cNvCxnSpPr/>
      </xdr:nvCxnSpPr>
      <xdr:spPr>
        <a:xfrm>
          <a:off x="3724910" y="6306820"/>
          <a:ext cx="81915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50165</xdr:rowOff>
    </xdr:from>
    <xdr:to>
      <xdr:col>15</xdr:col>
      <xdr:colOff>101600</xdr:colOff>
      <xdr:row>36</xdr:row>
      <xdr:rowOff>155575</xdr:rowOff>
    </xdr:to>
    <xdr:sp macro="" textlink="">
      <xdr:nvSpPr>
        <xdr:cNvPr id="77" name="楕円 76"/>
        <xdr:cNvSpPr/>
      </xdr:nvSpPr>
      <xdr:spPr>
        <a:xfrm>
          <a:off x="2800350" y="622236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102870</xdr:rowOff>
    </xdr:from>
    <xdr:to>
      <xdr:col>19</xdr:col>
      <xdr:colOff>177800</xdr:colOff>
      <xdr:row>36</xdr:row>
      <xdr:rowOff>134620</xdr:rowOff>
    </xdr:to>
    <xdr:cxnSp macro="">
      <xdr:nvCxnSpPr>
        <xdr:cNvPr id="78" name="直線コネクタ 77"/>
        <xdr:cNvCxnSpPr/>
      </xdr:nvCxnSpPr>
      <xdr:spPr>
        <a:xfrm>
          <a:off x="2851150" y="6275070"/>
          <a:ext cx="87376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24130</xdr:rowOff>
    </xdr:from>
    <xdr:to>
      <xdr:col>10</xdr:col>
      <xdr:colOff>165100</xdr:colOff>
      <xdr:row>36</xdr:row>
      <xdr:rowOff>129540</xdr:rowOff>
    </xdr:to>
    <xdr:sp macro="" textlink="">
      <xdr:nvSpPr>
        <xdr:cNvPr id="79" name="楕円 78"/>
        <xdr:cNvSpPr/>
      </xdr:nvSpPr>
      <xdr:spPr>
        <a:xfrm>
          <a:off x="1930400" y="619633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77470</xdr:rowOff>
    </xdr:from>
    <xdr:to>
      <xdr:col>15</xdr:col>
      <xdr:colOff>50800</xdr:colOff>
      <xdr:row>36</xdr:row>
      <xdr:rowOff>102870</xdr:rowOff>
    </xdr:to>
    <xdr:cxnSp macro="">
      <xdr:nvCxnSpPr>
        <xdr:cNvPr id="80" name="直線コネクタ 79"/>
        <xdr:cNvCxnSpPr/>
      </xdr:nvCxnSpPr>
      <xdr:spPr>
        <a:xfrm>
          <a:off x="1981200" y="6249670"/>
          <a:ext cx="86995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171450</xdr:rowOff>
    </xdr:from>
    <xdr:to>
      <xdr:col>6</xdr:col>
      <xdr:colOff>38100</xdr:colOff>
      <xdr:row>36</xdr:row>
      <xdr:rowOff>104140</xdr:rowOff>
    </xdr:to>
    <xdr:sp macro="" textlink="">
      <xdr:nvSpPr>
        <xdr:cNvPr id="81" name="楕円 80"/>
        <xdr:cNvSpPr/>
      </xdr:nvSpPr>
      <xdr:spPr>
        <a:xfrm>
          <a:off x="1060450" y="6172200"/>
          <a:ext cx="9779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52070</xdr:rowOff>
    </xdr:from>
    <xdr:to>
      <xdr:col>10</xdr:col>
      <xdr:colOff>114300</xdr:colOff>
      <xdr:row>36</xdr:row>
      <xdr:rowOff>77470</xdr:rowOff>
    </xdr:to>
    <xdr:cxnSp macro="">
      <xdr:nvCxnSpPr>
        <xdr:cNvPr id="82" name="直線コネクタ 81"/>
        <xdr:cNvCxnSpPr/>
      </xdr:nvCxnSpPr>
      <xdr:spPr>
        <a:xfrm>
          <a:off x="1111250" y="6224270"/>
          <a:ext cx="86995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38</xdr:row>
      <xdr:rowOff>124460</xdr:rowOff>
    </xdr:from>
    <xdr:ext cx="405130" cy="267970"/>
    <xdr:sp macro="" textlink="">
      <xdr:nvSpPr>
        <xdr:cNvPr id="83" name="n_1aveValue【道路】&#10;有形固定資産減価償却率"/>
        <xdr:cNvSpPr txBox="1"/>
      </xdr:nvSpPr>
      <xdr:spPr>
        <a:xfrm>
          <a:off x="3513455" y="6639560"/>
          <a:ext cx="4051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38</xdr:row>
      <xdr:rowOff>96520</xdr:rowOff>
    </xdr:from>
    <xdr:ext cx="403860" cy="268605"/>
    <xdr:sp macro="" textlink="">
      <xdr:nvSpPr>
        <xdr:cNvPr id="84" name="n_2aveValue【道路】&#10;有形固定資産減価償却率"/>
        <xdr:cNvSpPr txBox="1"/>
      </xdr:nvSpPr>
      <xdr:spPr>
        <a:xfrm>
          <a:off x="2652395" y="6611620"/>
          <a:ext cx="40386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64.7</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37</xdr:row>
      <xdr:rowOff>163830</xdr:rowOff>
    </xdr:from>
    <xdr:ext cx="403860" cy="268605"/>
    <xdr:sp macro="" textlink="">
      <xdr:nvSpPr>
        <xdr:cNvPr id="85" name="n_3aveValue【道路】&#10;有形固定資産減価償却率"/>
        <xdr:cNvSpPr txBox="1"/>
      </xdr:nvSpPr>
      <xdr:spPr>
        <a:xfrm>
          <a:off x="1782445" y="6507480"/>
          <a:ext cx="40386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37</xdr:row>
      <xdr:rowOff>160020</xdr:rowOff>
    </xdr:from>
    <xdr:ext cx="403860" cy="269240"/>
    <xdr:sp macro="" textlink="">
      <xdr:nvSpPr>
        <xdr:cNvPr id="86" name="n_4aveValue【道路】&#10;有形固定資産減価償却率"/>
        <xdr:cNvSpPr txBox="1"/>
      </xdr:nvSpPr>
      <xdr:spPr>
        <a:xfrm>
          <a:off x="912495" y="6503670"/>
          <a:ext cx="4038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35</xdr:row>
      <xdr:rowOff>26035</xdr:rowOff>
    </xdr:from>
    <xdr:ext cx="405130" cy="268605"/>
    <xdr:sp macro="" textlink="">
      <xdr:nvSpPr>
        <xdr:cNvPr id="87" name="n_1mainValue【道路】&#10;有形固定資産減価償却率"/>
        <xdr:cNvSpPr txBox="1"/>
      </xdr:nvSpPr>
      <xdr:spPr>
        <a:xfrm>
          <a:off x="3513455" y="6026785"/>
          <a:ext cx="4051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34</xdr:row>
      <xdr:rowOff>171450</xdr:rowOff>
    </xdr:from>
    <xdr:ext cx="403860" cy="269240"/>
    <xdr:sp macro="" textlink="">
      <xdr:nvSpPr>
        <xdr:cNvPr id="88" name="n_2mainValue【道路】&#10;有形固定資産減価償却率"/>
        <xdr:cNvSpPr txBox="1"/>
      </xdr:nvSpPr>
      <xdr:spPr>
        <a:xfrm>
          <a:off x="2652395" y="6000750"/>
          <a:ext cx="4038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49.2</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34</xdr:row>
      <xdr:rowOff>147320</xdr:rowOff>
    </xdr:from>
    <xdr:ext cx="403860" cy="267970"/>
    <xdr:sp macro="" textlink="">
      <xdr:nvSpPr>
        <xdr:cNvPr id="89" name="n_3mainValue【道路】&#10;有形固定資産減価償却率"/>
        <xdr:cNvSpPr txBox="1"/>
      </xdr:nvSpPr>
      <xdr:spPr>
        <a:xfrm>
          <a:off x="1782445" y="5976620"/>
          <a:ext cx="4038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47.9</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34</xdr:row>
      <xdr:rowOff>121285</xdr:rowOff>
    </xdr:from>
    <xdr:ext cx="403860" cy="267970"/>
    <xdr:sp macro="" textlink="">
      <xdr:nvSpPr>
        <xdr:cNvPr id="90" name="n_4mainValue【道路】&#10;有形固定資産減価償却率"/>
        <xdr:cNvSpPr txBox="1"/>
      </xdr:nvSpPr>
      <xdr:spPr>
        <a:xfrm>
          <a:off x="912495" y="5950585"/>
          <a:ext cx="4038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79375</xdr:rowOff>
    </xdr:from>
    <xdr:to>
      <xdr:col>59</xdr:col>
      <xdr:colOff>88900</xdr:colOff>
      <xdr:row>28</xdr:row>
      <xdr:rowOff>26035</xdr:rowOff>
    </xdr:to>
    <xdr:sp macro="" textlink="">
      <xdr:nvSpPr>
        <xdr:cNvPr id="91" name="正方形/長方形 90"/>
        <xdr:cNvSpPr/>
      </xdr:nvSpPr>
      <xdr:spPr>
        <a:xfrm>
          <a:off x="6474460" y="4194175"/>
          <a:ext cx="4629150" cy="6324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52705</xdr:rowOff>
    </xdr:from>
    <xdr:to>
      <xdr:col>43</xdr:col>
      <xdr:colOff>63500</xdr:colOff>
      <xdr:row>29</xdr:row>
      <xdr:rowOff>138430</xdr:rowOff>
    </xdr:to>
    <xdr:sp macro="" textlink="">
      <xdr:nvSpPr>
        <xdr:cNvPr id="92" name="正方形/長方形 91"/>
        <xdr:cNvSpPr/>
      </xdr:nvSpPr>
      <xdr:spPr>
        <a:xfrm>
          <a:off x="6597650" y="4853305"/>
          <a:ext cx="14935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86360</xdr:rowOff>
    </xdr:from>
    <xdr:to>
      <xdr:col>43</xdr:col>
      <xdr:colOff>63500</xdr:colOff>
      <xdr:row>30</xdr:row>
      <xdr:rowOff>171450</xdr:rowOff>
    </xdr:to>
    <xdr:sp macro="" textlink="">
      <xdr:nvSpPr>
        <xdr:cNvPr id="93" name="正方形/長方形 92"/>
        <xdr:cNvSpPr/>
      </xdr:nvSpPr>
      <xdr:spPr>
        <a:xfrm>
          <a:off x="6597650" y="5058410"/>
          <a:ext cx="149352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52705</xdr:rowOff>
    </xdr:from>
    <xdr:to>
      <xdr:col>48</xdr:col>
      <xdr:colOff>127000</xdr:colOff>
      <xdr:row>29</xdr:row>
      <xdr:rowOff>138430</xdr:rowOff>
    </xdr:to>
    <xdr:sp macro="" textlink="">
      <xdr:nvSpPr>
        <xdr:cNvPr id="94" name="正方形/長方形 93"/>
        <xdr:cNvSpPr/>
      </xdr:nvSpPr>
      <xdr:spPr>
        <a:xfrm>
          <a:off x="7594600" y="4853305"/>
          <a:ext cx="14935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86360</xdr:rowOff>
    </xdr:from>
    <xdr:to>
      <xdr:col>48</xdr:col>
      <xdr:colOff>127000</xdr:colOff>
      <xdr:row>30</xdr:row>
      <xdr:rowOff>171450</xdr:rowOff>
    </xdr:to>
    <xdr:sp macro="" textlink="">
      <xdr:nvSpPr>
        <xdr:cNvPr id="95" name="正方形/長方形 94"/>
        <xdr:cNvSpPr/>
      </xdr:nvSpPr>
      <xdr:spPr>
        <a:xfrm>
          <a:off x="7594600" y="5058410"/>
          <a:ext cx="149352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9.585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52705</xdr:rowOff>
    </xdr:from>
    <xdr:to>
      <xdr:col>54</xdr:col>
      <xdr:colOff>127000</xdr:colOff>
      <xdr:row>29</xdr:row>
      <xdr:rowOff>138430</xdr:rowOff>
    </xdr:to>
    <xdr:sp macro="" textlink="">
      <xdr:nvSpPr>
        <xdr:cNvPr id="96" name="正方形/長方形 95"/>
        <xdr:cNvSpPr/>
      </xdr:nvSpPr>
      <xdr:spPr>
        <a:xfrm>
          <a:off x="8714740" y="4853305"/>
          <a:ext cx="14935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46</xdr:col>
      <xdr:colOff>127000</xdr:colOff>
      <xdr:row>29</xdr:row>
      <xdr:rowOff>86360</xdr:rowOff>
    </xdr:from>
    <xdr:to>
      <xdr:col>54</xdr:col>
      <xdr:colOff>127000</xdr:colOff>
      <xdr:row>30</xdr:row>
      <xdr:rowOff>171450</xdr:rowOff>
    </xdr:to>
    <xdr:sp macro="" textlink="">
      <xdr:nvSpPr>
        <xdr:cNvPr id="97" name="正方形/長方形 96"/>
        <xdr:cNvSpPr/>
      </xdr:nvSpPr>
      <xdr:spPr>
        <a:xfrm>
          <a:off x="8714740" y="5058410"/>
          <a:ext cx="149352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14.610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19685</xdr:rowOff>
    </xdr:from>
    <xdr:to>
      <xdr:col>59</xdr:col>
      <xdr:colOff>88900</xdr:colOff>
      <xdr:row>44</xdr:row>
      <xdr:rowOff>79375</xdr:rowOff>
    </xdr:to>
    <xdr:sp macro="" textlink="">
      <xdr:nvSpPr>
        <xdr:cNvPr id="98" name="正方形/長方形 97"/>
        <xdr:cNvSpPr/>
      </xdr:nvSpPr>
      <xdr:spPr>
        <a:xfrm>
          <a:off x="6474460" y="5334635"/>
          <a:ext cx="4629150" cy="22885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2265" cy="233680"/>
    <xdr:sp macro="" textlink="">
      <xdr:nvSpPr>
        <xdr:cNvPr id="99" name="テキスト ボックス 98"/>
        <xdr:cNvSpPr txBox="1"/>
      </xdr:nvSpPr>
      <xdr:spPr>
        <a:xfrm>
          <a:off x="6436360" y="5143500"/>
          <a:ext cx="342265" cy="2336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79375</xdr:rowOff>
    </xdr:from>
    <xdr:to>
      <xdr:col>59</xdr:col>
      <xdr:colOff>50800</xdr:colOff>
      <xdr:row>44</xdr:row>
      <xdr:rowOff>79375</xdr:rowOff>
    </xdr:to>
    <xdr:cxnSp macro="">
      <xdr:nvCxnSpPr>
        <xdr:cNvPr id="100" name="直線コネクタ 99"/>
        <xdr:cNvCxnSpPr/>
      </xdr:nvCxnSpPr>
      <xdr:spPr>
        <a:xfrm>
          <a:off x="6474460" y="762317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39370</xdr:rowOff>
    </xdr:from>
    <xdr:to>
      <xdr:col>59</xdr:col>
      <xdr:colOff>50800</xdr:colOff>
      <xdr:row>42</xdr:row>
      <xdr:rowOff>39370</xdr:rowOff>
    </xdr:to>
    <xdr:cxnSp macro="">
      <xdr:nvCxnSpPr>
        <xdr:cNvPr id="101" name="直線コネクタ 100"/>
        <xdr:cNvCxnSpPr/>
      </xdr:nvCxnSpPr>
      <xdr:spPr>
        <a:xfrm>
          <a:off x="6474460" y="724027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69850</xdr:rowOff>
    </xdr:from>
    <xdr:ext cx="467360" cy="269240"/>
    <xdr:sp macro="" textlink="">
      <xdr:nvSpPr>
        <xdr:cNvPr id="102" name="テキスト ボックス 101"/>
        <xdr:cNvSpPr txBox="1"/>
      </xdr:nvSpPr>
      <xdr:spPr>
        <a:xfrm>
          <a:off x="6014720" y="7099300"/>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474460" y="6858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39</xdr:row>
      <xdr:rowOff>30480</xdr:rowOff>
    </xdr:from>
    <xdr:ext cx="530225" cy="267335"/>
    <xdr:sp macro="" textlink="">
      <xdr:nvSpPr>
        <xdr:cNvPr id="104" name="テキスト ボックス 103"/>
        <xdr:cNvSpPr txBox="1"/>
      </xdr:nvSpPr>
      <xdr:spPr>
        <a:xfrm>
          <a:off x="5954395" y="6717030"/>
          <a:ext cx="53022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138430</xdr:rowOff>
    </xdr:from>
    <xdr:to>
      <xdr:col>59</xdr:col>
      <xdr:colOff>50800</xdr:colOff>
      <xdr:row>37</xdr:row>
      <xdr:rowOff>138430</xdr:rowOff>
    </xdr:to>
    <xdr:cxnSp macro="">
      <xdr:nvCxnSpPr>
        <xdr:cNvPr id="105" name="直線コネクタ 104"/>
        <xdr:cNvCxnSpPr/>
      </xdr:nvCxnSpPr>
      <xdr:spPr>
        <a:xfrm>
          <a:off x="6474460" y="648208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168910</xdr:rowOff>
    </xdr:from>
    <xdr:ext cx="530225" cy="267335"/>
    <xdr:sp macro="" textlink="">
      <xdr:nvSpPr>
        <xdr:cNvPr id="106" name="テキスト ボックス 105"/>
        <xdr:cNvSpPr txBox="1"/>
      </xdr:nvSpPr>
      <xdr:spPr>
        <a:xfrm>
          <a:off x="5954395" y="6341110"/>
          <a:ext cx="53022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99060</xdr:rowOff>
    </xdr:from>
    <xdr:to>
      <xdr:col>59</xdr:col>
      <xdr:colOff>50800</xdr:colOff>
      <xdr:row>35</xdr:row>
      <xdr:rowOff>99060</xdr:rowOff>
    </xdr:to>
    <xdr:cxnSp macro="">
      <xdr:nvCxnSpPr>
        <xdr:cNvPr id="107" name="直線コネクタ 106"/>
        <xdr:cNvCxnSpPr/>
      </xdr:nvCxnSpPr>
      <xdr:spPr>
        <a:xfrm>
          <a:off x="6474460" y="60998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128905</xdr:rowOff>
    </xdr:from>
    <xdr:ext cx="530225" cy="268605"/>
    <xdr:sp macro="" textlink="">
      <xdr:nvSpPr>
        <xdr:cNvPr id="108" name="テキスト ボックス 107"/>
        <xdr:cNvSpPr txBox="1"/>
      </xdr:nvSpPr>
      <xdr:spPr>
        <a:xfrm>
          <a:off x="5954395" y="5958205"/>
          <a:ext cx="53022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59055</xdr:rowOff>
    </xdr:from>
    <xdr:to>
      <xdr:col>59</xdr:col>
      <xdr:colOff>50800</xdr:colOff>
      <xdr:row>33</xdr:row>
      <xdr:rowOff>59055</xdr:rowOff>
    </xdr:to>
    <xdr:cxnSp macro="">
      <xdr:nvCxnSpPr>
        <xdr:cNvPr id="109" name="直線コネクタ 108"/>
        <xdr:cNvCxnSpPr/>
      </xdr:nvCxnSpPr>
      <xdr:spPr>
        <a:xfrm>
          <a:off x="6474460" y="571690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89535</xdr:rowOff>
    </xdr:from>
    <xdr:ext cx="530225" cy="267970"/>
    <xdr:sp macro="" textlink="">
      <xdr:nvSpPr>
        <xdr:cNvPr id="110" name="テキスト ボックス 109"/>
        <xdr:cNvSpPr txBox="1"/>
      </xdr:nvSpPr>
      <xdr:spPr>
        <a:xfrm>
          <a:off x="5954395" y="5575935"/>
          <a:ext cx="53022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19685</xdr:rowOff>
    </xdr:from>
    <xdr:to>
      <xdr:col>59</xdr:col>
      <xdr:colOff>50800</xdr:colOff>
      <xdr:row>31</xdr:row>
      <xdr:rowOff>19685</xdr:rowOff>
    </xdr:to>
    <xdr:cxnSp macro="">
      <xdr:nvCxnSpPr>
        <xdr:cNvPr id="111" name="直線コネクタ 110"/>
        <xdr:cNvCxnSpPr/>
      </xdr:nvCxnSpPr>
      <xdr:spPr>
        <a:xfrm>
          <a:off x="6474460" y="5334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30</xdr:row>
      <xdr:rowOff>50165</xdr:rowOff>
    </xdr:from>
    <xdr:ext cx="595630" cy="269240"/>
    <xdr:sp macro="" textlink="">
      <xdr:nvSpPr>
        <xdr:cNvPr id="112" name="テキスト ボックス 111"/>
        <xdr:cNvSpPr txBox="1"/>
      </xdr:nvSpPr>
      <xdr:spPr>
        <a:xfrm>
          <a:off x="5890260" y="5193665"/>
          <a:ext cx="5956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19685</xdr:rowOff>
    </xdr:from>
    <xdr:to>
      <xdr:col>59</xdr:col>
      <xdr:colOff>88900</xdr:colOff>
      <xdr:row>44</xdr:row>
      <xdr:rowOff>79375</xdr:rowOff>
    </xdr:to>
    <xdr:sp macro="" textlink="">
      <xdr:nvSpPr>
        <xdr:cNvPr id="113" name="【道路】&#10;一人当たり延長グラフ枠"/>
        <xdr:cNvSpPr/>
      </xdr:nvSpPr>
      <xdr:spPr>
        <a:xfrm>
          <a:off x="6474460" y="5334635"/>
          <a:ext cx="4629150" cy="22885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186690</xdr:colOff>
      <xdr:row>33</xdr:row>
      <xdr:rowOff>158115</xdr:rowOff>
    </xdr:from>
    <xdr:to>
      <xdr:col>54</xdr:col>
      <xdr:colOff>186690</xdr:colOff>
      <xdr:row>41</xdr:row>
      <xdr:rowOff>102235</xdr:rowOff>
    </xdr:to>
    <xdr:cxnSp macro="">
      <xdr:nvCxnSpPr>
        <xdr:cNvPr id="114" name="直線コネクタ 113"/>
        <xdr:cNvCxnSpPr/>
      </xdr:nvCxnSpPr>
      <xdr:spPr>
        <a:xfrm flipV="1">
          <a:off x="10267950" y="5815965"/>
          <a:ext cx="0" cy="1315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106045</xdr:rowOff>
    </xdr:from>
    <xdr:ext cx="469900" cy="269240"/>
    <xdr:sp macro="" textlink="">
      <xdr:nvSpPr>
        <xdr:cNvPr id="115" name="【道路】&#10;一人当たり延長最小値テキスト"/>
        <xdr:cNvSpPr txBox="1"/>
      </xdr:nvSpPr>
      <xdr:spPr>
        <a:xfrm>
          <a:off x="10306050" y="7135495"/>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5.834</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102235</xdr:rowOff>
    </xdr:from>
    <xdr:to>
      <xdr:col>55</xdr:col>
      <xdr:colOff>88900</xdr:colOff>
      <xdr:row>41</xdr:row>
      <xdr:rowOff>102235</xdr:rowOff>
    </xdr:to>
    <xdr:cxnSp macro="">
      <xdr:nvCxnSpPr>
        <xdr:cNvPr id="116" name="直線コネクタ 115"/>
        <xdr:cNvCxnSpPr/>
      </xdr:nvCxnSpPr>
      <xdr:spPr>
        <a:xfrm>
          <a:off x="10182860" y="713168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103505</xdr:rowOff>
    </xdr:from>
    <xdr:ext cx="534670" cy="269240"/>
    <xdr:sp macro="" textlink="">
      <xdr:nvSpPr>
        <xdr:cNvPr id="117" name="【道路】&#10;一人当たり延長最大値テキスト"/>
        <xdr:cNvSpPr txBox="1"/>
      </xdr:nvSpPr>
      <xdr:spPr>
        <a:xfrm>
          <a:off x="10306050" y="5589905"/>
          <a:ext cx="53467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74.984</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158115</xdr:rowOff>
    </xdr:from>
    <xdr:to>
      <xdr:col>55</xdr:col>
      <xdr:colOff>88900</xdr:colOff>
      <xdr:row>33</xdr:row>
      <xdr:rowOff>158115</xdr:rowOff>
    </xdr:to>
    <xdr:cxnSp macro="">
      <xdr:nvCxnSpPr>
        <xdr:cNvPr id="118" name="直線コネクタ 117"/>
        <xdr:cNvCxnSpPr/>
      </xdr:nvCxnSpPr>
      <xdr:spPr>
        <a:xfrm>
          <a:off x="10182860" y="581596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120650</xdr:rowOff>
    </xdr:from>
    <xdr:ext cx="534670" cy="267970"/>
    <xdr:sp macro="" textlink="">
      <xdr:nvSpPr>
        <xdr:cNvPr id="119" name="【道路】&#10;一人当たり延長平均値テキスト"/>
        <xdr:cNvSpPr txBox="1"/>
      </xdr:nvSpPr>
      <xdr:spPr>
        <a:xfrm>
          <a:off x="10306050" y="6464300"/>
          <a:ext cx="534670" cy="2679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30.447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96520</xdr:rowOff>
    </xdr:from>
    <xdr:to>
      <xdr:col>55</xdr:col>
      <xdr:colOff>50800</xdr:colOff>
      <xdr:row>39</xdr:row>
      <xdr:rowOff>24130</xdr:rowOff>
    </xdr:to>
    <xdr:sp macro="" textlink="">
      <xdr:nvSpPr>
        <xdr:cNvPr id="120" name="フローチャート: 判断 119"/>
        <xdr:cNvSpPr/>
      </xdr:nvSpPr>
      <xdr:spPr>
        <a:xfrm>
          <a:off x="10220960" y="6611620"/>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127635</xdr:rowOff>
    </xdr:from>
    <xdr:to>
      <xdr:col>50</xdr:col>
      <xdr:colOff>165100</xdr:colOff>
      <xdr:row>39</xdr:row>
      <xdr:rowOff>55245</xdr:rowOff>
    </xdr:to>
    <xdr:sp macro="" textlink="">
      <xdr:nvSpPr>
        <xdr:cNvPr id="121" name="フローチャート: 判断 120"/>
        <xdr:cNvSpPr/>
      </xdr:nvSpPr>
      <xdr:spPr>
        <a:xfrm>
          <a:off x="9398000" y="664273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135890</xdr:rowOff>
    </xdr:from>
    <xdr:to>
      <xdr:col>46</xdr:col>
      <xdr:colOff>38100</xdr:colOff>
      <xdr:row>39</xdr:row>
      <xdr:rowOff>63500</xdr:rowOff>
    </xdr:to>
    <xdr:sp macro="" textlink="">
      <xdr:nvSpPr>
        <xdr:cNvPr id="122" name="フローチャート: 判断 121"/>
        <xdr:cNvSpPr/>
      </xdr:nvSpPr>
      <xdr:spPr>
        <a:xfrm>
          <a:off x="8528050" y="6650990"/>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171450</xdr:rowOff>
    </xdr:from>
    <xdr:to>
      <xdr:col>41</xdr:col>
      <xdr:colOff>101600</xdr:colOff>
      <xdr:row>38</xdr:row>
      <xdr:rowOff>99060</xdr:rowOff>
    </xdr:to>
    <xdr:sp macro="" textlink="">
      <xdr:nvSpPr>
        <xdr:cNvPr id="123" name="フローチャート: 判断 122"/>
        <xdr:cNvSpPr/>
      </xdr:nvSpPr>
      <xdr:spPr>
        <a:xfrm>
          <a:off x="7654290" y="65151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161290</xdr:rowOff>
    </xdr:from>
    <xdr:to>
      <xdr:col>36</xdr:col>
      <xdr:colOff>165100</xdr:colOff>
      <xdr:row>38</xdr:row>
      <xdr:rowOff>88900</xdr:rowOff>
    </xdr:to>
    <xdr:sp macro="" textlink="">
      <xdr:nvSpPr>
        <xdr:cNvPr id="124" name="フローチャート: 判断 123"/>
        <xdr:cNvSpPr/>
      </xdr:nvSpPr>
      <xdr:spPr>
        <a:xfrm>
          <a:off x="6784340" y="65049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76835</xdr:rowOff>
    </xdr:from>
    <xdr:ext cx="762000" cy="267970"/>
    <xdr:sp macro="" textlink="">
      <xdr:nvSpPr>
        <xdr:cNvPr id="125" name="テキスト ボックス 124"/>
        <xdr:cNvSpPr txBox="1"/>
      </xdr:nvSpPr>
      <xdr:spPr>
        <a:xfrm>
          <a:off x="10081260" y="762063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76835</xdr:rowOff>
    </xdr:from>
    <xdr:ext cx="760730" cy="267970"/>
    <xdr:sp macro="" textlink="">
      <xdr:nvSpPr>
        <xdr:cNvPr id="126" name="テキスト ボックス 125"/>
        <xdr:cNvSpPr txBox="1"/>
      </xdr:nvSpPr>
      <xdr:spPr>
        <a:xfrm>
          <a:off x="9262110" y="762063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76835</xdr:rowOff>
    </xdr:from>
    <xdr:ext cx="760730" cy="267970"/>
    <xdr:sp macro="" textlink="">
      <xdr:nvSpPr>
        <xdr:cNvPr id="127" name="テキスト ボックス 126"/>
        <xdr:cNvSpPr txBox="1"/>
      </xdr:nvSpPr>
      <xdr:spPr>
        <a:xfrm>
          <a:off x="8392160" y="762063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76835</xdr:rowOff>
    </xdr:from>
    <xdr:ext cx="760730" cy="267970"/>
    <xdr:sp macro="" textlink="">
      <xdr:nvSpPr>
        <xdr:cNvPr id="128" name="テキスト ボックス 127"/>
        <xdr:cNvSpPr txBox="1"/>
      </xdr:nvSpPr>
      <xdr:spPr>
        <a:xfrm>
          <a:off x="7518400" y="762063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76835</xdr:rowOff>
    </xdr:from>
    <xdr:ext cx="760730" cy="267970"/>
    <xdr:sp macro="" textlink="">
      <xdr:nvSpPr>
        <xdr:cNvPr id="129" name="テキスト ボックス 128"/>
        <xdr:cNvSpPr txBox="1"/>
      </xdr:nvSpPr>
      <xdr:spPr>
        <a:xfrm>
          <a:off x="6648450" y="762063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116205</xdr:rowOff>
    </xdr:from>
    <xdr:to>
      <xdr:col>55</xdr:col>
      <xdr:colOff>50800</xdr:colOff>
      <xdr:row>39</xdr:row>
      <xdr:rowOff>43815</xdr:rowOff>
    </xdr:to>
    <xdr:sp macro="" textlink="">
      <xdr:nvSpPr>
        <xdr:cNvPr id="130" name="楕円 129"/>
        <xdr:cNvSpPr/>
      </xdr:nvSpPr>
      <xdr:spPr>
        <a:xfrm>
          <a:off x="10220960" y="6631305"/>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93345</xdr:rowOff>
    </xdr:from>
    <xdr:ext cx="534670" cy="268605"/>
    <xdr:sp macro="" textlink="">
      <xdr:nvSpPr>
        <xdr:cNvPr id="131" name="【道路】&#10;一人当たり延長該当値テキスト"/>
        <xdr:cNvSpPr txBox="1"/>
      </xdr:nvSpPr>
      <xdr:spPr>
        <a:xfrm>
          <a:off x="10306050" y="6608445"/>
          <a:ext cx="53467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29.454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127000</xdr:rowOff>
    </xdr:from>
    <xdr:to>
      <xdr:col>50</xdr:col>
      <xdr:colOff>165100</xdr:colOff>
      <xdr:row>39</xdr:row>
      <xdr:rowOff>54610</xdr:rowOff>
    </xdr:to>
    <xdr:sp macro="" textlink="">
      <xdr:nvSpPr>
        <xdr:cNvPr id="132" name="楕円 131"/>
        <xdr:cNvSpPr/>
      </xdr:nvSpPr>
      <xdr:spPr>
        <a:xfrm>
          <a:off x="9398000" y="664210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168910</xdr:rowOff>
    </xdr:from>
    <xdr:to>
      <xdr:col>55</xdr:col>
      <xdr:colOff>0</xdr:colOff>
      <xdr:row>39</xdr:row>
      <xdr:rowOff>1905</xdr:rowOff>
    </xdr:to>
    <xdr:cxnSp macro="">
      <xdr:nvCxnSpPr>
        <xdr:cNvPr id="133" name="直線コネクタ 132"/>
        <xdr:cNvCxnSpPr/>
      </xdr:nvCxnSpPr>
      <xdr:spPr>
        <a:xfrm flipV="1">
          <a:off x="9448800" y="6684010"/>
          <a:ext cx="8191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136525</xdr:rowOff>
    </xdr:from>
    <xdr:to>
      <xdr:col>46</xdr:col>
      <xdr:colOff>38100</xdr:colOff>
      <xdr:row>39</xdr:row>
      <xdr:rowOff>64135</xdr:rowOff>
    </xdr:to>
    <xdr:sp macro="" textlink="">
      <xdr:nvSpPr>
        <xdr:cNvPr id="134" name="楕円 133"/>
        <xdr:cNvSpPr/>
      </xdr:nvSpPr>
      <xdr:spPr>
        <a:xfrm>
          <a:off x="8528050" y="6651625"/>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1905</xdr:rowOff>
    </xdr:from>
    <xdr:to>
      <xdr:col>50</xdr:col>
      <xdr:colOff>114300</xdr:colOff>
      <xdr:row>39</xdr:row>
      <xdr:rowOff>11430</xdr:rowOff>
    </xdr:to>
    <xdr:cxnSp macro="">
      <xdr:nvCxnSpPr>
        <xdr:cNvPr id="135" name="直線コネクタ 134"/>
        <xdr:cNvCxnSpPr/>
      </xdr:nvCxnSpPr>
      <xdr:spPr>
        <a:xfrm flipV="1">
          <a:off x="8578850" y="6688455"/>
          <a:ext cx="86995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118110</xdr:rowOff>
    </xdr:from>
    <xdr:to>
      <xdr:col>41</xdr:col>
      <xdr:colOff>101600</xdr:colOff>
      <xdr:row>40</xdr:row>
      <xdr:rowOff>45720</xdr:rowOff>
    </xdr:to>
    <xdr:sp macro="" textlink="">
      <xdr:nvSpPr>
        <xdr:cNvPr id="136" name="楕円 135"/>
        <xdr:cNvSpPr/>
      </xdr:nvSpPr>
      <xdr:spPr>
        <a:xfrm>
          <a:off x="7654290" y="68046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11430</xdr:rowOff>
    </xdr:from>
    <xdr:to>
      <xdr:col>45</xdr:col>
      <xdr:colOff>177800</xdr:colOff>
      <xdr:row>39</xdr:row>
      <xdr:rowOff>170815</xdr:rowOff>
    </xdr:to>
    <xdr:cxnSp macro="">
      <xdr:nvCxnSpPr>
        <xdr:cNvPr id="137" name="直線コネクタ 136"/>
        <xdr:cNvCxnSpPr/>
      </xdr:nvCxnSpPr>
      <xdr:spPr>
        <a:xfrm flipV="1">
          <a:off x="7705090" y="6697980"/>
          <a:ext cx="873760" cy="159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154940</xdr:rowOff>
    </xdr:from>
    <xdr:to>
      <xdr:col>36</xdr:col>
      <xdr:colOff>165100</xdr:colOff>
      <xdr:row>39</xdr:row>
      <xdr:rowOff>82550</xdr:rowOff>
    </xdr:to>
    <xdr:sp macro="" textlink="">
      <xdr:nvSpPr>
        <xdr:cNvPr id="138" name="楕円 137"/>
        <xdr:cNvSpPr/>
      </xdr:nvSpPr>
      <xdr:spPr>
        <a:xfrm>
          <a:off x="6784340" y="66700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29845</xdr:rowOff>
    </xdr:from>
    <xdr:to>
      <xdr:col>41</xdr:col>
      <xdr:colOff>50800</xdr:colOff>
      <xdr:row>39</xdr:row>
      <xdr:rowOff>170815</xdr:rowOff>
    </xdr:to>
    <xdr:cxnSp macro="">
      <xdr:nvCxnSpPr>
        <xdr:cNvPr id="139" name="直線コネクタ 138"/>
        <xdr:cNvCxnSpPr/>
      </xdr:nvCxnSpPr>
      <xdr:spPr>
        <a:xfrm>
          <a:off x="6835140" y="6716395"/>
          <a:ext cx="869950" cy="140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39</xdr:row>
      <xdr:rowOff>46355</xdr:rowOff>
    </xdr:from>
    <xdr:ext cx="534670" cy="269240"/>
    <xdr:sp macro="" textlink="">
      <xdr:nvSpPr>
        <xdr:cNvPr id="140" name="n_1aveValue【道路】&#10;一人当たり延長"/>
        <xdr:cNvSpPr txBox="1"/>
      </xdr:nvSpPr>
      <xdr:spPr>
        <a:xfrm>
          <a:off x="9172575" y="6732905"/>
          <a:ext cx="53467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28.878</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37</xdr:row>
      <xdr:rowOff>80645</xdr:rowOff>
    </xdr:from>
    <xdr:ext cx="533400" cy="269240"/>
    <xdr:sp macro="" textlink="">
      <xdr:nvSpPr>
        <xdr:cNvPr id="141" name="n_2aveValue【道路】&#10;一人当たり延長"/>
        <xdr:cNvSpPr txBox="1"/>
      </xdr:nvSpPr>
      <xdr:spPr>
        <a:xfrm>
          <a:off x="8315325" y="6424295"/>
          <a:ext cx="5334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28.478</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36</xdr:row>
      <xdr:rowOff>116205</xdr:rowOff>
    </xdr:from>
    <xdr:ext cx="533400" cy="269240"/>
    <xdr:sp macro="" textlink="">
      <xdr:nvSpPr>
        <xdr:cNvPr id="142" name="n_3aveValue【道路】&#10;一人当たり延長"/>
        <xdr:cNvSpPr txBox="1"/>
      </xdr:nvSpPr>
      <xdr:spPr>
        <a:xfrm>
          <a:off x="7445375" y="6288405"/>
          <a:ext cx="5334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35.682</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36</xdr:row>
      <xdr:rowOff>106045</xdr:rowOff>
    </xdr:from>
    <xdr:ext cx="533400" cy="269240"/>
    <xdr:sp macro="" textlink="">
      <xdr:nvSpPr>
        <xdr:cNvPr id="143" name="n_4aveValue【道路】&#10;一人当たり延長"/>
        <xdr:cNvSpPr txBox="1"/>
      </xdr:nvSpPr>
      <xdr:spPr>
        <a:xfrm>
          <a:off x="6571615" y="6278245"/>
          <a:ext cx="5334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36.151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37</xdr:row>
      <xdr:rowOff>71755</xdr:rowOff>
    </xdr:from>
    <xdr:ext cx="534670" cy="269240"/>
    <xdr:sp macro="" textlink="">
      <xdr:nvSpPr>
        <xdr:cNvPr id="144" name="n_1mainValue【道路】&#10;一人当たり延長"/>
        <xdr:cNvSpPr txBox="1"/>
      </xdr:nvSpPr>
      <xdr:spPr>
        <a:xfrm>
          <a:off x="9172575" y="6415405"/>
          <a:ext cx="53467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28.912</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39</xdr:row>
      <xdr:rowOff>54610</xdr:rowOff>
    </xdr:from>
    <xdr:ext cx="533400" cy="267970"/>
    <xdr:sp macro="" textlink="">
      <xdr:nvSpPr>
        <xdr:cNvPr id="145" name="n_2mainValue【道路】&#10;一人当たり延長"/>
        <xdr:cNvSpPr txBox="1"/>
      </xdr:nvSpPr>
      <xdr:spPr>
        <a:xfrm>
          <a:off x="8315325" y="6741160"/>
          <a:ext cx="5334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28.442</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40</xdr:row>
      <xdr:rowOff>36195</xdr:rowOff>
    </xdr:from>
    <xdr:ext cx="533400" cy="269240"/>
    <xdr:sp macro="" textlink="">
      <xdr:nvSpPr>
        <xdr:cNvPr id="146" name="n_3mainValue【道路】&#10;一人当たり延長"/>
        <xdr:cNvSpPr txBox="1"/>
      </xdr:nvSpPr>
      <xdr:spPr>
        <a:xfrm>
          <a:off x="7445375" y="6894195"/>
          <a:ext cx="5334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20.358</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39</xdr:row>
      <xdr:rowOff>73025</xdr:rowOff>
    </xdr:from>
    <xdr:ext cx="533400" cy="269240"/>
    <xdr:sp macro="" textlink="">
      <xdr:nvSpPr>
        <xdr:cNvPr id="147" name="n_4mainValue【道路】&#10;一人当たり延長"/>
        <xdr:cNvSpPr txBox="1"/>
      </xdr:nvSpPr>
      <xdr:spPr>
        <a:xfrm>
          <a:off x="6571615" y="6759575"/>
          <a:ext cx="5334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27.500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118745</xdr:rowOff>
    </xdr:from>
    <xdr:to>
      <xdr:col>28</xdr:col>
      <xdr:colOff>152400</xdr:colOff>
      <xdr:row>50</xdr:row>
      <xdr:rowOff>66040</xdr:rowOff>
    </xdr:to>
    <xdr:sp macro="" textlink="">
      <xdr:nvSpPr>
        <xdr:cNvPr id="148" name="正方形/長方形 147"/>
        <xdr:cNvSpPr/>
      </xdr:nvSpPr>
      <xdr:spPr>
        <a:xfrm>
          <a:off x="746760" y="8005445"/>
          <a:ext cx="4632960" cy="633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92075</xdr:rowOff>
    </xdr:from>
    <xdr:to>
      <xdr:col>12</xdr:col>
      <xdr:colOff>127000</xdr:colOff>
      <xdr:row>52</xdr:row>
      <xdr:rowOff>0</xdr:rowOff>
    </xdr:to>
    <xdr:sp macro="" textlink="">
      <xdr:nvSpPr>
        <xdr:cNvPr id="149" name="正方形/長方形 148"/>
        <xdr:cNvSpPr/>
      </xdr:nvSpPr>
      <xdr:spPr>
        <a:xfrm>
          <a:off x="873760" y="86645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125095</xdr:rowOff>
    </xdr:from>
    <xdr:to>
      <xdr:col>12</xdr:col>
      <xdr:colOff>127000</xdr:colOff>
      <xdr:row>53</xdr:row>
      <xdr:rowOff>33020</xdr:rowOff>
    </xdr:to>
    <xdr:sp macro="" textlink="">
      <xdr:nvSpPr>
        <xdr:cNvPr id="150" name="正方形/長方形 149"/>
        <xdr:cNvSpPr/>
      </xdr:nvSpPr>
      <xdr:spPr>
        <a:xfrm>
          <a:off x="873760" y="886904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26/29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92075</xdr:rowOff>
    </xdr:from>
    <xdr:to>
      <xdr:col>18</xdr:col>
      <xdr:colOff>0</xdr:colOff>
      <xdr:row>52</xdr:row>
      <xdr:rowOff>0</xdr:rowOff>
    </xdr:to>
    <xdr:sp macro="" textlink="">
      <xdr:nvSpPr>
        <xdr:cNvPr id="151" name="正方形/長方形 150"/>
        <xdr:cNvSpPr/>
      </xdr:nvSpPr>
      <xdr:spPr>
        <a:xfrm>
          <a:off x="1866900" y="86645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125095</xdr:rowOff>
    </xdr:from>
    <xdr:to>
      <xdr:col>18</xdr:col>
      <xdr:colOff>0</xdr:colOff>
      <xdr:row>53</xdr:row>
      <xdr:rowOff>33020</xdr:rowOff>
    </xdr:to>
    <xdr:sp macro="" textlink="">
      <xdr:nvSpPr>
        <xdr:cNvPr id="152" name="正方形/長方形 151"/>
        <xdr:cNvSpPr/>
      </xdr:nvSpPr>
      <xdr:spPr>
        <a:xfrm>
          <a:off x="1866900" y="886904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92075</xdr:rowOff>
    </xdr:from>
    <xdr:to>
      <xdr:col>24</xdr:col>
      <xdr:colOff>0</xdr:colOff>
      <xdr:row>52</xdr:row>
      <xdr:rowOff>0</xdr:rowOff>
    </xdr:to>
    <xdr:sp macro="" textlink="">
      <xdr:nvSpPr>
        <xdr:cNvPr id="153" name="正方形/長方形 152"/>
        <xdr:cNvSpPr/>
      </xdr:nvSpPr>
      <xdr:spPr>
        <a:xfrm>
          <a:off x="2987040" y="86645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16</xdr:col>
      <xdr:colOff>0</xdr:colOff>
      <xdr:row>51</xdr:row>
      <xdr:rowOff>125095</xdr:rowOff>
    </xdr:from>
    <xdr:to>
      <xdr:col>24</xdr:col>
      <xdr:colOff>0</xdr:colOff>
      <xdr:row>53</xdr:row>
      <xdr:rowOff>33020</xdr:rowOff>
    </xdr:to>
    <xdr:sp macro="" textlink="">
      <xdr:nvSpPr>
        <xdr:cNvPr id="154" name="正方形/長方形 153"/>
        <xdr:cNvSpPr/>
      </xdr:nvSpPr>
      <xdr:spPr>
        <a:xfrm>
          <a:off x="2987040" y="886904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59055</xdr:rowOff>
    </xdr:from>
    <xdr:to>
      <xdr:col>28</xdr:col>
      <xdr:colOff>152400</xdr:colOff>
      <xdr:row>66</xdr:row>
      <xdr:rowOff>118745</xdr:rowOff>
    </xdr:to>
    <xdr:sp macro="" textlink="">
      <xdr:nvSpPr>
        <xdr:cNvPr id="155" name="正方形/長方形 154"/>
        <xdr:cNvSpPr/>
      </xdr:nvSpPr>
      <xdr:spPr>
        <a:xfrm>
          <a:off x="746760" y="9145905"/>
          <a:ext cx="4632960" cy="22885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39370</xdr:rowOff>
    </xdr:from>
    <xdr:ext cx="297180" cy="234315"/>
    <xdr:sp macro="" textlink="">
      <xdr:nvSpPr>
        <xdr:cNvPr id="156" name="テキスト ボックス 155"/>
        <xdr:cNvSpPr txBox="1"/>
      </xdr:nvSpPr>
      <xdr:spPr>
        <a:xfrm>
          <a:off x="712470" y="8954770"/>
          <a:ext cx="297180" cy="2343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118745</xdr:rowOff>
    </xdr:from>
    <xdr:to>
      <xdr:col>28</xdr:col>
      <xdr:colOff>114300</xdr:colOff>
      <xdr:row>66</xdr:row>
      <xdr:rowOff>118745</xdr:rowOff>
    </xdr:to>
    <xdr:cxnSp macro="">
      <xdr:nvCxnSpPr>
        <xdr:cNvPr id="157" name="直線コネクタ 156"/>
        <xdr:cNvCxnSpPr/>
      </xdr:nvCxnSpPr>
      <xdr:spPr>
        <a:xfrm>
          <a:off x="746760" y="1143444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149225</xdr:rowOff>
    </xdr:from>
    <xdr:ext cx="467360" cy="269240"/>
    <xdr:sp macro="" textlink="">
      <xdr:nvSpPr>
        <xdr:cNvPr id="158" name="テキスト ボックス 157"/>
        <xdr:cNvSpPr txBox="1"/>
      </xdr:nvSpPr>
      <xdr:spPr>
        <a:xfrm>
          <a:off x="290830" y="11293475"/>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135890</xdr:rowOff>
    </xdr:from>
    <xdr:to>
      <xdr:col>28</xdr:col>
      <xdr:colOff>114300</xdr:colOff>
      <xdr:row>64</xdr:row>
      <xdr:rowOff>135890</xdr:rowOff>
    </xdr:to>
    <xdr:cxnSp macro="">
      <xdr:nvCxnSpPr>
        <xdr:cNvPr id="159" name="直線コネクタ 158"/>
        <xdr:cNvCxnSpPr/>
      </xdr:nvCxnSpPr>
      <xdr:spPr>
        <a:xfrm>
          <a:off x="746760" y="1110869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166370</xdr:rowOff>
    </xdr:from>
    <xdr:ext cx="467360" cy="267335"/>
    <xdr:sp macro="" textlink="">
      <xdr:nvSpPr>
        <xdr:cNvPr id="160" name="テキスト ボックス 159"/>
        <xdr:cNvSpPr txBox="1"/>
      </xdr:nvSpPr>
      <xdr:spPr>
        <a:xfrm>
          <a:off x="290830" y="10967720"/>
          <a:ext cx="46736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152400</xdr:rowOff>
    </xdr:from>
    <xdr:to>
      <xdr:col>28</xdr:col>
      <xdr:colOff>114300</xdr:colOff>
      <xdr:row>62</xdr:row>
      <xdr:rowOff>152400</xdr:rowOff>
    </xdr:to>
    <xdr:cxnSp macro="">
      <xdr:nvCxnSpPr>
        <xdr:cNvPr id="161" name="直線コネクタ 160"/>
        <xdr:cNvCxnSpPr/>
      </xdr:nvCxnSpPr>
      <xdr:spPr>
        <a:xfrm>
          <a:off x="746760" y="107823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1955" cy="269240"/>
    <xdr:sp macro="" textlink="">
      <xdr:nvSpPr>
        <xdr:cNvPr id="162" name="テキスト ボックス 161"/>
        <xdr:cNvSpPr txBox="1"/>
      </xdr:nvSpPr>
      <xdr:spPr>
        <a:xfrm>
          <a:off x="354965" y="10634345"/>
          <a:ext cx="40195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169545</xdr:rowOff>
    </xdr:from>
    <xdr:to>
      <xdr:col>28</xdr:col>
      <xdr:colOff>114300</xdr:colOff>
      <xdr:row>60</xdr:row>
      <xdr:rowOff>169545</xdr:rowOff>
    </xdr:to>
    <xdr:cxnSp macro="">
      <xdr:nvCxnSpPr>
        <xdr:cNvPr id="163" name="直線コネクタ 162"/>
        <xdr:cNvCxnSpPr/>
      </xdr:nvCxnSpPr>
      <xdr:spPr>
        <a:xfrm>
          <a:off x="746760" y="1045654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21590</xdr:rowOff>
    </xdr:from>
    <xdr:ext cx="401955" cy="267970"/>
    <xdr:sp macro="" textlink="">
      <xdr:nvSpPr>
        <xdr:cNvPr id="164" name="テキスト ボックス 163"/>
        <xdr:cNvSpPr txBox="1"/>
      </xdr:nvSpPr>
      <xdr:spPr>
        <a:xfrm>
          <a:off x="354965" y="10308590"/>
          <a:ext cx="40195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8890</xdr:rowOff>
    </xdr:from>
    <xdr:to>
      <xdr:col>28</xdr:col>
      <xdr:colOff>114300</xdr:colOff>
      <xdr:row>59</xdr:row>
      <xdr:rowOff>8890</xdr:rowOff>
    </xdr:to>
    <xdr:cxnSp macro="">
      <xdr:nvCxnSpPr>
        <xdr:cNvPr id="165" name="直線コネクタ 164"/>
        <xdr:cNvCxnSpPr/>
      </xdr:nvCxnSpPr>
      <xdr:spPr>
        <a:xfrm>
          <a:off x="746760" y="101244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38735</xdr:rowOff>
    </xdr:from>
    <xdr:ext cx="401955" cy="269240"/>
    <xdr:sp macro="" textlink="">
      <xdr:nvSpPr>
        <xdr:cNvPr id="166" name="テキスト ボックス 165"/>
        <xdr:cNvSpPr txBox="1"/>
      </xdr:nvSpPr>
      <xdr:spPr>
        <a:xfrm>
          <a:off x="354965" y="9982835"/>
          <a:ext cx="40195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25400</xdr:rowOff>
    </xdr:from>
    <xdr:to>
      <xdr:col>28</xdr:col>
      <xdr:colOff>114300</xdr:colOff>
      <xdr:row>57</xdr:row>
      <xdr:rowOff>25400</xdr:rowOff>
    </xdr:to>
    <xdr:cxnSp macro="">
      <xdr:nvCxnSpPr>
        <xdr:cNvPr id="167" name="直線コネクタ 166"/>
        <xdr:cNvCxnSpPr/>
      </xdr:nvCxnSpPr>
      <xdr:spPr>
        <a:xfrm>
          <a:off x="746760" y="97980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55880</xdr:rowOff>
    </xdr:from>
    <xdr:ext cx="401955" cy="267970"/>
    <xdr:sp macro="" textlink="">
      <xdr:nvSpPr>
        <xdr:cNvPr id="168" name="テキスト ボックス 167"/>
        <xdr:cNvSpPr txBox="1"/>
      </xdr:nvSpPr>
      <xdr:spPr>
        <a:xfrm>
          <a:off x="354965" y="9657080"/>
          <a:ext cx="40195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42545</xdr:rowOff>
    </xdr:from>
    <xdr:to>
      <xdr:col>28</xdr:col>
      <xdr:colOff>114300</xdr:colOff>
      <xdr:row>55</xdr:row>
      <xdr:rowOff>42545</xdr:rowOff>
    </xdr:to>
    <xdr:cxnSp macro="">
      <xdr:nvCxnSpPr>
        <xdr:cNvPr id="169" name="直線コネクタ 168"/>
        <xdr:cNvCxnSpPr/>
      </xdr:nvCxnSpPr>
      <xdr:spPr>
        <a:xfrm>
          <a:off x="746760" y="947229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72390</xdr:rowOff>
    </xdr:from>
    <xdr:ext cx="339090" cy="269240"/>
    <xdr:sp macro="" textlink="">
      <xdr:nvSpPr>
        <xdr:cNvPr id="170" name="テキスト ボックス 169"/>
        <xdr:cNvSpPr txBox="1"/>
      </xdr:nvSpPr>
      <xdr:spPr>
        <a:xfrm>
          <a:off x="415290" y="9330690"/>
          <a:ext cx="3390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59055</xdr:rowOff>
    </xdr:from>
    <xdr:to>
      <xdr:col>28</xdr:col>
      <xdr:colOff>114300</xdr:colOff>
      <xdr:row>53</xdr:row>
      <xdr:rowOff>59055</xdr:rowOff>
    </xdr:to>
    <xdr:cxnSp macro="">
      <xdr:nvCxnSpPr>
        <xdr:cNvPr id="171" name="直線コネクタ 170"/>
        <xdr:cNvCxnSpPr/>
      </xdr:nvCxnSpPr>
      <xdr:spPr>
        <a:xfrm>
          <a:off x="746760" y="91459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59055</xdr:rowOff>
    </xdr:from>
    <xdr:to>
      <xdr:col>28</xdr:col>
      <xdr:colOff>152400</xdr:colOff>
      <xdr:row>66</xdr:row>
      <xdr:rowOff>118745</xdr:rowOff>
    </xdr:to>
    <xdr:sp macro="" textlink="">
      <xdr:nvSpPr>
        <xdr:cNvPr id="172" name="【橋りょう・トンネル】&#10;有形固定資産減価償却率グラフ枠"/>
        <xdr:cNvSpPr/>
      </xdr:nvSpPr>
      <xdr:spPr>
        <a:xfrm>
          <a:off x="746760" y="9145905"/>
          <a:ext cx="4632960" cy="22885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130175</xdr:rowOff>
    </xdr:from>
    <xdr:to>
      <xdr:col>24</xdr:col>
      <xdr:colOff>62865</xdr:colOff>
      <xdr:row>63</xdr:row>
      <xdr:rowOff>110490</xdr:rowOff>
    </xdr:to>
    <xdr:cxnSp macro="">
      <xdr:nvCxnSpPr>
        <xdr:cNvPr id="173" name="直線コネクタ 172"/>
        <xdr:cNvCxnSpPr/>
      </xdr:nvCxnSpPr>
      <xdr:spPr>
        <a:xfrm flipV="1">
          <a:off x="4543425" y="9559925"/>
          <a:ext cx="0" cy="13519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114300</xdr:rowOff>
    </xdr:from>
    <xdr:ext cx="405130" cy="269240"/>
    <xdr:sp macro="" textlink="">
      <xdr:nvSpPr>
        <xdr:cNvPr id="174" name="【橋りょう・トンネル】&#10;有形固定資産減価償却率最小値テキスト"/>
        <xdr:cNvSpPr txBox="1"/>
      </xdr:nvSpPr>
      <xdr:spPr>
        <a:xfrm>
          <a:off x="4582160" y="10915650"/>
          <a:ext cx="4051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88.0</a:t>
          </a:r>
          <a:endParaRPr kumimoji="1" lang="ja-JP" altLang="en-US" sz="1000" b="1">
            <a:latin typeface="ＭＳ Ｐゴシック"/>
            <a:ea typeface="ＭＳ Ｐゴシック"/>
          </a:endParaRPr>
        </a:p>
      </xdr:txBody>
    </xdr:sp>
    <xdr:clientData/>
  </xdr:oneCellAnchor>
  <xdr:twoCellAnchor>
    <xdr:from>
      <xdr:col>23</xdr:col>
      <xdr:colOff>165100</xdr:colOff>
      <xdr:row>63</xdr:row>
      <xdr:rowOff>110490</xdr:rowOff>
    </xdr:from>
    <xdr:to>
      <xdr:col>24</xdr:col>
      <xdr:colOff>152400</xdr:colOff>
      <xdr:row>63</xdr:row>
      <xdr:rowOff>110490</xdr:rowOff>
    </xdr:to>
    <xdr:cxnSp macro="">
      <xdr:nvCxnSpPr>
        <xdr:cNvPr id="175" name="直線コネクタ 174"/>
        <xdr:cNvCxnSpPr/>
      </xdr:nvCxnSpPr>
      <xdr:spPr>
        <a:xfrm>
          <a:off x="4458970" y="1091184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75565</xdr:rowOff>
    </xdr:from>
    <xdr:ext cx="340360" cy="267970"/>
    <xdr:sp macro="" textlink="">
      <xdr:nvSpPr>
        <xdr:cNvPr id="176" name="【橋りょう・トンネル】&#10;有形固定資産減価償却率最大値テキスト"/>
        <xdr:cNvSpPr txBox="1"/>
      </xdr:nvSpPr>
      <xdr:spPr>
        <a:xfrm>
          <a:off x="4582160" y="9333865"/>
          <a:ext cx="3403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130175</xdr:rowOff>
    </xdr:from>
    <xdr:to>
      <xdr:col>24</xdr:col>
      <xdr:colOff>152400</xdr:colOff>
      <xdr:row>55</xdr:row>
      <xdr:rowOff>130175</xdr:rowOff>
    </xdr:to>
    <xdr:cxnSp macro="">
      <xdr:nvCxnSpPr>
        <xdr:cNvPr id="177" name="直線コネクタ 176"/>
        <xdr:cNvCxnSpPr/>
      </xdr:nvCxnSpPr>
      <xdr:spPr>
        <a:xfrm>
          <a:off x="4458970" y="955992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101600</xdr:rowOff>
    </xdr:from>
    <xdr:ext cx="405130" cy="267335"/>
    <xdr:sp macro="" textlink="">
      <xdr:nvSpPr>
        <xdr:cNvPr id="178" name="【橋りょう・トンネル】&#10;有形固定資産減価償却率平均値テキスト"/>
        <xdr:cNvSpPr txBox="1"/>
      </xdr:nvSpPr>
      <xdr:spPr>
        <a:xfrm>
          <a:off x="4582160" y="10388600"/>
          <a:ext cx="405130" cy="2673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61</xdr:row>
      <xdr:rowOff>78105</xdr:rowOff>
    </xdr:from>
    <xdr:to>
      <xdr:col>24</xdr:col>
      <xdr:colOff>114300</xdr:colOff>
      <xdr:row>62</xdr:row>
      <xdr:rowOff>5080</xdr:rowOff>
    </xdr:to>
    <xdr:sp macro="" textlink="">
      <xdr:nvSpPr>
        <xdr:cNvPr id="179" name="フローチャート: 判断 178"/>
        <xdr:cNvSpPr/>
      </xdr:nvSpPr>
      <xdr:spPr>
        <a:xfrm>
          <a:off x="4493260" y="1053655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55880</xdr:rowOff>
    </xdr:from>
    <xdr:to>
      <xdr:col>20</xdr:col>
      <xdr:colOff>38100</xdr:colOff>
      <xdr:row>61</xdr:row>
      <xdr:rowOff>161290</xdr:rowOff>
    </xdr:to>
    <xdr:sp macro="" textlink="">
      <xdr:nvSpPr>
        <xdr:cNvPr id="180" name="フローチャート: 判断 179"/>
        <xdr:cNvSpPr/>
      </xdr:nvSpPr>
      <xdr:spPr>
        <a:xfrm>
          <a:off x="3674110" y="10514330"/>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42545</xdr:rowOff>
    </xdr:from>
    <xdr:to>
      <xdr:col>15</xdr:col>
      <xdr:colOff>101600</xdr:colOff>
      <xdr:row>61</xdr:row>
      <xdr:rowOff>147955</xdr:rowOff>
    </xdr:to>
    <xdr:sp macro="" textlink="">
      <xdr:nvSpPr>
        <xdr:cNvPr id="181" name="フローチャート: 判断 180"/>
        <xdr:cNvSpPr/>
      </xdr:nvSpPr>
      <xdr:spPr>
        <a:xfrm>
          <a:off x="2800350" y="1050099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125095</xdr:rowOff>
    </xdr:from>
    <xdr:to>
      <xdr:col>10</xdr:col>
      <xdr:colOff>165100</xdr:colOff>
      <xdr:row>61</xdr:row>
      <xdr:rowOff>52705</xdr:rowOff>
    </xdr:to>
    <xdr:sp macro="" textlink="">
      <xdr:nvSpPr>
        <xdr:cNvPr id="182" name="フローチャート: 判断 181"/>
        <xdr:cNvSpPr/>
      </xdr:nvSpPr>
      <xdr:spPr>
        <a:xfrm>
          <a:off x="1930400" y="104120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121920</xdr:rowOff>
    </xdr:from>
    <xdr:to>
      <xdr:col>6</xdr:col>
      <xdr:colOff>38100</xdr:colOff>
      <xdr:row>61</xdr:row>
      <xdr:rowOff>49530</xdr:rowOff>
    </xdr:to>
    <xdr:sp macro="" textlink="">
      <xdr:nvSpPr>
        <xdr:cNvPr id="183" name="フローチャート: 判断 182"/>
        <xdr:cNvSpPr/>
      </xdr:nvSpPr>
      <xdr:spPr>
        <a:xfrm>
          <a:off x="1060450" y="10408920"/>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116205</xdr:rowOff>
    </xdr:from>
    <xdr:ext cx="762000" cy="269240"/>
    <xdr:sp macro="" textlink="">
      <xdr:nvSpPr>
        <xdr:cNvPr id="184" name="テキスト ボックス 183"/>
        <xdr:cNvSpPr txBox="1"/>
      </xdr:nvSpPr>
      <xdr:spPr>
        <a:xfrm>
          <a:off x="4357370" y="1143190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116205</xdr:rowOff>
    </xdr:from>
    <xdr:ext cx="760730" cy="269240"/>
    <xdr:sp macro="" textlink="">
      <xdr:nvSpPr>
        <xdr:cNvPr id="185" name="テキスト ボックス 184"/>
        <xdr:cNvSpPr txBox="1"/>
      </xdr:nvSpPr>
      <xdr:spPr>
        <a:xfrm>
          <a:off x="3538220" y="1143190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116205</xdr:rowOff>
    </xdr:from>
    <xdr:ext cx="760730" cy="269240"/>
    <xdr:sp macro="" textlink="">
      <xdr:nvSpPr>
        <xdr:cNvPr id="186" name="テキスト ボックス 185"/>
        <xdr:cNvSpPr txBox="1"/>
      </xdr:nvSpPr>
      <xdr:spPr>
        <a:xfrm>
          <a:off x="2664460" y="1143190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116205</xdr:rowOff>
    </xdr:from>
    <xdr:ext cx="760730" cy="269240"/>
    <xdr:sp macro="" textlink="">
      <xdr:nvSpPr>
        <xdr:cNvPr id="187" name="テキスト ボックス 186"/>
        <xdr:cNvSpPr txBox="1"/>
      </xdr:nvSpPr>
      <xdr:spPr>
        <a:xfrm>
          <a:off x="1794510" y="1143190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116205</xdr:rowOff>
    </xdr:from>
    <xdr:ext cx="760730" cy="269240"/>
    <xdr:sp macro="" textlink="">
      <xdr:nvSpPr>
        <xdr:cNvPr id="188" name="テキスト ボックス 187"/>
        <xdr:cNvSpPr txBox="1"/>
      </xdr:nvSpPr>
      <xdr:spPr>
        <a:xfrm>
          <a:off x="924560" y="1143190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62</xdr:row>
      <xdr:rowOff>20320</xdr:rowOff>
    </xdr:from>
    <xdr:to>
      <xdr:col>24</xdr:col>
      <xdr:colOff>114300</xdr:colOff>
      <xdr:row>62</xdr:row>
      <xdr:rowOff>125730</xdr:rowOff>
    </xdr:to>
    <xdr:sp macro="" textlink="">
      <xdr:nvSpPr>
        <xdr:cNvPr id="189" name="楕円 188"/>
        <xdr:cNvSpPr/>
      </xdr:nvSpPr>
      <xdr:spPr>
        <a:xfrm>
          <a:off x="4493260" y="1065022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171450</xdr:rowOff>
    </xdr:from>
    <xdr:ext cx="405130" cy="269240"/>
    <xdr:sp macro="" textlink="">
      <xdr:nvSpPr>
        <xdr:cNvPr id="190" name="【橋りょう・トンネル】&#10;有形固定資産減価償却率該当値テキスト"/>
        <xdr:cNvSpPr txBox="1"/>
      </xdr:nvSpPr>
      <xdr:spPr>
        <a:xfrm>
          <a:off x="4582160" y="10629900"/>
          <a:ext cx="4051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62</xdr:row>
      <xdr:rowOff>26670</xdr:rowOff>
    </xdr:from>
    <xdr:to>
      <xdr:col>20</xdr:col>
      <xdr:colOff>38100</xdr:colOff>
      <xdr:row>62</xdr:row>
      <xdr:rowOff>132715</xdr:rowOff>
    </xdr:to>
    <xdr:sp macro="" textlink="">
      <xdr:nvSpPr>
        <xdr:cNvPr id="191" name="楕円 190"/>
        <xdr:cNvSpPr/>
      </xdr:nvSpPr>
      <xdr:spPr>
        <a:xfrm>
          <a:off x="3674110" y="10656570"/>
          <a:ext cx="97790"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73025</xdr:rowOff>
    </xdr:from>
    <xdr:to>
      <xdr:col>24</xdr:col>
      <xdr:colOff>63500</xdr:colOff>
      <xdr:row>62</xdr:row>
      <xdr:rowOff>80010</xdr:rowOff>
    </xdr:to>
    <xdr:cxnSp macro="">
      <xdr:nvCxnSpPr>
        <xdr:cNvPr id="192" name="直線コネクタ 191"/>
        <xdr:cNvCxnSpPr/>
      </xdr:nvCxnSpPr>
      <xdr:spPr>
        <a:xfrm flipV="1">
          <a:off x="3724910" y="10702925"/>
          <a:ext cx="81915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23495</xdr:rowOff>
    </xdr:from>
    <xdr:to>
      <xdr:col>15</xdr:col>
      <xdr:colOff>101600</xdr:colOff>
      <xdr:row>62</xdr:row>
      <xdr:rowOff>128905</xdr:rowOff>
    </xdr:to>
    <xdr:sp macro="" textlink="">
      <xdr:nvSpPr>
        <xdr:cNvPr id="193" name="楕円 192"/>
        <xdr:cNvSpPr/>
      </xdr:nvSpPr>
      <xdr:spPr>
        <a:xfrm>
          <a:off x="2800350" y="1065339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76835</xdr:rowOff>
    </xdr:from>
    <xdr:to>
      <xdr:col>19</xdr:col>
      <xdr:colOff>177800</xdr:colOff>
      <xdr:row>62</xdr:row>
      <xdr:rowOff>80010</xdr:rowOff>
    </xdr:to>
    <xdr:cxnSp macro="">
      <xdr:nvCxnSpPr>
        <xdr:cNvPr id="194" name="直線コネクタ 193"/>
        <xdr:cNvCxnSpPr/>
      </xdr:nvCxnSpPr>
      <xdr:spPr>
        <a:xfrm>
          <a:off x="2851150" y="10706735"/>
          <a:ext cx="87376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1270</xdr:rowOff>
    </xdr:from>
    <xdr:to>
      <xdr:col>10</xdr:col>
      <xdr:colOff>165100</xdr:colOff>
      <xdr:row>62</xdr:row>
      <xdr:rowOff>106680</xdr:rowOff>
    </xdr:to>
    <xdr:sp macro="" textlink="">
      <xdr:nvSpPr>
        <xdr:cNvPr id="195" name="楕円 194"/>
        <xdr:cNvSpPr/>
      </xdr:nvSpPr>
      <xdr:spPr>
        <a:xfrm>
          <a:off x="1930400" y="1063117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53975</xdr:rowOff>
    </xdr:from>
    <xdr:to>
      <xdr:col>15</xdr:col>
      <xdr:colOff>50800</xdr:colOff>
      <xdr:row>62</xdr:row>
      <xdr:rowOff>76835</xdr:rowOff>
    </xdr:to>
    <xdr:cxnSp macro="">
      <xdr:nvCxnSpPr>
        <xdr:cNvPr id="196" name="直線コネクタ 195"/>
        <xdr:cNvCxnSpPr/>
      </xdr:nvCxnSpPr>
      <xdr:spPr>
        <a:xfrm>
          <a:off x="1981200" y="10683875"/>
          <a:ext cx="86995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169545</xdr:rowOff>
    </xdr:from>
    <xdr:to>
      <xdr:col>6</xdr:col>
      <xdr:colOff>38100</xdr:colOff>
      <xdr:row>62</xdr:row>
      <xdr:rowOff>96520</xdr:rowOff>
    </xdr:to>
    <xdr:sp macro="" textlink="">
      <xdr:nvSpPr>
        <xdr:cNvPr id="197" name="楕円 196"/>
        <xdr:cNvSpPr/>
      </xdr:nvSpPr>
      <xdr:spPr>
        <a:xfrm>
          <a:off x="1060450" y="10627995"/>
          <a:ext cx="9779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44450</xdr:rowOff>
    </xdr:from>
    <xdr:to>
      <xdr:col>10</xdr:col>
      <xdr:colOff>114300</xdr:colOff>
      <xdr:row>62</xdr:row>
      <xdr:rowOff>53975</xdr:rowOff>
    </xdr:to>
    <xdr:cxnSp macro="">
      <xdr:nvCxnSpPr>
        <xdr:cNvPr id="198" name="直線コネクタ 197"/>
        <xdr:cNvCxnSpPr/>
      </xdr:nvCxnSpPr>
      <xdr:spPr>
        <a:xfrm>
          <a:off x="1111250" y="10674350"/>
          <a:ext cx="86995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60</xdr:row>
      <xdr:rowOff>635</xdr:rowOff>
    </xdr:from>
    <xdr:ext cx="405130" cy="269240"/>
    <xdr:sp macro="" textlink="">
      <xdr:nvSpPr>
        <xdr:cNvPr id="199" name="n_1aveValue【橋りょう・トンネル】&#10;有形固定資産減価償却率"/>
        <xdr:cNvSpPr txBox="1"/>
      </xdr:nvSpPr>
      <xdr:spPr>
        <a:xfrm>
          <a:off x="3513455" y="10287635"/>
          <a:ext cx="4051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59</xdr:row>
      <xdr:rowOff>164465</xdr:rowOff>
    </xdr:from>
    <xdr:ext cx="403860" cy="268605"/>
    <xdr:sp macro="" textlink="">
      <xdr:nvSpPr>
        <xdr:cNvPr id="200" name="n_2aveValue【橋りょう・トンネル】&#10;有形固定資産減価償却率"/>
        <xdr:cNvSpPr txBox="1"/>
      </xdr:nvSpPr>
      <xdr:spPr>
        <a:xfrm>
          <a:off x="2652395" y="10280015"/>
          <a:ext cx="40386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66.1</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59</xdr:row>
      <xdr:rowOff>69850</xdr:rowOff>
    </xdr:from>
    <xdr:ext cx="403860" cy="269240"/>
    <xdr:sp macro="" textlink="">
      <xdr:nvSpPr>
        <xdr:cNvPr id="201" name="n_3aveValue【橋りょう・トンネル】&#10;有形固定資産減価償却率"/>
        <xdr:cNvSpPr txBox="1"/>
      </xdr:nvSpPr>
      <xdr:spPr>
        <a:xfrm>
          <a:off x="1782445" y="10185400"/>
          <a:ext cx="4038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59</xdr:row>
      <xdr:rowOff>66675</xdr:rowOff>
    </xdr:from>
    <xdr:ext cx="403860" cy="267335"/>
    <xdr:sp macro="" textlink="">
      <xdr:nvSpPr>
        <xdr:cNvPr id="202" name="n_4aveValue【橋りょう・トンネル】&#10;有形固定資産減価償却率"/>
        <xdr:cNvSpPr txBox="1"/>
      </xdr:nvSpPr>
      <xdr:spPr>
        <a:xfrm>
          <a:off x="912495" y="10182225"/>
          <a:ext cx="40386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62</xdr:row>
      <xdr:rowOff>123190</xdr:rowOff>
    </xdr:from>
    <xdr:ext cx="405130" cy="267970"/>
    <xdr:sp macro="" textlink="">
      <xdr:nvSpPr>
        <xdr:cNvPr id="203" name="n_1mainValue【橋りょう・トンネル】&#10;有形固定資産減価償却率"/>
        <xdr:cNvSpPr txBox="1"/>
      </xdr:nvSpPr>
      <xdr:spPr>
        <a:xfrm>
          <a:off x="3513455" y="10753090"/>
          <a:ext cx="4051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62</xdr:row>
      <xdr:rowOff>120650</xdr:rowOff>
    </xdr:from>
    <xdr:ext cx="403860" cy="267970"/>
    <xdr:sp macro="" textlink="">
      <xdr:nvSpPr>
        <xdr:cNvPr id="204" name="n_2mainValue【橋りょう・トンネル】&#10;有形固定資産減価償却率"/>
        <xdr:cNvSpPr txBox="1"/>
      </xdr:nvSpPr>
      <xdr:spPr>
        <a:xfrm>
          <a:off x="2652395" y="10750550"/>
          <a:ext cx="4038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75.5</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62</xdr:row>
      <xdr:rowOff>97790</xdr:rowOff>
    </xdr:from>
    <xdr:ext cx="403860" cy="267335"/>
    <xdr:sp macro="" textlink="">
      <xdr:nvSpPr>
        <xdr:cNvPr id="205" name="n_3mainValue【橋りょう・トンネル】&#10;有形固定資産減価償却率"/>
        <xdr:cNvSpPr txBox="1"/>
      </xdr:nvSpPr>
      <xdr:spPr>
        <a:xfrm>
          <a:off x="1782445" y="10727690"/>
          <a:ext cx="40386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74.2</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62</xdr:row>
      <xdr:rowOff>87630</xdr:rowOff>
    </xdr:from>
    <xdr:ext cx="403860" cy="267970"/>
    <xdr:sp macro="" textlink="">
      <xdr:nvSpPr>
        <xdr:cNvPr id="206" name="n_4mainValue【橋りょう・トンネル】&#10;有形固定資産減価償却率"/>
        <xdr:cNvSpPr txBox="1"/>
      </xdr:nvSpPr>
      <xdr:spPr>
        <a:xfrm>
          <a:off x="912495" y="10717530"/>
          <a:ext cx="4038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118745</xdr:rowOff>
    </xdr:from>
    <xdr:to>
      <xdr:col>59</xdr:col>
      <xdr:colOff>88900</xdr:colOff>
      <xdr:row>50</xdr:row>
      <xdr:rowOff>66040</xdr:rowOff>
    </xdr:to>
    <xdr:sp macro="" textlink="">
      <xdr:nvSpPr>
        <xdr:cNvPr id="207" name="正方形/長方形 206"/>
        <xdr:cNvSpPr/>
      </xdr:nvSpPr>
      <xdr:spPr>
        <a:xfrm>
          <a:off x="6474460" y="8005445"/>
          <a:ext cx="4629150" cy="633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92075</xdr:rowOff>
    </xdr:from>
    <xdr:to>
      <xdr:col>43</xdr:col>
      <xdr:colOff>63500</xdr:colOff>
      <xdr:row>52</xdr:row>
      <xdr:rowOff>0</xdr:rowOff>
    </xdr:to>
    <xdr:sp macro="" textlink="">
      <xdr:nvSpPr>
        <xdr:cNvPr id="208" name="正方形/長方形 207"/>
        <xdr:cNvSpPr/>
      </xdr:nvSpPr>
      <xdr:spPr>
        <a:xfrm>
          <a:off x="6597650" y="86645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125095</xdr:rowOff>
    </xdr:from>
    <xdr:to>
      <xdr:col>43</xdr:col>
      <xdr:colOff>63500</xdr:colOff>
      <xdr:row>53</xdr:row>
      <xdr:rowOff>33020</xdr:rowOff>
    </xdr:to>
    <xdr:sp macro="" textlink="">
      <xdr:nvSpPr>
        <xdr:cNvPr id="209" name="正方形/長方形 208"/>
        <xdr:cNvSpPr/>
      </xdr:nvSpPr>
      <xdr:spPr>
        <a:xfrm>
          <a:off x="6597650" y="886904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92075</xdr:rowOff>
    </xdr:from>
    <xdr:to>
      <xdr:col>48</xdr:col>
      <xdr:colOff>127000</xdr:colOff>
      <xdr:row>52</xdr:row>
      <xdr:rowOff>0</xdr:rowOff>
    </xdr:to>
    <xdr:sp macro="" textlink="">
      <xdr:nvSpPr>
        <xdr:cNvPr id="210" name="正方形/長方形 209"/>
        <xdr:cNvSpPr/>
      </xdr:nvSpPr>
      <xdr:spPr>
        <a:xfrm>
          <a:off x="7594600" y="86645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125095</xdr:rowOff>
    </xdr:from>
    <xdr:to>
      <xdr:col>48</xdr:col>
      <xdr:colOff>127000</xdr:colOff>
      <xdr:row>53</xdr:row>
      <xdr:rowOff>33020</xdr:rowOff>
    </xdr:to>
    <xdr:sp macro="" textlink="">
      <xdr:nvSpPr>
        <xdr:cNvPr id="211" name="正方形/長方形 210"/>
        <xdr:cNvSpPr/>
      </xdr:nvSpPr>
      <xdr:spPr>
        <a:xfrm>
          <a:off x="7594600" y="886904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162,999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92075</xdr:rowOff>
    </xdr:from>
    <xdr:to>
      <xdr:col>54</xdr:col>
      <xdr:colOff>127000</xdr:colOff>
      <xdr:row>52</xdr:row>
      <xdr:rowOff>0</xdr:rowOff>
    </xdr:to>
    <xdr:sp macro="" textlink="">
      <xdr:nvSpPr>
        <xdr:cNvPr id="212" name="正方形/長方形 211"/>
        <xdr:cNvSpPr/>
      </xdr:nvSpPr>
      <xdr:spPr>
        <a:xfrm>
          <a:off x="8714740" y="86645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46</xdr:col>
      <xdr:colOff>127000</xdr:colOff>
      <xdr:row>51</xdr:row>
      <xdr:rowOff>125095</xdr:rowOff>
    </xdr:from>
    <xdr:to>
      <xdr:col>54</xdr:col>
      <xdr:colOff>127000</xdr:colOff>
      <xdr:row>53</xdr:row>
      <xdr:rowOff>33020</xdr:rowOff>
    </xdr:to>
    <xdr:sp macro="" textlink="">
      <xdr:nvSpPr>
        <xdr:cNvPr id="213" name="正方形/長方形 212"/>
        <xdr:cNvSpPr/>
      </xdr:nvSpPr>
      <xdr:spPr>
        <a:xfrm>
          <a:off x="8714740" y="886904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184,394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59055</xdr:rowOff>
    </xdr:from>
    <xdr:to>
      <xdr:col>59</xdr:col>
      <xdr:colOff>88900</xdr:colOff>
      <xdr:row>66</xdr:row>
      <xdr:rowOff>118745</xdr:rowOff>
    </xdr:to>
    <xdr:sp macro="" textlink="">
      <xdr:nvSpPr>
        <xdr:cNvPr id="214" name="正方形/長方形 213"/>
        <xdr:cNvSpPr/>
      </xdr:nvSpPr>
      <xdr:spPr>
        <a:xfrm>
          <a:off x="6474460" y="9145905"/>
          <a:ext cx="4629150" cy="22885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39370</xdr:rowOff>
    </xdr:from>
    <xdr:ext cx="348615" cy="234315"/>
    <xdr:sp macro="" textlink="">
      <xdr:nvSpPr>
        <xdr:cNvPr id="215" name="テキスト ボックス 214"/>
        <xdr:cNvSpPr txBox="1"/>
      </xdr:nvSpPr>
      <xdr:spPr>
        <a:xfrm>
          <a:off x="6436360" y="8954770"/>
          <a:ext cx="348615" cy="2343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118745</xdr:rowOff>
    </xdr:from>
    <xdr:to>
      <xdr:col>59</xdr:col>
      <xdr:colOff>50800</xdr:colOff>
      <xdr:row>66</xdr:row>
      <xdr:rowOff>118745</xdr:rowOff>
    </xdr:to>
    <xdr:cxnSp macro="">
      <xdr:nvCxnSpPr>
        <xdr:cNvPr id="216" name="直線コネクタ 215"/>
        <xdr:cNvCxnSpPr/>
      </xdr:nvCxnSpPr>
      <xdr:spPr>
        <a:xfrm>
          <a:off x="6474460" y="1143444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79375</xdr:rowOff>
    </xdr:from>
    <xdr:to>
      <xdr:col>59</xdr:col>
      <xdr:colOff>50800</xdr:colOff>
      <xdr:row>64</xdr:row>
      <xdr:rowOff>79375</xdr:rowOff>
    </xdr:to>
    <xdr:cxnSp macro="">
      <xdr:nvCxnSpPr>
        <xdr:cNvPr id="217" name="直線コネクタ 216"/>
        <xdr:cNvCxnSpPr/>
      </xdr:nvCxnSpPr>
      <xdr:spPr>
        <a:xfrm>
          <a:off x="6474460" y="1105217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109855</xdr:rowOff>
    </xdr:from>
    <xdr:ext cx="248920" cy="267970"/>
    <xdr:sp macro="" textlink="">
      <xdr:nvSpPr>
        <xdr:cNvPr id="218" name="テキスト ボックス 217"/>
        <xdr:cNvSpPr txBox="1"/>
      </xdr:nvSpPr>
      <xdr:spPr>
        <a:xfrm>
          <a:off x="6229350" y="10911205"/>
          <a:ext cx="24892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39370</xdr:rowOff>
    </xdr:from>
    <xdr:to>
      <xdr:col>59</xdr:col>
      <xdr:colOff>50800</xdr:colOff>
      <xdr:row>62</xdr:row>
      <xdr:rowOff>39370</xdr:rowOff>
    </xdr:to>
    <xdr:cxnSp macro="">
      <xdr:nvCxnSpPr>
        <xdr:cNvPr id="219" name="直線コネクタ 218"/>
        <xdr:cNvCxnSpPr/>
      </xdr:nvCxnSpPr>
      <xdr:spPr>
        <a:xfrm>
          <a:off x="6474460" y="1066927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61</xdr:row>
      <xdr:rowOff>69850</xdr:rowOff>
    </xdr:from>
    <xdr:ext cx="595630" cy="269240"/>
    <xdr:sp macro="" textlink="">
      <xdr:nvSpPr>
        <xdr:cNvPr id="220" name="テキスト ボックス 219"/>
        <xdr:cNvSpPr txBox="1"/>
      </xdr:nvSpPr>
      <xdr:spPr>
        <a:xfrm>
          <a:off x="5890260" y="10528300"/>
          <a:ext cx="5956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474460" y="10287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59</xdr:row>
      <xdr:rowOff>30480</xdr:rowOff>
    </xdr:from>
    <xdr:ext cx="595630" cy="267335"/>
    <xdr:sp macro="" textlink="">
      <xdr:nvSpPr>
        <xdr:cNvPr id="222" name="テキスト ボックス 221"/>
        <xdr:cNvSpPr txBox="1"/>
      </xdr:nvSpPr>
      <xdr:spPr>
        <a:xfrm>
          <a:off x="5890260" y="10146030"/>
          <a:ext cx="59563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138430</xdr:rowOff>
    </xdr:from>
    <xdr:to>
      <xdr:col>59</xdr:col>
      <xdr:colOff>50800</xdr:colOff>
      <xdr:row>57</xdr:row>
      <xdr:rowOff>138430</xdr:rowOff>
    </xdr:to>
    <xdr:cxnSp macro="">
      <xdr:nvCxnSpPr>
        <xdr:cNvPr id="223" name="直線コネクタ 222"/>
        <xdr:cNvCxnSpPr/>
      </xdr:nvCxnSpPr>
      <xdr:spPr>
        <a:xfrm>
          <a:off x="6474460" y="991108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168910</xdr:rowOff>
    </xdr:from>
    <xdr:ext cx="595630" cy="267335"/>
    <xdr:sp macro="" textlink="">
      <xdr:nvSpPr>
        <xdr:cNvPr id="224" name="テキスト ボックス 223"/>
        <xdr:cNvSpPr txBox="1"/>
      </xdr:nvSpPr>
      <xdr:spPr>
        <a:xfrm>
          <a:off x="5890260" y="9770110"/>
          <a:ext cx="59563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99060</xdr:rowOff>
    </xdr:from>
    <xdr:to>
      <xdr:col>59</xdr:col>
      <xdr:colOff>50800</xdr:colOff>
      <xdr:row>55</xdr:row>
      <xdr:rowOff>99060</xdr:rowOff>
    </xdr:to>
    <xdr:cxnSp macro="">
      <xdr:nvCxnSpPr>
        <xdr:cNvPr id="225" name="直線コネクタ 224"/>
        <xdr:cNvCxnSpPr/>
      </xdr:nvCxnSpPr>
      <xdr:spPr>
        <a:xfrm>
          <a:off x="6474460" y="95288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54</xdr:row>
      <xdr:rowOff>128905</xdr:rowOff>
    </xdr:from>
    <xdr:ext cx="595630" cy="268605"/>
    <xdr:sp macro="" textlink="">
      <xdr:nvSpPr>
        <xdr:cNvPr id="226" name="テキスト ボックス 225"/>
        <xdr:cNvSpPr txBox="1"/>
      </xdr:nvSpPr>
      <xdr:spPr>
        <a:xfrm>
          <a:off x="5890260" y="9387205"/>
          <a:ext cx="5956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59055</xdr:rowOff>
    </xdr:from>
    <xdr:to>
      <xdr:col>59</xdr:col>
      <xdr:colOff>50800</xdr:colOff>
      <xdr:row>53</xdr:row>
      <xdr:rowOff>59055</xdr:rowOff>
    </xdr:to>
    <xdr:cxnSp macro="">
      <xdr:nvCxnSpPr>
        <xdr:cNvPr id="227" name="直線コネクタ 226"/>
        <xdr:cNvCxnSpPr/>
      </xdr:nvCxnSpPr>
      <xdr:spPr>
        <a:xfrm>
          <a:off x="6474460" y="914590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89535</xdr:rowOff>
    </xdr:from>
    <xdr:ext cx="685800" cy="267970"/>
    <xdr:sp macro="" textlink="">
      <xdr:nvSpPr>
        <xdr:cNvPr id="228" name="テキスト ボックス 227"/>
        <xdr:cNvSpPr txBox="1"/>
      </xdr:nvSpPr>
      <xdr:spPr>
        <a:xfrm>
          <a:off x="5800090" y="9004935"/>
          <a:ext cx="6858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59055</xdr:rowOff>
    </xdr:from>
    <xdr:to>
      <xdr:col>59</xdr:col>
      <xdr:colOff>88900</xdr:colOff>
      <xdr:row>66</xdr:row>
      <xdr:rowOff>118745</xdr:rowOff>
    </xdr:to>
    <xdr:sp macro="" textlink="">
      <xdr:nvSpPr>
        <xdr:cNvPr id="229" name="【橋りょう・トンネル】&#10;一人当たり有形固定資産（償却資産）額グラフ枠"/>
        <xdr:cNvSpPr/>
      </xdr:nvSpPr>
      <xdr:spPr>
        <a:xfrm>
          <a:off x="6474460" y="9145905"/>
          <a:ext cx="4629150" cy="22885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186690</xdr:colOff>
      <xdr:row>56</xdr:row>
      <xdr:rowOff>133985</xdr:rowOff>
    </xdr:from>
    <xdr:to>
      <xdr:col>54</xdr:col>
      <xdr:colOff>186690</xdr:colOff>
      <xdr:row>64</xdr:row>
      <xdr:rowOff>63500</xdr:rowOff>
    </xdr:to>
    <xdr:cxnSp macro="">
      <xdr:nvCxnSpPr>
        <xdr:cNvPr id="230" name="直線コネクタ 229"/>
        <xdr:cNvCxnSpPr/>
      </xdr:nvCxnSpPr>
      <xdr:spPr>
        <a:xfrm flipV="1">
          <a:off x="10267950" y="9735185"/>
          <a:ext cx="0" cy="13011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67310</xdr:rowOff>
    </xdr:from>
    <xdr:ext cx="469900" cy="267335"/>
    <xdr:sp macro="" textlink="">
      <xdr:nvSpPr>
        <xdr:cNvPr id="231" name="【橋りょう・トンネル】&#10;一人当たり有形固定資産（償却資産）額最小値テキスト"/>
        <xdr:cNvSpPr txBox="1"/>
      </xdr:nvSpPr>
      <xdr:spPr>
        <a:xfrm>
          <a:off x="10306050" y="11040110"/>
          <a:ext cx="46990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8,140</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63500</xdr:rowOff>
    </xdr:from>
    <xdr:to>
      <xdr:col>55</xdr:col>
      <xdr:colOff>88900</xdr:colOff>
      <xdr:row>64</xdr:row>
      <xdr:rowOff>63500</xdr:rowOff>
    </xdr:to>
    <xdr:cxnSp macro="">
      <xdr:nvCxnSpPr>
        <xdr:cNvPr id="232" name="直線コネクタ 231"/>
        <xdr:cNvCxnSpPr/>
      </xdr:nvCxnSpPr>
      <xdr:spPr>
        <a:xfrm>
          <a:off x="10182860" y="110363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78740</xdr:rowOff>
    </xdr:from>
    <xdr:ext cx="598805" cy="267970"/>
    <xdr:sp macro="" textlink="">
      <xdr:nvSpPr>
        <xdr:cNvPr id="233" name="【橋りょう・トンネル】&#10;一人当たり有形固定資産（償却資産）額最大値テキスト"/>
        <xdr:cNvSpPr txBox="1"/>
      </xdr:nvSpPr>
      <xdr:spPr>
        <a:xfrm>
          <a:off x="10306050" y="9508490"/>
          <a:ext cx="59880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692,356</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133985</xdr:rowOff>
    </xdr:from>
    <xdr:to>
      <xdr:col>55</xdr:col>
      <xdr:colOff>88900</xdr:colOff>
      <xdr:row>56</xdr:row>
      <xdr:rowOff>133985</xdr:rowOff>
    </xdr:to>
    <xdr:cxnSp macro="">
      <xdr:nvCxnSpPr>
        <xdr:cNvPr id="234" name="直線コネクタ 233"/>
        <xdr:cNvCxnSpPr/>
      </xdr:nvCxnSpPr>
      <xdr:spPr>
        <a:xfrm>
          <a:off x="10182860" y="973518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151130</xdr:rowOff>
    </xdr:from>
    <xdr:ext cx="598805" cy="269240"/>
    <xdr:sp macro="" textlink="">
      <xdr:nvSpPr>
        <xdr:cNvPr id="235" name="【橋りょう・トンネル】&#10;一人当たり有形固定資産（償却資産）額平均値テキスト"/>
        <xdr:cNvSpPr txBox="1"/>
      </xdr:nvSpPr>
      <xdr:spPr>
        <a:xfrm>
          <a:off x="10306050" y="10438130"/>
          <a:ext cx="598805"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285,741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60</xdr:row>
      <xdr:rowOff>171450</xdr:rowOff>
    </xdr:from>
    <xdr:to>
      <xdr:col>55</xdr:col>
      <xdr:colOff>50800</xdr:colOff>
      <xdr:row>61</xdr:row>
      <xdr:rowOff>100965</xdr:rowOff>
    </xdr:to>
    <xdr:sp macro="" textlink="">
      <xdr:nvSpPr>
        <xdr:cNvPr id="236" name="フローチャート: 判断 235"/>
        <xdr:cNvSpPr/>
      </xdr:nvSpPr>
      <xdr:spPr>
        <a:xfrm>
          <a:off x="10220960" y="10458450"/>
          <a:ext cx="9779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43815</xdr:rowOff>
    </xdr:from>
    <xdr:to>
      <xdr:col>50</xdr:col>
      <xdr:colOff>165100</xdr:colOff>
      <xdr:row>61</xdr:row>
      <xdr:rowOff>149225</xdr:rowOff>
    </xdr:to>
    <xdr:sp macro="" textlink="">
      <xdr:nvSpPr>
        <xdr:cNvPr id="237" name="フローチャート: 判断 236"/>
        <xdr:cNvSpPr/>
      </xdr:nvSpPr>
      <xdr:spPr>
        <a:xfrm>
          <a:off x="9398000" y="1050226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57150</xdr:rowOff>
    </xdr:from>
    <xdr:to>
      <xdr:col>46</xdr:col>
      <xdr:colOff>38100</xdr:colOff>
      <xdr:row>61</xdr:row>
      <xdr:rowOff>162560</xdr:rowOff>
    </xdr:to>
    <xdr:sp macro="" textlink="">
      <xdr:nvSpPr>
        <xdr:cNvPr id="238" name="フローチャート: 判断 237"/>
        <xdr:cNvSpPr/>
      </xdr:nvSpPr>
      <xdr:spPr>
        <a:xfrm>
          <a:off x="8528050" y="10515600"/>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1905</xdr:rowOff>
    </xdr:from>
    <xdr:to>
      <xdr:col>41</xdr:col>
      <xdr:colOff>101600</xdr:colOff>
      <xdr:row>59</xdr:row>
      <xdr:rowOff>107315</xdr:rowOff>
    </xdr:to>
    <xdr:sp macro="" textlink="">
      <xdr:nvSpPr>
        <xdr:cNvPr id="239" name="フローチャート: 判断 238"/>
        <xdr:cNvSpPr/>
      </xdr:nvSpPr>
      <xdr:spPr>
        <a:xfrm>
          <a:off x="7654290" y="1011745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93345</xdr:rowOff>
    </xdr:from>
    <xdr:to>
      <xdr:col>36</xdr:col>
      <xdr:colOff>165100</xdr:colOff>
      <xdr:row>60</xdr:row>
      <xdr:rowOff>20955</xdr:rowOff>
    </xdr:to>
    <xdr:sp macro="" textlink="">
      <xdr:nvSpPr>
        <xdr:cNvPr id="240" name="フローチャート: 判断 239"/>
        <xdr:cNvSpPr/>
      </xdr:nvSpPr>
      <xdr:spPr>
        <a:xfrm>
          <a:off x="6784340" y="102088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116205</xdr:rowOff>
    </xdr:from>
    <xdr:ext cx="762000" cy="269240"/>
    <xdr:sp macro="" textlink="">
      <xdr:nvSpPr>
        <xdr:cNvPr id="241" name="テキスト ボックス 240"/>
        <xdr:cNvSpPr txBox="1"/>
      </xdr:nvSpPr>
      <xdr:spPr>
        <a:xfrm>
          <a:off x="10081260" y="1143190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116205</xdr:rowOff>
    </xdr:from>
    <xdr:ext cx="760730" cy="269240"/>
    <xdr:sp macro="" textlink="">
      <xdr:nvSpPr>
        <xdr:cNvPr id="242" name="テキスト ボックス 241"/>
        <xdr:cNvSpPr txBox="1"/>
      </xdr:nvSpPr>
      <xdr:spPr>
        <a:xfrm>
          <a:off x="9262110" y="1143190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116205</xdr:rowOff>
    </xdr:from>
    <xdr:ext cx="760730" cy="269240"/>
    <xdr:sp macro="" textlink="">
      <xdr:nvSpPr>
        <xdr:cNvPr id="243" name="テキスト ボックス 242"/>
        <xdr:cNvSpPr txBox="1"/>
      </xdr:nvSpPr>
      <xdr:spPr>
        <a:xfrm>
          <a:off x="8392160" y="1143190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116205</xdr:rowOff>
    </xdr:from>
    <xdr:ext cx="760730" cy="269240"/>
    <xdr:sp macro="" textlink="">
      <xdr:nvSpPr>
        <xdr:cNvPr id="244" name="テキスト ボックス 243"/>
        <xdr:cNvSpPr txBox="1"/>
      </xdr:nvSpPr>
      <xdr:spPr>
        <a:xfrm>
          <a:off x="7518400" y="1143190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116205</xdr:rowOff>
    </xdr:from>
    <xdr:ext cx="760730" cy="269240"/>
    <xdr:sp macro="" textlink="">
      <xdr:nvSpPr>
        <xdr:cNvPr id="245" name="テキスト ボックス 244"/>
        <xdr:cNvSpPr txBox="1"/>
      </xdr:nvSpPr>
      <xdr:spPr>
        <a:xfrm>
          <a:off x="6648450" y="1143190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109855</xdr:rowOff>
    </xdr:from>
    <xdr:to>
      <xdr:col>55</xdr:col>
      <xdr:colOff>50800</xdr:colOff>
      <xdr:row>58</xdr:row>
      <xdr:rowOff>36830</xdr:rowOff>
    </xdr:to>
    <xdr:sp macro="" textlink="">
      <xdr:nvSpPr>
        <xdr:cNvPr id="246" name="楕円 245"/>
        <xdr:cNvSpPr/>
      </xdr:nvSpPr>
      <xdr:spPr>
        <a:xfrm>
          <a:off x="10220960" y="9882505"/>
          <a:ext cx="9779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133350</xdr:rowOff>
    </xdr:from>
    <xdr:ext cx="598805" cy="267335"/>
    <xdr:sp macro="" textlink="">
      <xdr:nvSpPr>
        <xdr:cNvPr id="247" name="【橋りょう・トンネル】&#10;一人当たり有形固定資産（償却資産）額該当値テキスト"/>
        <xdr:cNvSpPr txBox="1"/>
      </xdr:nvSpPr>
      <xdr:spPr>
        <a:xfrm>
          <a:off x="10306050" y="9734550"/>
          <a:ext cx="59880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587,888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153035</xdr:rowOff>
    </xdr:from>
    <xdr:to>
      <xdr:col>50</xdr:col>
      <xdr:colOff>165100</xdr:colOff>
      <xdr:row>58</xdr:row>
      <xdr:rowOff>80645</xdr:rowOff>
    </xdr:to>
    <xdr:sp macro="" textlink="">
      <xdr:nvSpPr>
        <xdr:cNvPr id="248" name="楕円 247"/>
        <xdr:cNvSpPr/>
      </xdr:nvSpPr>
      <xdr:spPr>
        <a:xfrm>
          <a:off x="9398000" y="992568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161925</xdr:rowOff>
    </xdr:from>
    <xdr:to>
      <xdr:col>55</xdr:col>
      <xdr:colOff>0</xdr:colOff>
      <xdr:row>58</xdr:row>
      <xdr:rowOff>27305</xdr:rowOff>
    </xdr:to>
    <xdr:cxnSp macro="">
      <xdr:nvCxnSpPr>
        <xdr:cNvPr id="249" name="直線コネクタ 248"/>
        <xdr:cNvCxnSpPr/>
      </xdr:nvCxnSpPr>
      <xdr:spPr>
        <a:xfrm flipV="1">
          <a:off x="9448800" y="9934575"/>
          <a:ext cx="81915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8890</xdr:rowOff>
    </xdr:from>
    <xdr:to>
      <xdr:col>46</xdr:col>
      <xdr:colOff>38100</xdr:colOff>
      <xdr:row>58</xdr:row>
      <xdr:rowOff>114300</xdr:rowOff>
    </xdr:to>
    <xdr:sp macro="" textlink="">
      <xdr:nvSpPr>
        <xdr:cNvPr id="250" name="楕円 249"/>
        <xdr:cNvSpPr/>
      </xdr:nvSpPr>
      <xdr:spPr>
        <a:xfrm>
          <a:off x="8528050" y="9952990"/>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27305</xdr:rowOff>
    </xdr:from>
    <xdr:to>
      <xdr:col>50</xdr:col>
      <xdr:colOff>114300</xdr:colOff>
      <xdr:row>58</xdr:row>
      <xdr:rowOff>60960</xdr:rowOff>
    </xdr:to>
    <xdr:cxnSp macro="">
      <xdr:nvCxnSpPr>
        <xdr:cNvPr id="251" name="直線コネクタ 250"/>
        <xdr:cNvCxnSpPr/>
      </xdr:nvCxnSpPr>
      <xdr:spPr>
        <a:xfrm flipV="1">
          <a:off x="8578850" y="9971405"/>
          <a:ext cx="86995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27940</xdr:rowOff>
    </xdr:from>
    <xdr:to>
      <xdr:col>41</xdr:col>
      <xdr:colOff>101600</xdr:colOff>
      <xdr:row>58</xdr:row>
      <xdr:rowOff>133985</xdr:rowOff>
    </xdr:to>
    <xdr:sp macro="" textlink="">
      <xdr:nvSpPr>
        <xdr:cNvPr id="252" name="楕円 251"/>
        <xdr:cNvSpPr/>
      </xdr:nvSpPr>
      <xdr:spPr>
        <a:xfrm>
          <a:off x="7654290" y="9972040"/>
          <a:ext cx="101600"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60960</xdr:rowOff>
    </xdr:from>
    <xdr:to>
      <xdr:col>45</xdr:col>
      <xdr:colOff>177800</xdr:colOff>
      <xdr:row>58</xdr:row>
      <xdr:rowOff>81280</xdr:rowOff>
    </xdr:to>
    <xdr:cxnSp macro="">
      <xdr:nvCxnSpPr>
        <xdr:cNvPr id="253" name="直線コネクタ 252"/>
        <xdr:cNvCxnSpPr/>
      </xdr:nvCxnSpPr>
      <xdr:spPr>
        <a:xfrm flipV="1">
          <a:off x="7705090" y="10005060"/>
          <a:ext cx="87376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52705</xdr:rowOff>
    </xdr:from>
    <xdr:to>
      <xdr:col>36</xdr:col>
      <xdr:colOff>165100</xdr:colOff>
      <xdr:row>58</xdr:row>
      <xdr:rowOff>158115</xdr:rowOff>
    </xdr:to>
    <xdr:sp macro="" textlink="">
      <xdr:nvSpPr>
        <xdr:cNvPr id="254" name="楕円 253"/>
        <xdr:cNvSpPr/>
      </xdr:nvSpPr>
      <xdr:spPr>
        <a:xfrm>
          <a:off x="6784340" y="999680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81280</xdr:rowOff>
    </xdr:from>
    <xdr:to>
      <xdr:col>41</xdr:col>
      <xdr:colOff>50800</xdr:colOff>
      <xdr:row>58</xdr:row>
      <xdr:rowOff>105410</xdr:rowOff>
    </xdr:to>
    <xdr:cxnSp macro="">
      <xdr:nvCxnSpPr>
        <xdr:cNvPr id="255" name="直線コネクタ 254"/>
        <xdr:cNvCxnSpPr/>
      </xdr:nvCxnSpPr>
      <xdr:spPr>
        <a:xfrm flipV="1">
          <a:off x="6835140" y="10025380"/>
          <a:ext cx="86995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61</xdr:row>
      <xdr:rowOff>139700</xdr:rowOff>
    </xdr:from>
    <xdr:ext cx="597535" cy="269240"/>
    <xdr:sp macro="" textlink="">
      <xdr:nvSpPr>
        <xdr:cNvPr id="256" name="n_1aveValue【橋りょう・トンネル】&#10;一人当たり有形固定資産（償却資産）額"/>
        <xdr:cNvSpPr txBox="1"/>
      </xdr:nvSpPr>
      <xdr:spPr>
        <a:xfrm>
          <a:off x="9144000" y="10598150"/>
          <a:ext cx="59753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261,297</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61</xdr:row>
      <xdr:rowOff>153670</xdr:rowOff>
    </xdr:from>
    <xdr:ext cx="598805" cy="269240"/>
    <xdr:sp macro="" textlink="">
      <xdr:nvSpPr>
        <xdr:cNvPr id="257" name="n_2aveValue【橋りょう・トンネル】&#10;一人当たり有形固定資産（償却資産）額"/>
        <xdr:cNvSpPr txBox="1"/>
      </xdr:nvSpPr>
      <xdr:spPr>
        <a:xfrm>
          <a:off x="8282940" y="10612120"/>
          <a:ext cx="59880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254,313</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59</xdr:row>
      <xdr:rowOff>98425</xdr:rowOff>
    </xdr:from>
    <xdr:ext cx="598805" cy="267335"/>
    <xdr:sp macro="" textlink="">
      <xdr:nvSpPr>
        <xdr:cNvPr id="258" name="n_3aveValue【橋りょう・トンネル】&#10;一人当たり有形固定資産（償却資産）額"/>
        <xdr:cNvSpPr txBox="1"/>
      </xdr:nvSpPr>
      <xdr:spPr>
        <a:xfrm>
          <a:off x="7412990" y="10213975"/>
          <a:ext cx="59880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462,429</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60</xdr:row>
      <xdr:rowOff>12065</xdr:rowOff>
    </xdr:from>
    <xdr:ext cx="598805" cy="269240"/>
    <xdr:sp macro="" textlink="">
      <xdr:nvSpPr>
        <xdr:cNvPr id="259" name="n_4aveValue【橋りょう・トンネル】&#10;一人当たり有形固定資産（償却資産）額"/>
        <xdr:cNvSpPr txBox="1"/>
      </xdr:nvSpPr>
      <xdr:spPr>
        <a:xfrm>
          <a:off x="6539230" y="10299065"/>
          <a:ext cx="59880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416,069</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182880</xdr:colOff>
      <xdr:row>56</xdr:row>
      <xdr:rowOff>97790</xdr:rowOff>
    </xdr:from>
    <xdr:ext cx="597535" cy="267335"/>
    <xdr:sp macro="" textlink="">
      <xdr:nvSpPr>
        <xdr:cNvPr id="260" name="n_1mainValue【橋りょう・トンネル】&#10;一人当たり有形固定資産（償却資産）額"/>
        <xdr:cNvSpPr txBox="1"/>
      </xdr:nvSpPr>
      <xdr:spPr>
        <a:xfrm>
          <a:off x="9144000" y="9698990"/>
          <a:ext cx="59753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566,042</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56</xdr:row>
      <xdr:rowOff>130810</xdr:rowOff>
    </xdr:from>
    <xdr:ext cx="598805" cy="268605"/>
    <xdr:sp macro="" textlink="">
      <xdr:nvSpPr>
        <xdr:cNvPr id="261" name="n_2mainValue【橋りょう・トンネル】&#10;一人当たり有形固定資産（償却資産）額"/>
        <xdr:cNvSpPr txBox="1"/>
      </xdr:nvSpPr>
      <xdr:spPr>
        <a:xfrm>
          <a:off x="8282940" y="9732010"/>
          <a:ext cx="59880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548,979</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132080</xdr:colOff>
      <xdr:row>56</xdr:row>
      <xdr:rowOff>151130</xdr:rowOff>
    </xdr:from>
    <xdr:ext cx="598805" cy="269240"/>
    <xdr:sp macro="" textlink="">
      <xdr:nvSpPr>
        <xdr:cNvPr id="262" name="n_3mainValue【橋りょう・トンネル】&#10;一人当たり有形固定資産（償却資産）額"/>
        <xdr:cNvSpPr txBox="1"/>
      </xdr:nvSpPr>
      <xdr:spPr>
        <a:xfrm>
          <a:off x="7412990" y="9752330"/>
          <a:ext cx="59880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538,919</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5080</xdr:colOff>
      <xdr:row>56</xdr:row>
      <xdr:rowOff>171450</xdr:rowOff>
    </xdr:from>
    <xdr:ext cx="598805" cy="269240"/>
    <xdr:sp macro="" textlink="">
      <xdr:nvSpPr>
        <xdr:cNvPr id="263" name="n_4mainValue【橋りょう・トンネル】&#10;一人当たり有形固定資産（償却資産）額"/>
        <xdr:cNvSpPr txBox="1"/>
      </xdr:nvSpPr>
      <xdr:spPr>
        <a:xfrm>
          <a:off x="6539230" y="9772650"/>
          <a:ext cx="59880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526,543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158115</xdr:rowOff>
    </xdr:from>
    <xdr:to>
      <xdr:col>28</xdr:col>
      <xdr:colOff>152400</xdr:colOff>
      <xdr:row>72</xdr:row>
      <xdr:rowOff>105410</xdr:rowOff>
    </xdr:to>
    <xdr:sp macro="" textlink="">
      <xdr:nvSpPr>
        <xdr:cNvPr id="264" name="正方形/長方形 263"/>
        <xdr:cNvSpPr/>
      </xdr:nvSpPr>
      <xdr:spPr>
        <a:xfrm>
          <a:off x="746760" y="11816715"/>
          <a:ext cx="4632960" cy="633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132080</xdr:rowOff>
    </xdr:from>
    <xdr:to>
      <xdr:col>12</xdr:col>
      <xdr:colOff>127000</xdr:colOff>
      <xdr:row>74</xdr:row>
      <xdr:rowOff>39370</xdr:rowOff>
    </xdr:to>
    <xdr:sp macro="" textlink="">
      <xdr:nvSpPr>
        <xdr:cNvPr id="265" name="正方形/長方形 264"/>
        <xdr:cNvSpPr/>
      </xdr:nvSpPr>
      <xdr:spPr>
        <a:xfrm>
          <a:off x="873760" y="12476480"/>
          <a:ext cx="14935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164465</xdr:rowOff>
    </xdr:from>
    <xdr:to>
      <xdr:col>12</xdr:col>
      <xdr:colOff>127000</xdr:colOff>
      <xdr:row>75</xdr:row>
      <xdr:rowOff>72390</xdr:rowOff>
    </xdr:to>
    <xdr:sp macro="" textlink="">
      <xdr:nvSpPr>
        <xdr:cNvPr id="266" name="正方形/長方形 265"/>
        <xdr:cNvSpPr/>
      </xdr:nvSpPr>
      <xdr:spPr>
        <a:xfrm>
          <a:off x="873760" y="1268031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132080</xdr:rowOff>
    </xdr:from>
    <xdr:to>
      <xdr:col>18</xdr:col>
      <xdr:colOff>0</xdr:colOff>
      <xdr:row>74</xdr:row>
      <xdr:rowOff>39370</xdr:rowOff>
    </xdr:to>
    <xdr:sp macro="" textlink="">
      <xdr:nvSpPr>
        <xdr:cNvPr id="267" name="正方形/長方形 266"/>
        <xdr:cNvSpPr/>
      </xdr:nvSpPr>
      <xdr:spPr>
        <a:xfrm>
          <a:off x="1866900" y="12476480"/>
          <a:ext cx="14935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164465</xdr:rowOff>
    </xdr:from>
    <xdr:to>
      <xdr:col>18</xdr:col>
      <xdr:colOff>0</xdr:colOff>
      <xdr:row>75</xdr:row>
      <xdr:rowOff>72390</xdr:rowOff>
    </xdr:to>
    <xdr:sp macro="" textlink="">
      <xdr:nvSpPr>
        <xdr:cNvPr id="268" name="正方形/長方形 267"/>
        <xdr:cNvSpPr/>
      </xdr:nvSpPr>
      <xdr:spPr>
        <a:xfrm>
          <a:off x="1866900" y="1268031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132080</xdr:rowOff>
    </xdr:from>
    <xdr:to>
      <xdr:col>24</xdr:col>
      <xdr:colOff>0</xdr:colOff>
      <xdr:row>74</xdr:row>
      <xdr:rowOff>39370</xdr:rowOff>
    </xdr:to>
    <xdr:sp macro="" textlink="">
      <xdr:nvSpPr>
        <xdr:cNvPr id="269" name="正方形/長方形 268"/>
        <xdr:cNvSpPr/>
      </xdr:nvSpPr>
      <xdr:spPr>
        <a:xfrm>
          <a:off x="2987040" y="12476480"/>
          <a:ext cx="14935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16</xdr:col>
      <xdr:colOff>0</xdr:colOff>
      <xdr:row>73</xdr:row>
      <xdr:rowOff>164465</xdr:rowOff>
    </xdr:from>
    <xdr:to>
      <xdr:col>24</xdr:col>
      <xdr:colOff>0</xdr:colOff>
      <xdr:row>75</xdr:row>
      <xdr:rowOff>72390</xdr:rowOff>
    </xdr:to>
    <xdr:sp macro="" textlink="">
      <xdr:nvSpPr>
        <xdr:cNvPr id="270" name="正方形/長方形 269"/>
        <xdr:cNvSpPr/>
      </xdr:nvSpPr>
      <xdr:spPr>
        <a:xfrm>
          <a:off x="2987040" y="1268031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99060</xdr:rowOff>
    </xdr:from>
    <xdr:to>
      <xdr:col>28</xdr:col>
      <xdr:colOff>152400</xdr:colOff>
      <xdr:row>88</xdr:row>
      <xdr:rowOff>158115</xdr:rowOff>
    </xdr:to>
    <xdr:sp macro="" textlink="">
      <xdr:nvSpPr>
        <xdr:cNvPr id="271" name="正方形/長方形 270"/>
        <xdr:cNvSpPr/>
      </xdr:nvSpPr>
      <xdr:spPr>
        <a:xfrm>
          <a:off x="746760" y="12957810"/>
          <a:ext cx="4632960" cy="22879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79375</xdr:rowOff>
    </xdr:from>
    <xdr:ext cx="297180" cy="233045"/>
    <xdr:sp macro="" textlink="">
      <xdr:nvSpPr>
        <xdr:cNvPr id="272" name="テキスト ボックス 271"/>
        <xdr:cNvSpPr txBox="1"/>
      </xdr:nvSpPr>
      <xdr:spPr>
        <a:xfrm>
          <a:off x="712470" y="12766675"/>
          <a:ext cx="297180"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158115</xdr:rowOff>
    </xdr:from>
    <xdr:to>
      <xdr:col>28</xdr:col>
      <xdr:colOff>114300</xdr:colOff>
      <xdr:row>88</xdr:row>
      <xdr:rowOff>158115</xdr:rowOff>
    </xdr:to>
    <xdr:cxnSp macro="">
      <xdr:nvCxnSpPr>
        <xdr:cNvPr id="273" name="直線コネクタ 272"/>
        <xdr:cNvCxnSpPr/>
      </xdr:nvCxnSpPr>
      <xdr:spPr>
        <a:xfrm>
          <a:off x="746760" y="152457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10795</xdr:rowOff>
    </xdr:from>
    <xdr:ext cx="467360" cy="267970"/>
    <xdr:sp macro="" textlink="">
      <xdr:nvSpPr>
        <xdr:cNvPr id="274" name="テキスト ボックス 273"/>
        <xdr:cNvSpPr txBox="1"/>
      </xdr:nvSpPr>
      <xdr:spPr>
        <a:xfrm>
          <a:off x="290830" y="15098395"/>
          <a:ext cx="4673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118745</xdr:rowOff>
    </xdr:from>
    <xdr:to>
      <xdr:col>28</xdr:col>
      <xdr:colOff>114300</xdr:colOff>
      <xdr:row>86</xdr:row>
      <xdr:rowOff>118745</xdr:rowOff>
    </xdr:to>
    <xdr:cxnSp macro="">
      <xdr:nvCxnSpPr>
        <xdr:cNvPr id="275" name="直線コネクタ 274"/>
        <xdr:cNvCxnSpPr/>
      </xdr:nvCxnSpPr>
      <xdr:spPr>
        <a:xfrm>
          <a:off x="746760" y="1486344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149225</xdr:rowOff>
    </xdr:from>
    <xdr:ext cx="467360" cy="269240"/>
    <xdr:sp macro="" textlink="">
      <xdr:nvSpPr>
        <xdr:cNvPr id="276" name="テキスト ボックス 275"/>
        <xdr:cNvSpPr txBox="1"/>
      </xdr:nvSpPr>
      <xdr:spPr>
        <a:xfrm>
          <a:off x="290830" y="14722475"/>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79375</xdr:rowOff>
    </xdr:from>
    <xdr:to>
      <xdr:col>28</xdr:col>
      <xdr:colOff>114300</xdr:colOff>
      <xdr:row>84</xdr:row>
      <xdr:rowOff>79375</xdr:rowOff>
    </xdr:to>
    <xdr:cxnSp macro="">
      <xdr:nvCxnSpPr>
        <xdr:cNvPr id="277" name="直線コネクタ 276"/>
        <xdr:cNvCxnSpPr/>
      </xdr:nvCxnSpPr>
      <xdr:spPr>
        <a:xfrm>
          <a:off x="746760" y="1448117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109855</xdr:rowOff>
    </xdr:from>
    <xdr:ext cx="401955" cy="267970"/>
    <xdr:sp macro="" textlink="">
      <xdr:nvSpPr>
        <xdr:cNvPr id="278" name="テキスト ボックス 277"/>
        <xdr:cNvSpPr txBox="1"/>
      </xdr:nvSpPr>
      <xdr:spPr>
        <a:xfrm>
          <a:off x="354965" y="14340205"/>
          <a:ext cx="40195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39370</xdr:rowOff>
    </xdr:from>
    <xdr:to>
      <xdr:col>28</xdr:col>
      <xdr:colOff>114300</xdr:colOff>
      <xdr:row>82</xdr:row>
      <xdr:rowOff>39370</xdr:rowOff>
    </xdr:to>
    <xdr:cxnSp macro="">
      <xdr:nvCxnSpPr>
        <xdr:cNvPr id="279" name="直線コネクタ 278"/>
        <xdr:cNvCxnSpPr/>
      </xdr:nvCxnSpPr>
      <xdr:spPr>
        <a:xfrm>
          <a:off x="746760" y="1409827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69850</xdr:rowOff>
    </xdr:from>
    <xdr:ext cx="401955" cy="269240"/>
    <xdr:sp macro="" textlink="">
      <xdr:nvSpPr>
        <xdr:cNvPr id="280" name="テキスト ボックス 279"/>
        <xdr:cNvSpPr txBox="1"/>
      </xdr:nvSpPr>
      <xdr:spPr>
        <a:xfrm>
          <a:off x="354965" y="13957300"/>
          <a:ext cx="40195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46760" y="13716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30480</xdr:rowOff>
    </xdr:from>
    <xdr:ext cx="401955" cy="267335"/>
    <xdr:sp macro="" textlink="">
      <xdr:nvSpPr>
        <xdr:cNvPr id="282" name="テキスト ボックス 281"/>
        <xdr:cNvSpPr txBox="1"/>
      </xdr:nvSpPr>
      <xdr:spPr>
        <a:xfrm>
          <a:off x="354965" y="13575030"/>
          <a:ext cx="40195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138430</xdr:rowOff>
    </xdr:from>
    <xdr:to>
      <xdr:col>28</xdr:col>
      <xdr:colOff>114300</xdr:colOff>
      <xdr:row>77</xdr:row>
      <xdr:rowOff>138430</xdr:rowOff>
    </xdr:to>
    <xdr:cxnSp macro="">
      <xdr:nvCxnSpPr>
        <xdr:cNvPr id="283" name="直線コネクタ 282"/>
        <xdr:cNvCxnSpPr/>
      </xdr:nvCxnSpPr>
      <xdr:spPr>
        <a:xfrm>
          <a:off x="746760" y="1334008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168910</xdr:rowOff>
    </xdr:from>
    <xdr:ext cx="401955" cy="267335"/>
    <xdr:sp macro="" textlink="">
      <xdr:nvSpPr>
        <xdr:cNvPr id="284" name="テキスト ボックス 283"/>
        <xdr:cNvSpPr txBox="1"/>
      </xdr:nvSpPr>
      <xdr:spPr>
        <a:xfrm>
          <a:off x="354965" y="13199110"/>
          <a:ext cx="40195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99060</xdr:rowOff>
    </xdr:from>
    <xdr:to>
      <xdr:col>28</xdr:col>
      <xdr:colOff>114300</xdr:colOff>
      <xdr:row>75</xdr:row>
      <xdr:rowOff>99060</xdr:rowOff>
    </xdr:to>
    <xdr:cxnSp macro="">
      <xdr:nvCxnSpPr>
        <xdr:cNvPr id="285" name="直線コネクタ 284"/>
        <xdr:cNvCxnSpPr/>
      </xdr:nvCxnSpPr>
      <xdr:spPr>
        <a:xfrm>
          <a:off x="746760" y="12957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128905</xdr:rowOff>
    </xdr:from>
    <xdr:ext cx="339090" cy="268605"/>
    <xdr:sp macro="" textlink="">
      <xdr:nvSpPr>
        <xdr:cNvPr id="286" name="テキスト ボックス 285"/>
        <xdr:cNvSpPr txBox="1"/>
      </xdr:nvSpPr>
      <xdr:spPr>
        <a:xfrm>
          <a:off x="415290" y="12816205"/>
          <a:ext cx="33909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99060</xdr:rowOff>
    </xdr:from>
    <xdr:to>
      <xdr:col>28</xdr:col>
      <xdr:colOff>152400</xdr:colOff>
      <xdr:row>88</xdr:row>
      <xdr:rowOff>158115</xdr:rowOff>
    </xdr:to>
    <xdr:sp macro="" textlink="">
      <xdr:nvSpPr>
        <xdr:cNvPr id="287" name="【公営住宅】&#10;有形固定資産減価償却率グラフ枠"/>
        <xdr:cNvSpPr/>
      </xdr:nvSpPr>
      <xdr:spPr>
        <a:xfrm>
          <a:off x="746760" y="12957810"/>
          <a:ext cx="4632960" cy="22879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120650</xdr:rowOff>
    </xdr:from>
    <xdr:to>
      <xdr:col>24</xdr:col>
      <xdr:colOff>62865</xdr:colOff>
      <xdr:row>86</xdr:row>
      <xdr:rowOff>99060</xdr:rowOff>
    </xdr:to>
    <xdr:cxnSp macro="">
      <xdr:nvCxnSpPr>
        <xdr:cNvPr id="288" name="直線コネクタ 287"/>
        <xdr:cNvCxnSpPr/>
      </xdr:nvCxnSpPr>
      <xdr:spPr>
        <a:xfrm flipV="1">
          <a:off x="4543425" y="13322300"/>
          <a:ext cx="0" cy="1521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102870</xdr:rowOff>
    </xdr:from>
    <xdr:ext cx="405130" cy="269240"/>
    <xdr:sp macro="" textlink="">
      <xdr:nvSpPr>
        <xdr:cNvPr id="289" name="【公営住宅】&#10;有形固定資産減価償却率最小値テキスト"/>
        <xdr:cNvSpPr txBox="1"/>
      </xdr:nvSpPr>
      <xdr:spPr>
        <a:xfrm>
          <a:off x="4582160" y="14847570"/>
          <a:ext cx="4051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99060</xdr:rowOff>
    </xdr:from>
    <xdr:to>
      <xdr:col>24</xdr:col>
      <xdr:colOff>152400</xdr:colOff>
      <xdr:row>86</xdr:row>
      <xdr:rowOff>99060</xdr:rowOff>
    </xdr:to>
    <xdr:cxnSp macro="">
      <xdr:nvCxnSpPr>
        <xdr:cNvPr id="290" name="直線コネクタ 289"/>
        <xdr:cNvCxnSpPr/>
      </xdr:nvCxnSpPr>
      <xdr:spPr>
        <a:xfrm>
          <a:off x="4458970" y="1484376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65405</xdr:rowOff>
    </xdr:from>
    <xdr:ext cx="405130" cy="267335"/>
    <xdr:sp macro="" textlink="">
      <xdr:nvSpPr>
        <xdr:cNvPr id="291" name="【公営住宅】&#10;有形固定資産減価償却率最大値テキスト"/>
        <xdr:cNvSpPr txBox="1"/>
      </xdr:nvSpPr>
      <xdr:spPr>
        <a:xfrm>
          <a:off x="4582160" y="13095605"/>
          <a:ext cx="40513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19.1</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120650</xdr:rowOff>
    </xdr:from>
    <xdr:to>
      <xdr:col>24</xdr:col>
      <xdr:colOff>152400</xdr:colOff>
      <xdr:row>77</xdr:row>
      <xdr:rowOff>120650</xdr:rowOff>
    </xdr:to>
    <xdr:cxnSp macro="">
      <xdr:nvCxnSpPr>
        <xdr:cNvPr id="292" name="直線コネクタ 291"/>
        <xdr:cNvCxnSpPr/>
      </xdr:nvCxnSpPr>
      <xdr:spPr>
        <a:xfrm>
          <a:off x="4458970" y="133223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42545</xdr:rowOff>
    </xdr:from>
    <xdr:ext cx="405130" cy="267970"/>
    <xdr:sp macro="" textlink="">
      <xdr:nvSpPr>
        <xdr:cNvPr id="293" name="【公営住宅】&#10;有形固定資産減価償却率平均値テキスト"/>
        <xdr:cNvSpPr txBox="1"/>
      </xdr:nvSpPr>
      <xdr:spPr>
        <a:xfrm>
          <a:off x="4582160" y="14101445"/>
          <a:ext cx="405130" cy="2679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83</xdr:row>
      <xdr:rowOff>18415</xdr:rowOff>
    </xdr:from>
    <xdr:to>
      <xdr:col>24</xdr:col>
      <xdr:colOff>114300</xdr:colOff>
      <xdr:row>83</xdr:row>
      <xdr:rowOff>123825</xdr:rowOff>
    </xdr:to>
    <xdr:sp macro="" textlink="">
      <xdr:nvSpPr>
        <xdr:cNvPr id="294" name="フローチャート: 判断 293"/>
        <xdr:cNvSpPr/>
      </xdr:nvSpPr>
      <xdr:spPr>
        <a:xfrm>
          <a:off x="4493260" y="1424876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171450</xdr:rowOff>
    </xdr:from>
    <xdr:to>
      <xdr:col>20</xdr:col>
      <xdr:colOff>38100</xdr:colOff>
      <xdr:row>83</xdr:row>
      <xdr:rowOff>102235</xdr:rowOff>
    </xdr:to>
    <xdr:sp macro="" textlink="">
      <xdr:nvSpPr>
        <xdr:cNvPr id="295" name="フローチャート: 判断 294"/>
        <xdr:cNvSpPr/>
      </xdr:nvSpPr>
      <xdr:spPr>
        <a:xfrm>
          <a:off x="3674110" y="14230350"/>
          <a:ext cx="9779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167005</xdr:rowOff>
    </xdr:from>
    <xdr:to>
      <xdr:col>15</xdr:col>
      <xdr:colOff>101600</xdr:colOff>
      <xdr:row>83</xdr:row>
      <xdr:rowOff>93980</xdr:rowOff>
    </xdr:to>
    <xdr:sp macro="" textlink="">
      <xdr:nvSpPr>
        <xdr:cNvPr id="296" name="フローチャート: 判断 295"/>
        <xdr:cNvSpPr/>
      </xdr:nvSpPr>
      <xdr:spPr>
        <a:xfrm>
          <a:off x="2800350" y="1422590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64135</xdr:rowOff>
    </xdr:from>
    <xdr:to>
      <xdr:col>10</xdr:col>
      <xdr:colOff>165100</xdr:colOff>
      <xdr:row>83</xdr:row>
      <xdr:rowOff>169545</xdr:rowOff>
    </xdr:to>
    <xdr:sp macro="" textlink="">
      <xdr:nvSpPr>
        <xdr:cNvPr id="297" name="フローチャート: 判断 296"/>
        <xdr:cNvSpPr/>
      </xdr:nvSpPr>
      <xdr:spPr>
        <a:xfrm>
          <a:off x="1930400" y="1429448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171450</xdr:rowOff>
    </xdr:from>
    <xdr:to>
      <xdr:col>6</xdr:col>
      <xdr:colOff>38100</xdr:colOff>
      <xdr:row>83</xdr:row>
      <xdr:rowOff>104140</xdr:rowOff>
    </xdr:to>
    <xdr:sp macro="" textlink="">
      <xdr:nvSpPr>
        <xdr:cNvPr id="298" name="フローチャート: 判断 297"/>
        <xdr:cNvSpPr/>
      </xdr:nvSpPr>
      <xdr:spPr>
        <a:xfrm>
          <a:off x="1060450" y="14230350"/>
          <a:ext cx="9779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155575</xdr:rowOff>
    </xdr:from>
    <xdr:ext cx="762000" cy="267970"/>
    <xdr:sp macro="" textlink="">
      <xdr:nvSpPr>
        <xdr:cNvPr id="299" name="テキスト ボックス 298"/>
        <xdr:cNvSpPr txBox="1"/>
      </xdr:nvSpPr>
      <xdr:spPr>
        <a:xfrm>
          <a:off x="4357370" y="1524317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155575</xdr:rowOff>
    </xdr:from>
    <xdr:ext cx="760730" cy="267970"/>
    <xdr:sp macro="" textlink="">
      <xdr:nvSpPr>
        <xdr:cNvPr id="300" name="テキスト ボックス 299"/>
        <xdr:cNvSpPr txBox="1"/>
      </xdr:nvSpPr>
      <xdr:spPr>
        <a:xfrm>
          <a:off x="3538220" y="1524317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155575</xdr:rowOff>
    </xdr:from>
    <xdr:ext cx="760730" cy="267970"/>
    <xdr:sp macro="" textlink="">
      <xdr:nvSpPr>
        <xdr:cNvPr id="301" name="テキスト ボックス 300"/>
        <xdr:cNvSpPr txBox="1"/>
      </xdr:nvSpPr>
      <xdr:spPr>
        <a:xfrm>
          <a:off x="2664460" y="1524317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155575</xdr:rowOff>
    </xdr:from>
    <xdr:ext cx="760730" cy="267970"/>
    <xdr:sp macro="" textlink="">
      <xdr:nvSpPr>
        <xdr:cNvPr id="302" name="テキスト ボックス 301"/>
        <xdr:cNvSpPr txBox="1"/>
      </xdr:nvSpPr>
      <xdr:spPr>
        <a:xfrm>
          <a:off x="1794510" y="1524317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155575</xdr:rowOff>
    </xdr:from>
    <xdr:ext cx="760730" cy="267970"/>
    <xdr:sp macro="" textlink="">
      <xdr:nvSpPr>
        <xdr:cNvPr id="303" name="テキスト ボックス 302"/>
        <xdr:cNvSpPr txBox="1"/>
      </xdr:nvSpPr>
      <xdr:spPr>
        <a:xfrm>
          <a:off x="924560" y="1524317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84</xdr:row>
      <xdr:rowOff>76200</xdr:rowOff>
    </xdr:from>
    <xdr:to>
      <xdr:col>24</xdr:col>
      <xdr:colOff>114300</xdr:colOff>
      <xdr:row>85</xdr:row>
      <xdr:rowOff>3175</xdr:rowOff>
    </xdr:to>
    <xdr:sp macro="" textlink="">
      <xdr:nvSpPr>
        <xdr:cNvPr id="304" name="楕円 303"/>
        <xdr:cNvSpPr/>
      </xdr:nvSpPr>
      <xdr:spPr>
        <a:xfrm>
          <a:off x="4493260" y="1447800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53340</xdr:rowOff>
    </xdr:from>
    <xdr:ext cx="405130" cy="267970"/>
    <xdr:sp macro="" textlink="">
      <xdr:nvSpPr>
        <xdr:cNvPr id="305" name="【公営住宅】&#10;有形固定資産減価償却率該当値テキスト"/>
        <xdr:cNvSpPr txBox="1"/>
      </xdr:nvSpPr>
      <xdr:spPr>
        <a:xfrm>
          <a:off x="4582160" y="14455140"/>
          <a:ext cx="4051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84</xdr:row>
      <xdr:rowOff>30480</xdr:rowOff>
    </xdr:from>
    <xdr:to>
      <xdr:col>20</xdr:col>
      <xdr:colOff>38100</xdr:colOff>
      <xdr:row>84</xdr:row>
      <xdr:rowOff>135890</xdr:rowOff>
    </xdr:to>
    <xdr:sp macro="" textlink="">
      <xdr:nvSpPr>
        <xdr:cNvPr id="306" name="楕円 305"/>
        <xdr:cNvSpPr/>
      </xdr:nvSpPr>
      <xdr:spPr>
        <a:xfrm>
          <a:off x="3674110" y="14432280"/>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83185</xdr:rowOff>
    </xdr:from>
    <xdr:to>
      <xdr:col>24</xdr:col>
      <xdr:colOff>63500</xdr:colOff>
      <xdr:row>84</xdr:row>
      <xdr:rowOff>128270</xdr:rowOff>
    </xdr:to>
    <xdr:cxnSp macro="">
      <xdr:nvCxnSpPr>
        <xdr:cNvPr id="307" name="直線コネクタ 306"/>
        <xdr:cNvCxnSpPr/>
      </xdr:nvCxnSpPr>
      <xdr:spPr>
        <a:xfrm>
          <a:off x="3724910" y="14484985"/>
          <a:ext cx="81915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160655</xdr:rowOff>
    </xdr:from>
    <xdr:to>
      <xdr:col>15</xdr:col>
      <xdr:colOff>101600</xdr:colOff>
      <xdr:row>84</xdr:row>
      <xdr:rowOff>88265</xdr:rowOff>
    </xdr:to>
    <xdr:sp macro="" textlink="">
      <xdr:nvSpPr>
        <xdr:cNvPr id="308" name="楕円 307"/>
        <xdr:cNvSpPr/>
      </xdr:nvSpPr>
      <xdr:spPr>
        <a:xfrm>
          <a:off x="2800350" y="1439100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35560</xdr:rowOff>
    </xdr:from>
    <xdr:to>
      <xdr:col>19</xdr:col>
      <xdr:colOff>177800</xdr:colOff>
      <xdr:row>84</xdr:row>
      <xdr:rowOff>83185</xdr:rowOff>
    </xdr:to>
    <xdr:cxnSp macro="">
      <xdr:nvCxnSpPr>
        <xdr:cNvPr id="309" name="直線コネクタ 308"/>
        <xdr:cNvCxnSpPr/>
      </xdr:nvCxnSpPr>
      <xdr:spPr>
        <a:xfrm>
          <a:off x="2851150" y="14437360"/>
          <a:ext cx="87376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111760</xdr:rowOff>
    </xdr:from>
    <xdr:to>
      <xdr:col>10</xdr:col>
      <xdr:colOff>165100</xdr:colOff>
      <xdr:row>84</xdr:row>
      <xdr:rowOff>38735</xdr:rowOff>
    </xdr:to>
    <xdr:sp macro="" textlink="">
      <xdr:nvSpPr>
        <xdr:cNvPr id="310" name="楕円 309"/>
        <xdr:cNvSpPr/>
      </xdr:nvSpPr>
      <xdr:spPr>
        <a:xfrm>
          <a:off x="1930400" y="1434211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163830</xdr:rowOff>
    </xdr:from>
    <xdr:to>
      <xdr:col>15</xdr:col>
      <xdr:colOff>50800</xdr:colOff>
      <xdr:row>84</xdr:row>
      <xdr:rowOff>35560</xdr:rowOff>
    </xdr:to>
    <xdr:cxnSp macro="">
      <xdr:nvCxnSpPr>
        <xdr:cNvPr id="311" name="直線コネクタ 310"/>
        <xdr:cNvCxnSpPr/>
      </xdr:nvCxnSpPr>
      <xdr:spPr>
        <a:xfrm>
          <a:off x="1981200" y="14394180"/>
          <a:ext cx="86995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64135</xdr:rowOff>
    </xdr:from>
    <xdr:to>
      <xdr:col>6</xdr:col>
      <xdr:colOff>38100</xdr:colOff>
      <xdr:row>83</xdr:row>
      <xdr:rowOff>169545</xdr:rowOff>
    </xdr:to>
    <xdr:sp macro="" textlink="">
      <xdr:nvSpPr>
        <xdr:cNvPr id="312" name="楕円 311"/>
        <xdr:cNvSpPr/>
      </xdr:nvSpPr>
      <xdr:spPr>
        <a:xfrm>
          <a:off x="1060450" y="14294485"/>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116840</xdr:rowOff>
    </xdr:from>
    <xdr:to>
      <xdr:col>10</xdr:col>
      <xdr:colOff>114300</xdr:colOff>
      <xdr:row>83</xdr:row>
      <xdr:rowOff>163830</xdr:rowOff>
    </xdr:to>
    <xdr:cxnSp macro="">
      <xdr:nvCxnSpPr>
        <xdr:cNvPr id="313" name="直線コネクタ 312"/>
        <xdr:cNvCxnSpPr/>
      </xdr:nvCxnSpPr>
      <xdr:spPr>
        <a:xfrm>
          <a:off x="1111250" y="14347190"/>
          <a:ext cx="86995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81</xdr:row>
      <xdr:rowOff>119380</xdr:rowOff>
    </xdr:from>
    <xdr:ext cx="405130" cy="269240"/>
    <xdr:sp macro="" textlink="">
      <xdr:nvSpPr>
        <xdr:cNvPr id="314" name="n_1aveValue【公営住宅】&#10;有形固定資産減価償却率"/>
        <xdr:cNvSpPr txBox="1"/>
      </xdr:nvSpPr>
      <xdr:spPr>
        <a:xfrm>
          <a:off x="3513455" y="14006830"/>
          <a:ext cx="4051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69.5</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81</xdr:row>
      <xdr:rowOff>111760</xdr:rowOff>
    </xdr:from>
    <xdr:ext cx="403860" cy="267970"/>
    <xdr:sp macro="" textlink="">
      <xdr:nvSpPr>
        <xdr:cNvPr id="315" name="n_2aveValue【公営住宅】&#10;有形固定資産減価償却率"/>
        <xdr:cNvSpPr txBox="1"/>
      </xdr:nvSpPr>
      <xdr:spPr>
        <a:xfrm>
          <a:off x="2652395" y="13999210"/>
          <a:ext cx="4038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82</xdr:row>
      <xdr:rowOff>8890</xdr:rowOff>
    </xdr:from>
    <xdr:ext cx="403860" cy="267970"/>
    <xdr:sp macro="" textlink="">
      <xdr:nvSpPr>
        <xdr:cNvPr id="316" name="n_3aveValue【公営住宅】&#10;有形固定資産減価償却率"/>
        <xdr:cNvSpPr txBox="1"/>
      </xdr:nvSpPr>
      <xdr:spPr>
        <a:xfrm>
          <a:off x="1782445" y="14067790"/>
          <a:ext cx="4038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81</xdr:row>
      <xdr:rowOff>121285</xdr:rowOff>
    </xdr:from>
    <xdr:ext cx="403860" cy="267970"/>
    <xdr:sp macro="" textlink="">
      <xdr:nvSpPr>
        <xdr:cNvPr id="317" name="n_4aveValue【公営住宅】&#10;有形固定資産減価償却率"/>
        <xdr:cNvSpPr txBox="1"/>
      </xdr:nvSpPr>
      <xdr:spPr>
        <a:xfrm>
          <a:off x="912495" y="14008735"/>
          <a:ext cx="4038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84</xdr:row>
      <xdr:rowOff>126365</xdr:rowOff>
    </xdr:from>
    <xdr:ext cx="405130" cy="268605"/>
    <xdr:sp macro="" textlink="">
      <xdr:nvSpPr>
        <xdr:cNvPr id="318" name="n_1mainValue【公営住宅】&#10;有形固定資産減価償却率"/>
        <xdr:cNvSpPr txBox="1"/>
      </xdr:nvSpPr>
      <xdr:spPr>
        <a:xfrm>
          <a:off x="3513455" y="14528165"/>
          <a:ext cx="4051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84</xdr:row>
      <xdr:rowOff>79375</xdr:rowOff>
    </xdr:from>
    <xdr:ext cx="403860" cy="267970"/>
    <xdr:sp macro="" textlink="">
      <xdr:nvSpPr>
        <xdr:cNvPr id="319" name="n_2mainValue【公営住宅】&#10;有形固定資産減価償却率"/>
        <xdr:cNvSpPr txBox="1"/>
      </xdr:nvSpPr>
      <xdr:spPr>
        <a:xfrm>
          <a:off x="2652395" y="14481175"/>
          <a:ext cx="4038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77.8</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84</xdr:row>
      <xdr:rowOff>29845</xdr:rowOff>
    </xdr:from>
    <xdr:ext cx="403860" cy="267335"/>
    <xdr:sp macro="" textlink="">
      <xdr:nvSpPr>
        <xdr:cNvPr id="320" name="n_3mainValue【公営住宅】&#10;有形固定資産減価償却率"/>
        <xdr:cNvSpPr txBox="1"/>
      </xdr:nvSpPr>
      <xdr:spPr>
        <a:xfrm>
          <a:off x="1782445" y="14431645"/>
          <a:ext cx="40386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75.3</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83</xdr:row>
      <xdr:rowOff>160020</xdr:rowOff>
    </xdr:from>
    <xdr:ext cx="403860" cy="269240"/>
    <xdr:sp macro="" textlink="">
      <xdr:nvSpPr>
        <xdr:cNvPr id="321" name="n_4mainValue【公営住宅】&#10;有形固定資産減価償却率"/>
        <xdr:cNvSpPr txBox="1"/>
      </xdr:nvSpPr>
      <xdr:spPr>
        <a:xfrm>
          <a:off x="912495" y="14390370"/>
          <a:ext cx="4038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158115</xdr:rowOff>
    </xdr:from>
    <xdr:to>
      <xdr:col>59</xdr:col>
      <xdr:colOff>88900</xdr:colOff>
      <xdr:row>72</xdr:row>
      <xdr:rowOff>105410</xdr:rowOff>
    </xdr:to>
    <xdr:sp macro="" textlink="">
      <xdr:nvSpPr>
        <xdr:cNvPr id="322" name="正方形/長方形 321"/>
        <xdr:cNvSpPr/>
      </xdr:nvSpPr>
      <xdr:spPr>
        <a:xfrm>
          <a:off x="6474460" y="11816715"/>
          <a:ext cx="4629150" cy="633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132080</xdr:rowOff>
    </xdr:from>
    <xdr:to>
      <xdr:col>43</xdr:col>
      <xdr:colOff>63500</xdr:colOff>
      <xdr:row>74</xdr:row>
      <xdr:rowOff>39370</xdr:rowOff>
    </xdr:to>
    <xdr:sp macro="" textlink="">
      <xdr:nvSpPr>
        <xdr:cNvPr id="323" name="正方形/長方形 322"/>
        <xdr:cNvSpPr/>
      </xdr:nvSpPr>
      <xdr:spPr>
        <a:xfrm>
          <a:off x="6597650" y="12476480"/>
          <a:ext cx="14935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164465</xdr:rowOff>
    </xdr:from>
    <xdr:to>
      <xdr:col>43</xdr:col>
      <xdr:colOff>63500</xdr:colOff>
      <xdr:row>75</xdr:row>
      <xdr:rowOff>72390</xdr:rowOff>
    </xdr:to>
    <xdr:sp macro="" textlink="">
      <xdr:nvSpPr>
        <xdr:cNvPr id="324" name="正方形/長方形 323"/>
        <xdr:cNvSpPr/>
      </xdr:nvSpPr>
      <xdr:spPr>
        <a:xfrm>
          <a:off x="6597650" y="1268031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132080</xdr:rowOff>
    </xdr:from>
    <xdr:to>
      <xdr:col>48</xdr:col>
      <xdr:colOff>127000</xdr:colOff>
      <xdr:row>74</xdr:row>
      <xdr:rowOff>39370</xdr:rowOff>
    </xdr:to>
    <xdr:sp macro="" textlink="">
      <xdr:nvSpPr>
        <xdr:cNvPr id="325" name="正方形/長方形 324"/>
        <xdr:cNvSpPr/>
      </xdr:nvSpPr>
      <xdr:spPr>
        <a:xfrm>
          <a:off x="7594600" y="12476480"/>
          <a:ext cx="14935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164465</xdr:rowOff>
    </xdr:from>
    <xdr:to>
      <xdr:col>48</xdr:col>
      <xdr:colOff>127000</xdr:colOff>
      <xdr:row>75</xdr:row>
      <xdr:rowOff>72390</xdr:rowOff>
    </xdr:to>
    <xdr:sp macro="" textlink="">
      <xdr:nvSpPr>
        <xdr:cNvPr id="326" name="正方形/長方形 325"/>
        <xdr:cNvSpPr/>
      </xdr:nvSpPr>
      <xdr:spPr>
        <a:xfrm>
          <a:off x="7594600" y="1268031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132080</xdr:rowOff>
    </xdr:from>
    <xdr:to>
      <xdr:col>54</xdr:col>
      <xdr:colOff>127000</xdr:colOff>
      <xdr:row>74</xdr:row>
      <xdr:rowOff>39370</xdr:rowOff>
    </xdr:to>
    <xdr:sp macro="" textlink="">
      <xdr:nvSpPr>
        <xdr:cNvPr id="327" name="正方形/長方形 326"/>
        <xdr:cNvSpPr/>
      </xdr:nvSpPr>
      <xdr:spPr>
        <a:xfrm>
          <a:off x="8714740" y="12476480"/>
          <a:ext cx="14935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46</xdr:col>
      <xdr:colOff>127000</xdr:colOff>
      <xdr:row>73</xdr:row>
      <xdr:rowOff>164465</xdr:rowOff>
    </xdr:from>
    <xdr:to>
      <xdr:col>54</xdr:col>
      <xdr:colOff>127000</xdr:colOff>
      <xdr:row>75</xdr:row>
      <xdr:rowOff>72390</xdr:rowOff>
    </xdr:to>
    <xdr:sp macro="" textlink="">
      <xdr:nvSpPr>
        <xdr:cNvPr id="328" name="正方形/長方形 327"/>
        <xdr:cNvSpPr/>
      </xdr:nvSpPr>
      <xdr:spPr>
        <a:xfrm>
          <a:off x="8714740" y="1268031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0.880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99060</xdr:rowOff>
    </xdr:from>
    <xdr:to>
      <xdr:col>59</xdr:col>
      <xdr:colOff>88900</xdr:colOff>
      <xdr:row>88</xdr:row>
      <xdr:rowOff>158115</xdr:rowOff>
    </xdr:to>
    <xdr:sp macro="" textlink="">
      <xdr:nvSpPr>
        <xdr:cNvPr id="329" name="正方形/長方形 328"/>
        <xdr:cNvSpPr/>
      </xdr:nvSpPr>
      <xdr:spPr>
        <a:xfrm>
          <a:off x="6474460" y="12957810"/>
          <a:ext cx="4629150" cy="22879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79375</xdr:rowOff>
    </xdr:from>
    <xdr:ext cx="348615" cy="233045"/>
    <xdr:sp macro="" textlink="">
      <xdr:nvSpPr>
        <xdr:cNvPr id="330" name="テキスト ボックス 329"/>
        <xdr:cNvSpPr txBox="1"/>
      </xdr:nvSpPr>
      <xdr:spPr>
        <a:xfrm>
          <a:off x="6436360" y="12766675"/>
          <a:ext cx="348615"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158115</xdr:rowOff>
    </xdr:from>
    <xdr:to>
      <xdr:col>59</xdr:col>
      <xdr:colOff>50800</xdr:colOff>
      <xdr:row>88</xdr:row>
      <xdr:rowOff>158115</xdr:rowOff>
    </xdr:to>
    <xdr:cxnSp macro="">
      <xdr:nvCxnSpPr>
        <xdr:cNvPr id="331" name="直線コネクタ 330"/>
        <xdr:cNvCxnSpPr/>
      </xdr:nvCxnSpPr>
      <xdr:spPr>
        <a:xfrm>
          <a:off x="6474460" y="1524571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39370</xdr:rowOff>
    </xdr:from>
    <xdr:to>
      <xdr:col>59</xdr:col>
      <xdr:colOff>50800</xdr:colOff>
      <xdr:row>86</xdr:row>
      <xdr:rowOff>39370</xdr:rowOff>
    </xdr:to>
    <xdr:cxnSp macro="">
      <xdr:nvCxnSpPr>
        <xdr:cNvPr id="332" name="直線コネクタ 331"/>
        <xdr:cNvCxnSpPr/>
      </xdr:nvCxnSpPr>
      <xdr:spPr>
        <a:xfrm>
          <a:off x="6474460" y="1478407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69850</xdr:rowOff>
    </xdr:from>
    <xdr:ext cx="467360" cy="269240"/>
    <xdr:sp macro="" textlink="">
      <xdr:nvSpPr>
        <xdr:cNvPr id="333" name="テキスト ボックス 332"/>
        <xdr:cNvSpPr txBox="1"/>
      </xdr:nvSpPr>
      <xdr:spPr>
        <a:xfrm>
          <a:off x="6014720" y="14643100"/>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99060</xdr:rowOff>
    </xdr:from>
    <xdr:to>
      <xdr:col>59</xdr:col>
      <xdr:colOff>50800</xdr:colOff>
      <xdr:row>83</xdr:row>
      <xdr:rowOff>99060</xdr:rowOff>
    </xdr:to>
    <xdr:cxnSp macro="">
      <xdr:nvCxnSpPr>
        <xdr:cNvPr id="334" name="直線コネクタ 333"/>
        <xdr:cNvCxnSpPr/>
      </xdr:nvCxnSpPr>
      <xdr:spPr>
        <a:xfrm>
          <a:off x="6474460" y="143294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82</xdr:row>
      <xdr:rowOff>128905</xdr:rowOff>
    </xdr:from>
    <xdr:ext cx="467360" cy="268605"/>
    <xdr:sp macro="" textlink="">
      <xdr:nvSpPr>
        <xdr:cNvPr id="335" name="テキスト ボックス 334"/>
        <xdr:cNvSpPr txBox="1"/>
      </xdr:nvSpPr>
      <xdr:spPr>
        <a:xfrm>
          <a:off x="6014720" y="14187805"/>
          <a:ext cx="46736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158115</xdr:rowOff>
    </xdr:from>
    <xdr:to>
      <xdr:col>59</xdr:col>
      <xdr:colOff>50800</xdr:colOff>
      <xdr:row>80</xdr:row>
      <xdr:rowOff>158115</xdr:rowOff>
    </xdr:to>
    <xdr:cxnSp macro="">
      <xdr:nvCxnSpPr>
        <xdr:cNvPr id="336" name="直線コネクタ 335"/>
        <xdr:cNvCxnSpPr/>
      </xdr:nvCxnSpPr>
      <xdr:spPr>
        <a:xfrm>
          <a:off x="6474460" y="1387411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80</xdr:row>
      <xdr:rowOff>10795</xdr:rowOff>
    </xdr:from>
    <xdr:ext cx="467360" cy="267970"/>
    <xdr:sp macro="" textlink="">
      <xdr:nvSpPr>
        <xdr:cNvPr id="337" name="テキスト ボックス 336"/>
        <xdr:cNvSpPr txBox="1"/>
      </xdr:nvSpPr>
      <xdr:spPr>
        <a:xfrm>
          <a:off x="6014720" y="13726795"/>
          <a:ext cx="4673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78</xdr:row>
      <xdr:rowOff>39370</xdr:rowOff>
    </xdr:from>
    <xdr:to>
      <xdr:col>59</xdr:col>
      <xdr:colOff>50800</xdr:colOff>
      <xdr:row>78</xdr:row>
      <xdr:rowOff>39370</xdr:rowOff>
    </xdr:to>
    <xdr:cxnSp macro="">
      <xdr:nvCxnSpPr>
        <xdr:cNvPr id="338" name="直線コネクタ 337"/>
        <xdr:cNvCxnSpPr/>
      </xdr:nvCxnSpPr>
      <xdr:spPr>
        <a:xfrm>
          <a:off x="6474460" y="1341247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77</xdr:row>
      <xdr:rowOff>69850</xdr:rowOff>
    </xdr:from>
    <xdr:ext cx="467360" cy="269240"/>
    <xdr:sp macro="" textlink="">
      <xdr:nvSpPr>
        <xdr:cNvPr id="339" name="テキスト ボックス 338"/>
        <xdr:cNvSpPr txBox="1"/>
      </xdr:nvSpPr>
      <xdr:spPr>
        <a:xfrm>
          <a:off x="6014720" y="13271500"/>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99060</xdr:rowOff>
    </xdr:from>
    <xdr:to>
      <xdr:col>59</xdr:col>
      <xdr:colOff>50800</xdr:colOff>
      <xdr:row>75</xdr:row>
      <xdr:rowOff>99060</xdr:rowOff>
    </xdr:to>
    <xdr:cxnSp macro="">
      <xdr:nvCxnSpPr>
        <xdr:cNvPr id="340" name="直線コネクタ 339"/>
        <xdr:cNvCxnSpPr/>
      </xdr:nvCxnSpPr>
      <xdr:spPr>
        <a:xfrm>
          <a:off x="6474460" y="129578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128905</xdr:rowOff>
    </xdr:from>
    <xdr:ext cx="467360" cy="268605"/>
    <xdr:sp macro="" textlink="">
      <xdr:nvSpPr>
        <xdr:cNvPr id="341" name="テキスト ボックス 340"/>
        <xdr:cNvSpPr txBox="1"/>
      </xdr:nvSpPr>
      <xdr:spPr>
        <a:xfrm>
          <a:off x="6014720" y="12816205"/>
          <a:ext cx="46736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99060</xdr:rowOff>
    </xdr:from>
    <xdr:to>
      <xdr:col>59</xdr:col>
      <xdr:colOff>88900</xdr:colOff>
      <xdr:row>88</xdr:row>
      <xdr:rowOff>158115</xdr:rowOff>
    </xdr:to>
    <xdr:sp macro="" textlink="">
      <xdr:nvSpPr>
        <xdr:cNvPr id="342" name="【公営住宅】&#10;一人当たり面積グラフ枠"/>
        <xdr:cNvSpPr/>
      </xdr:nvSpPr>
      <xdr:spPr>
        <a:xfrm>
          <a:off x="6474460" y="12957810"/>
          <a:ext cx="4629150" cy="22879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186690</xdr:colOff>
      <xdr:row>80</xdr:row>
      <xdr:rowOff>5080</xdr:rowOff>
    </xdr:from>
    <xdr:to>
      <xdr:col>54</xdr:col>
      <xdr:colOff>186690</xdr:colOff>
      <xdr:row>86</xdr:row>
      <xdr:rowOff>30480</xdr:rowOff>
    </xdr:to>
    <xdr:cxnSp macro="">
      <xdr:nvCxnSpPr>
        <xdr:cNvPr id="343" name="直線コネクタ 342"/>
        <xdr:cNvCxnSpPr/>
      </xdr:nvCxnSpPr>
      <xdr:spPr>
        <a:xfrm flipV="1">
          <a:off x="10267950" y="13721080"/>
          <a:ext cx="0" cy="1054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34290</xdr:rowOff>
    </xdr:from>
    <xdr:ext cx="469900" cy="269240"/>
    <xdr:sp macro="" textlink="">
      <xdr:nvSpPr>
        <xdr:cNvPr id="344" name="【公営住宅】&#10;一人当たり面積最小値テキスト"/>
        <xdr:cNvSpPr txBox="1"/>
      </xdr:nvSpPr>
      <xdr:spPr>
        <a:xfrm>
          <a:off x="10306050" y="14778990"/>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0.020</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30480</xdr:rowOff>
    </xdr:from>
    <xdr:to>
      <xdr:col>55</xdr:col>
      <xdr:colOff>88900</xdr:colOff>
      <xdr:row>86</xdr:row>
      <xdr:rowOff>30480</xdr:rowOff>
    </xdr:to>
    <xdr:cxnSp macro="">
      <xdr:nvCxnSpPr>
        <xdr:cNvPr id="345" name="直線コネクタ 344"/>
        <xdr:cNvCxnSpPr/>
      </xdr:nvCxnSpPr>
      <xdr:spPr>
        <a:xfrm>
          <a:off x="10182860" y="1477518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127635</xdr:rowOff>
    </xdr:from>
    <xdr:ext cx="469900" cy="268605"/>
    <xdr:sp macro="" textlink="">
      <xdr:nvSpPr>
        <xdr:cNvPr id="346" name="【公営住宅】&#10;一人当たり面積最大値テキスト"/>
        <xdr:cNvSpPr txBox="1"/>
      </xdr:nvSpPr>
      <xdr:spPr>
        <a:xfrm>
          <a:off x="10306050" y="13500735"/>
          <a:ext cx="4699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2.322</a:t>
          </a:r>
          <a:endParaRPr kumimoji="1" lang="ja-JP" altLang="en-US" sz="1000" b="1">
            <a:latin typeface="ＭＳ Ｐゴシック"/>
            <a:ea typeface="ＭＳ Ｐゴシック"/>
          </a:endParaRPr>
        </a:p>
      </xdr:txBody>
    </xdr:sp>
    <xdr:clientData/>
  </xdr:oneCellAnchor>
  <xdr:twoCellAnchor>
    <xdr:from>
      <xdr:col>54</xdr:col>
      <xdr:colOff>101600</xdr:colOff>
      <xdr:row>80</xdr:row>
      <xdr:rowOff>5080</xdr:rowOff>
    </xdr:from>
    <xdr:to>
      <xdr:col>55</xdr:col>
      <xdr:colOff>88900</xdr:colOff>
      <xdr:row>80</xdr:row>
      <xdr:rowOff>5080</xdr:rowOff>
    </xdr:to>
    <xdr:cxnSp macro="">
      <xdr:nvCxnSpPr>
        <xdr:cNvPr id="347" name="直線コネクタ 346"/>
        <xdr:cNvCxnSpPr/>
      </xdr:nvCxnSpPr>
      <xdr:spPr>
        <a:xfrm>
          <a:off x="10182860" y="1372108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35560</xdr:rowOff>
    </xdr:from>
    <xdr:ext cx="469900" cy="269240"/>
    <xdr:sp macro="" textlink="">
      <xdr:nvSpPr>
        <xdr:cNvPr id="348" name="【公営住宅】&#10;一人当たり面積平均値テキスト"/>
        <xdr:cNvSpPr txBox="1"/>
      </xdr:nvSpPr>
      <xdr:spPr>
        <a:xfrm>
          <a:off x="10306050" y="14265910"/>
          <a:ext cx="469900"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0.975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83</xdr:row>
      <xdr:rowOff>57785</xdr:rowOff>
    </xdr:from>
    <xdr:to>
      <xdr:col>55</xdr:col>
      <xdr:colOff>50800</xdr:colOff>
      <xdr:row>83</xdr:row>
      <xdr:rowOff>163195</xdr:rowOff>
    </xdr:to>
    <xdr:sp macro="" textlink="">
      <xdr:nvSpPr>
        <xdr:cNvPr id="349" name="フローチャート: 判断 348"/>
        <xdr:cNvSpPr/>
      </xdr:nvSpPr>
      <xdr:spPr>
        <a:xfrm>
          <a:off x="10220960" y="14288135"/>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73660</xdr:rowOff>
    </xdr:from>
    <xdr:to>
      <xdr:col>50</xdr:col>
      <xdr:colOff>165100</xdr:colOff>
      <xdr:row>84</xdr:row>
      <xdr:rowOff>1270</xdr:rowOff>
    </xdr:to>
    <xdr:sp macro="" textlink="">
      <xdr:nvSpPr>
        <xdr:cNvPr id="350" name="フローチャート: 判断 349"/>
        <xdr:cNvSpPr/>
      </xdr:nvSpPr>
      <xdr:spPr>
        <a:xfrm>
          <a:off x="9398000" y="143040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79375</xdr:rowOff>
    </xdr:from>
    <xdr:to>
      <xdr:col>46</xdr:col>
      <xdr:colOff>38100</xdr:colOff>
      <xdr:row>84</xdr:row>
      <xdr:rowOff>6985</xdr:rowOff>
    </xdr:to>
    <xdr:sp macro="" textlink="">
      <xdr:nvSpPr>
        <xdr:cNvPr id="351" name="フローチャート: 判断 350"/>
        <xdr:cNvSpPr/>
      </xdr:nvSpPr>
      <xdr:spPr>
        <a:xfrm>
          <a:off x="8528050" y="14309725"/>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144780</xdr:rowOff>
    </xdr:from>
    <xdr:to>
      <xdr:col>41</xdr:col>
      <xdr:colOff>101600</xdr:colOff>
      <xdr:row>82</xdr:row>
      <xdr:rowOff>71755</xdr:rowOff>
    </xdr:to>
    <xdr:sp macro="" textlink="">
      <xdr:nvSpPr>
        <xdr:cNvPr id="352" name="フローチャート: 判断 351"/>
        <xdr:cNvSpPr/>
      </xdr:nvSpPr>
      <xdr:spPr>
        <a:xfrm>
          <a:off x="7654290" y="1403223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14605</xdr:rowOff>
    </xdr:from>
    <xdr:to>
      <xdr:col>36</xdr:col>
      <xdr:colOff>165100</xdr:colOff>
      <xdr:row>82</xdr:row>
      <xdr:rowOff>120650</xdr:rowOff>
    </xdr:to>
    <xdr:sp macro="" textlink="">
      <xdr:nvSpPr>
        <xdr:cNvPr id="353" name="フローチャート: 判断 352"/>
        <xdr:cNvSpPr/>
      </xdr:nvSpPr>
      <xdr:spPr>
        <a:xfrm>
          <a:off x="6784340" y="14073505"/>
          <a:ext cx="10160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155575</xdr:rowOff>
    </xdr:from>
    <xdr:ext cx="762000" cy="267970"/>
    <xdr:sp macro="" textlink="">
      <xdr:nvSpPr>
        <xdr:cNvPr id="354" name="テキスト ボックス 353"/>
        <xdr:cNvSpPr txBox="1"/>
      </xdr:nvSpPr>
      <xdr:spPr>
        <a:xfrm>
          <a:off x="10081260" y="1524317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155575</xdr:rowOff>
    </xdr:from>
    <xdr:ext cx="760730" cy="267970"/>
    <xdr:sp macro="" textlink="">
      <xdr:nvSpPr>
        <xdr:cNvPr id="355" name="テキスト ボックス 354"/>
        <xdr:cNvSpPr txBox="1"/>
      </xdr:nvSpPr>
      <xdr:spPr>
        <a:xfrm>
          <a:off x="9262110" y="1524317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155575</xdr:rowOff>
    </xdr:from>
    <xdr:ext cx="760730" cy="267970"/>
    <xdr:sp macro="" textlink="">
      <xdr:nvSpPr>
        <xdr:cNvPr id="356" name="テキスト ボックス 355"/>
        <xdr:cNvSpPr txBox="1"/>
      </xdr:nvSpPr>
      <xdr:spPr>
        <a:xfrm>
          <a:off x="8392160" y="1524317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155575</xdr:rowOff>
    </xdr:from>
    <xdr:ext cx="760730" cy="267970"/>
    <xdr:sp macro="" textlink="">
      <xdr:nvSpPr>
        <xdr:cNvPr id="357" name="テキスト ボックス 356"/>
        <xdr:cNvSpPr txBox="1"/>
      </xdr:nvSpPr>
      <xdr:spPr>
        <a:xfrm>
          <a:off x="7518400" y="1524317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155575</xdr:rowOff>
    </xdr:from>
    <xdr:ext cx="760730" cy="267970"/>
    <xdr:sp macro="" textlink="">
      <xdr:nvSpPr>
        <xdr:cNvPr id="358" name="テキスト ボックス 357"/>
        <xdr:cNvSpPr txBox="1"/>
      </xdr:nvSpPr>
      <xdr:spPr>
        <a:xfrm>
          <a:off x="6648450" y="1524317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80</xdr:row>
      <xdr:rowOff>31750</xdr:rowOff>
    </xdr:from>
    <xdr:to>
      <xdr:col>55</xdr:col>
      <xdr:colOff>50800</xdr:colOff>
      <xdr:row>80</xdr:row>
      <xdr:rowOff>137160</xdr:rowOff>
    </xdr:to>
    <xdr:sp macro="" textlink="">
      <xdr:nvSpPr>
        <xdr:cNvPr id="359" name="楕円 358"/>
        <xdr:cNvSpPr/>
      </xdr:nvSpPr>
      <xdr:spPr>
        <a:xfrm>
          <a:off x="10220960" y="13747750"/>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121285</xdr:rowOff>
    </xdr:from>
    <xdr:ext cx="469900" cy="267970"/>
    <xdr:sp macro="" textlink="">
      <xdr:nvSpPr>
        <xdr:cNvPr id="360" name="【公営住宅】&#10;一人当たり面積該当値テキスト"/>
        <xdr:cNvSpPr txBox="1"/>
      </xdr:nvSpPr>
      <xdr:spPr>
        <a:xfrm>
          <a:off x="10306050" y="13665835"/>
          <a:ext cx="4699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2.156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80</xdr:row>
      <xdr:rowOff>48260</xdr:rowOff>
    </xdr:from>
    <xdr:to>
      <xdr:col>50</xdr:col>
      <xdr:colOff>165100</xdr:colOff>
      <xdr:row>80</xdr:row>
      <xdr:rowOff>153670</xdr:rowOff>
    </xdr:to>
    <xdr:sp macro="" textlink="">
      <xdr:nvSpPr>
        <xdr:cNvPr id="361" name="楕円 360"/>
        <xdr:cNvSpPr/>
      </xdr:nvSpPr>
      <xdr:spPr>
        <a:xfrm>
          <a:off x="9398000" y="1376426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84455</xdr:rowOff>
    </xdr:from>
    <xdr:to>
      <xdr:col>55</xdr:col>
      <xdr:colOff>0</xdr:colOff>
      <xdr:row>80</xdr:row>
      <xdr:rowOff>100965</xdr:rowOff>
    </xdr:to>
    <xdr:cxnSp macro="">
      <xdr:nvCxnSpPr>
        <xdr:cNvPr id="362" name="直線コネクタ 361"/>
        <xdr:cNvCxnSpPr/>
      </xdr:nvCxnSpPr>
      <xdr:spPr>
        <a:xfrm flipV="1">
          <a:off x="9448800" y="13800455"/>
          <a:ext cx="81915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64770</xdr:rowOff>
    </xdr:from>
    <xdr:to>
      <xdr:col>46</xdr:col>
      <xdr:colOff>38100</xdr:colOff>
      <xdr:row>80</xdr:row>
      <xdr:rowOff>170180</xdr:rowOff>
    </xdr:to>
    <xdr:sp macro="" textlink="">
      <xdr:nvSpPr>
        <xdr:cNvPr id="363" name="楕円 362"/>
        <xdr:cNvSpPr/>
      </xdr:nvSpPr>
      <xdr:spPr>
        <a:xfrm>
          <a:off x="8528050" y="13780770"/>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100965</xdr:rowOff>
    </xdr:from>
    <xdr:to>
      <xdr:col>50</xdr:col>
      <xdr:colOff>114300</xdr:colOff>
      <xdr:row>80</xdr:row>
      <xdr:rowOff>117475</xdr:rowOff>
    </xdr:to>
    <xdr:cxnSp macro="">
      <xdr:nvCxnSpPr>
        <xdr:cNvPr id="364" name="直線コネクタ 363"/>
        <xdr:cNvCxnSpPr/>
      </xdr:nvCxnSpPr>
      <xdr:spPr>
        <a:xfrm flipV="1">
          <a:off x="8578850" y="13816965"/>
          <a:ext cx="86995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83185</xdr:rowOff>
    </xdr:from>
    <xdr:to>
      <xdr:col>41</xdr:col>
      <xdr:colOff>101600</xdr:colOff>
      <xdr:row>81</xdr:row>
      <xdr:rowOff>10795</xdr:rowOff>
    </xdr:to>
    <xdr:sp macro="" textlink="">
      <xdr:nvSpPr>
        <xdr:cNvPr id="365" name="楕円 364"/>
        <xdr:cNvSpPr/>
      </xdr:nvSpPr>
      <xdr:spPr>
        <a:xfrm>
          <a:off x="7654290" y="1379918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117475</xdr:rowOff>
    </xdr:from>
    <xdr:to>
      <xdr:col>45</xdr:col>
      <xdr:colOff>177800</xdr:colOff>
      <xdr:row>80</xdr:row>
      <xdr:rowOff>135890</xdr:rowOff>
    </xdr:to>
    <xdr:cxnSp macro="">
      <xdr:nvCxnSpPr>
        <xdr:cNvPr id="366" name="直線コネクタ 365"/>
        <xdr:cNvCxnSpPr/>
      </xdr:nvCxnSpPr>
      <xdr:spPr>
        <a:xfrm flipV="1">
          <a:off x="7705090" y="13833475"/>
          <a:ext cx="87376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96520</xdr:rowOff>
    </xdr:from>
    <xdr:to>
      <xdr:col>36</xdr:col>
      <xdr:colOff>165100</xdr:colOff>
      <xdr:row>81</xdr:row>
      <xdr:rowOff>24130</xdr:rowOff>
    </xdr:to>
    <xdr:sp macro="" textlink="">
      <xdr:nvSpPr>
        <xdr:cNvPr id="367" name="楕円 366"/>
        <xdr:cNvSpPr/>
      </xdr:nvSpPr>
      <xdr:spPr>
        <a:xfrm>
          <a:off x="6784340" y="138125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135890</xdr:rowOff>
    </xdr:from>
    <xdr:to>
      <xdr:col>41</xdr:col>
      <xdr:colOff>50800</xdr:colOff>
      <xdr:row>80</xdr:row>
      <xdr:rowOff>149860</xdr:rowOff>
    </xdr:to>
    <xdr:cxnSp macro="">
      <xdr:nvCxnSpPr>
        <xdr:cNvPr id="368" name="直線コネクタ 367"/>
        <xdr:cNvCxnSpPr/>
      </xdr:nvCxnSpPr>
      <xdr:spPr>
        <a:xfrm flipV="1">
          <a:off x="6835140" y="13851890"/>
          <a:ext cx="86995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83</xdr:row>
      <xdr:rowOff>170180</xdr:rowOff>
    </xdr:from>
    <xdr:ext cx="468630" cy="267335"/>
    <xdr:sp macro="" textlink="">
      <xdr:nvSpPr>
        <xdr:cNvPr id="369" name="n_1aveValue【公営住宅】&#10;一人当たり面積"/>
        <xdr:cNvSpPr txBox="1"/>
      </xdr:nvSpPr>
      <xdr:spPr>
        <a:xfrm>
          <a:off x="9204960" y="14400530"/>
          <a:ext cx="46863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0.942</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83</xdr:row>
      <xdr:rowOff>171450</xdr:rowOff>
    </xdr:from>
    <xdr:ext cx="469900" cy="269240"/>
    <xdr:sp macro="" textlink="">
      <xdr:nvSpPr>
        <xdr:cNvPr id="370" name="n_2aveValue【公営住宅】&#10;一人当たり面積"/>
        <xdr:cNvSpPr txBox="1"/>
      </xdr:nvSpPr>
      <xdr:spPr>
        <a:xfrm>
          <a:off x="8347710" y="14401800"/>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0.930</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82</xdr:row>
      <xdr:rowOff>62230</xdr:rowOff>
    </xdr:from>
    <xdr:ext cx="469900" cy="268605"/>
    <xdr:sp macro="" textlink="">
      <xdr:nvSpPr>
        <xdr:cNvPr id="371" name="n_3aveValue【公営住宅】&#10;一人当たり面積"/>
        <xdr:cNvSpPr txBox="1"/>
      </xdr:nvSpPr>
      <xdr:spPr>
        <a:xfrm>
          <a:off x="7473950" y="14121130"/>
          <a:ext cx="4699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1.543</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82</xdr:row>
      <xdr:rowOff>111760</xdr:rowOff>
    </xdr:from>
    <xdr:ext cx="469900" cy="267970"/>
    <xdr:sp macro="" textlink="">
      <xdr:nvSpPr>
        <xdr:cNvPr id="372" name="n_4aveValue【公営住宅】&#10;一人当たり面積"/>
        <xdr:cNvSpPr txBox="1"/>
      </xdr:nvSpPr>
      <xdr:spPr>
        <a:xfrm>
          <a:off x="6604000" y="14170660"/>
          <a:ext cx="4699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78</xdr:row>
      <xdr:rowOff>170815</xdr:rowOff>
    </xdr:from>
    <xdr:ext cx="468630" cy="267335"/>
    <xdr:sp macro="" textlink="">
      <xdr:nvSpPr>
        <xdr:cNvPr id="373" name="n_1mainValue【公営住宅】&#10;一人当たり面積"/>
        <xdr:cNvSpPr txBox="1"/>
      </xdr:nvSpPr>
      <xdr:spPr>
        <a:xfrm>
          <a:off x="9204960" y="13543915"/>
          <a:ext cx="46863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2.121</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79</xdr:row>
      <xdr:rowOff>9525</xdr:rowOff>
    </xdr:from>
    <xdr:ext cx="469900" cy="267970"/>
    <xdr:sp macro="" textlink="">
      <xdr:nvSpPr>
        <xdr:cNvPr id="374" name="n_2mainValue【公営住宅】&#10;一人当たり面積"/>
        <xdr:cNvSpPr txBox="1"/>
      </xdr:nvSpPr>
      <xdr:spPr>
        <a:xfrm>
          <a:off x="8347710" y="13554075"/>
          <a:ext cx="4699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2.086</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79</xdr:row>
      <xdr:rowOff>27305</xdr:rowOff>
    </xdr:from>
    <xdr:ext cx="469900" cy="268605"/>
    <xdr:sp macro="" textlink="">
      <xdr:nvSpPr>
        <xdr:cNvPr id="375" name="n_3mainValue【公営住宅】&#10;一人当たり面積"/>
        <xdr:cNvSpPr txBox="1"/>
      </xdr:nvSpPr>
      <xdr:spPr>
        <a:xfrm>
          <a:off x="7473950" y="13571855"/>
          <a:ext cx="4699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2.047</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79</xdr:row>
      <xdr:rowOff>41910</xdr:rowOff>
    </xdr:from>
    <xdr:ext cx="469900" cy="267970"/>
    <xdr:sp macro="" textlink="">
      <xdr:nvSpPr>
        <xdr:cNvPr id="376" name="n_4mainValue【公営住宅】&#10;一人当たり面積"/>
        <xdr:cNvSpPr txBox="1"/>
      </xdr:nvSpPr>
      <xdr:spPr>
        <a:xfrm>
          <a:off x="6604000" y="13586460"/>
          <a:ext cx="4699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2.018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46760" y="15621000"/>
          <a:ext cx="463296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7376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7376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86690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86690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298704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298704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46760" y="16764000"/>
          <a:ext cx="46329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xdr:cNvSpPr/>
      </xdr:nvSpPr>
      <xdr:spPr>
        <a:xfrm>
          <a:off x="6474460" y="15621000"/>
          <a:ext cx="4629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xdr:cNvSpPr/>
      </xdr:nvSpPr>
      <xdr:spPr>
        <a:xfrm>
          <a:off x="659765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xdr:cNvSpPr/>
      </xdr:nvSpPr>
      <xdr:spPr>
        <a:xfrm>
          <a:off x="659765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xdr:cNvSpPr/>
      </xdr:nvSpPr>
      <xdr:spPr>
        <a:xfrm>
          <a:off x="759460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xdr:cNvSpPr/>
      </xdr:nvSpPr>
      <xdr:spPr>
        <a:xfrm>
          <a:off x="759460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120,051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xdr:cNvSpPr/>
      </xdr:nvSpPr>
      <xdr:spPr>
        <a:xfrm>
          <a:off x="871474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xdr:cNvSpPr/>
      </xdr:nvSpPr>
      <xdr:spPr>
        <a:xfrm>
          <a:off x="871474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75,197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xdr:cNvSpPr/>
      </xdr:nvSpPr>
      <xdr:spPr>
        <a:xfrm>
          <a:off x="6474460" y="16764000"/>
          <a:ext cx="4629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79375</xdr:rowOff>
    </xdr:from>
    <xdr:to>
      <xdr:col>90</xdr:col>
      <xdr:colOff>25400</xdr:colOff>
      <xdr:row>28</xdr:row>
      <xdr:rowOff>26035</xdr:rowOff>
    </xdr:to>
    <xdr:sp macro="" textlink="">
      <xdr:nvSpPr>
        <xdr:cNvPr id="393" name="正方形/長方形 392"/>
        <xdr:cNvSpPr/>
      </xdr:nvSpPr>
      <xdr:spPr>
        <a:xfrm>
          <a:off x="12198350" y="4194175"/>
          <a:ext cx="4629150" cy="6324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52705</xdr:rowOff>
    </xdr:from>
    <xdr:to>
      <xdr:col>74</xdr:col>
      <xdr:colOff>0</xdr:colOff>
      <xdr:row>29</xdr:row>
      <xdr:rowOff>138430</xdr:rowOff>
    </xdr:to>
    <xdr:sp macro="" textlink="">
      <xdr:nvSpPr>
        <xdr:cNvPr id="394" name="正方形/長方形 393"/>
        <xdr:cNvSpPr/>
      </xdr:nvSpPr>
      <xdr:spPr>
        <a:xfrm>
          <a:off x="12321540" y="4853305"/>
          <a:ext cx="14935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86360</xdr:rowOff>
    </xdr:from>
    <xdr:to>
      <xdr:col>74</xdr:col>
      <xdr:colOff>0</xdr:colOff>
      <xdr:row>30</xdr:row>
      <xdr:rowOff>171450</xdr:rowOff>
    </xdr:to>
    <xdr:sp macro="" textlink="">
      <xdr:nvSpPr>
        <xdr:cNvPr id="395" name="正方形/長方形 394"/>
        <xdr:cNvSpPr/>
      </xdr:nvSpPr>
      <xdr:spPr>
        <a:xfrm>
          <a:off x="12321540" y="5058410"/>
          <a:ext cx="149352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52705</xdr:rowOff>
    </xdr:from>
    <xdr:to>
      <xdr:col>79</xdr:col>
      <xdr:colOff>63500</xdr:colOff>
      <xdr:row>29</xdr:row>
      <xdr:rowOff>138430</xdr:rowOff>
    </xdr:to>
    <xdr:sp macro="" textlink="">
      <xdr:nvSpPr>
        <xdr:cNvPr id="396" name="正方形/長方形 395"/>
        <xdr:cNvSpPr/>
      </xdr:nvSpPr>
      <xdr:spPr>
        <a:xfrm>
          <a:off x="13318490" y="4853305"/>
          <a:ext cx="14935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86360</xdr:rowOff>
    </xdr:from>
    <xdr:to>
      <xdr:col>79</xdr:col>
      <xdr:colOff>63500</xdr:colOff>
      <xdr:row>30</xdr:row>
      <xdr:rowOff>171450</xdr:rowOff>
    </xdr:to>
    <xdr:sp macro="" textlink="">
      <xdr:nvSpPr>
        <xdr:cNvPr id="397" name="正方形/長方形 396"/>
        <xdr:cNvSpPr/>
      </xdr:nvSpPr>
      <xdr:spPr>
        <a:xfrm>
          <a:off x="13318490" y="5058410"/>
          <a:ext cx="149352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52705</xdr:rowOff>
    </xdr:from>
    <xdr:to>
      <xdr:col>85</xdr:col>
      <xdr:colOff>63500</xdr:colOff>
      <xdr:row>29</xdr:row>
      <xdr:rowOff>138430</xdr:rowOff>
    </xdr:to>
    <xdr:sp macro="" textlink="">
      <xdr:nvSpPr>
        <xdr:cNvPr id="398" name="正方形/長方形 397"/>
        <xdr:cNvSpPr/>
      </xdr:nvSpPr>
      <xdr:spPr>
        <a:xfrm>
          <a:off x="14438630" y="4853305"/>
          <a:ext cx="14935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77</xdr:col>
      <xdr:colOff>63500</xdr:colOff>
      <xdr:row>29</xdr:row>
      <xdr:rowOff>86360</xdr:rowOff>
    </xdr:from>
    <xdr:to>
      <xdr:col>85</xdr:col>
      <xdr:colOff>63500</xdr:colOff>
      <xdr:row>30</xdr:row>
      <xdr:rowOff>171450</xdr:rowOff>
    </xdr:to>
    <xdr:sp macro="" textlink="">
      <xdr:nvSpPr>
        <xdr:cNvPr id="399" name="正方形/長方形 398"/>
        <xdr:cNvSpPr/>
      </xdr:nvSpPr>
      <xdr:spPr>
        <a:xfrm>
          <a:off x="14438630" y="5058410"/>
          <a:ext cx="149352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19685</xdr:rowOff>
    </xdr:from>
    <xdr:to>
      <xdr:col>90</xdr:col>
      <xdr:colOff>25400</xdr:colOff>
      <xdr:row>44</xdr:row>
      <xdr:rowOff>79375</xdr:rowOff>
    </xdr:to>
    <xdr:sp macro="" textlink="">
      <xdr:nvSpPr>
        <xdr:cNvPr id="400" name="正方形/長方形 399"/>
        <xdr:cNvSpPr/>
      </xdr:nvSpPr>
      <xdr:spPr>
        <a:xfrm>
          <a:off x="12198350" y="5334635"/>
          <a:ext cx="4629150" cy="22885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7180" cy="233680"/>
    <xdr:sp macro="" textlink="">
      <xdr:nvSpPr>
        <xdr:cNvPr id="401" name="テキスト ボックス 400"/>
        <xdr:cNvSpPr txBox="1"/>
      </xdr:nvSpPr>
      <xdr:spPr>
        <a:xfrm>
          <a:off x="12160250" y="5143500"/>
          <a:ext cx="297180" cy="2336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79375</xdr:rowOff>
    </xdr:from>
    <xdr:to>
      <xdr:col>89</xdr:col>
      <xdr:colOff>177800</xdr:colOff>
      <xdr:row>44</xdr:row>
      <xdr:rowOff>79375</xdr:rowOff>
    </xdr:to>
    <xdr:cxnSp macro="">
      <xdr:nvCxnSpPr>
        <xdr:cNvPr id="402" name="直線コネクタ 401"/>
        <xdr:cNvCxnSpPr/>
      </xdr:nvCxnSpPr>
      <xdr:spPr>
        <a:xfrm>
          <a:off x="12198350" y="762317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109855</xdr:rowOff>
    </xdr:from>
    <xdr:ext cx="467360" cy="267970"/>
    <xdr:sp macro="" textlink="">
      <xdr:nvSpPr>
        <xdr:cNvPr id="403" name="テキスト ボックス 402"/>
        <xdr:cNvSpPr txBox="1"/>
      </xdr:nvSpPr>
      <xdr:spPr>
        <a:xfrm>
          <a:off x="11742420" y="7482205"/>
          <a:ext cx="4673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41</xdr:row>
      <xdr:rowOff>138430</xdr:rowOff>
    </xdr:from>
    <xdr:to>
      <xdr:col>89</xdr:col>
      <xdr:colOff>177800</xdr:colOff>
      <xdr:row>41</xdr:row>
      <xdr:rowOff>138430</xdr:rowOff>
    </xdr:to>
    <xdr:cxnSp macro="">
      <xdr:nvCxnSpPr>
        <xdr:cNvPr id="404" name="直線コネクタ 403"/>
        <xdr:cNvCxnSpPr/>
      </xdr:nvCxnSpPr>
      <xdr:spPr>
        <a:xfrm>
          <a:off x="12198350" y="716788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40</xdr:row>
      <xdr:rowOff>168910</xdr:rowOff>
    </xdr:from>
    <xdr:ext cx="467360" cy="267335"/>
    <xdr:sp macro="" textlink="">
      <xdr:nvSpPr>
        <xdr:cNvPr id="405" name="テキスト ボックス 404"/>
        <xdr:cNvSpPr txBox="1"/>
      </xdr:nvSpPr>
      <xdr:spPr>
        <a:xfrm>
          <a:off x="11742420" y="7026910"/>
          <a:ext cx="46736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19685</xdr:rowOff>
    </xdr:from>
    <xdr:to>
      <xdr:col>89</xdr:col>
      <xdr:colOff>177800</xdr:colOff>
      <xdr:row>39</xdr:row>
      <xdr:rowOff>19685</xdr:rowOff>
    </xdr:to>
    <xdr:cxnSp macro="">
      <xdr:nvCxnSpPr>
        <xdr:cNvPr id="406" name="直線コネクタ 405"/>
        <xdr:cNvCxnSpPr/>
      </xdr:nvCxnSpPr>
      <xdr:spPr>
        <a:xfrm>
          <a:off x="12198350" y="67062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38</xdr:row>
      <xdr:rowOff>50165</xdr:rowOff>
    </xdr:from>
    <xdr:ext cx="401955" cy="269240"/>
    <xdr:sp macro="" textlink="">
      <xdr:nvSpPr>
        <xdr:cNvPr id="407" name="テキスト ボックス 406"/>
        <xdr:cNvSpPr txBox="1"/>
      </xdr:nvSpPr>
      <xdr:spPr>
        <a:xfrm>
          <a:off x="11802745" y="6565265"/>
          <a:ext cx="40195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79375</xdr:rowOff>
    </xdr:from>
    <xdr:to>
      <xdr:col>89</xdr:col>
      <xdr:colOff>177800</xdr:colOff>
      <xdr:row>36</xdr:row>
      <xdr:rowOff>79375</xdr:rowOff>
    </xdr:to>
    <xdr:cxnSp macro="">
      <xdr:nvCxnSpPr>
        <xdr:cNvPr id="408" name="直線コネクタ 407"/>
        <xdr:cNvCxnSpPr/>
      </xdr:nvCxnSpPr>
      <xdr:spPr>
        <a:xfrm>
          <a:off x="12198350" y="625157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109855</xdr:rowOff>
    </xdr:from>
    <xdr:ext cx="401955" cy="267970"/>
    <xdr:sp macro="" textlink="">
      <xdr:nvSpPr>
        <xdr:cNvPr id="409" name="テキスト ボックス 408"/>
        <xdr:cNvSpPr txBox="1"/>
      </xdr:nvSpPr>
      <xdr:spPr>
        <a:xfrm>
          <a:off x="11802745" y="6110605"/>
          <a:ext cx="40195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138430</xdr:rowOff>
    </xdr:from>
    <xdr:to>
      <xdr:col>89</xdr:col>
      <xdr:colOff>177800</xdr:colOff>
      <xdr:row>33</xdr:row>
      <xdr:rowOff>138430</xdr:rowOff>
    </xdr:to>
    <xdr:cxnSp macro="">
      <xdr:nvCxnSpPr>
        <xdr:cNvPr id="410" name="直線コネクタ 409"/>
        <xdr:cNvCxnSpPr/>
      </xdr:nvCxnSpPr>
      <xdr:spPr>
        <a:xfrm>
          <a:off x="12198350" y="579628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168910</xdr:rowOff>
    </xdr:from>
    <xdr:ext cx="401955" cy="267335"/>
    <xdr:sp macro="" textlink="">
      <xdr:nvSpPr>
        <xdr:cNvPr id="411" name="テキスト ボックス 410"/>
        <xdr:cNvSpPr txBox="1"/>
      </xdr:nvSpPr>
      <xdr:spPr>
        <a:xfrm>
          <a:off x="11802745" y="5655310"/>
          <a:ext cx="40195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19685</xdr:rowOff>
    </xdr:from>
    <xdr:to>
      <xdr:col>89</xdr:col>
      <xdr:colOff>177800</xdr:colOff>
      <xdr:row>31</xdr:row>
      <xdr:rowOff>19685</xdr:rowOff>
    </xdr:to>
    <xdr:cxnSp macro="">
      <xdr:nvCxnSpPr>
        <xdr:cNvPr id="412" name="直線コネクタ 411"/>
        <xdr:cNvCxnSpPr/>
      </xdr:nvCxnSpPr>
      <xdr:spPr>
        <a:xfrm>
          <a:off x="12198350" y="5334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30</xdr:row>
      <xdr:rowOff>50165</xdr:rowOff>
    </xdr:from>
    <xdr:ext cx="401955" cy="269240"/>
    <xdr:sp macro="" textlink="">
      <xdr:nvSpPr>
        <xdr:cNvPr id="413" name="テキスト ボックス 412"/>
        <xdr:cNvSpPr txBox="1"/>
      </xdr:nvSpPr>
      <xdr:spPr>
        <a:xfrm>
          <a:off x="11802745" y="5193665"/>
          <a:ext cx="40195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19685</xdr:rowOff>
    </xdr:from>
    <xdr:to>
      <xdr:col>90</xdr:col>
      <xdr:colOff>25400</xdr:colOff>
      <xdr:row>44</xdr:row>
      <xdr:rowOff>79375</xdr:rowOff>
    </xdr:to>
    <xdr:sp macro="" textlink="">
      <xdr:nvSpPr>
        <xdr:cNvPr id="414" name="【認定こども園・幼稚園・保育所】&#10;有形固定資産減価償却率グラフ枠"/>
        <xdr:cNvSpPr/>
      </xdr:nvSpPr>
      <xdr:spPr>
        <a:xfrm>
          <a:off x="12198350" y="5334635"/>
          <a:ext cx="4629150" cy="22885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126365</xdr:rowOff>
    </xdr:from>
    <xdr:to>
      <xdr:col>85</xdr:col>
      <xdr:colOff>126365</xdr:colOff>
      <xdr:row>41</xdr:row>
      <xdr:rowOff>138430</xdr:rowOff>
    </xdr:to>
    <xdr:cxnSp macro="">
      <xdr:nvCxnSpPr>
        <xdr:cNvPr id="415" name="直線コネクタ 414"/>
        <xdr:cNvCxnSpPr/>
      </xdr:nvCxnSpPr>
      <xdr:spPr>
        <a:xfrm flipV="1">
          <a:off x="15995015" y="5784215"/>
          <a:ext cx="0" cy="1383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142240</xdr:rowOff>
    </xdr:from>
    <xdr:ext cx="469900" cy="269240"/>
    <xdr:sp macro="" textlink="">
      <xdr:nvSpPr>
        <xdr:cNvPr id="416" name="【認定こども園・幼稚園・保育所】&#10;有形固定資産減価償却率最小値テキスト"/>
        <xdr:cNvSpPr txBox="1"/>
      </xdr:nvSpPr>
      <xdr:spPr>
        <a:xfrm>
          <a:off x="16033750" y="7171690"/>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41</xdr:row>
      <xdr:rowOff>138430</xdr:rowOff>
    </xdr:from>
    <xdr:to>
      <xdr:col>86</xdr:col>
      <xdr:colOff>25400</xdr:colOff>
      <xdr:row>41</xdr:row>
      <xdr:rowOff>138430</xdr:rowOff>
    </xdr:to>
    <xdr:cxnSp macro="">
      <xdr:nvCxnSpPr>
        <xdr:cNvPr id="417" name="直線コネクタ 416"/>
        <xdr:cNvCxnSpPr/>
      </xdr:nvCxnSpPr>
      <xdr:spPr>
        <a:xfrm>
          <a:off x="15906750" y="716788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71120</xdr:rowOff>
    </xdr:from>
    <xdr:ext cx="405130" cy="269240"/>
    <xdr:sp macro="" textlink="">
      <xdr:nvSpPr>
        <xdr:cNvPr id="418" name="【認定こども園・幼稚園・保育所】&#10;有形固定資産減価償却率最大値テキスト"/>
        <xdr:cNvSpPr txBox="1"/>
      </xdr:nvSpPr>
      <xdr:spPr>
        <a:xfrm>
          <a:off x="16033750" y="5557520"/>
          <a:ext cx="4051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39.5</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126365</xdr:rowOff>
    </xdr:from>
    <xdr:to>
      <xdr:col>86</xdr:col>
      <xdr:colOff>25400</xdr:colOff>
      <xdr:row>33</xdr:row>
      <xdr:rowOff>126365</xdr:rowOff>
    </xdr:to>
    <xdr:cxnSp macro="">
      <xdr:nvCxnSpPr>
        <xdr:cNvPr id="419" name="直線コネクタ 418"/>
        <xdr:cNvCxnSpPr/>
      </xdr:nvCxnSpPr>
      <xdr:spPr>
        <a:xfrm>
          <a:off x="15906750" y="578421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113665</xdr:rowOff>
    </xdr:from>
    <xdr:ext cx="405130" cy="267970"/>
    <xdr:sp macro="" textlink="">
      <xdr:nvSpPr>
        <xdr:cNvPr id="420" name="【認定こども園・幼稚園・保育所】&#10;有形固定資産減価償却率平均値テキスト"/>
        <xdr:cNvSpPr txBox="1"/>
      </xdr:nvSpPr>
      <xdr:spPr>
        <a:xfrm>
          <a:off x="16033750" y="6285865"/>
          <a:ext cx="405130" cy="2679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135890</xdr:rowOff>
    </xdr:from>
    <xdr:to>
      <xdr:col>85</xdr:col>
      <xdr:colOff>177800</xdr:colOff>
      <xdr:row>37</xdr:row>
      <xdr:rowOff>63500</xdr:rowOff>
    </xdr:to>
    <xdr:sp macro="" textlink="">
      <xdr:nvSpPr>
        <xdr:cNvPr id="421" name="フローチャート: 判断 420"/>
        <xdr:cNvSpPr/>
      </xdr:nvSpPr>
      <xdr:spPr>
        <a:xfrm>
          <a:off x="15944850" y="63080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43180</xdr:rowOff>
    </xdr:from>
    <xdr:to>
      <xdr:col>81</xdr:col>
      <xdr:colOff>101600</xdr:colOff>
      <xdr:row>36</xdr:row>
      <xdr:rowOff>148590</xdr:rowOff>
    </xdr:to>
    <xdr:sp macro="" textlink="">
      <xdr:nvSpPr>
        <xdr:cNvPr id="422" name="フローチャート: 判断 421"/>
        <xdr:cNvSpPr/>
      </xdr:nvSpPr>
      <xdr:spPr>
        <a:xfrm>
          <a:off x="15121890" y="621538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168910</xdr:rowOff>
    </xdr:from>
    <xdr:to>
      <xdr:col>76</xdr:col>
      <xdr:colOff>165100</xdr:colOff>
      <xdr:row>36</xdr:row>
      <xdr:rowOff>95885</xdr:rowOff>
    </xdr:to>
    <xdr:sp macro="" textlink="">
      <xdr:nvSpPr>
        <xdr:cNvPr id="423" name="フローチャート: 判断 422"/>
        <xdr:cNvSpPr/>
      </xdr:nvSpPr>
      <xdr:spPr>
        <a:xfrm>
          <a:off x="14251940" y="616966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161290</xdr:rowOff>
    </xdr:from>
    <xdr:to>
      <xdr:col>72</xdr:col>
      <xdr:colOff>38100</xdr:colOff>
      <xdr:row>36</xdr:row>
      <xdr:rowOff>88900</xdr:rowOff>
    </xdr:to>
    <xdr:sp macro="" textlink="">
      <xdr:nvSpPr>
        <xdr:cNvPr id="424" name="フローチャート: 判断 423"/>
        <xdr:cNvSpPr/>
      </xdr:nvSpPr>
      <xdr:spPr>
        <a:xfrm>
          <a:off x="13381990" y="6162040"/>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171450</xdr:rowOff>
    </xdr:from>
    <xdr:to>
      <xdr:col>67</xdr:col>
      <xdr:colOff>101600</xdr:colOff>
      <xdr:row>36</xdr:row>
      <xdr:rowOff>100965</xdr:rowOff>
    </xdr:to>
    <xdr:sp macro="" textlink="">
      <xdr:nvSpPr>
        <xdr:cNvPr id="425" name="フローチャート: 判断 424"/>
        <xdr:cNvSpPr/>
      </xdr:nvSpPr>
      <xdr:spPr>
        <a:xfrm>
          <a:off x="12508230" y="61722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76835</xdr:rowOff>
    </xdr:from>
    <xdr:ext cx="762000" cy="267970"/>
    <xdr:sp macro="" textlink="">
      <xdr:nvSpPr>
        <xdr:cNvPr id="426" name="テキスト ボックス 425"/>
        <xdr:cNvSpPr txBox="1"/>
      </xdr:nvSpPr>
      <xdr:spPr>
        <a:xfrm>
          <a:off x="15808960" y="762063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76835</xdr:rowOff>
    </xdr:from>
    <xdr:ext cx="760730" cy="267970"/>
    <xdr:sp macro="" textlink="">
      <xdr:nvSpPr>
        <xdr:cNvPr id="427" name="テキスト ボックス 426"/>
        <xdr:cNvSpPr txBox="1"/>
      </xdr:nvSpPr>
      <xdr:spPr>
        <a:xfrm>
          <a:off x="14986000" y="762063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76835</xdr:rowOff>
    </xdr:from>
    <xdr:ext cx="760730" cy="267970"/>
    <xdr:sp macro="" textlink="">
      <xdr:nvSpPr>
        <xdr:cNvPr id="428" name="テキスト ボックス 427"/>
        <xdr:cNvSpPr txBox="1"/>
      </xdr:nvSpPr>
      <xdr:spPr>
        <a:xfrm>
          <a:off x="14116050" y="762063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76835</xdr:rowOff>
    </xdr:from>
    <xdr:ext cx="760730" cy="267970"/>
    <xdr:sp macro="" textlink="">
      <xdr:nvSpPr>
        <xdr:cNvPr id="429" name="テキスト ボックス 428"/>
        <xdr:cNvSpPr txBox="1"/>
      </xdr:nvSpPr>
      <xdr:spPr>
        <a:xfrm>
          <a:off x="13246100" y="762063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76835</xdr:rowOff>
    </xdr:from>
    <xdr:ext cx="760730" cy="267970"/>
    <xdr:sp macro="" textlink="">
      <xdr:nvSpPr>
        <xdr:cNvPr id="430" name="テキスト ボックス 429"/>
        <xdr:cNvSpPr txBox="1"/>
      </xdr:nvSpPr>
      <xdr:spPr>
        <a:xfrm>
          <a:off x="12372340" y="762063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35</xdr:row>
      <xdr:rowOff>104775</xdr:rowOff>
    </xdr:from>
    <xdr:to>
      <xdr:col>85</xdr:col>
      <xdr:colOff>177800</xdr:colOff>
      <xdr:row>36</xdr:row>
      <xdr:rowOff>32385</xdr:rowOff>
    </xdr:to>
    <xdr:sp macro="" textlink="">
      <xdr:nvSpPr>
        <xdr:cNvPr id="431" name="楕円 430"/>
        <xdr:cNvSpPr/>
      </xdr:nvSpPr>
      <xdr:spPr>
        <a:xfrm>
          <a:off x="15944850" y="61055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128270</xdr:rowOff>
    </xdr:from>
    <xdr:ext cx="405130" cy="268605"/>
    <xdr:sp macro="" textlink="">
      <xdr:nvSpPr>
        <xdr:cNvPr id="432" name="【認定こども園・幼稚園・保育所】&#10;有形固定資産減価償却率該当値テキスト"/>
        <xdr:cNvSpPr txBox="1"/>
      </xdr:nvSpPr>
      <xdr:spPr>
        <a:xfrm>
          <a:off x="16033750" y="5957570"/>
          <a:ext cx="4051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35</xdr:row>
      <xdr:rowOff>10160</xdr:rowOff>
    </xdr:from>
    <xdr:to>
      <xdr:col>81</xdr:col>
      <xdr:colOff>101600</xdr:colOff>
      <xdr:row>35</xdr:row>
      <xdr:rowOff>115570</xdr:rowOff>
    </xdr:to>
    <xdr:sp macro="" textlink="">
      <xdr:nvSpPr>
        <xdr:cNvPr id="433" name="楕円 432"/>
        <xdr:cNvSpPr/>
      </xdr:nvSpPr>
      <xdr:spPr>
        <a:xfrm>
          <a:off x="15121890" y="601091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62230</xdr:rowOff>
    </xdr:from>
    <xdr:to>
      <xdr:col>85</xdr:col>
      <xdr:colOff>127000</xdr:colOff>
      <xdr:row>35</xdr:row>
      <xdr:rowOff>157480</xdr:rowOff>
    </xdr:to>
    <xdr:cxnSp macro="">
      <xdr:nvCxnSpPr>
        <xdr:cNvPr id="434" name="直線コネクタ 433"/>
        <xdr:cNvCxnSpPr/>
      </xdr:nvCxnSpPr>
      <xdr:spPr>
        <a:xfrm>
          <a:off x="15172690" y="6062980"/>
          <a:ext cx="82296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116840</xdr:rowOff>
    </xdr:from>
    <xdr:to>
      <xdr:col>76</xdr:col>
      <xdr:colOff>165100</xdr:colOff>
      <xdr:row>35</xdr:row>
      <xdr:rowOff>44450</xdr:rowOff>
    </xdr:to>
    <xdr:sp macro="" textlink="">
      <xdr:nvSpPr>
        <xdr:cNvPr id="435" name="楕円 434"/>
        <xdr:cNvSpPr/>
      </xdr:nvSpPr>
      <xdr:spPr>
        <a:xfrm>
          <a:off x="14251940" y="59461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169545</xdr:rowOff>
    </xdr:from>
    <xdr:to>
      <xdr:col>81</xdr:col>
      <xdr:colOff>50800</xdr:colOff>
      <xdr:row>35</xdr:row>
      <xdr:rowOff>62230</xdr:rowOff>
    </xdr:to>
    <xdr:cxnSp macro="">
      <xdr:nvCxnSpPr>
        <xdr:cNvPr id="436" name="直線コネクタ 435"/>
        <xdr:cNvCxnSpPr/>
      </xdr:nvCxnSpPr>
      <xdr:spPr>
        <a:xfrm>
          <a:off x="14302740" y="5998845"/>
          <a:ext cx="86995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26035</xdr:rowOff>
    </xdr:from>
    <xdr:to>
      <xdr:col>72</xdr:col>
      <xdr:colOff>38100</xdr:colOff>
      <xdr:row>34</xdr:row>
      <xdr:rowOff>132080</xdr:rowOff>
    </xdr:to>
    <xdr:sp macro="" textlink="">
      <xdr:nvSpPr>
        <xdr:cNvPr id="437" name="楕円 436"/>
        <xdr:cNvSpPr/>
      </xdr:nvSpPr>
      <xdr:spPr>
        <a:xfrm>
          <a:off x="13381990" y="5855335"/>
          <a:ext cx="97790"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79375</xdr:rowOff>
    </xdr:from>
    <xdr:to>
      <xdr:col>76</xdr:col>
      <xdr:colOff>114300</xdr:colOff>
      <xdr:row>34</xdr:row>
      <xdr:rowOff>169545</xdr:rowOff>
    </xdr:to>
    <xdr:cxnSp macro="">
      <xdr:nvCxnSpPr>
        <xdr:cNvPr id="438" name="直線コネクタ 437"/>
        <xdr:cNvCxnSpPr/>
      </xdr:nvCxnSpPr>
      <xdr:spPr>
        <a:xfrm>
          <a:off x="13432790" y="5908675"/>
          <a:ext cx="86995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109855</xdr:rowOff>
    </xdr:from>
    <xdr:to>
      <xdr:col>67</xdr:col>
      <xdr:colOff>101600</xdr:colOff>
      <xdr:row>34</xdr:row>
      <xdr:rowOff>36830</xdr:rowOff>
    </xdr:to>
    <xdr:sp macro="" textlink="">
      <xdr:nvSpPr>
        <xdr:cNvPr id="439" name="楕円 438"/>
        <xdr:cNvSpPr/>
      </xdr:nvSpPr>
      <xdr:spPr>
        <a:xfrm>
          <a:off x="12508230" y="576770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161925</xdr:rowOff>
    </xdr:from>
    <xdr:to>
      <xdr:col>71</xdr:col>
      <xdr:colOff>177800</xdr:colOff>
      <xdr:row>34</xdr:row>
      <xdr:rowOff>79375</xdr:rowOff>
    </xdr:to>
    <xdr:cxnSp macro="">
      <xdr:nvCxnSpPr>
        <xdr:cNvPr id="440" name="直線コネクタ 439"/>
        <xdr:cNvCxnSpPr/>
      </xdr:nvCxnSpPr>
      <xdr:spPr>
        <a:xfrm>
          <a:off x="12559030" y="5819775"/>
          <a:ext cx="87376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36</xdr:row>
      <xdr:rowOff>139065</xdr:rowOff>
    </xdr:from>
    <xdr:ext cx="405130" cy="269240"/>
    <xdr:sp macro="" textlink="">
      <xdr:nvSpPr>
        <xdr:cNvPr id="441" name="n_1aveValue【認定こども園・幼稚園・保育所】&#10;有形固定資産減価償却率"/>
        <xdr:cNvSpPr txBox="1"/>
      </xdr:nvSpPr>
      <xdr:spPr>
        <a:xfrm>
          <a:off x="14961235" y="6311265"/>
          <a:ext cx="4051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36</xdr:row>
      <xdr:rowOff>86995</xdr:rowOff>
    </xdr:from>
    <xdr:ext cx="403860" cy="267970"/>
    <xdr:sp macro="" textlink="">
      <xdr:nvSpPr>
        <xdr:cNvPr id="442" name="n_2aveValue【認定こども園・幼稚園・保育所】&#10;有形固定資産減価償却率"/>
        <xdr:cNvSpPr txBox="1"/>
      </xdr:nvSpPr>
      <xdr:spPr>
        <a:xfrm>
          <a:off x="14103985" y="6259195"/>
          <a:ext cx="4038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36</xdr:row>
      <xdr:rowOff>80010</xdr:rowOff>
    </xdr:from>
    <xdr:ext cx="403860" cy="269240"/>
    <xdr:sp macro="" textlink="">
      <xdr:nvSpPr>
        <xdr:cNvPr id="443" name="n_3aveValue【認定こども園・幼稚園・保育所】&#10;有形固定資産減価償却率"/>
        <xdr:cNvSpPr txBox="1"/>
      </xdr:nvSpPr>
      <xdr:spPr>
        <a:xfrm>
          <a:off x="13234035" y="6252210"/>
          <a:ext cx="4038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36</xdr:row>
      <xdr:rowOff>91440</xdr:rowOff>
    </xdr:from>
    <xdr:ext cx="403860" cy="269240"/>
    <xdr:sp macro="" textlink="">
      <xdr:nvSpPr>
        <xdr:cNvPr id="444" name="n_4aveValue【認定こども園・幼稚園・保育所】&#10;有形固定資産減価償却率"/>
        <xdr:cNvSpPr txBox="1"/>
      </xdr:nvSpPr>
      <xdr:spPr>
        <a:xfrm>
          <a:off x="12360275" y="6263640"/>
          <a:ext cx="4038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33</xdr:row>
      <xdr:rowOff>132715</xdr:rowOff>
    </xdr:from>
    <xdr:ext cx="405130" cy="267335"/>
    <xdr:sp macro="" textlink="">
      <xdr:nvSpPr>
        <xdr:cNvPr id="445" name="n_1mainValue【認定こども園・幼稚園・保育所】&#10;有形固定資産減価償却率"/>
        <xdr:cNvSpPr txBox="1"/>
      </xdr:nvSpPr>
      <xdr:spPr>
        <a:xfrm>
          <a:off x="14961235" y="5790565"/>
          <a:ext cx="40513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33</xdr:row>
      <xdr:rowOff>60960</xdr:rowOff>
    </xdr:from>
    <xdr:ext cx="403860" cy="268605"/>
    <xdr:sp macro="" textlink="">
      <xdr:nvSpPr>
        <xdr:cNvPr id="446" name="n_2mainValue【認定こども園・幼稚園・保育所】&#10;有形固定資産減価償却率"/>
        <xdr:cNvSpPr txBox="1"/>
      </xdr:nvSpPr>
      <xdr:spPr>
        <a:xfrm>
          <a:off x="14103985" y="5718810"/>
          <a:ext cx="40386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48.8</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32</xdr:row>
      <xdr:rowOff>149225</xdr:rowOff>
    </xdr:from>
    <xdr:ext cx="403860" cy="269240"/>
    <xdr:sp macro="" textlink="">
      <xdr:nvSpPr>
        <xdr:cNvPr id="447" name="n_3mainValue【認定こども園・幼稚園・保育所】&#10;有形固定資産減価償却率"/>
        <xdr:cNvSpPr txBox="1"/>
      </xdr:nvSpPr>
      <xdr:spPr>
        <a:xfrm>
          <a:off x="13234035" y="5635625"/>
          <a:ext cx="4038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32</xdr:row>
      <xdr:rowOff>53975</xdr:rowOff>
    </xdr:from>
    <xdr:ext cx="403860" cy="267970"/>
    <xdr:sp macro="" textlink="">
      <xdr:nvSpPr>
        <xdr:cNvPr id="448" name="n_4mainValue【認定こども園・幼稚園・保育所】&#10;有形固定資産減価償却率"/>
        <xdr:cNvSpPr txBox="1"/>
      </xdr:nvSpPr>
      <xdr:spPr>
        <a:xfrm>
          <a:off x="12360275" y="5540375"/>
          <a:ext cx="4038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79375</xdr:rowOff>
    </xdr:from>
    <xdr:to>
      <xdr:col>120</xdr:col>
      <xdr:colOff>152400</xdr:colOff>
      <xdr:row>28</xdr:row>
      <xdr:rowOff>26035</xdr:rowOff>
    </xdr:to>
    <xdr:sp macro="" textlink="">
      <xdr:nvSpPr>
        <xdr:cNvPr id="449" name="正方形/長方形 448"/>
        <xdr:cNvSpPr/>
      </xdr:nvSpPr>
      <xdr:spPr>
        <a:xfrm>
          <a:off x="17922240" y="4194175"/>
          <a:ext cx="4632960" cy="6324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52705</xdr:rowOff>
    </xdr:from>
    <xdr:to>
      <xdr:col>104</xdr:col>
      <xdr:colOff>127000</xdr:colOff>
      <xdr:row>29</xdr:row>
      <xdr:rowOff>138430</xdr:rowOff>
    </xdr:to>
    <xdr:sp macro="" textlink="">
      <xdr:nvSpPr>
        <xdr:cNvPr id="450" name="正方形/長方形 449"/>
        <xdr:cNvSpPr/>
      </xdr:nvSpPr>
      <xdr:spPr>
        <a:xfrm>
          <a:off x="18049240" y="4853305"/>
          <a:ext cx="14935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86360</xdr:rowOff>
    </xdr:from>
    <xdr:to>
      <xdr:col>104</xdr:col>
      <xdr:colOff>127000</xdr:colOff>
      <xdr:row>30</xdr:row>
      <xdr:rowOff>171450</xdr:rowOff>
    </xdr:to>
    <xdr:sp macro="" textlink="">
      <xdr:nvSpPr>
        <xdr:cNvPr id="451" name="正方形/長方形 450"/>
        <xdr:cNvSpPr/>
      </xdr:nvSpPr>
      <xdr:spPr>
        <a:xfrm>
          <a:off x="18049240" y="5058410"/>
          <a:ext cx="149352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52705</xdr:rowOff>
    </xdr:from>
    <xdr:to>
      <xdr:col>110</xdr:col>
      <xdr:colOff>0</xdr:colOff>
      <xdr:row>29</xdr:row>
      <xdr:rowOff>138430</xdr:rowOff>
    </xdr:to>
    <xdr:sp macro="" textlink="">
      <xdr:nvSpPr>
        <xdr:cNvPr id="452" name="正方形/長方形 451"/>
        <xdr:cNvSpPr/>
      </xdr:nvSpPr>
      <xdr:spPr>
        <a:xfrm>
          <a:off x="19042380" y="4853305"/>
          <a:ext cx="14935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86360</xdr:rowOff>
    </xdr:from>
    <xdr:to>
      <xdr:col>110</xdr:col>
      <xdr:colOff>0</xdr:colOff>
      <xdr:row>30</xdr:row>
      <xdr:rowOff>171450</xdr:rowOff>
    </xdr:to>
    <xdr:sp macro="" textlink="">
      <xdr:nvSpPr>
        <xdr:cNvPr id="453" name="正方形/長方形 452"/>
        <xdr:cNvSpPr/>
      </xdr:nvSpPr>
      <xdr:spPr>
        <a:xfrm>
          <a:off x="19042380" y="5058410"/>
          <a:ext cx="149352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52705</xdr:rowOff>
    </xdr:from>
    <xdr:to>
      <xdr:col>116</xdr:col>
      <xdr:colOff>0</xdr:colOff>
      <xdr:row>29</xdr:row>
      <xdr:rowOff>138430</xdr:rowOff>
    </xdr:to>
    <xdr:sp macro="" textlink="">
      <xdr:nvSpPr>
        <xdr:cNvPr id="454" name="正方形/長方形 453"/>
        <xdr:cNvSpPr/>
      </xdr:nvSpPr>
      <xdr:spPr>
        <a:xfrm>
          <a:off x="20162520" y="4853305"/>
          <a:ext cx="14935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108</xdr:col>
      <xdr:colOff>0</xdr:colOff>
      <xdr:row>29</xdr:row>
      <xdr:rowOff>86360</xdr:rowOff>
    </xdr:from>
    <xdr:to>
      <xdr:col>116</xdr:col>
      <xdr:colOff>0</xdr:colOff>
      <xdr:row>30</xdr:row>
      <xdr:rowOff>171450</xdr:rowOff>
    </xdr:to>
    <xdr:sp macro="" textlink="">
      <xdr:nvSpPr>
        <xdr:cNvPr id="455" name="正方形/長方形 454"/>
        <xdr:cNvSpPr/>
      </xdr:nvSpPr>
      <xdr:spPr>
        <a:xfrm>
          <a:off x="20162520" y="5058410"/>
          <a:ext cx="149352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19685</xdr:rowOff>
    </xdr:from>
    <xdr:to>
      <xdr:col>120</xdr:col>
      <xdr:colOff>152400</xdr:colOff>
      <xdr:row>44</xdr:row>
      <xdr:rowOff>79375</xdr:rowOff>
    </xdr:to>
    <xdr:sp macro="" textlink="">
      <xdr:nvSpPr>
        <xdr:cNvPr id="456" name="正方形/長方形 455"/>
        <xdr:cNvSpPr/>
      </xdr:nvSpPr>
      <xdr:spPr>
        <a:xfrm>
          <a:off x="17922240" y="5334635"/>
          <a:ext cx="4632960" cy="22885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8615" cy="233680"/>
    <xdr:sp macro="" textlink="">
      <xdr:nvSpPr>
        <xdr:cNvPr id="457" name="テキスト ボックス 456"/>
        <xdr:cNvSpPr txBox="1"/>
      </xdr:nvSpPr>
      <xdr:spPr>
        <a:xfrm>
          <a:off x="17887950" y="5143500"/>
          <a:ext cx="348615" cy="2336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79375</xdr:rowOff>
    </xdr:from>
    <xdr:to>
      <xdr:col>120</xdr:col>
      <xdr:colOff>114300</xdr:colOff>
      <xdr:row>44</xdr:row>
      <xdr:rowOff>79375</xdr:rowOff>
    </xdr:to>
    <xdr:cxnSp macro="">
      <xdr:nvCxnSpPr>
        <xdr:cNvPr id="458" name="直線コネクタ 457"/>
        <xdr:cNvCxnSpPr/>
      </xdr:nvCxnSpPr>
      <xdr:spPr>
        <a:xfrm>
          <a:off x="17922240" y="762317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138430</xdr:rowOff>
    </xdr:from>
    <xdr:to>
      <xdr:col>120</xdr:col>
      <xdr:colOff>114300</xdr:colOff>
      <xdr:row>41</xdr:row>
      <xdr:rowOff>138430</xdr:rowOff>
    </xdr:to>
    <xdr:cxnSp macro="">
      <xdr:nvCxnSpPr>
        <xdr:cNvPr id="459" name="直線コネクタ 458"/>
        <xdr:cNvCxnSpPr/>
      </xdr:nvCxnSpPr>
      <xdr:spPr>
        <a:xfrm>
          <a:off x="17922240" y="716788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40</xdr:row>
      <xdr:rowOff>168910</xdr:rowOff>
    </xdr:from>
    <xdr:ext cx="467360" cy="267335"/>
    <xdr:sp macro="" textlink="">
      <xdr:nvSpPr>
        <xdr:cNvPr id="460" name="テキスト ボックス 459"/>
        <xdr:cNvSpPr txBox="1"/>
      </xdr:nvSpPr>
      <xdr:spPr>
        <a:xfrm>
          <a:off x="17466310" y="7026910"/>
          <a:ext cx="46736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39</xdr:row>
      <xdr:rowOff>19685</xdr:rowOff>
    </xdr:from>
    <xdr:to>
      <xdr:col>120</xdr:col>
      <xdr:colOff>114300</xdr:colOff>
      <xdr:row>39</xdr:row>
      <xdr:rowOff>19685</xdr:rowOff>
    </xdr:to>
    <xdr:cxnSp macro="">
      <xdr:nvCxnSpPr>
        <xdr:cNvPr id="461" name="直線コネクタ 460"/>
        <xdr:cNvCxnSpPr/>
      </xdr:nvCxnSpPr>
      <xdr:spPr>
        <a:xfrm>
          <a:off x="17922240" y="67062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38</xdr:row>
      <xdr:rowOff>50165</xdr:rowOff>
    </xdr:from>
    <xdr:ext cx="467360" cy="269240"/>
    <xdr:sp macro="" textlink="">
      <xdr:nvSpPr>
        <xdr:cNvPr id="462" name="テキスト ボックス 461"/>
        <xdr:cNvSpPr txBox="1"/>
      </xdr:nvSpPr>
      <xdr:spPr>
        <a:xfrm>
          <a:off x="17466310" y="6565265"/>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36</xdr:row>
      <xdr:rowOff>79375</xdr:rowOff>
    </xdr:from>
    <xdr:to>
      <xdr:col>120</xdr:col>
      <xdr:colOff>114300</xdr:colOff>
      <xdr:row>36</xdr:row>
      <xdr:rowOff>79375</xdr:rowOff>
    </xdr:to>
    <xdr:cxnSp macro="">
      <xdr:nvCxnSpPr>
        <xdr:cNvPr id="463" name="直線コネクタ 462"/>
        <xdr:cNvCxnSpPr/>
      </xdr:nvCxnSpPr>
      <xdr:spPr>
        <a:xfrm>
          <a:off x="17922240" y="625157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109855</xdr:rowOff>
    </xdr:from>
    <xdr:ext cx="467360" cy="267970"/>
    <xdr:sp macro="" textlink="">
      <xdr:nvSpPr>
        <xdr:cNvPr id="464" name="テキスト ボックス 463"/>
        <xdr:cNvSpPr txBox="1"/>
      </xdr:nvSpPr>
      <xdr:spPr>
        <a:xfrm>
          <a:off x="17466310" y="6110605"/>
          <a:ext cx="4673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33</xdr:row>
      <xdr:rowOff>138430</xdr:rowOff>
    </xdr:from>
    <xdr:to>
      <xdr:col>120</xdr:col>
      <xdr:colOff>114300</xdr:colOff>
      <xdr:row>33</xdr:row>
      <xdr:rowOff>138430</xdr:rowOff>
    </xdr:to>
    <xdr:cxnSp macro="">
      <xdr:nvCxnSpPr>
        <xdr:cNvPr id="465" name="直線コネクタ 464"/>
        <xdr:cNvCxnSpPr/>
      </xdr:nvCxnSpPr>
      <xdr:spPr>
        <a:xfrm>
          <a:off x="17922240" y="579628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168910</xdr:rowOff>
    </xdr:from>
    <xdr:ext cx="467360" cy="267335"/>
    <xdr:sp macro="" textlink="">
      <xdr:nvSpPr>
        <xdr:cNvPr id="466" name="テキスト ボックス 465"/>
        <xdr:cNvSpPr txBox="1"/>
      </xdr:nvSpPr>
      <xdr:spPr>
        <a:xfrm>
          <a:off x="17466310" y="5655310"/>
          <a:ext cx="46736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31</xdr:row>
      <xdr:rowOff>19685</xdr:rowOff>
    </xdr:from>
    <xdr:to>
      <xdr:col>120</xdr:col>
      <xdr:colOff>114300</xdr:colOff>
      <xdr:row>31</xdr:row>
      <xdr:rowOff>19685</xdr:rowOff>
    </xdr:to>
    <xdr:cxnSp macro="">
      <xdr:nvCxnSpPr>
        <xdr:cNvPr id="467" name="直線コネクタ 466"/>
        <xdr:cNvCxnSpPr/>
      </xdr:nvCxnSpPr>
      <xdr:spPr>
        <a:xfrm>
          <a:off x="17922240" y="5334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50165</xdr:rowOff>
    </xdr:from>
    <xdr:ext cx="467360" cy="269240"/>
    <xdr:sp macro="" textlink="">
      <xdr:nvSpPr>
        <xdr:cNvPr id="468" name="テキスト ボックス 467"/>
        <xdr:cNvSpPr txBox="1"/>
      </xdr:nvSpPr>
      <xdr:spPr>
        <a:xfrm>
          <a:off x="17466310" y="5193665"/>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31</xdr:row>
      <xdr:rowOff>19685</xdr:rowOff>
    </xdr:from>
    <xdr:to>
      <xdr:col>120</xdr:col>
      <xdr:colOff>152400</xdr:colOff>
      <xdr:row>44</xdr:row>
      <xdr:rowOff>79375</xdr:rowOff>
    </xdr:to>
    <xdr:sp macro="" textlink="">
      <xdr:nvSpPr>
        <xdr:cNvPr id="469" name="【認定こども園・幼稚園・保育所】&#10;一人当たり面積グラフ枠"/>
        <xdr:cNvSpPr/>
      </xdr:nvSpPr>
      <xdr:spPr>
        <a:xfrm>
          <a:off x="17922240" y="5334635"/>
          <a:ext cx="4632960" cy="22885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126365</xdr:rowOff>
    </xdr:from>
    <xdr:to>
      <xdr:col>116</xdr:col>
      <xdr:colOff>62865</xdr:colOff>
      <xdr:row>41</xdr:row>
      <xdr:rowOff>69850</xdr:rowOff>
    </xdr:to>
    <xdr:cxnSp macro="">
      <xdr:nvCxnSpPr>
        <xdr:cNvPr id="470" name="直線コネクタ 469"/>
        <xdr:cNvCxnSpPr/>
      </xdr:nvCxnSpPr>
      <xdr:spPr>
        <a:xfrm flipV="1">
          <a:off x="21718905" y="5955665"/>
          <a:ext cx="0" cy="1143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73660</xdr:rowOff>
    </xdr:from>
    <xdr:ext cx="469900" cy="269240"/>
    <xdr:sp macro="" textlink="">
      <xdr:nvSpPr>
        <xdr:cNvPr id="471" name="【認定こども園・幼稚園・保育所】&#10;一人当たり面積最小値テキスト"/>
        <xdr:cNvSpPr txBox="1"/>
      </xdr:nvSpPr>
      <xdr:spPr>
        <a:xfrm>
          <a:off x="21757640" y="7103110"/>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0.029</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69850</xdr:rowOff>
    </xdr:from>
    <xdr:to>
      <xdr:col>116</xdr:col>
      <xdr:colOff>152400</xdr:colOff>
      <xdr:row>41</xdr:row>
      <xdr:rowOff>69850</xdr:rowOff>
    </xdr:to>
    <xdr:cxnSp macro="">
      <xdr:nvCxnSpPr>
        <xdr:cNvPr id="472" name="直線コネクタ 471"/>
        <xdr:cNvCxnSpPr/>
      </xdr:nvCxnSpPr>
      <xdr:spPr>
        <a:xfrm>
          <a:off x="21634450" y="70993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71120</xdr:rowOff>
    </xdr:from>
    <xdr:ext cx="469900" cy="269240"/>
    <xdr:sp macro="" textlink="">
      <xdr:nvSpPr>
        <xdr:cNvPr id="473" name="【認定こども園・幼稚園・保育所】&#10;一人当たり面積最大値テキスト"/>
        <xdr:cNvSpPr txBox="1"/>
      </xdr:nvSpPr>
      <xdr:spPr>
        <a:xfrm>
          <a:off x="21757640" y="5728970"/>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0.530</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126365</xdr:rowOff>
    </xdr:from>
    <xdr:to>
      <xdr:col>116</xdr:col>
      <xdr:colOff>152400</xdr:colOff>
      <xdr:row>34</xdr:row>
      <xdr:rowOff>126365</xdr:rowOff>
    </xdr:to>
    <xdr:cxnSp macro="">
      <xdr:nvCxnSpPr>
        <xdr:cNvPr id="474" name="直線コネクタ 473"/>
        <xdr:cNvCxnSpPr/>
      </xdr:nvCxnSpPr>
      <xdr:spPr>
        <a:xfrm>
          <a:off x="21634450" y="595566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125095</xdr:rowOff>
    </xdr:from>
    <xdr:ext cx="469900" cy="267970"/>
    <xdr:sp macro="" textlink="">
      <xdr:nvSpPr>
        <xdr:cNvPr id="475" name="【認定こども園・幼稚園・保育所】&#10;一人当たり面積平均値テキスト"/>
        <xdr:cNvSpPr txBox="1"/>
      </xdr:nvSpPr>
      <xdr:spPr>
        <a:xfrm>
          <a:off x="21757640" y="6468745"/>
          <a:ext cx="469900" cy="2679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0.274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147955</xdr:rowOff>
    </xdr:from>
    <xdr:to>
      <xdr:col>116</xdr:col>
      <xdr:colOff>114300</xdr:colOff>
      <xdr:row>38</xdr:row>
      <xdr:rowOff>75565</xdr:rowOff>
    </xdr:to>
    <xdr:sp macro="" textlink="">
      <xdr:nvSpPr>
        <xdr:cNvPr id="476" name="フローチャート: 判断 475"/>
        <xdr:cNvSpPr/>
      </xdr:nvSpPr>
      <xdr:spPr>
        <a:xfrm>
          <a:off x="21668740" y="64916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171450</xdr:rowOff>
    </xdr:from>
    <xdr:to>
      <xdr:col>112</xdr:col>
      <xdr:colOff>38100</xdr:colOff>
      <xdr:row>38</xdr:row>
      <xdr:rowOff>100965</xdr:rowOff>
    </xdr:to>
    <xdr:sp macro="" textlink="">
      <xdr:nvSpPr>
        <xdr:cNvPr id="477" name="フローチャート: 判断 476"/>
        <xdr:cNvSpPr/>
      </xdr:nvSpPr>
      <xdr:spPr>
        <a:xfrm>
          <a:off x="20849590" y="6515100"/>
          <a:ext cx="9779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163830</xdr:rowOff>
    </xdr:from>
    <xdr:to>
      <xdr:col>107</xdr:col>
      <xdr:colOff>101600</xdr:colOff>
      <xdr:row>38</xdr:row>
      <xdr:rowOff>91440</xdr:rowOff>
    </xdr:to>
    <xdr:sp macro="" textlink="">
      <xdr:nvSpPr>
        <xdr:cNvPr id="478" name="フローチャート: 判断 477"/>
        <xdr:cNvSpPr/>
      </xdr:nvSpPr>
      <xdr:spPr>
        <a:xfrm>
          <a:off x="19975830" y="65074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133350</xdr:rowOff>
    </xdr:from>
    <xdr:to>
      <xdr:col>102</xdr:col>
      <xdr:colOff>165100</xdr:colOff>
      <xdr:row>38</xdr:row>
      <xdr:rowOff>60325</xdr:rowOff>
    </xdr:to>
    <xdr:sp macro="" textlink="">
      <xdr:nvSpPr>
        <xdr:cNvPr id="479" name="フローチャート: 判断 478"/>
        <xdr:cNvSpPr/>
      </xdr:nvSpPr>
      <xdr:spPr>
        <a:xfrm>
          <a:off x="19105880" y="647700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57150</xdr:rowOff>
    </xdr:from>
    <xdr:to>
      <xdr:col>98</xdr:col>
      <xdr:colOff>38100</xdr:colOff>
      <xdr:row>38</xdr:row>
      <xdr:rowOff>162560</xdr:rowOff>
    </xdr:to>
    <xdr:sp macro="" textlink="">
      <xdr:nvSpPr>
        <xdr:cNvPr id="480" name="フローチャート: 判断 479"/>
        <xdr:cNvSpPr/>
      </xdr:nvSpPr>
      <xdr:spPr>
        <a:xfrm>
          <a:off x="18235930" y="6572250"/>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76835</xdr:rowOff>
    </xdr:from>
    <xdr:ext cx="762000" cy="267970"/>
    <xdr:sp macro="" textlink="">
      <xdr:nvSpPr>
        <xdr:cNvPr id="481" name="テキスト ボックス 480"/>
        <xdr:cNvSpPr txBox="1"/>
      </xdr:nvSpPr>
      <xdr:spPr>
        <a:xfrm>
          <a:off x="21532850" y="762063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76835</xdr:rowOff>
    </xdr:from>
    <xdr:ext cx="760730" cy="267970"/>
    <xdr:sp macro="" textlink="">
      <xdr:nvSpPr>
        <xdr:cNvPr id="482" name="テキスト ボックス 481"/>
        <xdr:cNvSpPr txBox="1"/>
      </xdr:nvSpPr>
      <xdr:spPr>
        <a:xfrm>
          <a:off x="20713700" y="762063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76835</xdr:rowOff>
    </xdr:from>
    <xdr:ext cx="760730" cy="267970"/>
    <xdr:sp macro="" textlink="">
      <xdr:nvSpPr>
        <xdr:cNvPr id="483" name="テキスト ボックス 482"/>
        <xdr:cNvSpPr txBox="1"/>
      </xdr:nvSpPr>
      <xdr:spPr>
        <a:xfrm>
          <a:off x="19839940" y="762063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76835</xdr:rowOff>
    </xdr:from>
    <xdr:ext cx="760730" cy="267970"/>
    <xdr:sp macro="" textlink="">
      <xdr:nvSpPr>
        <xdr:cNvPr id="484" name="テキスト ボックス 483"/>
        <xdr:cNvSpPr txBox="1"/>
      </xdr:nvSpPr>
      <xdr:spPr>
        <a:xfrm>
          <a:off x="18969990" y="762063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76835</xdr:rowOff>
    </xdr:from>
    <xdr:ext cx="760730" cy="267970"/>
    <xdr:sp macro="" textlink="">
      <xdr:nvSpPr>
        <xdr:cNvPr id="485" name="テキスト ボックス 484"/>
        <xdr:cNvSpPr txBox="1"/>
      </xdr:nvSpPr>
      <xdr:spPr>
        <a:xfrm>
          <a:off x="18100040" y="762063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36</xdr:row>
      <xdr:rowOff>100330</xdr:rowOff>
    </xdr:from>
    <xdr:to>
      <xdr:col>116</xdr:col>
      <xdr:colOff>114300</xdr:colOff>
      <xdr:row>37</xdr:row>
      <xdr:rowOff>27305</xdr:rowOff>
    </xdr:to>
    <xdr:sp macro="" textlink="">
      <xdr:nvSpPr>
        <xdr:cNvPr id="486" name="楕円 485"/>
        <xdr:cNvSpPr/>
      </xdr:nvSpPr>
      <xdr:spPr>
        <a:xfrm>
          <a:off x="21668740" y="627253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123825</xdr:rowOff>
    </xdr:from>
    <xdr:ext cx="469900" cy="267970"/>
    <xdr:sp macro="" textlink="">
      <xdr:nvSpPr>
        <xdr:cNvPr id="487" name="【認定こども園・幼稚園・保育所】&#10;一人当たり面積該当値テキスト"/>
        <xdr:cNvSpPr txBox="1"/>
      </xdr:nvSpPr>
      <xdr:spPr>
        <a:xfrm>
          <a:off x="21757640" y="6124575"/>
          <a:ext cx="4699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0.369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36</xdr:row>
      <xdr:rowOff>114300</xdr:rowOff>
    </xdr:from>
    <xdr:to>
      <xdr:col>112</xdr:col>
      <xdr:colOff>38100</xdr:colOff>
      <xdr:row>37</xdr:row>
      <xdr:rowOff>41910</xdr:rowOff>
    </xdr:to>
    <xdr:sp macro="" textlink="">
      <xdr:nvSpPr>
        <xdr:cNvPr id="488" name="楕円 487"/>
        <xdr:cNvSpPr/>
      </xdr:nvSpPr>
      <xdr:spPr>
        <a:xfrm>
          <a:off x="20849590" y="6286500"/>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153035</xdr:rowOff>
    </xdr:from>
    <xdr:to>
      <xdr:col>116</xdr:col>
      <xdr:colOff>63500</xdr:colOff>
      <xdr:row>36</xdr:row>
      <xdr:rowOff>167005</xdr:rowOff>
    </xdr:to>
    <xdr:cxnSp macro="">
      <xdr:nvCxnSpPr>
        <xdr:cNvPr id="489" name="直線コネクタ 488"/>
        <xdr:cNvCxnSpPr/>
      </xdr:nvCxnSpPr>
      <xdr:spPr>
        <a:xfrm flipV="1">
          <a:off x="20900390" y="6325235"/>
          <a:ext cx="81915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128270</xdr:rowOff>
    </xdr:from>
    <xdr:to>
      <xdr:col>107</xdr:col>
      <xdr:colOff>101600</xdr:colOff>
      <xdr:row>37</xdr:row>
      <xdr:rowOff>55880</xdr:rowOff>
    </xdr:to>
    <xdr:sp macro="" textlink="">
      <xdr:nvSpPr>
        <xdr:cNvPr id="490" name="楕円 489"/>
        <xdr:cNvSpPr/>
      </xdr:nvSpPr>
      <xdr:spPr>
        <a:xfrm>
          <a:off x="19975830" y="630047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167005</xdr:rowOff>
    </xdr:from>
    <xdr:to>
      <xdr:col>111</xdr:col>
      <xdr:colOff>177800</xdr:colOff>
      <xdr:row>37</xdr:row>
      <xdr:rowOff>3175</xdr:rowOff>
    </xdr:to>
    <xdr:cxnSp macro="">
      <xdr:nvCxnSpPr>
        <xdr:cNvPr id="491" name="直線コネクタ 490"/>
        <xdr:cNvCxnSpPr/>
      </xdr:nvCxnSpPr>
      <xdr:spPr>
        <a:xfrm flipV="1">
          <a:off x="20026630" y="6339205"/>
          <a:ext cx="87376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142240</xdr:rowOff>
    </xdr:from>
    <xdr:to>
      <xdr:col>102</xdr:col>
      <xdr:colOff>165100</xdr:colOff>
      <xdr:row>37</xdr:row>
      <xdr:rowOff>69850</xdr:rowOff>
    </xdr:to>
    <xdr:sp macro="" textlink="">
      <xdr:nvSpPr>
        <xdr:cNvPr id="492" name="楕円 491"/>
        <xdr:cNvSpPr/>
      </xdr:nvSpPr>
      <xdr:spPr>
        <a:xfrm>
          <a:off x="19105880" y="63144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3175</xdr:rowOff>
    </xdr:from>
    <xdr:to>
      <xdr:col>107</xdr:col>
      <xdr:colOff>50800</xdr:colOff>
      <xdr:row>37</xdr:row>
      <xdr:rowOff>17780</xdr:rowOff>
    </xdr:to>
    <xdr:cxnSp macro="">
      <xdr:nvCxnSpPr>
        <xdr:cNvPr id="493" name="直線コネクタ 492"/>
        <xdr:cNvCxnSpPr/>
      </xdr:nvCxnSpPr>
      <xdr:spPr>
        <a:xfrm flipV="1">
          <a:off x="19156680" y="6346825"/>
          <a:ext cx="86995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154940</xdr:rowOff>
    </xdr:from>
    <xdr:to>
      <xdr:col>98</xdr:col>
      <xdr:colOff>38100</xdr:colOff>
      <xdr:row>37</xdr:row>
      <xdr:rowOff>81915</xdr:rowOff>
    </xdr:to>
    <xdr:sp macro="" textlink="">
      <xdr:nvSpPr>
        <xdr:cNvPr id="494" name="楕円 493"/>
        <xdr:cNvSpPr/>
      </xdr:nvSpPr>
      <xdr:spPr>
        <a:xfrm>
          <a:off x="18235930" y="6327140"/>
          <a:ext cx="9779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17780</xdr:rowOff>
    </xdr:from>
    <xdr:to>
      <xdr:col>102</xdr:col>
      <xdr:colOff>114300</xdr:colOff>
      <xdr:row>37</xdr:row>
      <xdr:rowOff>29210</xdr:rowOff>
    </xdr:to>
    <xdr:cxnSp macro="">
      <xdr:nvCxnSpPr>
        <xdr:cNvPr id="495" name="直線コネクタ 494"/>
        <xdr:cNvCxnSpPr/>
      </xdr:nvCxnSpPr>
      <xdr:spPr>
        <a:xfrm flipV="1">
          <a:off x="18286730" y="6361430"/>
          <a:ext cx="86995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38</xdr:row>
      <xdr:rowOff>91440</xdr:rowOff>
    </xdr:from>
    <xdr:ext cx="468630" cy="269240"/>
    <xdr:sp macro="" textlink="">
      <xdr:nvSpPr>
        <xdr:cNvPr id="496" name="n_1aveValue【認定こども園・幼稚園・保育所】&#10;一人当たり面積"/>
        <xdr:cNvSpPr txBox="1"/>
      </xdr:nvSpPr>
      <xdr:spPr>
        <a:xfrm>
          <a:off x="20656550" y="6606540"/>
          <a:ext cx="4686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0.263</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38</xdr:row>
      <xdr:rowOff>82550</xdr:rowOff>
    </xdr:from>
    <xdr:ext cx="469900" cy="269240"/>
    <xdr:sp macro="" textlink="">
      <xdr:nvSpPr>
        <xdr:cNvPr id="497" name="n_2aveValue【認定こども園・幼稚園・保育所】&#10;一人当たり面積"/>
        <xdr:cNvSpPr txBox="1"/>
      </xdr:nvSpPr>
      <xdr:spPr>
        <a:xfrm>
          <a:off x="19795490" y="6597650"/>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38</xdr:row>
      <xdr:rowOff>52070</xdr:rowOff>
    </xdr:from>
    <xdr:ext cx="469900" cy="267970"/>
    <xdr:sp macro="" textlink="">
      <xdr:nvSpPr>
        <xdr:cNvPr id="498" name="n_3aveValue【認定こども園・幼稚園・保育所】&#10;一人当たり面積"/>
        <xdr:cNvSpPr txBox="1"/>
      </xdr:nvSpPr>
      <xdr:spPr>
        <a:xfrm>
          <a:off x="18925540" y="6567170"/>
          <a:ext cx="4699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0.280</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38</xdr:row>
      <xdr:rowOff>153670</xdr:rowOff>
    </xdr:from>
    <xdr:ext cx="469900" cy="269240"/>
    <xdr:sp macro="" textlink="">
      <xdr:nvSpPr>
        <xdr:cNvPr id="499" name="n_4aveValue【認定こども園・幼稚園・保育所】&#10;一人当たり面積"/>
        <xdr:cNvSpPr txBox="1"/>
      </xdr:nvSpPr>
      <xdr:spPr>
        <a:xfrm>
          <a:off x="18055590" y="6668770"/>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0.237</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35</xdr:row>
      <xdr:rowOff>58420</xdr:rowOff>
    </xdr:from>
    <xdr:ext cx="468630" cy="268605"/>
    <xdr:sp macro="" textlink="">
      <xdr:nvSpPr>
        <xdr:cNvPr id="500" name="n_1mainValue【認定こども園・幼稚園・保育所】&#10;一人当たり面積"/>
        <xdr:cNvSpPr txBox="1"/>
      </xdr:nvSpPr>
      <xdr:spPr>
        <a:xfrm>
          <a:off x="20656550" y="6059170"/>
          <a:ext cx="4686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0.363</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35</xdr:row>
      <xdr:rowOff>73025</xdr:rowOff>
    </xdr:from>
    <xdr:ext cx="469900" cy="269240"/>
    <xdr:sp macro="" textlink="">
      <xdr:nvSpPr>
        <xdr:cNvPr id="501" name="n_2mainValue【認定こども園・幼稚園・保育所】&#10;一人当たり面積"/>
        <xdr:cNvSpPr txBox="1"/>
      </xdr:nvSpPr>
      <xdr:spPr>
        <a:xfrm>
          <a:off x="19795490" y="6073775"/>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0.357</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35</xdr:row>
      <xdr:rowOff>86995</xdr:rowOff>
    </xdr:from>
    <xdr:ext cx="469900" cy="267970"/>
    <xdr:sp macro="" textlink="">
      <xdr:nvSpPr>
        <xdr:cNvPr id="502" name="n_3mainValue【認定こども園・幼稚園・保育所】&#10;一人当たり面積"/>
        <xdr:cNvSpPr txBox="1"/>
      </xdr:nvSpPr>
      <xdr:spPr>
        <a:xfrm>
          <a:off x="18925540" y="6087745"/>
          <a:ext cx="4699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0.351</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35</xdr:row>
      <xdr:rowOff>99060</xdr:rowOff>
    </xdr:from>
    <xdr:ext cx="469900" cy="267335"/>
    <xdr:sp macro="" textlink="">
      <xdr:nvSpPr>
        <xdr:cNvPr id="503" name="n_4mainValue【認定こども園・幼稚園・保育所】&#10;一人当たり面積"/>
        <xdr:cNvSpPr txBox="1"/>
      </xdr:nvSpPr>
      <xdr:spPr>
        <a:xfrm>
          <a:off x="18055590" y="6099810"/>
          <a:ext cx="46990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0.346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118745</xdr:rowOff>
    </xdr:from>
    <xdr:to>
      <xdr:col>90</xdr:col>
      <xdr:colOff>25400</xdr:colOff>
      <xdr:row>50</xdr:row>
      <xdr:rowOff>66040</xdr:rowOff>
    </xdr:to>
    <xdr:sp macro="" textlink="">
      <xdr:nvSpPr>
        <xdr:cNvPr id="504" name="正方形/長方形 503"/>
        <xdr:cNvSpPr/>
      </xdr:nvSpPr>
      <xdr:spPr>
        <a:xfrm>
          <a:off x="12198350" y="8005445"/>
          <a:ext cx="4629150" cy="633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92075</xdr:rowOff>
    </xdr:from>
    <xdr:to>
      <xdr:col>74</xdr:col>
      <xdr:colOff>0</xdr:colOff>
      <xdr:row>52</xdr:row>
      <xdr:rowOff>0</xdr:rowOff>
    </xdr:to>
    <xdr:sp macro="" textlink="">
      <xdr:nvSpPr>
        <xdr:cNvPr id="505" name="正方形/長方形 504"/>
        <xdr:cNvSpPr/>
      </xdr:nvSpPr>
      <xdr:spPr>
        <a:xfrm>
          <a:off x="12321540" y="86645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125095</xdr:rowOff>
    </xdr:from>
    <xdr:to>
      <xdr:col>74</xdr:col>
      <xdr:colOff>0</xdr:colOff>
      <xdr:row>53</xdr:row>
      <xdr:rowOff>33020</xdr:rowOff>
    </xdr:to>
    <xdr:sp macro="" textlink="">
      <xdr:nvSpPr>
        <xdr:cNvPr id="506" name="正方形/長方形 505"/>
        <xdr:cNvSpPr/>
      </xdr:nvSpPr>
      <xdr:spPr>
        <a:xfrm>
          <a:off x="12321540" y="886904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92075</xdr:rowOff>
    </xdr:from>
    <xdr:to>
      <xdr:col>79</xdr:col>
      <xdr:colOff>63500</xdr:colOff>
      <xdr:row>52</xdr:row>
      <xdr:rowOff>0</xdr:rowOff>
    </xdr:to>
    <xdr:sp macro="" textlink="">
      <xdr:nvSpPr>
        <xdr:cNvPr id="507" name="正方形/長方形 506"/>
        <xdr:cNvSpPr/>
      </xdr:nvSpPr>
      <xdr:spPr>
        <a:xfrm>
          <a:off x="13318490" y="86645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125095</xdr:rowOff>
    </xdr:from>
    <xdr:to>
      <xdr:col>79</xdr:col>
      <xdr:colOff>63500</xdr:colOff>
      <xdr:row>53</xdr:row>
      <xdr:rowOff>33020</xdr:rowOff>
    </xdr:to>
    <xdr:sp macro="" textlink="">
      <xdr:nvSpPr>
        <xdr:cNvPr id="508" name="正方形/長方形 507"/>
        <xdr:cNvSpPr/>
      </xdr:nvSpPr>
      <xdr:spPr>
        <a:xfrm>
          <a:off x="13318490" y="886904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92075</xdr:rowOff>
    </xdr:from>
    <xdr:to>
      <xdr:col>85</xdr:col>
      <xdr:colOff>63500</xdr:colOff>
      <xdr:row>52</xdr:row>
      <xdr:rowOff>0</xdr:rowOff>
    </xdr:to>
    <xdr:sp macro="" textlink="">
      <xdr:nvSpPr>
        <xdr:cNvPr id="509" name="正方形/長方形 508"/>
        <xdr:cNvSpPr/>
      </xdr:nvSpPr>
      <xdr:spPr>
        <a:xfrm>
          <a:off x="14438630" y="86645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77</xdr:col>
      <xdr:colOff>63500</xdr:colOff>
      <xdr:row>51</xdr:row>
      <xdr:rowOff>125095</xdr:rowOff>
    </xdr:from>
    <xdr:to>
      <xdr:col>85</xdr:col>
      <xdr:colOff>63500</xdr:colOff>
      <xdr:row>53</xdr:row>
      <xdr:rowOff>33020</xdr:rowOff>
    </xdr:to>
    <xdr:sp macro="" textlink="">
      <xdr:nvSpPr>
        <xdr:cNvPr id="510" name="正方形/長方形 509"/>
        <xdr:cNvSpPr/>
      </xdr:nvSpPr>
      <xdr:spPr>
        <a:xfrm>
          <a:off x="14438630" y="886904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59055</xdr:rowOff>
    </xdr:from>
    <xdr:to>
      <xdr:col>90</xdr:col>
      <xdr:colOff>25400</xdr:colOff>
      <xdr:row>66</xdr:row>
      <xdr:rowOff>118745</xdr:rowOff>
    </xdr:to>
    <xdr:sp macro="" textlink="">
      <xdr:nvSpPr>
        <xdr:cNvPr id="511" name="正方形/長方形 510"/>
        <xdr:cNvSpPr/>
      </xdr:nvSpPr>
      <xdr:spPr>
        <a:xfrm>
          <a:off x="12198350" y="9145905"/>
          <a:ext cx="4629150" cy="22885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39370</xdr:rowOff>
    </xdr:from>
    <xdr:ext cx="297180" cy="234315"/>
    <xdr:sp macro="" textlink="">
      <xdr:nvSpPr>
        <xdr:cNvPr id="512" name="テキスト ボックス 511"/>
        <xdr:cNvSpPr txBox="1"/>
      </xdr:nvSpPr>
      <xdr:spPr>
        <a:xfrm>
          <a:off x="12160250" y="8954770"/>
          <a:ext cx="297180" cy="2343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118745</xdr:rowOff>
    </xdr:from>
    <xdr:to>
      <xdr:col>89</xdr:col>
      <xdr:colOff>177800</xdr:colOff>
      <xdr:row>66</xdr:row>
      <xdr:rowOff>118745</xdr:rowOff>
    </xdr:to>
    <xdr:cxnSp macro="">
      <xdr:nvCxnSpPr>
        <xdr:cNvPr id="513" name="直線コネクタ 512"/>
        <xdr:cNvCxnSpPr/>
      </xdr:nvCxnSpPr>
      <xdr:spPr>
        <a:xfrm>
          <a:off x="12198350" y="1143444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149225</xdr:rowOff>
    </xdr:from>
    <xdr:ext cx="467360" cy="269240"/>
    <xdr:sp macro="" textlink="">
      <xdr:nvSpPr>
        <xdr:cNvPr id="514" name="テキスト ボックス 513"/>
        <xdr:cNvSpPr txBox="1"/>
      </xdr:nvSpPr>
      <xdr:spPr>
        <a:xfrm>
          <a:off x="11742420" y="11293475"/>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135890</xdr:rowOff>
    </xdr:from>
    <xdr:to>
      <xdr:col>89</xdr:col>
      <xdr:colOff>177800</xdr:colOff>
      <xdr:row>64</xdr:row>
      <xdr:rowOff>135890</xdr:rowOff>
    </xdr:to>
    <xdr:cxnSp macro="">
      <xdr:nvCxnSpPr>
        <xdr:cNvPr id="515" name="直線コネクタ 514"/>
        <xdr:cNvCxnSpPr/>
      </xdr:nvCxnSpPr>
      <xdr:spPr>
        <a:xfrm>
          <a:off x="12198350" y="1110869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63</xdr:row>
      <xdr:rowOff>166370</xdr:rowOff>
    </xdr:from>
    <xdr:ext cx="401955" cy="267335"/>
    <xdr:sp macro="" textlink="">
      <xdr:nvSpPr>
        <xdr:cNvPr id="516" name="テキスト ボックス 515"/>
        <xdr:cNvSpPr txBox="1"/>
      </xdr:nvSpPr>
      <xdr:spPr>
        <a:xfrm>
          <a:off x="11802745" y="10967720"/>
          <a:ext cx="40195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152400</xdr:rowOff>
    </xdr:from>
    <xdr:to>
      <xdr:col>89</xdr:col>
      <xdr:colOff>177800</xdr:colOff>
      <xdr:row>62</xdr:row>
      <xdr:rowOff>152400</xdr:rowOff>
    </xdr:to>
    <xdr:cxnSp macro="">
      <xdr:nvCxnSpPr>
        <xdr:cNvPr id="517" name="直線コネクタ 516"/>
        <xdr:cNvCxnSpPr/>
      </xdr:nvCxnSpPr>
      <xdr:spPr>
        <a:xfrm>
          <a:off x="12198350" y="107823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1955" cy="269240"/>
    <xdr:sp macro="" textlink="">
      <xdr:nvSpPr>
        <xdr:cNvPr id="518" name="テキスト ボックス 517"/>
        <xdr:cNvSpPr txBox="1"/>
      </xdr:nvSpPr>
      <xdr:spPr>
        <a:xfrm>
          <a:off x="11802745" y="10634345"/>
          <a:ext cx="40195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169545</xdr:rowOff>
    </xdr:from>
    <xdr:to>
      <xdr:col>89</xdr:col>
      <xdr:colOff>177800</xdr:colOff>
      <xdr:row>60</xdr:row>
      <xdr:rowOff>169545</xdr:rowOff>
    </xdr:to>
    <xdr:cxnSp macro="">
      <xdr:nvCxnSpPr>
        <xdr:cNvPr id="519" name="直線コネクタ 518"/>
        <xdr:cNvCxnSpPr/>
      </xdr:nvCxnSpPr>
      <xdr:spPr>
        <a:xfrm>
          <a:off x="12198350" y="1045654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21590</xdr:rowOff>
    </xdr:from>
    <xdr:ext cx="401955" cy="267970"/>
    <xdr:sp macro="" textlink="">
      <xdr:nvSpPr>
        <xdr:cNvPr id="520" name="テキスト ボックス 519"/>
        <xdr:cNvSpPr txBox="1"/>
      </xdr:nvSpPr>
      <xdr:spPr>
        <a:xfrm>
          <a:off x="11802745" y="10308590"/>
          <a:ext cx="40195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8890</xdr:rowOff>
    </xdr:from>
    <xdr:to>
      <xdr:col>89</xdr:col>
      <xdr:colOff>177800</xdr:colOff>
      <xdr:row>59</xdr:row>
      <xdr:rowOff>8890</xdr:rowOff>
    </xdr:to>
    <xdr:cxnSp macro="">
      <xdr:nvCxnSpPr>
        <xdr:cNvPr id="521" name="直線コネクタ 520"/>
        <xdr:cNvCxnSpPr/>
      </xdr:nvCxnSpPr>
      <xdr:spPr>
        <a:xfrm>
          <a:off x="12198350" y="101244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38735</xdr:rowOff>
    </xdr:from>
    <xdr:ext cx="401955" cy="269240"/>
    <xdr:sp macro="" textlink="">
      <xdr:nvSpPr>
        <xdr:cNvPr id="522" name="テキスト ボックス 521"/>
        <xdr:cNvSpPr txBox="1"/>
      </xdr:nvSpPr>
      <xdr:spPr>
        <a:xfrm>
          <a:off x="11802745" y="9982835"/>
          <a:ext cx="40195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25400</xdr:rowOff>
    </xdr:from>
    <xdr:to>
      <xdr:col>89</xdr:col>
      <xdr:colOff>177800</xdr:colOff>
      <xdr:row>57</xdr:row>
      <xdr:rowOff>25400</xdr:rowOff>
    </xdr:to>
    <xdr:cxnSp macro="">
      <xdr:nvCxnSpPr>
        <xdr:cNvPr id="523" name="直線コネクタ 522"/>
        <xdr:cNvCxnSpPr/>
      </xdr:nvCxnSpPr>
      <xdr:spPr>
        <a:xfrm>
          <a:off x="12198350" y="97980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55880</xdr:rowOff>
    </xdr:from>
    <xdr:ext cx="401955" cy="267970"/>
    <xdr:sp macro="" textlink="">
      <xdr:nvSpPr>
        <xdr:cNvPr id="524" name="テキスト ボックス 523"/>
        <xdr:cNvSpPr txBox="1"/>
      </xdr:nvSpPr>
      <xdr:spPr>
        <a:xfrm>
          <a:off x="11802745" y="9657080"/>
          <a:ext cx="40195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42545</xdr:rowOff>
    </xdr:from>
    <xdr:to>
      <xdr:col>89</xdr:col>
      <xdr:colOff>177800</xdr:colOff>
      <xdr:row>55</xdr:row>
      <xdr:rowOff>42545</xdr:rowOff>
    </xdr:to>
    <xdr:cxnSp macro="">
      <xdr:nvCxnSpPr>
        <xdr:cNvPr id="525" name="直線コネクタ 524"/>
        <xdr:cNvCxnSpPr/>
      </xdr:nvCxnSpPr>
      <xdr:spPr>
        <a:xfrm>
          <a:off x="12198350" y="947229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72390</xdr:rowOff>
    </xdr:from>
    <xdr:ext cx="401955" cy="269240"/>
    <xdr:sp macro="" textlink="">
      <xdr:nvSpPr>
        <xdr:cNvPr id="526" name="テキスト ボックス 525"/>
        <xdr:cNvSpPr txBox="1"/>
      </xdr:nvSpPr>
      <xdr:spPr>
        <a:xfrm>
          <a:off x="11802745" y="9330690"/>
          <a:ext cx="40195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59055</xdr:rowOff>
    </xdr:from>
    <xdr:to>
      <xdr:col>89</xdr:col>
      <xdr:colOff>177800</xdr:colOff>
      <xdr:row>53</xdr:row>
      <xdr:rowOff>59055</xdr:rowOff>
    </xdr:to>
    <xdr:cxnSp macro="">
      <xdr:nvCxnSpPr>
        <xdr:cNvPr id="527" name="直線コネクタ 526"/>
        <xdr:cNvCxnSpPr/>
      </xdr:nvCxnSpPr>
      <xdr:spPr>
        <a:xfrm>
          <a:off x="12198350" y="91459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52</xdr:row>
      <xdr:rowOff>89535</xdr:rowOff>
    </xdr:from>
    <xdr:ext cx="401955" cy="267970"/>
    <xdr:sp macro="" textlink="">
      <xdr:nvSpPr>
        <xdr:cNvPr id="528" name="テキスト ボックス 527"/>
        <xdr:cNvSpPr txBox="1"/>
      </xdr:nvSpPr>
      <xdr:spPr>
        <a:xfrm>
          <a:off x="11802745" y="9004935"/>
          <a:ext cx="40195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59055</xdr:rowOff>
    </xdr:from>
    <xdr:to>
      <xdr:col>90</xdr:col>
      <xdr:colOff>25400</xdr:colOff>
      <xdr:row>66</xdr:row>
      <xdr:rowOff>118745</xdr:rowOff>
    </xdr:to>
    <xdr:sp macro="" textlink="">
      <xdr:nvSpPr>
        <xdr:cNvPr id="529" name="【学校施設】&#10;有形固定資産減価償却率グラフ枠"/>
        <xdr:cNvSpPr/>
      </xdr:nvSpPr>
      <xdr:spPr>
        <a:xfrm>
          <a:off x="12198350" y="9145905"/>
          <a:ext cx="4629150" cy="22885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10160</xdr:rowOff>
    </xdr:from>
    <xdr:to>
      <xdr:col>85</xdr:col>
      <xdr:colOff>126365</xdr:colOff>
      <xdr:row>64</xdr:row>
      <xdr:rowOff>139065</xdr:rowOff>
    </xdr:to>
    <xdr:cxnSp macro="">
      <xdr:nvCxnSpPr>
        <xdr:cNvPr id="530" name="直線コネクタ 529"/>
        <xdr:cNvCxnSpPr/>
      </xdr:nvCxnSpPr>
      <xdr:spPr>
        <a:xfrm flipV="1">
          <a:off x="15995015" y="9611360"/>
          <a:ext cx="0" cy="1500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143510</xdr:rowOff>
    </xdr:from>
    <xdr:ext cx="405130" cy="267970"/>
    <xdr:sp macro="" textlink="">
      <xdr:nvSpPr>
        <xdr:cNvPr id="531" name="【学校施設】&#10;有形固定資産減価償却率最小値テキスト"/>
        <xdr:cNvSpPr txBox="1"/>
      </xdr:nvSpPr>
      <xdr:spPr>
        <a:xfrm>
          <a:off x="16033750" y="11116310"/>
          <a:ext cx="4051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90.1</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139065</xdr:rowOff>
    </xdr:from>
    <xdr:to>
      <xdr:col>86</xdr:col>
      <xdr:colOff>25400</xdr:colOff>
      <xdr:row>64</xdr:row>
      <xdr:rowOff>139065</xdr:rowOff>
    </xdr:to>
    <xdr:cxnSp macro="">
      <xdr:nvCxnSpPr>
        <xdr:cNvPr id="532" name="直線コネクタ 531"/>
        <xdr:cNvCxnSpPr/>
      </xdr:nvCxnSpPr>
      <xdr:spPr>
        <a:xfrm>
          <a:off x="15906750" y="1111186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132715</xdr:rowOff>
    </xdr:from>
    <xdr:ext cx="405130" cy="267335"/>
    <xdr:sp macro="" textlink="">
      <xdr:nvSpPr>
        <xdr:cNvPr id="533" name="【学校施設】&#10;有形固定資産減価償却率最大値テキスト"/>
        <xdr:cNvSpPr txBox="1"/>
      </xdr:nvSpPr>
      <xdr:spPr>
        <a:xfrm>
          <a:off x="16033750" y="9391015"/>
          <a:ext cx="40513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44.3</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10160</xdr:rowOff>
    </xdr:from>
    <xdr:to>
      <xdr:col>86</xdr:col>
      <xdr:colOff>25400</xdr:colOff>
      <xdr:row>56</xdr:row>
      <xdr:rowOff>10160</xdr:rowOff>
    </xdr:to>
    <xdr:cxnSp macro="">
      <xdr:nvCxnSpPr>
        <xdr:cNvPr id="534" name="直線コネクタ 533"/>
        <xdr:cNvCxnSpPr/>
      </xdr:nvCxnSpPr>
      <xdr:spPr>
        <a:xfrm>
          <a:off x="15906750" y="961136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76200</xdr:rowOff>
    </xdr:from>
    <xdr:ext cx="405130" cy="267970"/>
    <xdr:sp macro="" textlink="">
      <xdr:nvSpPr>
        <xdr:cNvPr id="535" name="【学校施設】&#10;有形固定資産減価償却率平均値テキスト"/>
        <xdr:cNvSpPr txBox="1"/>
      </xdr:nvSpPr>
      <xdr:spPr>
        <a:xfrm>
          <a:off x="16033750" y="10191750"/>
          <a:ext cx="405130" cy="2679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52070</xdr:rowOff>
    </xdr:from>
    <xdr:to>
      <xdr:col>85</xdr:col>
      <xdr:colOff>177800</xdr:colOff>
      <xdr:row>60</xdr:row>
      <xdr:rowOff>157480</xdr:rowOff>
    </xdr:to>
    <xdr:sp macro="" textlink="">
      <xdr:nvSpPr>
        <xdr:cNvPr id="536" name="フローチャート: 判断 535"/>
        <xdr:cNvSpPr/>
      </xdr:nvSpPr>
      <xdr:spPr>
        <a:xfrm>
          <a:off x="15944850" y="1033907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8890</xdr:rowOff>
    </xdr:from>
    <xdr:to>
      <xdr:col>81</xdr:col>
      <xdr:colOff>101600</xdr:colOff>
      <xdr:row>60</xdr:row>
      <xdr:rowOff>114300</xdr:rowOff>
    </xdr:to>
    <xdr:sp macro="" textlink="">
      <xdr:nvSpPr>
        <xdr:cNvPr id="537" name="フローチャート: 判断 536"/>
        <xdr:cNvSpPr/>
      </xdr:nvSpPr>
      <xdr:spPr>
        <a:xfrm>
          <a:off x="15121890" y="1029589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152400</xdr:rowOff>
    </xdr:from>
    <xdr:to>
      <xdr:col>76</xdr:col>
      <xdr:colOff>165100</xdr:colOff>
      <xdr:row>60</xdr:row>
      <xdr:rowOff>80010</xdr:rowOff>
    </xdr:to>
    <xdr:sp macro="" textlink="">
      <xdr:nvSpPr>
        <xdr:cNvPr id="538" name="フローチャート: 判断 537"/>
        <xdr:cNvSpPr/>
      </xdr:nvSpPr>
      <xdr:spPr>
        <a:xfrm>
          <a:off x="14251940" y="102679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1270</xdr:rowOff>
    </xdr:from>
    <xdr:to>
      <xdr:col>72</xdr:col>
      <xdr:colOff>38100</xdr:colOff>
      <xdr:row>60</xdr:row>
      <xdr:rowOff>106680</xdr:rowOff>
    </xdr:to>
    <xdr:sp macro="" textlink="">
      <xdr:nvSpPr>
        <xdr:cNvPr id="539" name="フローチャート: 判断 538"/>
        <xdr:cNvSpPr/>
      </xdr:nvSpPr>
      <xdr:spPr>
        <a:xfrm>
          <a:off x="13381990" y="10288270"/>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42545</xdr:rowOff>
    </xdr:from>
    <xdr:to>
      <xdr:col>67</xdr:col>
      <xdr:colOff>101600</xdr:colOff>
      <xdr:row>60</xdr:row>
      <xdr:rowOff>147955</xdr:rowOff>
    </xdr:to>
    <xdr:sp macro="" textlink="">
      <xdr:nvSpPr>
        <xdr:cNvPr id="540" name="フローチャート: 判断 539"/>
        <xdr:cNvSpPr/>
      </xdr:nvSpPr>
      <xdr:spPr>
        <a:xfrm>
          <a:off x="12508230" y="1032954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116205</xdr:rowOff>
    </xdr:from>
    <xdr:ext cx="762000" cy="269240"/>
    <xdr:sp macro="" textlink="">
      <xdr:nvSpPr>
        <xdr:cNvPr id="541" name="テキスト ボックス 540"/>
        <xdr:cNvSpPr txBox="1"/>
      </xdr:nvSpPr>
      <xdr:spPr>
        <a:xfrm>
          <a:off x="15808960" y="1143190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116205</xdr:rowOff>
    </xdr:from>
    <xdr:ext cx="760730" cy="269240"/>
    <xdr:sp macro="" textlink="">
      <xdr:nvSpPr>
        <xdr:cNvPr id="542" name="テキスト ボックス 541"/>
        <xdr:cNvSpPr txBox="1"/>
      </xdr:nvSpPr>
      <xdr:spPr>
        <a:xfrm>
          <a:off x="14986000" y="1143190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116205</xdr:rowOff>
    </xdr:from>
    <xdr:ext cx="760730" cy="269240"/>
    <xdr:sp macro="" textlink="">
      <xdr:nvSpPr>
        <xdr:cNvPr id="543" name="テキスト ボックス 542"/>
        <xdr:cNvSpPr txBox="1"/>
      </xdr:nvSpPr>
      <xdr:spPr>
        <a:xfrm>
          <a:off x="14116050" y="1143190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116205</xdr:rowOff>
    </xdr:from>
    <xdr:ext cx="760730" cy="269240"/>
    <xdr:sp macro="" textlink="">
      <xdr:nvSpPr>
        <xdr:cNvPr id="544" name="テキスト ボックス 543"/>
        <xdr:cNvSpPr txBox="1"/>
      </xdr:nvSpPr>
      <xdr:spPr>
        <a:xfrm>
          <a:off x="13246100" y="1143190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116205</xdr:rowOff>
    </xdr:from>
    <xdr:ext cx="760730" cy="269240"/>
    <xdr:sp macro="" textlink="">
      <xdr:nvSpPr>
        <xdr:cNvPr id="545" name="テキスト ボックス 544"/>
        <xdr:cNvSpPr txBox="1"/>
      </xdr:nvSpPr>
      <xdr:spPr>
        <a:xfrm>
          <a:off x="12372340" y="1143190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61</xdr:row>
      <xdr:rowOff>40640</xdr:rowOff>
    </xdr:from>
    <xdr:to>
      <xdr:col>85</xdr:col>
      <xdr:colOff>177800</xdr:colOff>
      <xdr:row>61</xdr:row>
      <xdr:rowOff>146050</xdr:rowOff>
    </xdr:to>
    <xdr:sp macro="" textlink="">
      <xdr:nvSpPr>
        <xdr:cNvPr id="546" name="楕円 545"/>
        <xdr:cNvSpPr/>
      </xdr:nvSpPr>
      <xdr:spPr>
        <a:xfrm>
          <a:off x="15944850" y="1049909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17780</xdr:rowOff>
    </xdr:from>
    <xdr:ext cx="405130" cy="267970"/>
    <xdr:sp macro="" textlink="">
      <xdr:nvSpPr>
        <xdr:cNvPr id="547" name="【学校施設】&#10;有形固定資産減価償却率該当値テキスト"/>
        <xdr:cNvSpPr txBox="1"/>
      </xdr:nvSpPr>
      <xdr:spPr>
        <a:xfrm>
          <a:off x="16033750" y="10476230"/>
          <a:ext cx="4051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61</xdr:row>
      <xdr:rowOff>6985</xdr:rowOff>
    </xdr:from>
    <xdr:to>
      <xdr:col>81</xdr:col>
      <xdr:colOff>101600</xdr:colOff>
      <xdr:row>61</xdr:row>
      <xdr:rowOff>112395</xdr:rowOff>
    </xdr:to>
    <xdr:sp macro="" textlink="">
      <xdr:nvSpPr>
        <xdr:cNvPr id="548" name="楕円 547"/>
        <xdr:cNvSpPr/>
      </xdr:nvSpPr>
      <xdr:spPr>
        <a:xfrm>
          <a:off x="15121890" y="1046543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59055</xdr:rowOff>
    </xdr:from>
    <xdr:to>
      <xdr:col>85</xdr:col>
      <xdr:colOff>127000</xdr:colOff>
      <xdr:row>61</xdr:row>
      <xdr:rowOff>92710</xdr:rowOff>
    </xdr:to>
    <xdr:cxnSp macro="">
      <xdr:nvCxnSpPr>
        <xdr:cNvPr id="549" name="直線コネクタ 548"/>
        <xdr:cNvCxnSpPr/>
      </xdr:nvCxnSpPr>
      <xdr:spPr>
        <a:xfrm>
          <a:off x="15172690" y="10517505"/>
          <a:ext cx="82296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113665</xdr:rowOff>
    </xdr:from>
    <xdr:to>
      <xdr:col>76</xdr:col>
      <xdr:colOff>165100</xdr:colOff>
      <xdr:row>61</xdr:row>
      <xdr:rowOff>41275</xdr:rowOff>
    </xdr:to>
    <xdr:sp macro="" textlink="">
      <xdr:nvSpPr>
        <xdr:cNvPr id="550" name="楕円 549"/>
        <xdr:cNvSpPr/>
      </xdr:nvSpPr>
      <xdr:spPr>
        <a:xfrm>
          <a:off x="14251940" y="104006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166370</xdr:rowOff>
    </xdr:from>
    <xdr:to>
      <xdr:col>81</xdr:col>
      <xdr:colOff>50800</xdr:colOff>
      <xdr:row>61</xdr:row>
      <xdr:rowOff>59055</xdr:rowOff>
    </xdr:to>
    <xdr:cxnSp macro="">
      <xdr:nvCxnSpPr>
        <xdr:cNvPr id="551" name="直線コネクタ 550"/>
        <xdr:cNvCxnSpPr/>
      </xdr:nvCxnSpPr>
      <xdr:spPr>
        <a:xfrm>
          <a:off x="14302740" y="10453370"/>
          <a:ext cx="86995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38735</xdr:rowOff>
    </xdr:from>
    <xdr:to>
      <xdr:col>72</xdr:col>
      <xdr:colOff>38100</xdr:colOff>
      <xdr:row>60</xdr:row>
      <xdr:rowOff>144780</xdr:rowOff>
    </xdr:to>
    <xdr:sp macro="" textlink="">
      <xdr:nvSpPr>
        <xdr:cNvPr id="552" name="楕円 551"/>
        <xdr:cNvSpPr/>
      </xdr:nvSpPr>
      <xdr:spPr>
        <a:xfrm>
          <a:off x="13381990" y="10325735"/>
          <a:ext cx="97790"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91440</xdr:rowOff>
    </xdr:from>
    <xdr:to>
      <xdr:col>76</xdr:col>
      <xdr:colOff>114300</xdr:colOff>
      <xdr:row>60</xdr:row>
      <xdr:rowOff>166370</xdr:rowOff>
    </xdr:to>
    <xdr:cxnSp macro="">
      <xdr:nvCxnSpPr>
        <xdr:cNvPr id="553" name="直線コネクタ 552"/>
        <xdr:cNvCxnSpPr/>
      </xdr:nvCxnSpPr>
      <xdr:spPr>
        <a:xfrm>
          <a:off x="13432790" y="10378440"/>
          <a:ext cx="86995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171450</xdr:rowOff>
    </xdr:from>
    <xdr:to>
      <xdr:col>67</xdr:col>
      <xdr:colOff>101600</xdr:colOff>
      <xdr:row>60</xdr:row>
      <xdr:rowOff>100330</xdr:rowOff>
    </xdr:to>
    <xdr:sp macro="" textlink="">
      <xdr:nvSpPr>
        <xdr:cNvPr id="554" name="楕円 553"/>
        <xdr:cNvSpPr/>
      </xdr:nvSpPr>
      <xdr:spPr>
        <a:xfrm>
          <a:off x="12508230" y="1028700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47625</xdr:rowOff>
    </xdr:from>
    <xdr:to>
      <xdr:col>71</xdr:col>
      <xdr:colOff>177800</xdr:colOff>
      <xdr:row>60</xdr:row>
      <xdr:rowOff>91440</xdr:rowOff>
    </xdr:to>
    <xdr:cxnSp macro="">
      <xdr:nvCxnSpPr>
        <xdr:cNvPr id="555" name="直線コネクタ 554"/>
        <xdr:cNvCxnSpPr/>
      </xdr:nvCxnSpPr>
      <xdr:spPr>
        <a:xfrm>
          <a:off x="12559030" y="10334625"/>
          <a:ext cx="87376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58</xdr:row>
      <xdr:rowOff>130810</xdr:rowOff>
    </xdr:from>
    <xdr:ext cx="405130" cy="268605"/>
    <xdr:sp macro="" textlink="">
      <xdr:nvSpPr>
        <xdr:cNvPr id="556" name="n_1aveValue【学校施設】&#10;有形固定資産減価償却率"/>
        <xdr:cNvSpPr txBox="1"/>
      </xdr:nvSpPr>
      <xdr:spPr>
        <a:xfrm>
          <a:off x="14961235" y="10074910"/>
          <a:ext cx="4051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58</xdr:row>
      <xdr:rowOff>96520</xdr:rowOff>
    </xdr:from>
    <xdr:ext cx="403860" cy="268605"/>
    <xdr:sp macro="" textlink="">
      <xdr:nvSpPr>
        <xdr:cNvPr id="557" name="n_2aveValue【学校施設】&#10;有形固定資産減価償却率"/>
        <xdr:cNvSpPr txBox="1"/>
      </xdr:nvSpPr>
      <xdr:spPr>
        <a:xfrm>
          <a:off x="14103985" y="10040620"/>
          <a:ext cx="40386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58</xdr:row>
      <xdr:rowOff>123825</xdr:rowOff>
    </xdr:from>
    <xdr:ext cx="403860" cy="267970"/>
    <xdr:sp macro="" textlink="">
      <xdr:nvSpPr>
        <xdr:cNvPr id="558" name="n_3aveValue【学校施設】&#10;有形固定資産減価償却率"/>
        <xdr:cNvSpPr txBox="1"/>
      </xdr:nvSpPr>
      <xdr:spPr>
        <a:xfrm>
          <a:off x="13234035" y="10067925"/>
          <a:ext cx="4038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66.6</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60</xdr:row>
      <xdr:rowOff>138430</xdr:rowOff>
    </xdr:from>
    <xdr:ext cx="403860" cy="269240"/>
    <xdr:sp macro="" textlink="">
      <xdr:nvSpPr>
        <xdr:cNvPr id="559" name="n_4aveValue【学校施設】&#10;有形固定資産減価償却率"/>
        <xdr:cNvSpPr txBox="1"/>
      </xdr:nvSpPr>
      <xdr:spPr>
        <a:xfrm>
          <a:off x="12360275" y="10425430"/>
          <a:ext cx="4038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61</xdr:row>
      <xdr:rowOff>102870</xdr:rowOff>
    </xdr:from>
    <xdr:ext cx="405130" cy="269240"/>
    <xdr:sp macro="" textlink="">
      <xdr:nvSpPr>
        <xdr:cNvPr id="560" name="n_1mainValue【学校施設】&#10;有形固定資産減価償却率"/>
        <xdr:cNvSpPr txBox="1"/>
      </xdr:nvSpPr>
      <xdr:spPr>
        <a:xfrm>
          <a:off x="14961235" y="10561320"/>
          <a:ext cx="4051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61</xdr:row>
      <xdr:rowOff>31750</xdr:rowOff>
    </xdr:from>
    <xdr:ext cx="403860" cy="267335"/>
    <xdr:sp macro="" textlink="">
      <xdr:nvSpPr>
        <xdr:cNvPr id="561" name="n_2mainValue【学校施設】&#10;有形固定資産減価償却率"/>
        <xdr:cNvSpPr txBox="1"/>
      </xdr:nvSpPr>
      <xdr:spPr>
        <a:xfrm>
          <a:off x="14103985" y="10490200"/>
          <a:ext cx="40386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69.9</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60</xdr:row>
      <xdr:rowOff>135255</xdr:rowOff>
    </xdr:from>
    <xdr:ext cx="403860" cy="267335"/>
    <xdr:sp macro="" textlink="">
      <xdr:nvSpPr>
        <xdr:cNvPr id="562" name="n_3mainValue【学校施設】&#10;有形固定資産減価償却率"/>
        <xdr:cNvSpPr txBox="1"/>
      </xdr:nvSpPr>
      <xdr:spPr>
        <a:xfrm>
          <a:off x="13234035" y="10422255"/>
          <a:ext cx="40386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67.7</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58</xdr:row>
      <xdr:rowOff>117475</xdr:rowOff>
    </xdr:from>
    <xdr:ext cx="403860" cy="269240"/>
    <xdr:sp macro="" textlink="">
      <xdr:nvSpPr>
        <xdr:cNvPr id="563" name="n_4mainValue【学校施設】&#10;有形固定資産減価償却率"/>
        <xdr:cNvSpPr txBox="1"/>
      </xdr:nvSpPr>
      <xdr:spPr>
        <a:xfrm>
          <a:off x="12360275" y="10061575"/>
          <a:ext cx="4038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118745</xdr:rowOff>
    </xdr:from>
    <xdr:to>
      <xdr:col>120</xdr:col>
      <xdr:colOff>152400</xdr:colOff>
      <xdr:row>50</xdr:row>
      <xdr:rowOff>66040</xdr:rowOff>
    </xdr:to>
    <xdr:sp macro="" textlink="">
      <xdr:nvSpPr>
        <xdr:cNvPr id="564" name="正方形/長方形 563"/>
        <xdr:cNvSpPr/>
      </xdr:nvSpPr>
      <xdr:spPr>
        <a:xfrm>
          <a:off x="17922240" y="8005445"/>
          <a:ext cx="4632960" cy="633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92075</xdr:rowOff>
    </xdr:from>
    <xdr:to>
      <xdr:col>104</xdr:col>
      <xdr:colOff>127000</xdr:colOff>
      <xdr:row>52</xdr:row>
      <xdr:rowOff>0</xdr:rowOff>
    </xdr:to>
    <xdr:sp macro="" textlink="">
      <xdr:nvSpPr>
        <xdr:cNvPr id="565" name="正方形/長方形 564"/>
        <xdr:cNvSpPr/>
      </xdr:nvSpPr>
      <xdr:spPr>
        <a:xfrm>
          <a:off x="18049240" y="86645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125095</xdr:rowOff>
    </xdr:from>
    <xdr:to>
      <xdr:col>104</xdr:col>
      <xdr:colOff>127000</xdr:colOff>
      <xdr:row>53</xdr:row>
      <xdr:rowOff>33020</xdr:rowOff>
    </xdr:to>
    <xdr:sp macro="" textlink="">
      <xdr:nvSpPr>
        <xdr:cNvPr id="566" name="正方形/長方形 565"/>
        <xdr:cNvSpPr/>
      </xdr:nvSpPr>
      <xdr:spPr>
        <a:xfrm>
          <a:off x="18049240" y="886904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92075</xdr:rowOff>
    </xdr:from>
    <xdr:to>
      <xdr:col>110</xdr:col>
      <xdr:colOff>0</xdr:colOff>
      <xdr:row>52</xdr:row>
      <xdr:rowOff>0</xdr:rowOff>
    </xdr:to>
    <xdr:sp macro="" textlink="">
      <xdr:nvSpPr>
        <xdr:cNvPr id="567" name="正方形/長方形 566"/>
        <xdr:cNvSpPr/>
      </xdr:nvSpPr>
      <xdr:spPr>
        <a:xfrm>
          <a:off x="19042380" y="86645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125095</xdr:rowOff>
    </xdr:from>
    <xdr:to>
      <xdr:col>110</xdr:col>
      <xdr:colOff>0</xdr:colOff>
      <xdr:row>53</xdr:row>
      <xdr:rowOff>33020</xdr:rowOff>
    </xdr:to>
    <xdr:sp macro="" textlink="">
      <xdr:nvSpPr>
        <xdr:cNvPr id="568" name="正方形/長方形 567"/>
        <xdr:cNvSpPr/>
      </xdr:nvSpPr>
      <xdr:spPr>
        <a:xfrm>
          <a:off x="19042380" y="886904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92075</xdr:rowOff>
    </xdr:from>
    <xdr:to>
      <xdr:col>116</xdr:col>
      <xdr:colOff>0</xdr:colOff>
      <xdr:row>52</xdr:row>
      <xdr:rowOff>0</xdr:rowOff>
    </xdr:to>
    <xdr:sp macro="" textlink="">
      <xdr:nvSpPr>
        <xdr:cNvPr id="569" name="正方形/長方形 568"/>
        <xdr:cNvSpPr/>
      </xdr:nvSpPr>
      <xdr:spPr>
        <a:xfrm>
          <a:off x="20162520" y="86645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108</xdr:col>
      <xdr:colOff>0</xdr:colOff>
      <xdr:row>51</xdr:row>
      <xdr:rowOff>125095</xdr:rowOff>
    </xdr:from>
    <xdr:to>
      <xdr:col>116</xdr:col>
      <xdr:colOff>0</xdr:colOff>
      <xdr:row>53</xdr:row>
      <xdr:rowOff>33020</xdr:rowOff>
    </xdr:to>
    <xdr:sp macro="" textlink="">
      <xdr:nvSpPr>
        <xdr:cNvPr id="570" name="正方形/長方形 569"/>
        <xdr:cNvSpPr/>
      </xdr:nvSpPr>
      <xdr:spPr>
        <a:xfrm>
          <a:off x="20162520" y="886904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59055</xdr:rowOff>
    </xdr:from>
    <xdr:to>
      <xdr:col>120</xdr:col>
      <xdr:colOff>152400</xdr:colOff>
      <xdr:row>66</xdr:row>
      <xdr:rowOff>118745</xdr:rowOff>
    </xdr:to>
    <xdr:sp macro="" textlink="">
      <xdr:nvSpPr>
        <xdr:cNvPr id="571" name="正方形/長方形 570"/>
        <xdr:cNvSpPr/>
      </xdr:nvSpPr>
      <xdr:spPr>
        <a:xfrm>
          <a:off x="17922240" y="9145905"/>
          <a:ext cx="4632960" cy="22885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39370</xdr:rowOff>
    </xdr:from>
    <xdr:ext cx="348615" cy="234315"/>
    <xdr:sp macro="" textlink="">
      <xdr:nvSpPr>
        <xdr:cNvPr id="572" name="テキスト ボックス 571"/>
        <xdr:cNvSpPr txBox="1"/>
      </xdr:nvSpPr>
      <xdr:spPr>
        <a:xfrm>
          <a:off x="17887950" y="8954770"/>
          <a:ext cx="348615" cy="2343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118745</xdr:rowOff>
    </xdr:from>
    <xdr:to>
      <xdr:col>120</xdr:col>
      <xdr:colOff>114300</xdr:colOff>
      <xdr:row>66</xdr:row>
      <xdr:rowOff>118745</xdr:rowOff>
    </xdr:to>
    <xdr:cxnSp macro="">
      <xdr:nvCxnSpPr>
        <xdr:cNvPr id="573" name="直線コネクタ 572"/>
        <xdr:cNvCxnSpPr/>
      </xdr:nvCxnSpPr>
      <xdr:spPr>
        <a:xfrm>
          <a:off x="17922240" y="1143444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65</xdr:row>
      <xdr:rowOff>149225</xdr:rowOff>
    </xdr:from>
    <xdr:ext cx="467360" cy="269240"/>
    <xdr:sp macro="" textlink="">
      <xdr:nvSpPr>
        <xdr:cNvPr id="574" name="テキスト ボックス 573"/>
        <xdr:cNvSpPr txBox="1"/>
      </xdr:nvSpPr>
      <xdr:spPr>
        <a:xfrm>
          <a:off x="17466310" y="11293475"/>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64</xdr:row>
      <xdr:rowOff>79375</xdr:rowOff>
    </xdr:from>
    <xdr:to>
      <xdr:col>120</xdr:col>
      <xdr:colOff>114300</xdr:colOff>
      <xdr:row>64</xdr:row>
      <xdr:rowOff>79375</xdr:rowOff>
    </xdr:to>
    <xdr:cxnSp macro="">
      <xdr:nvCxnSpPr>
        <xdr:cNvPr id="575" name="直線コネクタ 574"/>
        <xdr:cNvCxnSpPr/>
      </xdr:nvCxnSpPr>
      <xdr:spPr>
        <a:xfrm>
          <a:off x="17922240" y="1105217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109855</xdr:rowOff>
    </xdr:from>
    <xdr:ext cx="467360" cy="267970"/>
    <xdr:sp macro="" textlink="">
      <xdr:nvSpPr>
        <xdr:cNvPr id="576" name="テキスト ボックス 575"/>
        <xdr:cNvSpPr txBox="1"/>
      </xdr:nvSpPr>
      <xdr:spPr>
        <a:xfrm>
          <a:off x="17466310" y="10911205"/>
          <a:ext cx="4673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62</xdr:row>
      <xdr:rowOff>39370</xdr:rowOff>
    </xdr:from>
    <xdr:to>
      <xdr:col>120</xdr:col>
      <xdr:colOff>114300</xdr:colOff>
      <xdr:row>62</xdr:row>
      <xdr:rowOff>39370</xdr:rowOff>
    </xdr:to>
    <xdr:cxnSp macro="">
      <xdr:nvCxnSpPr>
        <xdr:cNvPr id="577" name="直線コネクタ 576"/>
        <xdr:cNvCxnSpPr/>
      </xdr:nvCxnSpPr>
      <xdr:spPr>
        <a:xfrm>
          <a:off x="17922240" y="1066927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69850</xdr:rowOff>
    </xdr:from>
    <xdr:ext cx="467360" cy="269240"/>
    <xdr:sp macro="" textlink="">
      <xdr:nvSpPr>
        <xdr:cNvPr id="578" name="テキスト ボックス 577"/>
        <xdr:cNvSpPr txBox="1"/>
      </xdr:nvSpPr>
      <xdr:spPr>
        <a:xfrm>
          <a:off x="17466310" y="10528300"/>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xdr:cNvCxnSpPr/>
      </xdr:nvCxnSpPr>
      <xdr:spPr>
        <a:xfrm>
          <a:off x="17922240" y="10287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30480</xdr:rowOff>
    </xdr:from>
    <xdr:ext cx="467360" cy="267335"/>
    <xdr:sp macro="" textlink="">
      <xdr:nvSpPr>
        <xdr:cNvPr id="580" name="テキスト ボックス 579"/>
        <xdr:cNvSpPr txBox="1"/>
      </xdr:nvSpPr>
      <xdr:spPr>
        <a:xfrm>
          <a:off x="17466310" y="10146030"/>
          <a:ext cx="46736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57</xdr:row>
      <xdr:rowOff>138430</xdr:rowOff>
    </xdr:from>
    <xdr:to>
      <xdr:col>120</xdr:col>
      <xdr:colOff>114300</xdr:colOff>
      <xdr:row>57</xdr:row>
      <xdr:rowOff>138430</xdr:rowOff>
    </xdr:to>
    <xdr:cxnSp macro="">
      <xdr:nvCxnSpPr>
        <xdr:cNvPr id="581" name="直線コネクタ 580"/>
        <xdr:cNvCxnSpPr/>
      </xdr:nvCxnSpPr>
      <xdr:spPr>
        <a:xfrm>
          <a:off x="17922240" y="991108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168910</xdr:rowOff>
    </xdr:from>
    <xdr:ext cx="467360" cy="267335"/>
    <xdr:sp macro="" textlink="">
      <xdr:nvSpPr>
        <xdr:cNvPr id="582" name="テキスト ボックス 581"/>
        <xdr:cNvSpPr txBox="1"/>
      </xdr:nvSpPr>
      <xdr:spPr>
        <a:xfrm>
          <a:off x="17466310" y="9770110"/>
          <a:ext cx="46736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55</xdr:row>
      <xdr:rowOff>99060</xdr:rowOff>
    </xdr:from>
    <xdr:to>
      <xdr:col>120</xdr:col>
      <xdr:colOff>114300</xdr:colOff>
      <xdr:row>55</xdr:row>
      <xdr:rowOff>99060</xdr:rowOff>
    </xdr:to>
    <xdr:cxnSp macro="">
      <xdr:nvCxnSpPr>
        <xdr:cNvPr id="583" name="直線コネクタ 582"/>
        <xdr:cNvCxnSpPr/>
      </xdr:nvCxnSpPr>
      <xdr:spPr>
        <a:xfrm>
          <a:off x="17922240" y="9528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128905</xdr:rowOff>
    </xdr:from>
    <xdr:ext cx="467360" cy="268605"/>
    <xdr:sp macro="" textlink="">
      <xdr:nvSpPr>
        <xdr:cNvPr id="584" name="テキスト ボックス 583"/>
        <xdr:cNvSpPr txBox="1"/>
      </xdr:nvSpPr>
      <xdr:spPr>
        <a:xfrm>
          <a:off x="17466310" y="9387205"/>
          <a:ext cx="46736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53</xdr:row>
      <xdr:rowOff>59055</xdr:rowOff>
    </xdr:from>
    <xdr:to>
      <xdr:col>120</xdr:col>
      <xdr:colOff>114300</xdr:colOff>
      <xdr:row>53</xdr:row>
      <xdr:rowOff>59055</xdr:rowOff>
    </xdr:to>
    <xdr:cxnSp macro="">
      <xdr:nvCxnSpPr>
        <xdr:cNvPr id="585" name="直線コネクタ 584"/>
        <xdr:cNvCxnSpPr/>
      </xdr:nvCxnSpPr>
      <xdr:spPr>
        <a:xfrm>
          <a:off x="17922240" y="91459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89535</xdr:rowOff>
    </xdr:from>
    <xdr:ext cx="467360" cy="267970"/>
    <xdr:sp macro="" textlink="">
      <xdr:nvSpPr>
        <xdr:cNvPr id="586" name="テキスト ボックス 585"/>
        <xdr:cNvSpPr txBox="1"/>
      </xdr:nvSpPr>
      <xdr:spPr>
        <a:xfrm>
          <a:off x="17466310" y="9004935"/>
          <a:ext cx="4673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53</xdr:row>
      <xdr:rowOff>59055</xdr:rowOff>
    </xdr:from>
    <xdr:to>
      <xdr:col>120</xdr:col>
      <xdr:colOff>152400</xdr:colOff>
      <xdr:row>66</xdr:row>
      <xdr:rowOff>118745</xdr:rowOff>
    </xdr:to>
    <xdr:sp macro="" textlink="">
      <xdr:nvSpPr>
        <xdr:cNvPr id="587" name="【学校施設】&#10;一人当たり面積グラフ枠"/>
        <xdr:cNvSpPr/>
      </xdr:nvSpPr>
      <xdr:spPr>
        <a:xfrm>
          <a:off x="17922240" y="9145905"/>
          <a:ext cx="4632960" cy="22885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57</xdr:row>
      <xdr:rowOff>1270</xdr:rowOff>
    </xdr:from>
    <xdr:to>
      <xdr:col>116</xdr:col>
      <xdr:colOff>62865</xdr:colOff>
      <xdr:row>63</xdr:row>
      <xdr:rowOff>99695</xdr:rowOff>
    </xdr:to>
    <xdr:cxnSp macro="">
      <xdr:nvCxnSpPr>
        <xdr:cNvPr id="588" name="直線コネクタ 587"/>
        <xdr:cNvCxnSpPr/>
      </xdr:nvCxnSpPr>
      <xdr:spPr>
        <a:xfrm flipV="1">
          <a:off x="21718905" y="9773920"/>
          <a:ext cx="0" cy="1127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103505</xdr:rowOff>
    </xdr:from>
    <xdr:ext cx="469900" cy="269240"/>
    <xdr:sp macro="" textlink="">
      <xdr:nvSpPr>
        <xdr:cNvPr id="589" name="【学校施設】&#10;一人当たり面積最小値テキスト"/>
        <xdr:cNvSpPr txBox="1"/>
      </xdr:nvSpPr>
      <xdr:spPr>
        <a:xfrm>
          <a:off x="21757640" y="10904855"/>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1.398</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99695</xdr:rowOff>
    </xdr:from>
    <xdr:to>
      <xdr:col>116</xdr:col>
      <xdr:colOff>152400</xdr:colOff>
      <xdr:row>63</xdr:row>
      <xdr:rowOff>99695</xdr:rowOff>
    </xdr:to>
    <xdr:cxnSp macro="">
      <xdr:nvCxnSpPr>
        <xdr:cNvPr id="590" name="直線コネクタ 589"/>
        <xdr:cNvCxnSpPr/>
      </xdr:nvCxnSpPr>
      <xdr:spPr>
        <a:xfrm>
          <a:off x="21634450" y="1090104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123825</xdr:rowOff>
    </xdr:from>
    <xdr:ext cx="469900" cy="267970"/>
    <xdr:sp macro="" textlink="">
      <xdr:nvSpPr>
        <xdr:cNvPr id="591" name="【学校施設】&#10;一人当たり面積最大値テキスト"/>
        <xdr:cNvSpPr txBox="1"/>
      </xdr:nvSpPr>
      <xdr:spPr>
        <a:xfrm>
          <a:off x="21757640" y="9553575"/>
          <a:ext cx="4699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4.347</a:t>
          </a:r>
          <a:endParaRPr kumimoji="1" lang="ja-JP" altLang="en-US" sz="1000" b="1">
            <a:latin typeface="ＭＳ Ｐゴシック"/>
            <a:ea typeface="ＭＳ Ｐゴシック"/>
          </a:endParaRPr>
        </a:p>
      </xdr:txBody>
    </xdr:sp>
    <xdr:clientData/>
  </xdr:oneCellAnchor>
  <xdr:twoCellAnchor>
    <xdr:from>
      <xdr:col>115</xdr:col>
      <xdr:colOff>165100</xdr:colOff>
      <xdr:row>57</xdr:row>
      <xdr:rowOff>1270</xdr:rowOff>
    </xdr:from>
    <xdr:to>
      <xdr:col>116</xdr:col>
      <xdr:colOff>152400</xdr:colOff>
      <xdr:row>57</xdr:row>
      <xdr:rowOff>1270</xdr:rowOff>
    </xdr:to>
    <xdr:cxnSp macro="">
      <xdr:nvCxnSpPr>
        <xdr:cNvPr id="592" name="直線コネクタ 591"/>
        <xdr:cNvCxnSpPr/>
      </xdr:nvCxnSpPr>
      <xdr:spPr>
        <a:xfrm>
          <a:off x="21634450" y="977392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107315</xdr:rowOff>
    </xdr:from>
    <xdr:ext cx="469900" cy="269240"/>
    <xdr:sp macro="" textlink="">
      <xdr:nvSpPr>
        <xdr:cNvPr id="593" name="【学校施設】&#10;一人当たり面積平均値テキスト"/>
        <xdr:cNvSpPr txBox="1"/>
      </xdr:nvSpPr>
      <xdr:spPr>
        <a:xfrm>
          <a:off x="21757640" y="10565765"/>
          <a:ext cx="469900"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2.089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129540</xdr:rowOff>
    </xdr:from>
    <xdr:to>
      <xdr:col>116</xdr:col>
      <xdr:colOff>114300</xdr:colOff>
      <xdr:row>62</xdr:row>
      <xdr:rowOff>57150</xdr:rowOff>
    </xdr:to>
    <xdr:sp macro="" textlink="">
      <xdr:nvSpPr>
        <xdr:cNvPr id="594" name="フローチャート: 判断 593"/>
        <xdr:cNvSpPr/>
      </xdr:nvSpPr>
      <xdr:spPr>
        <a:xfrm>
          <a:off x="21668740" y="105879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149860</xdr:rowOff>
    </xdr:from>
    <xdr:to>
      <xdr:col>112</xdr:col>
      <xdr:colOff>38100</xdr:colOff>
      <xdr:row>62</xdr:row>
      <xdr:rowOff>77470</xdr:rowOff>
    </xdr:to>
    <xdr:sp macro="" textlink="">
      <xdr:nvSpPr>
        <xdr:cNvPr id="595" name="フローチャート: 判断 594"/>
        <xdr:cNvSpPr/>
      </xdr:nvSpPr>
      <xdr:spPr>
        <a:xfrm>
          <a:off x="20849590" y="10608310"/>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165100</xdr:rowOff>
    </xdr:from>
    <xdr:to>
      <xdr:col>107</xdr:col>
      <xdr:colOff>101600</xdr:colOff>
      <xdr:row>62</xdr:row>
      <xdr:rowOff>92710</xdr:rowOff>
    </xdr:to>
    <xdr:sp macro="" textlink="">
      <xdr:nvSpPr>
        <xdr:cNvPr id="596" name="フローチャート: 判断 595"/>
        <xdr:cNvSpPr/>
      </xdr:nvSpPr>
      <xdr:spPr>
        <a:xfrm>
          <a:off x="19975830" y="106235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29845</xdr:rowOff>
    </xdr:from>
    <xdr:to>
      <xdr:col>102</xdr:col>
      <xdr:colOff>165100</xdr:colOff>
      <xdr:row>60</xdr:row>
      <xdr:rowOff>135255</xdr:rowOff>
    </xdr:to>
    <xdr:sp macro="" textlink="">
      <xdr:nvSpPr>
        <xdr:cNvPr id="597" name="フローチャート: 判断 596"/>
        <xdr:cNvSpPr/>
      </xdr:nvSpPr>
      <xdr:spPr>
        <a:xfrm>
          <a:off x="19105880" y="1031684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126365</xdr:rowOff>
    </xdr:from>
    <xdr:to>
      <xdr:col>98</xdr:col>
      <xdr:colOff>38100</xdr:colOff>
      <xdr:row>61</xdr:row>
      <xdr:rowOff>53975</xdr:rowOff>
    </xdr:to>
    <xdr:sp macro="" textlink="">
      <xdr:nvSpPr>
        <xdr:cNvPr id="598" name="フローチャート: 判断 597"/>
        <xdr:cNvSpPr/>
      </xdr:nvSpPr>
      <xdr:spPr>
        <a:xfrm>
          <a:off x="18235930" y="10413365"/>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116205</xdr:rowOff>
    </xdr:from>
    <xdr:ext cx="762000" cy="269240"/>
    <xdr:sp macro="" textlink="">
      <xdr:nvSpPr>
        <xdr:cNvPr id="599" name="テキスト ボックス 598"/>
        <xdr:cNvSpPr txBox="1"/>
      </xdr:nvSpPr>
      <xdr:spPr>
        <a:xfrm>
          <a:off x="21532850" y="1143190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116205</xdr:rowOff>
    </xdr:from>
    <xdr:ext cx="760730" cy="269240"/>
    <xdr:sp macro="" textlink="">
      <xdr:nvSpPr>
        <xdr:cNvPr id="600" name="テキスト ボックス 599"/>
        <xdr:cNvSpPr txBox="1"/>
      </xdr:nvSpPr>
      <xdr:spPr>
        <a:xfrm>
          <a:off x="20713700" y="1143190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116205</xdr:rowOff>
    </xdr:from>
    <xdr:ext cx="760730" cy="269240"/>
    <xdr:sp macro="" textlink="">
      <xdr:nvSpPr>
        <xdr:cNvPr id="601" name="テキスト ボックス 600"/>
        <xdr:cNvSpPr txBox="1"/>
      </xdr:nvSpPr>
      <xdr:spPr>
        <a:xfrm>
          <a:off x="19839940" y="1143190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116205</xdr:rowOff>
    </xdr:from>
    <xdr:ext cx="760730" cy="269240"/>
    <xdr:sp macro="" textlink="">
      <xdr:nvSpPr>
        <xdr:cNvPr id="602" name="テキスト ボックス 601"/>
        <xdr:cNvSpPr txBox="1"/>
      </xdr:nvSpPr>
      <xdr:spPr>
        <a:xfrm>
          <a:off x="18969990" y="1143190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116205</xdr:rowOff>
    </xdr:from>
    <xdr:ext cx="760730" cy="269240"/>
    <xdr:sp macro="" textlink="">
      <xdr:nvSpPr>
        <xdr:cNvPr id="603" name="テキスト ボックス 602"/>
        <xdr:cNvSpPr txBox="1"/>
      </xdr:nvSpPr>
      <xdr:spPr>
        <a:xfrm>
          <a:off x="18100040" y="1143190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61</xdr:row>
      <xdr:rowOff>100965</xdr:rowOff>
    </xdr:from>
    <xdr:to>
      <xdr:col>116</xdr:col>
      <xdr:colOff>114300</xdr:colOff>
      <xdr:row>62</xdr:row>
      <xdr:rowOff>27940</xdr:rowOff>
    </xdr:to>
    <xdr:sp macro="" textlink="">
      <xdr:nvSpPr>
        <xdr:cNvPr id="604" name="楕円 603"/>
        <xdr:cNvSpPr/>
      </xdr:nvSpPr>
      <xdr:spPr>
        <a:xfrm>
          <a:off x="21668740" y="1055941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124460</xdr:rowOff>
    </xdr:from>
    <xdr:ext cx="469900" cy="267970"/>
    <xdr:sp macro="" textlink="">
      <xdr:nvSpPr>
        <xdr:cNvPr id="605" name="【学校施設】&#10;一人当たり面積該当値テキスト"/>
        <xdr:cNvSpPr txBox="1"/>
      </xdr:nvSpPr>
      <xdr:spPr>
        <a:xfrm>
          <a:off x="21757640" y="10411460"/>
          <a:ext cx="4699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2.162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61</xdr:row>
      <xdr:rowOff>114935</xdr:rowOff>
    </xdr:from>
    <xdr:to>
      <xdr:col>112</xdr:col>
      <xdr:colOff>38100</xdr:colOff>
      <xdr:row>62</xdr:row>
      <xdr:rowOff>42545</xdr:rowOff>
    </xdr:to>
    <xdr:sp macro="" textlink="">
      <xdr:nvSpPr>
        <xdr:cNvPr id="606" name="楕円 605"/>
        <xdr:cNvSpPr/>
      </xdr:nvSpPr>
      <xdr:spPr>
        <a:xfrm>
          <a:off x="20849590" y="10573385"/>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153670</xdr:rowOff>
    </xdr:from>
    <xdr:to>
      <xdr:col>116</xdr:col>
      <xdr:colOff>63500</xdr:colOff>
      <xdr:row>61</xdr:row>
      <xdr:rowOff>167640</xdr:rowOff>
    </xdr:to>
    <xdr:cxnSp macro="">
      <xdr:nvCxnSpPr>
        <xdr:cNvPr id="607" name="直線コネクタ 606"/>
        <xdr:cNvCxnSpPr/>
      </xdr:nvCxnSpPr>
      <xdr:spPr>
        <a:xfrm flipV="1">
          <a:off x="20900390" y="10612120"/>
          <a:ext cx="81915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128270</xdr:rowOff>
    </xdr:from>
    <xdr:to>
      <xdr:col>107</xdr:col>
      <xdr:colOff>101600</xdr:colOff>
      <xdr:row>62</xdr:row>
      <xdr:rowOff>55880</xdr:rowOff>
    </xdr:to>
    <xdr:sp macro="" textlink="">
      <xdr:nvSpPr>
        <xdr:cNvPr id="608" name="楕円 607"/>
        <xdr:cNvSpPr/>
      </xdr:nvSpPr>
      <xdr:spPr>
        <a:xfrm>
          <a:off x="19975830" y="105867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167640</xdr:rowOff>
    </xdr:from>
    <xdr:to>
      <xdr:col>111</xdr:col>
      <xdr:colOff>177800</xdr:colOff>
      <xdr:row>62</xdr:row>
      <xdr:rowOff>3175</xdr:rowOff>
    </xdr:to>
    <xdr:cxnSp macro="">
      <xdr:nvCxnSpPr>
        <xdr:cNvPr id="609" name="直線コネクタ 608"/>
        <xdr:cNvCxnSpPr/>
      </xdr:nvCxnSpPr>
      <xdr:spPr>
        <a:xfrm flipV="1">
          <a:off x="20026630" y="10626090"/>
          <a:ext cx="87376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152400</xdr:rowOff>
    </xdr:from>
    <xdr:to>
      <xdr:col>102</xdr:col>
      <xdr:colOff>165100</xdr:colOff>
      <xdr:row>62</xdr:row>
      <xdr:rowOff>80010</xdr:rowOff>
    </xdr:to>
    <xdr:sp macro="" textlink="">
      <xdr:nvSpPr>
        <xdr:cNvPr id="610" name="楕円 609"/>
        <xdr:cNvSpPr/>
      </xdr:nvSpPr>
      <xdr:spPr>
        <a:xfrm>
          <a:off x="19105880" y="106108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3175</xdr:rowOff>
    </xdr:from>
    <xdr:to>
      <xdr:col>107</xdr:col>
      <xdr:colOff>50800</xdr:colOff>
      <xdr:row>62</xdr:row>
      <xdr:rowOff>26670</xdr:rowOff>
    </xdr:to>
    <xdr:cxnSp macro="">
      <xdr:nvCxnSpPr>
        <xdr:cNvPr id="611" name="直線コネクタ 610"/>
        <xdr:cNvCxnSpPr/>
      </xdr:nvCxnSpPr>
      <xdr:spPr>
        <a:xfrm flipV="1">
          <a:off x="19156680" y="10633075"/>
          <a:ext cx="86995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155575</xdr:rowOff>
    </xdr:from>
    <xdr:to>
      <xdr:col>98</xdr:col>
      <xdr:colOff>38100</xdr:colOff>
      <xdr:row>62</xdr:row>
      <xdr:rowOff>83185</xdr:rowOff>
    </xdr:to>
    <xdr:sp macro="" textlink="">
      <xdr:nvSpPr>
        <xdr:cNvPr id="612" name="楕円 611"/>
        <xdr:cNvSpPr/>
      </xdr:nvSpPr>
      <xdr:spPr>
        <a:xfrm>
          <a:off x="18235930" y="10614025"/>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26670</xdr:rowOff>
    </xdr:from>
    <xdr:to>
      <xdr:col>102</xdr:col>
      <xdr:colOff>114300</xdr:colOff>
      <xdr:row>62</xdr:row>
      <xdr:rowOff>30480</xdr:rowOff>
    </xdr:to>
    <xdr:cxnSp macro="">
      <xdr:nvCxnSpPr>
        <xdr:cNvPr id="613" name="直線コネクタ 612"/>
        <xdr:cNvCxnSpPr/>
      </xdr:nvCxnSpPr>
      <xdr:spPr>
        <a:xfrm flipV="1">
          <a:off x="18286730" y="10656570"/>
          <a:ext cx="8699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62</xdr:row>
      <xdr:rowOff>67945</xdr:rowOff>
    </xdr:from>
    <xdr:ext cx="468630" cy="267335"/>
    <xdr:sp macro="" textlink="">
      <xdr:nvSpPr>
        <xdr:cNvPr id="614" name="n_1aveValue【学校施設】&#10;一人当たり面積"/>
        <xdr:cNvSpPr txBox="1"/>
      </xdr:nvSpPr>
      <xdr:spPr>
        <a:xfrm>
          <a:off x="20656550" y="10697845"/>
          <a:ext cx="46863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2.038</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62</xdr:row>
      <xdr:rowOff>83820</xdr:rowOff>
    </xdr:from>
    <xdr:ext cx="469900" cy="269240"/>
    <xdr:sp macro="" textlink="">
      <xdr:nvSpPr>
        <xdr:cNvPr id="615" name="n_2aveValue【学校施設】&#10;一人当たり面積"/>
        <xdr:cNvSpPr txBox="1"/>
      </xdr:nvSpPr>
      <xdr:spPr>
        <a:xfrm>
          <a:off x="19795490" y="10713720"/>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1.999</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58</xdr:row>
      <xdr:rowOff>152400</xdr:rowOff>
    </xdr:from>
    <xdr:ext cx="469900" cy="269240"/>
    <xdr:sp macro="" textlink="">
      <xdr:nvSpPr>
        <xdr:cNvPr id="616" name="n_3aveValue【学校施設】&#10;一人当たり面積"/>
        <xdr:cNvSpPr txBox="1"/>
      </xdr:nvSpPr>
      <xdr:spPr>
        <a:xfrm>
          <a:off x="18925540" y="10096500"/>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2.791</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59</xdr:row>
      <xdr:rowOff>71120</xdr:rowOff>
    </xdr:from>
    <xdr:ext cx="469900" cy="269240"/>
    <xdr:sp macro="" textlink="">
      <xdr:nvSpPr>
        <xdr:cNvPr id="617" name="n_4aveValue【学校施設】&#10;一人当たり面積"/>
        <xdr:cNvSpPr txBox="1"/>
      </xdr:nvSpPr>
      <xdr:spPr>
        <a:xfrm>
          <a:off x="18055590" y="10186670"/>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2.547</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60</xdr:row>
      <xdr:rowOff>59055</xdr:rowOff>
    </xdr:from>
    <xdr:ext cx="468630" cy="268605"/>
    <xdr:sp macro="" textlink="">
      <xdr:nvSpPr>
        <xdr:cNvPr id="618" name="n_1mainValue【学校施設】&#10;一人当たり面積"/>
        <xdr:cNvSpPr txBox="1"/>
      </xdr:nvSpPr>
      <xdr:spPr>
        <a:xfrm>
          <a:off x="20656550" y="10346055"/>
          <a:ext cx="4686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2.127</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60</xdr:row>
      <xdr:rowOff>73025</xdr:rowOff>
    </xdr:from>
    <xdr:ext cx="469900" cy="269240"/>
    <xdr:sp macro="" textlink="">
      <xdr:nvSpPr>
        <xdr:cNvPr id="619" name="n_2mainValue【学校施設】&#10;一人当たり面積"/>
        <xdr:cNvSpPr txBox="1"/>
      </xdr:nvSpPr>
      <xdr:spPr>
        <a:xfrm>
          <a:off x="19795490" y="10360025"/>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2.091</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62</xdr:row>
      <xdr:rowOff>70485</xdr:rowOff>
    </xdr:from>
    <xdr:ext cx="469900" cy="269240"/>
    <xdr:sp macro="" textlink="">
      <xdr:nvSpPr>
        <xdr:cNvPr id="620" name="n_3mainValue【学校施設】&#10;一人当たり面積"/>
        <xdr:cNvSpPr txBox="1"/>
      </xdr:nvSpPr>
      <xdr:spPr>
        <a:xfrm>
          <a:off x="18925540" y="10700385"/>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2.032</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62</xdr:row>
      <xdr:rowOff>73660</xdr:rowOff>
    </xdr:from>
    <xdr:ext cx="469900" cy="269240"/>
    <xdr:sp macro="" textlink="">
      <xdr:nvSpPr>
        <xdr:cNvPr id="621" name="n_4mainValue【学校施設】&#10;一人当たり面積"/>
        <xdr:cNvSpPr txBox="1"/>
      </xdr:nvSpPr>
      <xdr:spPr>
        <a:xfrm>
          <a:off x="18055590" y="10703560"/>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158115</xdr:rowOff>
    </xdr:from>
    <xdr:to>
      <xdr:col>90</xdr:col>
      <xdr:colOff>25400</xdr:colOff>
      <xdr:row>72</xdr:row>
      <xdr:rowOff>105410</xdr:rowOff>
    </xdr:to>
    <xdr:sp macro="" textlink="">
      <xdr:nvSpPr>
        <xdr:cNvPr id="622" name="正方形/長方形 621"/>
        <xdr:cNvSpPr/>
      </xdr:nvSpPr>
      <xdr:spPr>
        <a:xfrm>
          <a:off x="12198350" y="11816715"/>
          <a:ext cx="4629150" cy="633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132080</xdr:rowOff>
    </xdr:from>
    <xdr:to>
      <xdr:col>74</xdr:col>
      <xdr:colOff>0</xdr:colOff>
      <xdr:row>74</xdr:row>
      <xdr:rowOff>39370</xdr:rowOff>
    </xdr:to>
    <xdr:sp macro="" textlink="">
      <xdr:nvSpPr>
        <xdr:cNvPr id="623" name="正方形/長方形 622"/>
        <xdr:cNvSpPr/>
      </xdr:nvSpPr>
      <xdr:spPr>
        <a:xfrm>
          <a:off x="12321540" y="12476480"/>
          <a:ext cx="14935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164465</xdr:rowOff>
    </xdr:from>
    <xdr:to>
      <xdr:col>74</xdr:col>
      <xdr:colOff>0</xdr:colOff>
      <xdr:row>75</xdr:row>
      <xdr:rowOff>72390</xdr:rowOff>
    </xdr:to>
    <xdr:sp macro="" textlink="">
      <xdr:nvSpPr>
        <xdr:cNvPr id="624" name="正方形/長方形 623"/>
        <xdr:cNvSpPr/>
      </xdr:nvSpPr>
      <xdr:spPr>
        <a:xfrm>
          <a:off x="12321540" y="1268031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132080</xdr:rowOff>
    </xdr:from>
    <xdr:to>
      <xdr:col>79</xdr:col>
      <xdr:colOff>63500</xdr:colOff>
      <xdr:row>74</xdr:row>
      <xdr:rowOff>39370</xdr:rowOff>
    </xdr:to>
    <xdr:sp macro="" textlink="">
      <xdr:nvSpPr>
        <xdr:cNvPr id="625" name="正方形/長方形 624"/>
        <xdr:cNvSpPr/>
      </xdr:nvSpPr>
      <xdr:spPr>
        <a:xfrm>
          <a:off x="13318490" y="12476480"/>
          <a:ext cx="14935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164465</xdr:rowOff>
    </xdr:from>
    <xdr:to>
      <xdr:col>79</xdr:col>
      <xdr:colOff>63500</xdr:colOff>
      <xdr:row>75</xdr:row>
      <xdr:rowOff>72390</xdr:rowOff>
    </xdr:to>
    <xdr:sp macro="" textlink="">
      <xdr:nvSpPr>
        <xdr:cNvPr id="626" name="正方形/長方形 625"/>
        <xdr:cNvSpPr/>
      </xdr:nvSpPr>
      <xdr:spPr>
        <a:xfrm>
          <a:off x="13318490" y="1268031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132080</xdr:rowOff>
    </xdr:from>
    <xdr:to>
      <xdr:col>85</xdr:col>
      <xdr:colOff>63500</xdr:colOff>
      <xdr:row>74</xdr:row>
      <xdr:rowOff>39370</xdr:rowOff>
    </xdr:to>
    <xdr:sp macro="" textlink="">
      <xdr:nvSpPr>
        <xdr:cNvPr id="627" name="正方形/長方形 626"/>
        <xdr:cNvSpPr/>
      </xdr:nvSpPr>
      <xdr:spPr>
        <a:xfrm>
          <a:off x="14438630" y="12476480"/>
          <a:ext cx="14935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77</xdr:col>
      <xdr:colOff>63500</xdr:colOff>
      <xdr:row>73</xdr:row>
      <xdr:rowOff>164465</xdr:rowOff>
    </xdr:from>
    <xdr:to>
      <xdr:col>85</xdr:col>
      <xdr:colOff>63500</xdr:colOff>
      <xdr:row>75</xdr:row>
      <xdr:rowOff>72390</xdr:rowOff>
    </xdr:to>
    <xdr:sp macro="" textlink="">
      <xdr:nvSpPr>
        <xdr:cNvPr id="628" name="正方形/長方形 627"/>
        <xdr:cNvSpPr/>
      </xdr:nvSpPr>
      <xdr:spPr>
        <a:xfrm>
          <a:off x="14438630" y="1268031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99060</xdr:rowOff>
    </xdr:from>
    <xdr:to>
      <xdr:col>90</xdr:col>
      <xdr:colOff>25400</xdr:colOff>
      <xdr:row>88</xdr:row>
      <xdr:rowOff>158115</xdr:rowOff>
    </xdr:to>
    <xdr:sp macro="" textlink="">
      <xdr:nvSpPr>
        <xdr:cNvPr id="629" name="正方形/長方形 628"/>
        <xdr:cNvSpPr/>
      </xdr:nvSpPr>
      <xdr:spPr>
        <a:xfrm>
          <a:off x="12198350" y="12957810"/>
          <a:ext cx="4629150" cy="22879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79375</xdr:rowOff>
    </xdr:from>
    <xdr:ext cx="297180" cy="233045"/>
    <xdr:sp macro="" textlink="">
      <xdr:nvSpPr>
        <xdr:cNvPr id="630" name="テキスト ボックス 629"/>
        <xdr:cNvSpPr txBox="1"/>
      </xdr:nvSpPr>
      <xdr:spPr>
        <a:xfrm>
          <a:off x="12160250" y="12766675"/>
          <a:ext cx="297180"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158115</xdr:rowOff>
    </xdr:from>
    <xdr:to>
      <xdr:col>89</xdr:col>
      <xdr:colOff>177800</xdr:colOff>
      <xdr:row>88</xdr:row>
      <xdr:rowOff>158115</xdr:rowOff>
    </xdr:to>
    <xdr:cxnSp macro="">
      <xdr:nvCxnSpPr>
        <xdr:cNvPr id="631" name="直線コネクタ 630"/>
        <xdr:cNvCxnSpPr/>
      </xdr:nvCxnSpPr>
      <xdr:spPr>
        <a:xfrm>
          <a:off x="12198350" y="152457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10795</xdr:rowOff>
    </xdr:from>
    <xdr:ext cx="467360" cy="267970"/>
    <xdr:sp macro="" textlink="">
      <xdr:nvSpPr>
        <xdr:cNvPr id="632" name="テキスト ボックス 631"/>
        <xdr:cNvSpPr txBox="1"/>
      </xdr:nvSpPr>
      <xdr:spPr>
        <a:xfrm>
          <a:off x="11742420" y="15098395"/>
          <a:ext cx="4673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39370</xdr:rowOff>
    </xdr:from>
    <xdr:to>
      <xdr:col>89</xdr:col>
      <xdr:colOff>177800</xdr:colOff>
      <xdr:row>86</xdr:row>
      <xdr:rowOff>39370</xdr:rowOff>
    </xdr:to>
    <xdr:cxnSp macro="">
      <xdr:nvCxnSpPr>
        <xdr:cNvPr id="633" name="直線コネクタ 632"/>
        <xdr:cNvCxnSpPr/>
      </xdr:nvCxnSpPr>
      <xdr:spPr>
        <a:xfrm>
          <a:off x="12198350" y="1478407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85</xdr:row>
      <xdr:rowOff>69850</xdr:rowOff>
    </xdr:from>
    <xdr:ext cx="467360" cy="269240"/>
    <xdr:sp macro="" textlink="">
      <xdr:nvSpPr>
        <xdr:cNvPr id="634" name="テキスト ボックス 633"/>
        <xdr:cNvSpPr txBox="1"/>
      </xdr:nvSpPr>
      <xdr:spPr>
        <a:xfrm>
          <a:off x="11742420" y="14643100"/>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99060</xdr:rowOff>
    </xdr:from>
    <xdr:to>
      <xdr:col>89</xdr:col>
      <xdr:colOff>177800</xdr:colOff>
      <xdr:row>83</xdr:row>
      <xdr:rowOff>99060</xdr:rowOff>
    </xdr:to>
    <xdr:cxnSp macro="">
      <xdr:nvCxnSpPr>
        <xdr:cNvPr id="635" name="直線コネクタ 634"/>
        <xdr:cNvCxnSpPr/>
      </xdr:nvCxnSpPr>
      <xdr:spPr>
        <a:xfrm>
          <a:off x="12198350" y="143294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128905</xdr:rowOff>
    </xdr:from>
    <xdr:ext cx="401955" cy="268605"/>
    <xdr:sp macro="" textlink="">
      <xdr:nvSpPr>
        <xdr:cNvPr id="636" name="テキスト ボックス 635"/>
        <xdr:cNvSpPr txBox="1"/>
      </xdr:nvSpPr>
      <xdr:spPr>
        <a:xfrm>
          <a:off x="11802745" y="14187805"/>
          <a:ext cx="40195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158115</xdr:rowOff>
    </xdr:from>
    <xdr:to>
      <xdr:col>89</xdr:col>
      <xdr:colOff>177800</xdr:colOff>
      <xdr:row>80</xdr:row>
      <xdr:rowOff>158115</xdr:rowOff>
    </xdr:to>
    <xdr:cxnSp macro="">
      <xdr:nvCxnSpPr>
        <xdr:cNvPr id="637" name="直線コネクタ 636"/>
        <xdr:cNvCxnSpPr/>
      </xdr:nvCxnSpPr>
      <xdr:spPr>
        <a:xfrm>
          <a:off x="12198350" y="138741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10795</xdr:rowOff>
    </xdr:from>
    <xdr:ext cx="401955" cy="267970"/>
    <xdr:sp macro="" textlink="">
      <xdr:nvSpPr>
        <xdr:cNvPr id="638" name="テキスト ボックス 637"/>
        <xdr:cNvSpPr txBox="1"/>
      </xdr:nvSpPr>
      <xdr:spPr>
        <a:xfrm>
          <a:off x="11802745" y="13726795"/>
          <a:ext cx="40195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78</xdr:row>
      <xdr:rowOff>39370</xdr:rowOff>
    </xdr:from>
    <xdr:to>
      <xdr:col>89</xdr:col>
      <xdr:colOff>177800</xdr:colOff>
      <xdr:row>78</xdr:row>
      <xdr:rowOff>39370</xdr:rowOff>
    </xdr:to>
    <xdr:cxnSp macro="">
      <xdr:nvCxnSpPr>
        <xdr:cNvPr id="639" name="直線コネクタ 638"/>
        <xdr:cNvCxnSpPr/>
      </xdr:nvCxnSpPr>
      <xdr:spPr>
        <a:xfrm>
          <a:off x="12198350" y="1341247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77</xdr:row>
      <xdr:rowOff>69850</xdr:rowOff>
    </xdr:from>
    <xdr:ext cx="401955" cy="269240"/>
    <xdr:sp macro="" textlink="">
      <xdr:nvSpPr>
        <xdr:cNvPr id="640" name="テキスト ボックス 639"/>
        <xdr:cNvSpPr txBox="1"/>
      </xdr:nvSpPr>
      <xdr:spPr>
        <a:xfrm>
          <a:off x="11802745" y="13271500"/>
          <a:ext cx="40195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99060</xdr:rowOff>
    </xdr:from>
    <xdr:to>
      <xdr:col>89</xdr:col>
      <xdr:colOff>177800</xdr:colOff>
      <xdr:row>75</xdr:row>
      <xdr:rowOff>99060</xdr:rowOff>
    </xdr:to>
    <xdr:cxnSp macro="">
      <xdr:nvCxnSpPr>
        <xdr:cNvPr id="641" name="直線コネクタ 640"/>
        <xdr:cNvCxnSpPr/>
      </xdr:nvCxnSpPr>
      <xdr:spPr>
        <a:xfrm>
          <a:off x="12198350" y="12957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74</xdr:row>
      <xdr:rowOff>128905</xdr:rowOff>
    </xdr:from>
    <xdr:ext cx="401955" cy="268605"/>
    <xdr:sp macro="" textlink="">
      <xdr:nvSpPr>
        <xdr:cNvPr id="642" name="テキスト ボックス 641"/>
        <xdr:cNvSpPr txBox="1"/>
      </xdr:nvSpPr>
      <xdr:spPr>
        <a:xfrm>
          <a:off x="11802745" y="12816205"/>
          <a:ext cx="40195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99060</xdr:rowOff>
    </xdr:from>
    <xdr:to>
      <xdr:col>90</xdr:col>
      <xdr:colOff>25400</xdr:colOff>
      <xdr:row>88</xdr:row>
      <xdr:rowOff>158115</xdr:rowOff>
    </xdr:to>
    <xdr:sp macro="" textlink="">
      <xdr:nvSpPr>
        <xdr:cNvPr id="643" name="【児童館】&#10;有形固定資産減価償却率グラフ枠"/>
        <xdr:cNvSpPr/>
      </xdr:nvSpPr>
      <xdr:spPr>
        <a:xfrm>
          <a:off x="12198350" y="12957810"/>
          <a:ext cx="4629150" cy="22879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144145</xdr:rowOff>
    </xdr:from>
    <xdr:to>
      <xdr:col>85</xdr:col>
      <xdr:colOff>126365</xdr:colOff>
      <xdr:row>86</xdr:row>
      <xdr:rowOff>11430</xdr:rowOff>
    </xdr:to>
    <xdr:cxnSp macro="">
      <xdr:nvCxnSpPr>
        <xdr:cNvPr id="644" name="直線コネクタ 643"/>
        <xdr:cNvCxnSpPr/>
      </xdr:nvCxnSpPr>
      <xdr:spPr>
        <a:xfrm flipV="1">
          <a:off x="15995015" y="13517245"/>
          <a:ext cx="0" cy="1238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15240</xdr:rowOff>
    </xdr:from>
    <xdr:ext cx="405130" cy="269240"/>
    <xdr:sp macro="" textlink="">
      <xdr:nvSpPr>
        <xdr:cNvPr id="645" name="【児童館】&#10;有形固定資産減価償却率最小値テキスト"/>
        <xdr:cNvSpPr txBox="1"/>
      </xdr:nvSpPr>
      <xdr:spPr>
        <a:xfrm>
          <a:off x="16033750" y="14759940"/>
          <a:ext cx="4051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98.8</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11430</xdr:rowOff>
    </xdr:from>
    <xdr:to>
      <xdr:col>86</xdr:col>
      <xdr:colOff>25400</xdr:colOff>
      <xdr:row>86</xdr:row>
      <xdr:rowOff>11430</xdr:rowOff>
    </xdr:to>
    <xdr:cxnSp macro="">
      <xdr:nvCxnSpPr>
        <xdr:cNvPr id="646" name="直線コネクタ 645"/>
        <xdr:cNvCxnSpPr/>
      </xdr:nvCxnSpPr>
      <xdr:spPr>
        <a:xfrm>
          <a:off x="15906750" y="1475613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88265</xdr:rowOff>
    </xdr:from>
    <xdr:ext cx="405130" cy="267970"/>
    <xdr:sp macro="" textlink="">
      <xdr:nvSpPr>
        <xdr:cNvPr id="647" name="【児童館】&#10;有形固定資産減価償却率最大値テキスト"/>
        <xdr:cNvSpPr txBox="1"/>
      </xdr:nvSpPr>
      <xdr:spPr>
        <a:xfrm>
          <a:off x="16033750" y="13289915"/>
          <a:ext cx="4051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44.4</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144145</xdr:rowOff>
    </xdr:from>
    <xdr:to>
      <xdr:col>86</xdr:col>
      <xdr:colOff>25400</xdr:colOff>
      <xdr:row>78</xdr:row>
      <xdr:rowOff>144145</xdr:rowOff>
    </xdr:to>
    <xdr:cxnSp macro="">
      <xdr:nvCxnSpPr>
        <xdr:cNvPr id="648" name="直線コネクタ 647"/>
        <xdr:cNvCxnSpPr/>
      </xdr:nvCxnSpPr>
      <xdr:spPr>
        <a:xfrm>
          <a:off x="15906750" y="1351724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114935</xdr:rowOff>
    </xdr:from>
    <xdr:ext cx="405130" cy="269240"/>
    <xdr:sp macro="" textlink="">
      <xdr:nvSpPr>
        <xdr:cNvPr id="649" name="【児童館】&#10;有形固定資産減価償却率平均値テキスト"/>
        <xdr:cNvSpPr txBox="1"/>
      </xdr:nvSpPr>
      <xdr:spPr>
        <a:xfrm>
          <a:off x="16033750" y="13830935"/>
          <a:ext cx="405130"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81</xdr:row>
      <xdr:rowOff>90805</xdr:rowOff>
    </xdr:from>
    <xdr:to>
      <xdr:col>85</xdr:col>
      <xdr:colOff>177800</xdr:colOff>
      <xdr:row>82</xdr:row>
      <xdr:rowOff>18415</xdr:rowOff>
    </xdr:to>
    <xdr:sp macro="" textlink="">
      <xdr:nvSpPr>
        <xdr:cNvPr id="650" name="フローチャート: 判断 649"/>
        <xdr:cNvSpPr/>
      </xdr:nvSpPr>
      <xdr:spPr>
        <a:xfrm>
          <a:off x="15944850" y="139782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132080</xdr:rowOff>
    </xdr:from>
    <xdr:to>
      <xdr:col>81</xdr:col>
      <xdr:colOff>101600</xdr:colOff>
      <xdr:row>82</xdr:row>
      <xdr:rowOff>59055</xdr:rowOff>
    </xdr:to>
    <xdr:sp macro="" textlink="">
      <xdr:nvSpPr>
        <xdr:cNvPr id="651" name="フローチャート: 判断 650"/>
        <xdr:cNvSpPr/>
      </xdr:nvSpPr>
      <xdr:spPr>
        <a:xfrm>
          <a:off x="15121890" y="1401953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60325</xdr:rowOff>
    </xdr:from>
    <xdr:to>
      <xdr:col>76</xdr:col>
      <xdr:colOff>165100</xdr:colOff>
      <xdr:row>81</xdr:row>
      <xdr:rowOff>166370</xdr:rowOff>
    </xdr:to>
    <xdr:sp macro="" textlink="">
      <xdr:nvSpPr>
        <xdr:cNvPr id="652" name="フローチャート: 判断 651"/>
        <xdr:cNvSpPr/>
      </xdr:nvSpPr>
      <xdr:spPr>
        <a:xfrm>
          <a:off x="14251940" y="13947775"/>
          <a:ext cx="10160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117475</xdr:rowOff>
    </xdr:from>
    <xdr:to>
      <xdr:col>72</xdr:col>
      <xdr:colOff>38100</xdr:colOff>
      <xdr:row>83</xdr:row>
      <xdr:rowOff>45085</xdr:rowOff>
    </xdr:to>
    <xdr:sp macro="" textlink="">
      <xdr:nvSpPr>
        <xdr:cNvPr id="653" name="フローチャート: 判断 652"/>
        <xdr:cNvSpPr/>
      </xdr:nvSpPr>
      <xdr:spPr>
        <a:xfrm>
          <a:off x="13381990" y="14176375"/>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138430</xdr:rowOff>
    </xdr:from>
    <xdr:to>
      <xdr:col>67</xdr:col>
      <xdr:colOff>101600</xdr:colOff>
      <xdr:row>83</xdr:row>
      <xdr:rowOff>66040</xdr:rowOff>
    </xdr:to>
    <xdr:sp macro="" textlink="">
      <xdr:nvSpPr>
        <xdr:cNvPr id="654" name="フローチャート: 判断 653"/>
        <xdr:cNvSpPr/>
      </xdr:nvSpPr>
      <xdr:spPr>
        <a:xfrm>
          <a:off x="12508230" y="141973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155575</xdr:rowOff>
    </xdr:from>
    <xdr:ext cx="762000" cy="267970"/>
    <xdr:sp macro="" textlink="">
      <xdr:nvSpPr>
        <xdr:cNvPr id="655" name="テキスト ボックス 654"/>
        <xdr:cNvSpPr txBox="1"/>
      </xdr:nvSpPr>
      <xdr:spPr>
        <a:xfrm>
          <a:off x="15808960" y="1524317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155575</xdr:rowOff>
    </xdr:from>
    <xdr:ext cx="760730" cy="267970"/>
    <xdr:sp macro="" textlink="">
      <xdr:nvSpPr>
        <xdr:cNvPr id="656" name="テキスト ボックス 655"/>
        <xdr:cNvSpPr txBox="1"/>
      </xdr:nvSpPr>
      <xdr:spPr>
        <a:xfrm>
          <a:off x="14986000" y="1524317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155575</xdr:rowOff>
    </xdr:from>
    <xdr:ext cx="760730" cy="267970"/>
    <xdr:sp macro="" textlink="">
      <xdr:nvSpPr>
        <xdr:cNvPr id="657" name="テキスト ボックス 656"/>
        <xdr:cNvSpPr txBox="1"/>
      </xdr:nvSpPr>
      <xdr:spPr>
        <a:xfrm>
          <a:off x="14116050" y="1524317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155575</xdr:rowOff>
    </xdr:from>
    <xdr:ext cx="760730" cy="267970"/>
    <xdr:sp macro="" textlink="">
      <xdr:nvSpPr>
        <xdr:cNvPr id="658" name="テキスト ボックス 657"/>
        <xdr:cNvSpPr txBox="1"/>
      </xdr:nvSpPr>
      <xdr:spPr>
        <a:xfrm>
          <a:off x="13246100" y="1524317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155575</xdr:rowOff>
    </xdr:from>
    <xdr:ext cx="760730" cy="267970"/>
    <xdr:sp macro="" textlink="">
      <xdr:nvSpPr>
        <xdr:cNvPr id="659" name="テキスト ボックス 658"/>
        <xdr:cNvSpPr txBox="1"/>
      </xdr:nvSpPr>
      <xdr:spPr>
        <a:xfrm>
          <a:off x="12372340" y="1524317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85</xdr:row>
      <xdr:rowOff>38735</xdr:rowOff>
    </xdr:from>
    <xdr:to>
      <xdr:col>85</xdr:col>
      <xdr:colOff>177800</xdr:colOff>
      <xdr:row>85</xdr:row>
      <xdr:rowOff>144780</xdr:rowOff>
    </xdr:to>
    <xdr:sp macro="" textlink="">
      <xdr:nvSpPr>
        <xdr:cNvPr id="660" name="楕円 659"/>
        <xdr:cNvSpPr/>
      </xdr:nvSpPr>
      <xdr:spPr>
        <a:xfrm>
          <a:off x="15944850" y="14611985"/>
          <a:ext cx="101600"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128270</xdr:rowOff>
    </xdr:from>
    <xdr:ext cx="405130" cy="268605"/>
    <xdr:sp macro="" textlink="">
      <xdr:nvSpPr>
        <xdr:cNvPr id="661" name="【児童館】&#10;有形固定資産減価償却率該当値テキスト"/>
        <xdr:cNvSpPr txBox="1"/>
      </xdr:nvSpPr>
      <xdr:spPr>
        <a:xfrm>
          <a:off x="16033750" y="14530070"/>
          <a:ext cx="4051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94.7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84</xdr:row>
      <xdr:rowOff>164465</xdr:rowOff>
    </xdr:from>
    <xdr:to>
      <xdr:col>81</xdr:col>
      <xdr:colOff>101600</xdr:colOff>
      <xdr:row>85</xdr:row>
      <xdr:rowOff>92075</xdr:rowOff>
    </xdr:to>
    <xdr:sp macro="" textlink="">
      <xdr:nvSpPr>
        <xdr:cNvPr id="662" name="楕円 661"/>
        <xdr:cNvSpPr/>
      </xdr:nvSpPr>
      <xdr:spPr>
        <a:xfrm>
          <a:off x="15121890" y="145662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39370</xdr:rowOff>
    </xdr:from>
    <xdr:to>
      <xdr:col>85</xdr:col>
      <xdr:colOff>127000</xdr:colOff>
      <xdr:row>85</xdr:row>
      <xdr:rowOff>91440</xdr:rowOff>
    </xdr:to>
    <xdr:cxnSp macro="">
      <xdr:nvCxnSpPr>
        <xdr:cNvPr id="663" name="直線コネクタ 662"/>
        <xdr:cNvCxnSpPr/>
      </xdr:nvCxnSpPr>
      <xdr:spPr>
        <a:xfrm>
          <a:off x="15172690" y="14612620"/>
          <a:ext cx="82296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113030</xdr:rowOff>
    </xdr:from>
    <xdr:to>
      <xdr:col>76</xdr:col>
      <xdr:colOff>165100</xdr:colOff>
      <xdr:row>85</xdr:row>
      <xdr:rowOff>40640</xdr:rowOff>
    </xdr:to>
    <xdr:sp macro="" textlink="">
      <xdr:nvSpPr>
        <xdr:cNvPr id="664" name="楕円 663"/>
        <xdr:cNvSpPr/>
      </xdr:nvSpPr>
      <xdr:spPr>
        <a:xfrm>
          <a:off x="14251940" y="145148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165100</xdr:rowOff>
    </xdr:from>
    <xdr:to>
      <xdr:col>81</xdr:col>
      <xdr:colOff>50800</xdr:colOff>
      <xdr:row>85</xdr:row>
      <xdr:rowOff>39370</xdr:rowOff>
    </xdr:to>
    <xdr:cxnSp macro="">
      <xdr:nvCxnSpPr>
        <xdr:cNvPr id="665" name="直線コネクタ 664"/>
        <xdr:cNvCxnSpPr/>
      </xdr:nvCxnSpPr>
      <xdr:spPr>
        <a:xfrm>
          <a:off x="14302740" y="14566900"/>
          <a:ext cx="86995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60325</xdr:rowOff>
    </xdr:from>
    <xdr:to>
      <xdr:col>72</xdr:col>
      <xdr:colOff>38100</xdr:colOff>
      <xdr:row>84</xdr:row>
      <xdr:rowOff>166370</xdr:rowOff>
    </xdr:to>
    <xdr:sp macro="" textlink="">
      <xdr:nvSpPr>
        <xdr:cNvPr id="666" name="楕円 665"/>
        <xdr:cNvSpPr/>
      </xdr:nvSpPr>
      <xdr:spPr>
        <a:xfrm>
          <a:off x="13381990" y="14462125"/>
          <a:ext cx="97790"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113665</xdr:rowOff>
    </xdr:from>
    <xdr:to>
      <xdr:col>76</xdr:col>
      <xdr:colOff>114300</xdr:colOff>
      <xdr:row>84</xdr:row>
      <xdr:rowOff>165100</xdr:rowOff>
    </xdr:to>
    <xdr:cxnSp macro="">
      <xdr:nvCxnSpPr>
        <xdr:cNvPr id="667" name="直線コネクタ 666"/>
        <xdr:cNvCxnSpPr/>
      </xdr:nvCxnSpPr>
      <xdr:spPr>
        <a:xfrm>
          <a:off x="13432790" y="14515465"/>
          <a:ext cx="86995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8255</xdr:rowOff>
    </xdr:from>
    <xdr:to>
      <xdr:col>67</xdr:col>
      <xdr:colOff>101600</xdr:colOff>
      <xdr:row>84</xdr:row>
      <xdr:rowOff>113665</xdr:rowOff>
    </xdr:to>
    <xdr:sp macro="" textlink="">
      <xdr:nvSpPr>
        <xdr:cNvPr id="668" name="楕円 667"/>
        <xdr:cNvSpPr/>
      </xdr:nvSpPr>
      <xdr:spPr>
        <a:xfrm>
          <a:off x="12508230" y="1441005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60325</xdr:rowOff>
    </xdr:from>
    <xdr:to>
      <xdr:col>71</xdr:col>
      <xdr:colOff>177800</xdr:colOff>
      <xdr:row>84</xdr:row>
      <xdr:rowOff>113665</xdr:rowOff>
    </xdr:to>
    <xdr:cxnSp macro="">
      <xdr:nvCxnSpPr>
        <xdr:cNvPr id="669" name="直線コネクタ 668"/>
        <xdr:cNvCxnSpPr/>
      </xdr:nvCxnSpPr>
      <xdr:spPr>
        <a:xfrm>
          <a:off x="12559030" y="14462125"/>
          <a:ext cx="87376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80</xdr:row>
      <xdr:rowOff>76835</xdr:rowOff>
    </xdr:from>
    <xdr:ext cx="405130" cy="267970"/>
    <xdr:sp macro="" textlink="">
      <xdr:nvSpPr>
        <xdr:cNvPr id="670" name="n_1aveValue【児童館】&#10;有形固定資産減価償却率"/>
        <xdr:cNvSpPr txBox="1"/>
      </xdr:nvSpPr>
      <xdr:spPr>
        <a:xfrm>
          <a:off x="14961235" y="13792835"/>
          <a:ext cx="4051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80</xdr:row>
      <xdr:rowOff>5080</xdr:rowOff>
    </xdr:from>
    <xdr:ext cx="403860" cy="269240"/>
    <xdr:sp macro="" textlink="">
      <xdr:nvSpPr>
        <xdr:cNvPr id="671" name="n_2aveValue【児童館】&#10;有形固定資産減価償却率"/>
        <xdr:cNvSpPr txBox="1"/>
      </xdr:nvSpPr>
      <xdr:spPr>
        <a:xfrm>
          <a:off x="14103985" y="13721080"/>
          <a:ext cx="4038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65.6</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81</xdr:row>
      <xdr:rowOff>61595</xdr:rowOff>
    </xdr:from>
    <xdr:ext cx="403860" cy="268605"/>
    <xdr:sp macro="" textlink="">
      <xdr:nvSpPr>
        <xdr:cNvPr id="672" name="n_3aveValue【児童館】&#10;有形固定資産減価償却率"/>
        <xdr:cNvSpPr txBox="1"/>
      </xdr:nvSpPr>
      <xdr:spPr>
        <a:xfrm>
          <a:off x="13234035" y="13949045"/>
          <a:ext cx="40386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75.5</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81</xdr:row>
      <xdr:rowOff>83185</xdr:rowOff>
    </xdr:from>
    <xdr:ext cx="403860" cy="269240"/>
    <xdr:sp macro="" textlink="">
      <xdr:nvSpPr>
        <xdr:cNvPr id="673" name="n_4aveValue【児童館】&#10;有形固定資産減価償却率"/>
        <xdr:cNvSpPr txBox="1"/>
      </xdr:nvSpPr>
      <xdr:spPr>
        <a:xfrm>
          <a:off x="12360275" y="13970635"/>
          <a:ext cx="4038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85</xdr:row>
      <xdr:rowOff>83185</xdr:rowOff>
    </xdr:from>
    <xdr:ext cx="405130" cy="269240"/>
    <xdr:sp macro="" textlink="">
      <xdr:nvSpPr>
        <xdr:cNvPr id="674" name="n_1mainValue【児童館】&#10;有形固定資産減価償却率"/>
        <xdr:cNvSpPr txBox="1"/>
      </xdr:nvSpPr>
      <xdr:spPr>
        <a:xfrm>
          <a:off x="14961235" y="14656435"/>
          <a:ext cx="4051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92.5</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85</xdr:row>
      <xdr:rowOff>31115</xdr:rowOff>
    </xdr:from>
    <xdr:ext cx="403860" cy="267335"/>
    <xdr:sp macro="" textlink="">
      <xdr:nvSpPr>
        <xdr:cNvPr id="675" name="n_2mainValue【児童館】&#10;有形固定資産減価償却率"/>
        <xdr:cNvSpPr txBox="1"/>
      </xdr:nvSpPr>
      <xdr:spPr>
        <a:xfrm>
          <a:off x="14103985" y="14604365"/>
          <a:ext cx="40386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90.3</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84</xdr:row>
      <xdr:rowOff>156845</xdr:rowOff>
    </xdr:from>
    <xdr:ext cx="403860" cy="267970"/>
    <xdr:sp macro="" textlink="">
      <xdr:nvSpPr>
        <xdr:cNvPr id="676" name="n_3mainValue【児童館】&#10;有形固定資産減価償却率"/>
        <xdr:cNvSpPr txBox="1"/>
      </xdr:nvSpPr>
      <xdr:spPr>
        <a:xfrm>
          <a:off x="13234035" y="14558645"/>
          <a:ext cx="4038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88.1</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84</xdr:row>
      <xdr:rowOff>104140</xdr:rowOff>
    </xdr:from>
    <xdr:ext cx="403860" cy="269240"/>
    <xdr:sp macro="" textlink="">
      <xdr:nvSpPr>
        <xdr:cNvPr id="677" name="n_4mainValue【児童館】&#10;有形固定資産減価償却率"/>
        <xdr:cNvSpPr txBox="1"/>
      </xdr:nvSpPr>
      <xdr:spPr>
        <a:xfrm>
          <a:off x="12360275" y="14505940"/>
          <a:ext cx="4038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158115</xdr:rowOff>
    </xdr:from>
    <xdr:to>
      <xdr:col>120</xdr:col>
      <xdr:colOff>152400</xdr:colOff>
      <xdr:row>72</xdr:row>
      <xdr:rowOff>105410</xdr:rowOff>
    </xdr:to>
    <xdr:sp macro="" textlink="">
      <xdr:nvSpPr>
        <xdr:cNvPr id="678" name="正方形/長方形 677"/>
        <xdr:cNvSpPr/>
      </xdr:nvSpPr>
      <xdr:spPr>
        <a:xfrm>
          <a:off x="17922240" y="11816715"/>
          <a:ext cx="4632960" cy="633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132080</xdr:rowOff>
    </xdr:from>
    <xdr:to>
      <xdr:col>104</xdr:col>
      <xdr:colOff>127000</xdr:colOff>
      <xdr:row>74</xdr:row>
      <xdr:rowOff>39370</xdr:rowOff>
    </xdr:to>
    <xdr:sp macro="" textlink="">
      <xdr:nvSpPr>
        <xdr:cNvPr id="679" name="正方形/長方形 678"/>
        <xdr:cNvSpPr/>
      </xdr:nvSpPr>
      <xdr:spPr>
        <a:xfrm>
          <a:off x="18049240" y="12476480"/>
          <a:ext cx="14935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164465</xdr:rowOff>
    </xdr:from>
    <xdr:to>
      <xdr:col>104</xdr:col>
      <xdr:colOff>127000</xdr:colOff>
      <xdr:row>75</xdr:row>
      <xdr:rowOff>72390</xdr:rowOff>
    </xdr:to>
    <xdr:sp macro="" textlink="">
      <xdr:nvSpPr>
        <xdr:cNvPr id="680" name="正方形/長方形 679"/>
        <xdr:cNvSpPr/>
      </xdr:nvSpPr>
      <xdr:spPr>
        <a:xfrm>
          <a:off x="18049240" y="1268031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132080</xdr:rowOff>
    </xdr:from>
    <xdr:to>
      <xdr:col>110</xdr:col>
      <xdr:colOff>0</xdr:colOff>
      <xdr:row>74</xdr:row>
      <xdr:rowOff>39370</xdr:rowOff>
    </xdr:to>
    <xdr:sp macro="" textlink="">
      <xdr:nvSpPr>
        <xdr:cNvPr id="681" name="正方形/長方形 680"/>
        <xdr:cNvSpPr/>
      </xdr:nvSpPr>
      <xdr:spPr>
        <a:xfrm>
          <a:off x="19042380" y="12476480"/>
          <a:ext cx="14935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164465</xdr:rowOff>
    </xdr:from>
    <xdr:to>
      <xdr:col>110</xdr:col>
      <xdr:colOff>0</xdr:colOff>
      <xdr:row>75</xdr:row>
      <xdr:rowOff>72390</xdr:rowOff>
    </xdr:to>
    <xdr:sp macro="" textlink="">
      <xdr:nvSpPr>
        <xdr:cNvPr id="682" name="正方形/長方形 681"/>
        <xdr:cNvSpPr/>
      </xdr:nvSpPr>
      <xdr:spPr>
        <a:xfrm>
          <a:off x="19042380" y="1268031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132080</xdr:rowOff>
    </xdr:from>
    <xdr:to>
      <xdr:col>116</xdr:col>
      <xdr:colOff>0</xdr:colOff>
      <xdr:row>74</xdr:row>
      <xdr:rowOff>39370</xdr:rowOff>
    </xdr:to>
    <xdr:sp macro="" textlink="">
      <xdr:nvSpPr>
        <xdr:cNvPr id="683" name="正方形/長方形 682"/>
        <xdr:cNvSpPr/>
      </xdr:nvSpPr>
      <xdr:spPr>
        <a:xfrm>
          <a:off x="20162520" y="12476480"/>
          <a:ext cx="14935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108</xdr:col>
      <xdr:colOff>0</xdr:colOff>
      <xdr:row>73</xdr:row>
      <xdr:rowOff>164465</xdr:rowOff>
    </xdr:from>
    <xdr:to>
      <xdr:col>116</xdr:col>
      <xdr:colOff>0</xdr:colOff>
      <xdr:row>75</xdr:row>
      <xdr:rowOff>72390</xdr:rowOff>
    </xdr:to>
    <xdr:sp macro="" textlink="">
      <xdr:nvSpPr>
        <xdr:cNvPr id="684" name="正方形/長方形 683"/>
        <xdr:cNvSpPr/>
      </xdr:nvSpPr>
      <xdr:spPr>
        <a:xfrm>
          <a:off x="20162520" y="1268031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99060</xdr:rowOff>
    </xdr:from>
    <xdr:to>
      <xdr:col>120</xdr:col>
      <xdr:colOff>152400</xdr:colOff>
      <xdr:row>88</xdr:row>
      <xdr:rowOff>158115</xdr:rowOff>
    </xdr:to>
    <xdr:sp macro="" textlink="">
      <xdr:nvSpPr>
        <xdr:cNvPr id="685" name="正方形/長方形 684"/>
        <xdr:cNvSpPr/>
      </xdr:nvSpPr>
      <xdr:spPr>
        <a:xfrm>
          <a:off x="17922240" y="12957810"/>
          <a:ext cx="4632960" cy="22879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79375</xdr:rowOff>
    </xdr:from>
    <xdr:ext cx="348615" cy="233045"/>
    <xdr:sp macro="" textlink="">
      <xdr:nvSpPr>
        <xdr:cNvPr id="686" name="テキスト ボックス 685"/>
        <xdr:cNvSpPr txBox="1"/>
      </xdr:nvSpPr>
      <xdr:spPr>
        <a:xfrm>
          <a:off x="17887950" y="12766675"/>
          <a:ext cx="348615"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158115</xdr:rowOff>
    </xdr:from>
    <xdr:to>
      <xdr:col>120</xdr:col>
      <xdr:colOff>114300</xdr:colOff>
      <xdr:row>88</xdr:row>
      <xdr:rowOff>158115</xdr:rowOff>
    </xdr:to>
    <xdr:cxnSp macro="">
      <xdr:nvCxnSpPr>
        <xdr:cNvPr id="687" name="直線コネクタ 686"/>
        <xdr:cNvCxnSpPr/>
      </xdr:nvCxnSpPr>
      <xdr:spPr>
        <a:xfrm>
          <a:off x="17922240" y="152457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118745</xdr:rowOff>
    </xdr:from>
    <xdr:to>
      <xdr:col>120</xdr:col>
      <xdr:colOff>114300</xdr:colOff>
      <xdr:row>86</xdr:row>
      <xdr:rowOff>118745</xdr:rowOff>
    </xdr:to>
    <xdr:cxnSp macro="">
      <xdr:nvCxnSpPr>
        <xdr:cNvPr id="688" name="直線コネクタ 687"/>
        <xdr:cNvCxnSpPr/>
      </xdr:nvCxnSpPr>
      <xdr:spPr>
        <a:xfrm>
          <a:off x="17922240" y="1486344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149225</xdr:rowOff>
    </xdr:from>
    <xdr:ext cx="467360" cy="269240"/>
    <xdr:sp macro="" textlink="">
      <xdr:nvSpPr>
        <xdr:cNvPr id="689" name="テキスト ボックス 688"/>
        <xdr:cNvSpPr txBox="1"/>
      </xdr:nvSpPr>
      <xdr:spPr>
        <a:xfrm>
          <a:off x="17466310" y="14722475"/>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84</xdr:row>
      <xdr:rowOff>79375</xdr:rowOff>
    </xdr:from>
    <xdr:to>
      <xdr:col>120</xdr:col>
      <xdr:colOff>114300</xdr:colOff>
      <xdr:row>84</xdr:row>
      <xdr:rowOff>79375</xdr:rowOff>
    </xdr:to>
    <xdr:cxnSp macro="">
      <xdr:nvCxnSpPr>
        <xdr:cNvPr id="690" name="直線コネクタ 689"/>
        <xdr:cNvCxnSpPr/>
      </xdr:nvCxnSpPr>
      <xdr:spPr>
        <a:xfrm>
          <a:off x="17922240" y="1448117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83</xdr:row>
      <xdr:rowOff>109855</xdr:rowOff>
    </xdr:from>
    <xdr:ext cx="467360" cy="267970"/>
    <xdr:sp macro="" textlink="">
      <xdr:nvSpPr>
        <xdr:cNvPr id="691" name="テキスト ボックス 690"/>
        <xdr:cNvSpPr txBox="1"/>
      </xdr:nvSpPr>
      <xdr:spPr>
        <a:xfrm>
          <a:off x="17466310" y="14340205"/>
          <a:ext cx="4673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dr:col>96</xdr:col>
      <xdr:colOff>0</xdr:colOff>
      <xdr:row>82</xdr:row>
      <xdr:rowOff>39370</xdr:rowOff>
    </xdr:from>
    <xdr:to>
      <xdr:col>120</xdr:col>
      <xdr:colOff>114300</xdr:colOff>
      <xdr:row>82</xdr:row>
      <xdr:rowOff>39370</xdr:rowOff>
    </xdr:to>
    <xdr:cxnSp macro="">
      <xdr:nvCxnSpPr>
        <xdr:cNvPr id="692" name="直線コネクタ 691"/>
        <xdr:cNvCxnSpPr/>
      </xdr:nvCxnSpPr>
      <xdr:spPr>
        <a:xfrm>
          <a:off x="17922240" y="1409827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81</xdr:row>
      <xdr:rowOff>69850</xdr:rowOff>
    </xdr:from>
    <xdr:ext cx="467360" cy="269240"/>
    <xdr:sp macro="" textlink="">
      <xdr:nvSpPr>
        <xdr:cNvPr id="693" name="テキスト ボックス 692"/>
        <xdr:cNvSpPr txBox="1"/>
      </xdr:nvSpPr>
      <xdr:spPr>
        <a:xfrm>
          <a:off x="17466310" y="13957300"/>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4" name="直線コネクタ 693"/>
        <xdr:cNvCxnSpPr/>
      </xdr:nvCxnSpPr>
      <xdr:spPr>
        <a:xfrm>
          <a:off x="17922240" y="13716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79</xdr:row>
      <xdr:rowOff>30480</xdr:rowOff>
    </xdr:from>
    <xdr:ext cx="467360" cy="267335"/>
    <xdr:sp macro="" textlink="">
      <xdr:nvSpPr>
        <xdr:cNvPr id="695" name="テキスト ボックス 694"/>
        <xdr:cNvSpPr txBox="1"/>
      </xdr:nvSpPr>
      <xdr:spPr>
        <a:xfrm>
          <a:off x="17466310" y="13575030"/>
          <a:ext cx="46736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96</xdr:col>
      <xdr:colOff>0</xdr:colOff>
      <xdr:row>77</xdr:row>
      <xdr:rowOff>138430</xdr:rowOff>
    </xdr:from>
    <xdr:to>
      <xdr:col>120</xdr:col>
      <xdr:colOff>114300</xdr:colOff>
      <xdr:row>77</xdr:row>
      <xdr:rowOff>138430</xdr:rowOff>
    </xdr:to>
    <xdr:cxnSp macro="">
      <xdr:nvCxnSpPr>
        <xdr:cNvPr id="696" name="直線コネクタ 695"/>
        <xdr:cNvCxnSpPr/>
      </xdr:nvCxnSpPr>
      <xdr:spPr>
        <a:xfrm>
          <a:off x="17922240" y="1334008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168910</xdr:rowOff>
    </xdr:from>
    <xdr:ext cx="467360" cy="267335"/>
    <xdr:sp macro="" textlink="">
      <xdr:nvSpPr>
        <xdr:cNvPr id="697" name="テキスト ボックス 696"/>
        <xdr:cNvSpPr txBox="1"/>
      </xdr:nvSpPr>
      <xdr:spPr>
        <a:xfrm>
          <a:off x="17466310" y="13199110"/>
          <a:ext cx="46736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75</xdr:row>
      <xdr:rowOff>99060</xdr:rowOff>
    </xdr:from>
    <xdr:to>
      <xdr:col>120</xdr:col>
      <xdr:colOff>114300</xdr:colOff>
      <xdr:row>75</xdr:row>
      <xdr:rowOff>99060</xdr:rowOff>
    </xdr:to>
    <xdr:cxnSp macro="">
      <xdr:nvCxnSpPr>
        <xdr:cNvPr id="698" name="直線コネクタ 697"/>
        <xdr:cNvCxnSpPr/>
      </xdr:nvCxnSpPr>
      <xdr:spPr>
        <a:xfrm>
          <a:off x="17922240" y="12957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128905</xdr:rowOff>
    </xdr:from>
    <xdr:ext cx="467360" cy="268605"/>
    <xdr:sp macro="" textlink="">
      <xdr:nvSpPr>
        <xdr:cNvPr id="699" name="テキスト ボックス 698"/>
        <xdr:cNvSpPr txBox="1"/>
      </xdr:nvSpPr>
      <xdr:spPr>
        <a:xfrm>
          <a:off x="17466310" y="12816205"/>
          <a:ext cx="46736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dr:col>96</xdr:col>
      <xdr:colOff>0</xdr:colOff>
      <xdr:row>75</xdr:row>
      <xdr:rowOff>99060</xdr:rowOff>
    </xdr:from>
    <xdr:to>
      <xdr:col>120</xdr:col>
      <xdr:colOff>152400</xdr:colOff>
      <xdr:row>88</xdr:row>
      <xdr:rowOff>158115</xdr:rowOff>
    </xdr:to>
    <xdr:sp macro="" textlink="">
      <xdr:nvSpPr>
        <xdr:cNvPr id="700" name="【児童館】&#10;一人当たり面積グラフ枠"/>
        <xdr:cNvSpPr/>
      </xdr:nvSpPr>
      <xdr:spPr>
        <a:xfrm>
          <a:off x="17922240" y="12957810"/>
          <a:ext cx="4632960" cy="22879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79</xdr:row>
      <xdr:rowOff>43815</xdr:rowOff>
    </xdr:from>
    <xdr:to>
      <xdr:col>116</xdr:col>
      <xdr:colOff>62865</xdr:colOff>
      <xdr:row>86</xdr:row>
      <xdr:rowOff>86995</xdr:rowOff>
    </xdr:to>
    <xdr:cxnSp macro="">
      <xdr:nvCxnSpPr>
        <xdr:cNvPr id="701" name="直線コネクタ 700"/>
        <xdr:cNvCxnSpPr/>
      </xdr:nvCxnSpPr>
      <xdr:spPr>
        <a:xfrm flipV="1">
          <a:off x="21718905" y="13588365"/>
          <a:ext cx="0" cy="1243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90805</xdr:rowOff>
    </xdr:from>
    <xdr:ext cx="469900" cy="267970"/>
    <xdr:sp macro="" textlink="">
      <xdr:nvSpPr>
        <xdr:cNvPr id="702" name="【児童館】&#10;一人当たり面積最小値テキスト"/>
        <xdr:cNvSpPr txBox="1"/>
      </xdr:nvSpPr>
      <xdr:spPr>
        <a:xfrm>
          <a:off x="21757640" y="14835505"/>
          <a:ext cx="4699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86995</xdr:rowOff>
    </xdr:from>
    <xdr:to>
      <xdr:col>116</xdr:col>
      <xdr:colOff>152400</xdr:colOff>
      <xdr:row>86</xdr:row>
      <xdr:rowOff>86995</xdr:rowOff>
    </xdr:to>
    <xdr:cxnSp macro="">
      <xdr:nvCxnSpPr>
        <xdr:cNvPr id="703" name="直線コネクタ 702"/>
        <xdr:cNvCxnSpPr/>
      </xdr:nvCxnSpPr>
      <xdr:spPr>
        <a:xfrm>
          <a:off x="21634450" y="1483169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166370</xdr:rowOff>
    </xdr:from>
    <xdr:ext cx="469900" cy="267335"/>
    <xdr:sp macro="" textlink="">
      <xdr:nvSpPr>
        <xdr:cNvPr id="704" name="【児童館】&#10;一人当たり面積最大値テキスト"/>
        <xdr:cNvSpPr txBox="1"/>
      </xdr:nvSpPr>
      <xdr:spPr>
        <a:xfrm>
          <a:off x="21757640" y="13368020"/>
          <a:ext cx="46990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0.167</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43815</xdr:rowOff>
    </xdr:from>
    <xdr:to>
      <xdr:col>116</xdr:col>
      <xdr:colOff>152400</xdr:colOff>
      <xdr:row>79</xdr:row>
      <xdr:rowOff>43815</xdr:rowOff>
    </xdr:to>
    <xdr:cxnSp macro="">
      <xdr:nvCxnSpPr>
        <xdr:cNvPr id="705" name="直線コネクタ 704"/>
        <xdr:cNvCxnSpPr/>
      </xdr:nvCxnSpPr>
      <xdr:spPr>
        <a:xfrm>
          <a:off x="21634450" y="1358836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18415</xdr:rowOff>
    </xdr:from>
    <xdr:ext cx="469900" cy="267970"/>
    <xdr:sp macro="" textlink="">
      <xdr:nvSpPr>
        <xdr:cNvPr id="706" name="【児童館】&#10;一人当たり面積平均値テキスト"/>
        <xdr:cNvSpPr txBox="1"/>
      </xdr:nvSpPr>
      <xdr:spPr>
        <a:xfrm>
          <a:off x="21757640" y="14248765"/>
          <a:ext cx="469900" cy="2679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83</xdr:row>
      <xdr:rowOff>171450</xdr:rowOff>
    </xdr:from>
    <xdr:to>
      <xdr:col>116</xdr:col>
      <xdr:colOff>114300</xdr:colOff>
      <xdr:row>84</xdr:row>
      <xdr:rowOff>100330</xdr:rowOff>
    </xdr:to>
    <xdr:sp macro="" textlink="">
      <xdr:nvSpPr>
        <xdr:cNvPr id="707" name="フローチャート: 判断 706"/>
        <xdr:cNvSpPr/>
      </xdr:nvSpPr>
      <xdr:spPr>
        <a:xfrm>
          <a:off x="21668740" y="1440180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2540</xdr:rowOff>
    </xdr:from>
    <xdr:to>
      <xdr:col>112</xdr:col>
      <xdr:colOff>38100</xdr:colOff>
      <xdr:row>84</xdr:row>
      <xdr:rowOff>107950</xdr:rowOff>
    </xdr:to>
    <xdr:sp macro="" textlink="">
      <xdr:nvSpPr>
        <xdr:cNvPr id="708" name="フローチャート: 判断 707"/>
        <xdr:cNvSpPr/>
      </xdr:nvSpPr>
      <xdr:spPr>
        <a:xfrm>
          <a:off x="20849590" y="14404340"/>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171450</xdr:rowOff>
    </xdr:from>
    <xdr:to>
      <xdr:col>107</xdr:col>
      <xdr:colOff>101600</xdr:colOff>
      <xdr:row>84</xdr:row>
      <xdr:rowOff>100330</xdr:rowOff>
    </xdr:to>
    <xdr:sp macro="" textlink="">
      <xdr:nvSpPr>
        <xdr:cNvPr id="709" name="フローチャート: 判断 708"/>
        <xdr:cNvSpPr/>
      </xdr:nvSpPr>
      <xdr:spPr>
        <a:xfrm>
          <a:off x="19975830" y="1440180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77</xdr:row>
      <xdr:rowOff>78105</xdr:rowOff>
    </xdr:from>
    <xdr:to>
      <xdr:col>102</xdr:col>
      <xdr:colOff>165100</xdr:colOff>
      <xdr:row>78</xdr:row>
      <xdr:rowOff>5080</xdr:rowOff>
    </xdr:to>
    <xdr:sp macro="" textlink="">
      <xdr:nvSpPr>
        <xdr:cNvPr id="710" name="フローチャート: 判断 709"/>
        <xdr:cNvSpPr/>
      </xdr:nvSpPr>
      <xdr:spPr>
        <a:xfrm>
          <a:off x="19105880" y="1327975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140970</xdr:rowOff>
    </xdr:from>
    <xdr:to>
      <xdr:col>98</xdr:col>
      <xdr:colOff>38100</xdr:colOff>
      <xdr:row>84</xdr:row>
      <xdr:rowOff>68580</xdr:rowOff>
    </xdr:to>
    <xdr:sp macro="" textlink="">
      <xdr:nvSpPr>
        <xdr:cNvPr id="711" name="フローチャート: 判断 710"/>
        <xdr:cNvSpPr/>
      </xdr:nvSpPr>
      <xdr:spPr>
        <a:xfrm>
          <a:off x="18235930" y="14371320"/>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155575</xdr:rowOff>
    </xdr:from>
    <xdr:ext cx="762000" cy="267970"/>
    <xdr:sp macro="" textlink="">
      <xdr:nvSpPr>
        <xdr:cNvPr id="712" name="テキスト ボックス 711"/>
        <xdr:cNvSpPr txBox="1"/>
      </xdr:nvSpPr>
      <xdr:spPr>
        <a:xfrm>
          <a:off x="21532850" y="1524317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155575</xdr:rowOff>
    </xdr:from>
    <xdr:ext cx="760730" cy="267970"/>
    <xdr:sp macro="" textlink="">
      <xdr:nvSpPr>
        <xdr:cNvPr id="713" name="テキスト ボックス 712"/>
        <xdr:cNvSpPr txBox="1"/>
      </xdr:nvSpPr>
      <xdr:spPr>
        <a:xfrm>
          <a:off x="20713700" y="1524317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155575</xdr:rowOff>
    </xdr:from>
    <xdr:ext cx="760730" cy="267970"/>
    <xdr:sp macro="" textlink="">
      <xdr:nvSpPr>
        <xdr:cNvPr id="714" name="テキスト ボックス 713"/>
        <xdr:cNvSpPr txBox="1"/>
      </xdr:nvSpPr>
      <xdr:spPr>
        <a:xfrm>
          <a:off x="19839940" y="1524317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155575</xdr:rowOff>
    </xdr:from>
    <xdr:ext cx="760730" cy="267970"/>
    <xdr:sp macro="" textlink="">
      <xdr:nvSpPr>
        <xdr:cNvPr id="715" name="テキスト ボックス 714"/>
        <xdr:cNvSpPr txBox="1"/>
      </xdr:nvSpPr>
      <xdr:spPr>
        <a:xfrm>
          <a:off x="18969990" y="1524317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155575</xdr:rowOff>
    </xdr:from>
    <xdr:ext cx="760730" cy="267970"/>
    <xdr:sp macro="" textlink="">
      <xdr:nvSpPr>
        <xdr:cNvPr id="716" name="テキスト ボックス 715"/>
        <xdr:cNvSpPr txBox="1"/>
      </xdr:nvSpPr>
      <xdr:spPr>
        <a:xfrm>
          <a:off x="18100040" y="1524317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84</xdr:row>
      <xdr:rowOff>171450</xdr:rowOff>
    </xdr:from>
    <xdr:to>
      <xdr:col>116</xdr:col>
      <xdr:colOff>114300</xdr:colOff>
      <xdr:row>85</xdr:row>
      <xdr:rowOff>104140</xdr:rowOff>
    </xdr:to>
    <xdr:sp macro="" textlink="">
      <xdr:nvSpPr>
        <xdr:cNvPr id="717" name="楕円 716"/>
        <xdr:cNvSpPr/>
      </xdr:nvSpPr>
      <xdr:spPr>
        <a:xfrm>
          <a:off x="21668740" y="1457325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154940</xdr:rowOff>
    </xdr:from>
    <xdr:ext cx="469900" cy="267970"/>
    <xdr:sp macro="" textlink="">
      <xdr:nvSpPr>
        <xdr:cNvPr id="718" name="【児童館】&#10;一人当たり面積該当値テキスト"/>
        <xdr:cNvSpPr txBox="1"/>
      </xdr:nvSpPr>
      <xdr:spPr>
        <a:xfrm>
          <a:off x="21757640" y="14556740"/>
          <a:ext cx="4699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85</xdr:row>
      <xdr:rowOff>6985</xdr:rowOff>
    </xdr:from>
    <xdr:to>
      <xdr:col>112</xdr:col>
      <xdr:colOff>38100</xdr:colOff>
      <xdr:row>85</xdr:row>
      <xdr:rowOff>112395</xdr:rowOff>
    </xdr:to>
    <xdr:sp macro="" textlink="">
      <xdr:nvSpPr>
        <xdr:cNvPr id="719" name="楕円 718"/>
        <xdr:cNvSpPr/>
      </xdr:nvSpPr>
      <xdr:spPr>
        <a:xfrm>
          <a:off x="20849590" y="14580235"/>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52070</xdr:rowOff>
    </xdr:from>
    <xdr:to>
      <xdr:col>116</xdr:col>
      <xdr:colOff>63500</xdr:colOff>
      <xdr:row>85</xdr:row>
      <xdr:rowOff>59055</xdr:rowOff>
    </xdr:to>
    <xdr:cxnSp macro="">
      <xdr:nvCxnSpPr>
        <xdr:cNvPr id="720" name="直線コネクタ 719"/>
        <xdr:cNvCxnSpPr/>
      </xdr:nvCxnSpPr>
      <xdr:spPr>
        <a:xfrm flipV="1">
          <a:off x="20900390" y="14625320"/>
          <a:ext cx="81915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6985</xdr:rowOff>
    </xdr:from>
    <xdr:to>
      <xdr:col>107</xdr:col>
      <xdr:colOff>101600</xdr:colOff>
      <xdr:row>85</xdr:row>
      <xdr:rowOff>112395</xdr:rowOff>
    </xdr:to>
    <xdr:sp macro="" textlink="">
      <xdr:nvSpPr>
        <xdr:cNvPr id="721" name="楕円 720"/>
        <xdr:cNvSpPr/>
      </xdr:nvSpPr>
      <xdr:spPr>
        <a:xfrm>
          <a:off x="19975830" y="1458023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59055</xdr:rowOff>
    </xdr:from>
    <xdr:to>
      <xdr:col>111</xdr:col>
      <xdr:colOff>177800</xdr:colOff>
      <xdr:row>85</xdr:row>
      <xdr:rowOff>59055</xdr:rowOff>
    </xdr:to>
    <xdr:cxnSp macro="">
      <xdr:nvCxnSpPr>
        <xdr:cNvPr id="722" name="直線コネクタ 721"/>
        <xdr:cNvCxnSpPr/>
      </xdr:nvCxnSpPr>
      <xdr:spPr>
        <a:xfrm>
          <a:off x="20026630" y="14632305"/>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14605</xdr:rowOff>
    </xdr:from>
    <xdr:to>
      <xdr:col>102</xdr:col>
      <xdr:colOff>165100</xdr:colOff>
      <xdr:row>85</xdr:row>
      <xdr:rowOff>120650</xdr:rowOff>
    </xdr:to>
    <xdr:sp macro="" textlink="">
      <xdr:nvSpPr>
        <xdr:cNvPr id="723" name="楕円 722"/>
        <xdr:cNvSpPr/>
      </xdr:nvSpPr>
      <xdr:spPr>
        <a:xfrm>
          <a:off x="19105880" y="14587855"/>
          <a:ext cx="101600"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59055</xdr:rowOff>
    </xdr:from>
    <xdr:to>
      <xdr:col>107</xdr:col>
      <xdr:colOff>50800</xdr:colOff>
      <xdr:row>85</xdr:row>
      <xdr:rowOff>67310</xdr:rowOff>
    </xdr:to>
    <xdr:cxnSp macro="">
      <xdr:nvCxnSpPr>
        <xdr:cNvPr id="724" name="直線コネクタ 723"/>
        <xdr:cNvCxnSpPr/>
      </xdr:nvCxnSpPr>
      <xdr:spPr>
        <a:xfrm flipV="1">
          <a:off x="19156680" y="14632305"/>
          <a:ext cx="86995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14605</xdr:rowOff>
    </xdr:from>
    <xdr:to>
      <xdr:col>98</xdr:col>
      <xdr:colOff>38100</xdr:colOff>
      <xdr:row>85</xdr:row>
      <xdr:rowOff>120650</xdr:rowOff>
    </xdr:to>
    <xdr:sp macro="" textlink="">
      <xdr:nvSpPr>
        <xdr:cNvPr id="725" name="楕円 724"/>
        <xdr:cNvSpPr/>
      </xdr:nvSpPr>
      <xdr:spPr>
        <a:xfrm>
          <a:off x="18235930" y="14587855"/>
          <a:ext cx="97790"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67310</xdr:rowOff>
    </xdr:from>
    <xdr:to>
      <xdr:col>102</xdr:col>
      <xdr:colOff>114300</xdr:colOff>
      <xdr:row>85</xdr:row>
      <xdr:rowOff>67310</xdr:rowOff>
    </xdr:to>
    <xdr:cxnSp macro="">
      <xdr:nvCxnSpPr>
        <xdr:cNvPr id="726" name="直線コネクタ 725"/>
        <xdr:cNvCxnSpPr/>
      </xdr:nvCxnSpPr>
      <xdr:spPr>
        <a:xfrm>
          <a:off x="18286730" y="1464056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82</xdr:row>
      <xdr:rowOff>125095</xdr:rowOff>
    </xdr:from>
    <xdr:ext cx="468630" cy="267970"/>
    <xdr:sp macro="" textlink="">
      <xdr:nvSpPr>
        <xdr:cNvPr id="727" name="n_1aveValue【児童館】&#10;一人当たり面積"/>
        <xdr:cNvSpPr txBox="1"/>
      </xdr:nvSpPr>
      <xdr:spPr>
        <a:xfrm>
          <a:off x="20656550" y="14183995"/>
          <a:ext cx="4686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0.053</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82</xdr:row>
      <xdr:rowOff>117475</xdr:rowOff>
    </xdr:from>
    <xdr:ext cx="469900" cy="269240"/>
    <xdr:sp macro="" textlink="">
      <xdr:nvSpPr>
        <xdr:cNvPr id="728" name="n_2aveValue【児童館】&#10;一人当たり面積"/>
        <xdr:cNvSpPr txBox="1"/>
      </xdr:nvSpPr>
      <xdr:spPr>
        <a:xfrm>
          <a:off x="19795490" y="14176375"/>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0.054</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76</xdr:row>
      <xdr:rowOff>22225</xdr:rowOff>
    </xdr:from>
    <xdr:ext cx="469900" cy="267970"/>
    <xdr:sp macro="" textlink="">
      <xdr:nvSpPr>
        <xdr:cNvPr id="729" name="n_3aveValue【児童館】&#10;一人当たり面積"/>
        <xdr:cNvSpPr txBox="1"/>
      </xdr:nvSpPr>
      <xdr:spPr>
        <a:xfrm>
          <a:off x="18925540" y="13052425"/>
          <a:ext cx="4699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0.201</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82</xdr:row>
      <xdr:rowOff>86360</xdr:rowOff>
    </xdr:from>
    <xdr:ext cx="469900" cy="267970"/>
    <xdr:sp macro="" textlink="">
      <xdr:nvSpPr>
        <xdr:cNvPr id="730" name="n_4aveValue【児童館】&#10;一人当たり面積"/>
        <xdr:cNvSpPr txBox="1"/>
      </xdr:nvSpPr>
      <xdr:spPr>
        <a:xfrm>
          <a:off x="18055590" y="14145260"/>
          <a:ext cx="4699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85</xdr:row>
      <xdr:rowOff>102870</xdr:rowOff>
    </xdr:from>
    <xdr:ext cx="468630" cy="269240"/>
    <xdr:sp macro="" textlink="">
      <xdr:nvSpPr>
        <xdr:cNvPr id="731" name="n_1mainValue【児童館】&#10;一人当たり面積"/>
        <xdr:cNvSpPr txBox="1"/>
      </xdr:nvSpPr>
      <xdr:spPr>
        <a:xfrm>
          <a:off x="20656550" y="14676120"/>
          <a:ext cx="4686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0.030</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85</xdr:row>
      <xdr:rowOff>102870</xdr:rowOff>
    </xdr:from>
    <xdr:ext cx="469900" cy="269240"/>
    <xdr:sp macro="" textlink="">
      <xdr:nvSpPr>
        <xdr:cNvPr id="732" name="n_2mainValue【児童館】&#10;一人当たり面積"/>
        <xdr:cNvSpPr txBox="1"/>
      </xdr:nvSpPr>
      <xdr:spPr>
        <a:xfrm>
          <a:off x="19795490" y="14676120"/>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0.030</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85</xdr:row>
      <xdr:rowOff>111125</xdr:rowOff>
    </xdr:from>
    <xdr:ext cx="469900" cy="267970"/>
    <xdr:sp macro="" textlink="">
      <xdr:nvSpPr>
        <xdr:cNvPr id="733" name="n_3mainValue【児童館】&#10;一人当たり面積"/>
        <xdr:cNvSpPr txBox="1"/>
      </xdr:nvSpPr>
      <xdr:spPr>
        <a:xfrm>
          <a:off x="18925540" y="14684375"/>
          <a:ext cx="4699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0.029</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85</xdr:row>
      <xdr:rowOff>111125</xdr:rowOff>
    </xdr:from>
    <xdr:ext cx="469900" cy="267970"/>
    <xdr:sp macro="" textlink="">
      <xdr:nvSpPr>
        <xdr:cNvPr id="734" name="n_4mainValue【児童館】&#10;一人当たり面積"/>
        <xdr:cNvSpPr txBox="1"/>
      </xdr:nvSpPr>
      <xdr:spPr>
        <a:xfrm>
          <a:off x="18055590" y="14684375"/>
          <a:ext cx="4699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5" name="正方形/長方形 734"/>
        <xdr:cNvSpPr/>
      </xdr:nvSpPr>
      <xdr:spPr>
        <a:xfrm>
          <a:off x="12198350" y="15621000"/>
          <a:ext cx="4629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6" name="正方形/長方形 735"/>
        <xdr:cNvSpPr/>
      </xdr:nvSpPr>
      <xdr:spPr>
        <a:xfrm>
          <a:off x="1232154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7" name="正方形/長方形 736"/>
        <xdr:cNvSpPr/>
      </xdr:nvSpPr>
      <xdr:spPr>
        <a:xfrm>
          <a:off x="1232154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8" name="正方形/長方形 737"/>
        <xdr:cNvSpPr/>
      </xdr:nvSpPr>
      <xdr:spPr>
        <a:xfrm>
          <a:off x="1331849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9" name="正方形/長方形 738"/>
        <xdr:cNvSpPr/>
      </xdr:nvSpPr>
      <xdr:spPr>
        <a:xfrm>
          <a:off x="1331849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0" name="正方形/長方形 739"/>
        <xdr:cNvSpPr/>
      </xdr:nvSpPr>
      <xdr:spPr>
        <a:xfrm>
          <a:off x="1443863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1" name="正方形/長方形 740"/>
        <xdr:cNvSpPr/>
      </xdr:nvSpPr>
      <xdr:spPr>
        <a:xfrm>
          <a:off x="1443863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2" name="正方形/長方形 741"/>
        <xdr:cNvSpPr/>
      </xdr:nvSpPr>
      <xdr:spPr>
        <a:xfrm>
          <a:off x="12198350" y="16764000"/>
          <a:ext cx="4629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7180" cy="225425"/>
    <xdr:sp macro="" textlink="">
      <xdr:nvSpPr>
        <xdr:cNvPr id="743" name="テキスト ボックス 742"/>
        <xdr:cNvSpPr txBox="1"/>
      </xdr:nvSpPr>
      <xdr:spPr>
        <a:xfrm>
          <a:off x="1216025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4" name="直線コネクタ 743"/>
        <xdr:cNvCxnSpPr/>
      </xdr:nvCxnSpPr>
      <xdr:spPr>
        <a:xfrm>
          <a:off x="12198350" y="19050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7360" cy="259080"/>
    <xdr:sp macro="" textlink="">
      <xdr:nvSpPr>
        <xdr:cNvPr id="745" name="テキスト ボックス 744"/>
        <xdr:cNvSpPr txBox="1"/>
      </xdr:nvSpPr>
      <xdr:spPr>
        <a:xfrm>
          <a:off x="11742420" y="18907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6" name="直線コネクタ 745"/>
        <xdr:cNvCxnSpPr/>
      </xdr:nvCxnSpPr>
      <xdr:spPr>
        <a:xfrm>
          <a:off x="12198350" y="18669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10160</xdr:rowOff>
    </xdr:from>
    <xdr:ext cx="467360" cy="259080"/>
    <xdr:sp macro="" textlink="">
      <xdr:nvSpPr>
        <xdr:cNvPr id="747" name="テキスト ボックス 746"/>
        <xdr:cNvSpPr txBox="1"/>
      </xdr:nvSpPr>
      <xdr:spPr>
        <a:xfrm>
          <a:off x="11742420" y="18526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8" name="直線コネクタ 747"/>
        <xdr:cNvCxnSpPr/>
      </xdr:nvCxnSpPr>
      <xdr:spPr>
        <a:xfrm>
          <a:off x="12198350" y="18288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105</xdr:row>
      <xdr:rowOff>143510</xdr:rowOff>
    </xdr:from>
    <xdr:ext cx="401955" cy="257810"/>
    <xdr:sp macro="" textlink="">
      <xdr:nvSpPr>
        <xdr:cNvPr id="749" name="テキスト ボックス 748"/>
        <xdr:cNvSpPr txBox="1"/>
      </xdr:nvSpPr>
      <xdr:spPr>
        <a:xfrm>
          <a:off x="11802745" y="18145760"/>
          <a:ext cx="4019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0" name="直線コネクタ 749"/>
        <xdr:cNvCxnSpPr/>
      </xdr:nvCxnSpPr>
      <xdr:spPr>
        <a:xfrm>
          <a:off x="12198350" y="17907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103</xdr:row>
      <xdr:rowOff>105410</xdr:rowOff>
    </xdr:from>
    <xdr:ext cx="401955" cy="259080"/>
    <xdr:sp macro="" textlink="">
      <xdr:nvSpPr>
        <xdr:cNvPr id="751" name="テキスト ボックス 750"/>
        <xdr:cNvSpPr txBox="1"/>
      </xdr:nvSpPr>
      <xdr:spPr>
        <a:xfrm>
          <a:off x="11802745" y="177647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2" name="直線コネクタ 751"/>
        <xdr:cNvCxnSpPr/>
      </xdr:nvCxnSpPr>
      <xdr:spPr>
        <a:xfrm>
          <a:off x="12198350" y="17526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101</xdr:row>
      <xdr:rowOff>67310</xdr:rowOff>
    </xdr:from>
    <xdr:ext cx="401955" cy="259080"/>
    <xdr:sp macro="" textlink="">
      <xdr:nvSpPr>
        <xdr:cNvPr id="753" name="テキスト ボックス 752"/>
        <xdr:cNvSpPr txBox="1"/>
      </xdr:nvSpPr>
      <xdr:spPr>
        <a:xfrm>
          <a:off x="11802745" y="173837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4" name="直線コネクタ 753"/>
        <xdr:cNvCxnSpPr/>
      </xdr:nvCxnSpPr>
      <xdr:spPr>
        <a:xfrm>
          <a:off x="12198350" y="17145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99</xdr:row>
      <xdr:rowOff>29210</xdr:rowOff>
    </xdr:from>
    <xdr:ext cx="401955" cy="257810"/>
    <xdr:sp macro="" textlink="">
      <xdr:nvSpPr>
        <xdr:cNvPr id="755" name="テキスト ボックス 754"/>
        <xdr:cNvSpPr txBox="1"/>
      </xdr:nvSpPr>
      <xdr:spPr>
        <a:xfrm>
          <a:off x="11802745" y="17002760"/>
          <a:ext cx="4019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6" name="直線コネクタ 755"/>
        <xdr:cNvCxnSpPr/>
      </xdr:nvCxnSpPr>
      <xdr:spPr>
        <a:xfrm>
          <a:off x="12198350" y="16764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96</xdr:row>
      <xdr:rowOff>162560</xdr:rowOff>
    </xdr:from>
    <xdr:ext cx="339090" cy="259080"/>
    <xdr:sp macro="" textlink="">
      <xdr:nvSpPr>
        <xdr:cNvPr id="757" name="テキスト ボックス 756"/>
        <xdr:cNvSpPr txBox="1"/>
      </xdr:nvSpPr>
      <xdr:spPr>
        <a:xfrm>
          <a:off x="11866880" y="1662176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8" name="【公民館】&#10;有形固定資産減価償却率グラフ枠"/>
        <xdr:cNvSpPr/>
      </xdr:nvSpPr>
      <xdr:spPr>
        <a:xfrm>
          <a:off x="12198350" y="16764000"/>
          <a:ext cx="4629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3810</xdr:rowOff>
    </xdr:from>
    <xdr:to>
      <xdr:col>85</xdr:col>
      <xdr:colOff>126365</xdr:colOff>
      <xdr:row>108</xdr:row>
      <xdr:rowOff>152400</xdr:rowOff>
    </xdr:to>
    <xdr:cxnSp macro="">
      <xdr:nvCxnSpPr>
        <xdr:cNvPr id="759" name="直線コネクタ 758"/>
        <xdr:cNvCxnSpPr/>
      </xdr:nvCxnSpPr>
      <xdr:spPr>
        <a:xfrm flipV="1">
          <a:off x="15995015" y="17148810"/>
          <a:ext cx="0" cy="1520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156210</xdr:rowOff>
    </xdr:from>
    <xdr:ext cx="469900" cy="257810"/>
    <xdr:sp macro="" textlink="">
      <xdr:nvSpPr>
        <xdr:cNvPr id="760" name="【公民館】&#10;有形固定資産減価償却率最小値テキスト"/>
        <xdr:cNvSpPr txBox="1"/>
      </xdr:nvSpPr>
      <xdr:spPr>
        <a:xfrm>
          <a:off x="16033750" y="186728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1" name="直線コネクタ 760"/>
        <xdr:cNvCxnSpPr/>
      </xdr:nvCxnSpPr>
      <xdr:spPr>
        <a:xfrm>
          <a:off x="15906750" y="186690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121920</xdr:rowOff>
    </xdr:from>
    <xdr:ext cx="405130" cy="257810"/>
    <xdr:sp macro="" textlink="">
      <xdr:nvSpPr>
        <xdr:cNvPr id="762" name="【公民館】&#10;有形固定資産減価償却率最大値テキスト"/>
        <xdr:cNvSpPr txBox="1"/>
      </xdr:nvSpPr>
      <xdr:spPr>
        <a:xfrm>
          <a:off x="16033750" y="1692402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20.2</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3810</xdr:rowOff>
    </xdr:from>
    <xdr:to>
      <xdr:col>86</xdr:col>
      <xdr:colOff>25400</xdr:colOff>
      <xdr:row>100</xdr:row>
      <xdr:rowOff>3810</xdr:rowOff>
    </xdr:to>
    <xdr:cxnSp macro="">
      <xdr:nvCxnSpPr>
        <xdr:cNvPr id="763" name="直線コネクタ 762"/>
        <xdr:cNvCxnSpPr/>
      </xdr:nvCxnSpPr>
      <xdr:spPr>
        <a:xfrm>
          <a:off x="15906750" y="1714881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4445</xdr:rowOff>
    </xdr:from>
    <xdr:ext cx="405130" cy="259080"/>
    <xdr:sp macro="" textlink="">
      <xdr:nvSpPr>
        <xdr:cNvPr id="764" name="【公民館】&#10;有形固定資産減価償却率平均値テキスト"/>
        <xdr:cNvSpPr txBox="1"/>
      </xdr:nvSpPr>
      <xdr:spPr>
        <a:xfrm>
          <a:off x="16033750" y="1783524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153035</xdr:rowOff>
    </xdr:from>
    <xdr:to>
      <xdr:col>85</xdr:col>
      <xdr:colOff>177800</xdr:colOff>
      <xdr:row>105</xdr:row>
      <xdr:rowOff>83185</xdr:rowOff>
    </xdr:to>
    <xdr:sp macro="" textlink="">
      <xdr:nvSpPr>
        <xdr:cNvPr id="765" name="フローチャート: 判断 764"/>
        <xdr:cNvSpPr/>
      </xdr:nvSpPr>
      <xdr:spPr>
        <a:xfrm>
          <a:off x="15944850" y="1798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160655</xdr:rowOff>
    </xdr:from>
    <xdr:to>
      <xdr:col>81</xdr:col>
      <xdr:colOff>101600</xdr:colOff>
      <xdr:row>105</xdr:row>
      <xdr:rowOff>90805</xdr:rowOff>
    </xdr:to>
    <xdr:sp macro="" textlink="">
      <xdr:nvSpPr>
        <xdr:cNvPr id="766" name="フローチャート: 判断 765"/>
        <xdr:cNvSpPr/>
      </xdr:nvSpPr>
      <xdr:spPr>
        <a:xfrm>
          <a:off x="1512189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143510</xdr:rowOff>
    </xdr:from>
    <xdr:to>
      <xdr:col>76</xdr:col>
      <xdr:colOff>165100</xdr:colOff>
      <xdr:row>105</xdr:row>
      <xdr:rowOff>73660</xdr:rowOff>
    </xdr:to>
    <xdr:sp macro="" textlink="">
      <xdr:nvSpPr>
        <xdr:cNvPr id="767" name="フローチャート: 判断 766"/>
        <xdr:cNvSpPr/>
      </xdr:nvSpPr>
      <xdr:spPr>
        <a:xfrm>
          <a:off x="14251940" y="1797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768" name="フローチャート: 判断 767"/>
        <xdr:cNvSpPr/>
      </xdr:nvSpPr>
      <xdr:spPr>
        <a:xfrm>
          <a:off x="13381990" y="1801622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44450</xdr:rowOff>
    </xdr:from>
    <xdr:to>
      <xdr:col>67</xdr:col>
      <xdr:colOff>101600</xdr:colOff>
      <xdr:row>105</xdr:row>
      <xdr:rowOff>146050</xdr:rowOff>
    </xdr:to>
    <xdr:sp macro="" textlink="">
      <xdr:nvSpPr>
        <xdr:cNvPr id="769" name="フローチャート: 判断 768"/>
        <xdr:cNvSpPr/>
      </xdr:nvSpPr>
      <xdr:spPr>
        <a:xfrm>
          <a:off x="1250823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70" name="テキスト ボックス 769"/>
        <xdr:cNvSpPr txBox="1"/>
      </xdr:nvSpPr>
      <xdr:spPr>
        <a:xfrm>
          <a:off x="1580896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0730" cy="259080"/>
    <xdr:sp macro="" textlink="">
      <xdr:nvSpPr>
        <xdr:cNvPr id="771" name="テキスト ボックス 770"/>
        <xdr:cNvSpPr txBox="1"/>
      </xdr:nvSpPr>
      <xdr:spPr>
        <a:xfrm>
          <a:off x="1498600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0730" cy="259080"/>
    <xdr:sp macro="" textlink="">
      <xdr:nvSpPr>
        <xdr:cNvPr id="772" name="テキスト ボックス 771"/>
        <xdr:cNvSpPr txBox="1"/>
      </xdr:nvSpPr>
      <xdr:spPr>
        <a:xfrm>
          <a:off x="1411605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0730" cy="259080"/>
    <xdr:sp macro="" textlink="">
      <xdr:nvSpPr>
        <xdr:cNvPr id="773" name="テキスト ボックス 772"/>
        <xdr:cNvSpPr txBox="1"/>
      </xdr:nvSpPr>
      <xdr:spPr>
        <a:xfrm>
          <a:off x="1324610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0730" cy="259080"/>
    <xdr:sp macro="" textlink="">
      <xdr:nvSpPr>
        <xdr:cNvPr id="774" name="テキスト ボックス 773"/>
        <xdr:cNvSpPr txBox="1"/>
      </xdr:nvSpPr>
      <xdr:spPr>
        <a:xfrm>
          <a:off x="1237234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107</xdr:row>
      <xdr:rowOff>21590</xdr:rowOff>
    </xdr:from>
    <xdr:to>
      <xdr:col>85</xdr:col>
      <xdr:colOff>177800</xdr:colOff>
      <xdr:row>107</xdr:row>
      <xdr:rowOff>123190</xdr:rowOff>
    </xdr:to>
    <xdr:sp macro="" textlink="">
      <xdr:nvSpPr>
        <xdr:cNvPr id="775" name="楕円 774"/>
        <xdr:cNvSpPr/>
      </xdr:nvSpPr>
      <xdr:spPr>
        <a:xfrm>
          <a:off x="15944850" y="1836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0</xdr:rowOff>
    </xdr:from>
    <xdr:ext cx="405130" cy="259080"/>
    <xdr:sp macro="" textlink="">
      <xdr:nvSpPr>
        <xdr:cNvPr id="776" name="【公民館】&#10;有形固定資産減価償却率該当値テキスト"/>
        <xdr:cNvSpPr txBox="1"/>
      </xdr:nvSpPr>
      <xdr:spPr>
        <a:xfrm>
          <a:off x="16033750" y="183451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107</xdr:row>
      <xdr:rowOff>52070</xdr:rowOff>
    </xdr:from>
    <xdr:to>
      <xdr:col>81</xdr:col>
      <xdr:colOff>101600</xdr:colOff>
      <xdr:row>107</xdr:row>
      <xdr:rowOff>153670</xdr:rowOff>
    </xdr:to>
    <xdr:sp macro="" textlink="">
      <xdr:nvSpPr>
        <xdr:cNvPr id="777" name="楕円 776"/>
        <xdr:cNvSpPr/>
      </xdr:nvSpPr>
      <xdr:spPr>
        <a:xfrm>
          <a:off x="15121890" y="183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72390</xdr:rowOff>
    </xdr:from>
    <xdr:to>
      <xdr:col>85</xdr:col>
      <xdr:colOff>127000</xdr:colOff>
      <xdr:row>107</xdr:row>
      <xdr:rowOff>102870</xdr:rowOff>
    </xdr:to>
    <xdr:cxnSp macro="">
      <xdr:nvCxnSpPr>
        <xdr:cNvPr id="778" name="直線コネクタ 777"/>
        <xdr:cNvCxnSpPr/>
      </xdr:nvCxnSpPr>
      <xdr:spPr>
        <a:xfrm flipV="1">
          <a:off x="15172690" y="18417540"/>
          <a:ext cx="82296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27305</xdr:rowOff>
    </xdr:from>
    <xdr:to>
      <xdr:col>76</xdr:col>
      <xdr:colOff>165100</xdr:colOff>
      <xdr:row>107</xdr:row>
      <xdr:rowOff>128905</xdr:rowOff>
    </xdr:to>
    <xdr:sp macro="" textlink="">
      <xdr:nvSpPr>
        <xdr:cNvPr id="779" name="楕円 778"/>
        <xdr:cNvSpPr/>
      </xdr:nvSpPr>
      <xdr:spPr>
        <a:xfrm>
          <a:off x="14251940" y="1837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78105</xdr:rowOff>
    </xdr:from>
    <xdr:to>
      <xdr:col>81</xdr:col>
      <xdr:colOff>50800</xdr:colOff>
      <xdr:row>107</xdr:row>
      <xdr:rowOff>102870</xdr:rowOff>
    </xdr:to>
    <xdr:cxnSp macro="">
      <xdr:nvCxnSpPr>
        <xdr:cNvPr id="780" name="直線コネクタ 779"/>
        <xdr:cNvCxnSpPr/>
      </xdr:nvCxnSpPr>
      <xdr:spPr>
        <a:xfrm>
          <a:off x="14302740" y="18423255"/>
          <a:ext cx="86995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19685</xdr:rowOff>
    </xdr:from>
    <xdr:to>
      <xdr:col>72</xdr:col>
      <xdr:colOff>38100</xdr:colOff>
      <xdr:row>107</xdr:row>
      <xdr:rowOff>121285</xdr:rowOff>
    </xdr:to>
    <xdr:sp macro="" textlink="">
      <xdr:nvSpPr>
        <xdr:cNvPr id="781" name="楕円 780"/>
        <xdr:cNvSpPr/>
      </xdr:nvSpPr>
      <xdr:spPr>
        <a:xfrm>
          <a:off x="13381990" y="1836483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70485</xdr:rowOff>
    </xdr:from>
    <xdr:to>
      <xdr:col>76</xdr:col>
      <xdr:colOff>114300</xdr:colOff>
      <xdr:row>107</xdr:row>
      <xdr:rowOff>78105</xdr:rowOff>
    </xdr:to>
    <xdr:cxnSp macro="">
      <xdr:nvCxnSpPr>
        <xdr:cNvPr id="782" name="直線コネクタ 781"/>
        <xdr:cNvCxnSpPr/>
      </xdr:nvCxnSpPr>
      <xdr:spPr>
        <a:xfrm>
          <a:off x="13432790" y="18415635"/>
          <a:ext cx="86995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166370</xdr:rowOff>
    </xdr:from>
    <xdr:to>
      <xdr:col>67</xdr:col>
      <xdr:colOff>101600</xdr:colOff>
      <xdr:row>107</xdr:row>
      <xdr:rowOff>96520</xdr:rowOff>
    </xdr:to>
    <xdr:sp macro="" textlink="">
      <xdr:nvSpPr>
        <xdr:cNvPr id="783" name="楕円 782"/>
        <xdr:cNvSpPr/>
      </xdr:nvSpPr>
      <xdr:spPr>
        <a:xfrm>
          <a:off x="12508230" y="1834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45720</xdr:rowOff>
    </xdr:from>
    <xdr:to>
      <xdr:col>71</xdr:col>
      <xdr:colOff>177800</xdr:colOff>
      <xdr:row>107</xdr:row>
      <xdr:rowOff>70485</xdr:rowOff>
    </xdr:to>
    <xdr:cxnSp macro="">
      <xdr:nvCxnSpPr>
        <xdr:cNvPr id="784" name="直線コネクタ 783"/>
        <xdr:cNvCxnSpPr/>
      </xdr:nvCxnSpPr>
      <xdr:spPr>
        <a:xfrm>
          <a:off x="12559030" y="18390870"/>
          <a:ext cx="87376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103</xdr:row>
      <xdr:rowOff>107315</xdr:rowOff>
    </xdr:from>
    <xdr:ext cx="405130" cy="259080"/>
    <xdr:sp macro="" textlink="">
      <xdr:nvSpPr>
        <xdr:cNvPr id="785" name="n_1aveValue【公民館】&#10;有形固定資産減価償却率"/>
        <xdr:cNvSpPr txBox="1"/>
      </xdr:nvSpPr>
      <xdr:spPr>
        <a:xfrm>
          <a:off x="14961235" y="177666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103</xdr:row>
      <xdr:rowOff>90170</xdr:rowOff>
    </xdr:from>
    <xdr:ext cx="403860" cy="259080"/>
    <xdr:sp macro="" textlink="">
      <xdr:nvSpPr>
        <xdr:cNvPr id="786" name="n_2aveValue【公民館】&#10;有形固定資産減価償却率"/>
        <xdr:cNvSpPr txBox="1"/>
      </xdr:nvSpPr>
      <xdr:spPr>
        <a:xfrm>
          <a:off x="14103985" y="177495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103</xdr:row>
      <xdr:rowOff>132080</xdr:rowOff>
    </xdr:from>
    <xdr:ext cx="403860" cy="257810"/>
    <xdr:sp macro="" textlink="">
      <xdr:nvSpPr>
        <xdr:cNvPr id="787" name="n_3aveValue【公民館】&#10;有形固定資産減価償却率"/>
        <xdr:cNvSpPr txBox="1"/>
      </xdr:nvSpPr>
      <xdr:spPr>
        <a:xfrm>
          <a:off x="13234035" y="1779143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103</xdr:row>
      <xdr:rowOff>162560</xdr:rowOff>
    </xdr:from>
    <xdr:ext cx="403860" cy="259080"/>
    <xdr:sp macro="" textlink="">
      <xdr:nvSpPr>
        <xdr:cNvPr id="788" name="n_4aveValue【公民館】&#10;有形固定資産減価償却率"/>
        <xdr:cNvSpPr txBox="1"/>
      </xdr:nvSpPr>
      <xdr:spPr>
        <a:xfrm>
          <a:off x="12360275" y="178219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107</xdr:row>
      <xdr:rowOff>144780</xdr:rowOff>
    </xdr:from>
    <xdr:ext cx="405130" cy="257810"/>
    <xdr:sp macro="" textlink="">
      <xdr:nvSpPr>
        <xdr:cNvPr id="789" name="n_1mainValue【公民館】&#10;有形固定資産減価償却率"/>
        <xdr:cNvSpPr txBox="1"/>
      </xdr:nvSpPr>
      <xdr:spPr>
        <a:xfrm>
          <a:off x="14961235" y="1848993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88.4</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107</xdr:row>
      <xdr:rowOff>120650</xdr:rowOff>
    </xdr:from>
    <xdr:ext cx="403860" cy="257810"/>
    <xdr:sp macro="" textlink="">
      <xdr:nvSpPr>
        <xdr:cNvPr id="790" name="n_2mainValue【公民館】&#10;有形固定資産減価償却率"/>
        <xdr:cNvSpPr txBox="1"/>
      </xdr:nvSpPr>
      <xdr:spPr>
        <a:xfrm>
          <a:off x="14103985" y="1846580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87.1</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107</xdr:row>
      <xdr:rowOff>112395</xdr:rowOff>
    </xdr:from>
    <xdr:ext cx="403860" cy="257810"/>
    <xdr:sp macro="" textlink="">
      <xdr:nvSpPr>
        <xdr:cNvPr id="791" name="n_3mainValue【公民館】&#10;有形固定資産減価償却率"/>
        <xdr:cNvSpPr txBox="1"/>
      </xdr:nvSpPr>
      <xdr:spPr>
        <a:xfrm>
          <a:off x="13234035" y="1845754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86.7</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107</xdr:row>
      <xdr:rowOff>87630</xdr:rowOff>
    </xdr:from>
    <xdr:ext cx="403860" cy="257810"/>
    <xdr:sp macro="" textlink="">
      <xdr:nvSpPr>
        <xdr:cNvPr id="792" name="n_4mainValue【公民館】&#10;有形固定資産減価償却率"/>
        <xdr:cNvSpPr txBox="1"/>
      </xdr:nvSpPr>
      <xdr:spPr>
        <a:xfrm>
          <a:off x="12360275" y="1843278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xdr:cNvSpPr/>
      </xdr:nvSpPr>
      <xdr:spPr>
        <a:xfrm>
          <a:off x="17922240" y="15621000"/>
          <a:ext cx="463296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xdr:cNvSpPr/>
      </xdr:nvSpPr>
      <xdr:spPr>
        <a:xfrm>
          <a:off x="1804924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xdr:cNvSpPr/>
      </xdr:nvSpPr>
      <xdr:spPr>
        <a:xfrm>
          <a:off x="1804924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xdr:cNvSpPr/>
      </xdr:nvSpPr>
      <xdr:spPr>
        <a:xfrm>
          <a:off x="1904238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xdr:cNvSpPr/>
      </xdr:nvSpPr>
      <xdr:spPr>
        <a:xfrm>
          <a:off x="1904238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xdr:cNvSpPr/>
      </xdr:nvSpPr>
      <xdr:spPr>
        <a:xfrm>
          <a:off x="2016252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xdr:cNvSpPr/>
      </xdr:nvSpPr>
      <xdr:spPr>
        <a:xfrm>
          <a:off x="2016252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0.242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xdr:cNvSpPr/>
      </xdr:nvSpPr>
      <xdr:spPr>
        <a:xfrm>
          <a:off x="17922240" y="16764000"/>
          <a:ext cx="463296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8615" cy="225425"/>
    <xdr:sp macro="" textlink="">
      <xdr:nvSpPr>
        <xdr:cNvPr id="801" name="テキスト ボックス 800"/>
        <xdr:cNvSpPr txBox="1"/>
      </xdr:nvSpPr>
      <xdr:spPr>
        <a:xfrm>
          <a:off x="1788795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xdr:cNvCxnSpPr/>
      </xdr:nvCxnSpPr>
      <xdr:spPr>
        <a:xfrm>
          <a:off x="17922240" y="19050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3" name="直線コネクタ 802"/>
        <xdr:cNvCxnSpPr/>
      </xdr:nvCxnSpPr>
      <xdr:spPr>
        <a:xfrm>
          <a:off x="17922240" y="18669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10160</xdr:rowOff>
    </xdr:from>
    <xdr:ext cx="467360" cy="259080"/>
    <xdr:sp macro="" textlink="">
      <xdr:nvSpPr>
        <xdr:cNvPr id="804" name="テキスト ボックス 803"/>
        <xdr:cNvSpPr txBox="1"/>
      </xdr:nvSpPr>
      <xdr:spPr>
        <a:xfrm>
          <a:off x="17466310" y="18526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5" name="直線コネクタ 804"/>
        <xdr:cNvCxnSpPr/>
      </xdr:nvCxnSpPr>
      <xdr:spPr>
        <a:xfrm>
          <a:off x="17922240" y="18288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143510</xdr:rowOff>
    </xdr:from>
    <xdr:ext cx="467360" cy="257810"/>
    <xdr:sp macro="" textlink="">
      <xdr:nvSpPr>
        <xdr:cNvPr id="806" name="テキスト ボックス 805"/>
        <xdr:cNvSpPr txBox="1"/>
      </xdr:nvSpPr>
      <xdr:spPr>
        <a:xfrm>
          <a:off x="17466310" y="1814576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7" name="直線コネクタ 806"/>
        <xdr:cNvCxnSpPr/>
      </xdr:nvCxnSpPr>
      <xdr:spPr>
        <a:xfrm>
          <a:off x="17922240" y="17907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67360" cy="259080"/>
    <xdr:sp macro="" textlink="">
      <xdr:nvSpPr>
        <xdr:cNvPr id="808" name="テキスト ボックス 807"/>
        <xdr:cNvSpPr txBox="1"/>
      </xdr:nvSpPr>
      <xdr:spPr>
        <a:xfrm>
          <a:off x="17466310" y="17764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9" name="直線コネクタ 808"/>
        <xdr:cNvCxnSpPr/>
      </xdr:nvCxnSpPr>
      <xdr:spPr>
        <a:xfrm>
          <a:off x="17922240" y="17526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101</xdr:row>
      <xdr:rowOff>67310</xdr:rowOff>
    </xdr:from>
    <xdr:ext cx="467360" cy="259080"/>
    <xdr:sp macro="" textlink="">
      <xdr:nvSpPr>
        <xdr:cNvPr id="810" name="テキスト ボックス 809"/>
        <xdr:cNvSpPr txBox="1"/>
      </xdr:nvSpPr>
      <xdr:spPr>
        <a:xfrm>
          <a:off x="17466310" y="17383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1" name="直線コネクタ 810"/>
        <xdr:cNvCxnSpPr/>
      </xdr:nvCxnSpPr>
      <xdr:spPr>
        <a:xfrm>
          <a:off x="17922240" y="17145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29210</xdr:rowOff>
    </xdr:from>
    <xdr:ext cx="467360" cy="257810"/>
    <xdr:sp macro="" textlink="">
      <xdr:nvSpPr>
        <xdr:cNvPr id="812" name="テキスト ボックス 811"/>
        <xdr:cNvSpPr txBox="1"/>
      </xdr:nvSpPr>
      <xdr:spPr>
        <a:xfrm>
          <a:off x="17466310" y="1700276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3" name="直線コネクタ 812"/>
        <xdr:cNvCxnSpPr/>
      </xdr:nvCxnSpPr>
      <xdr:spPr>
        <a:xfrm>
          <a:off x="17922240" y="16764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7360" cy="259080"/>
    <xdr:sp macro="" textlink="">
      <xdr:nvSpPr>
        <xdr:cNvPr id="814" name="テキスト ボックス 813"/>
        <xdr:cNvSpPr txBox="1"/>
      </xdr:nvSpPr>
      <xdr:spPr>
        <a:xfrm>
          <a:off x="17466310" y="1662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5" name="【公民館】&#10;一人当たり面積グラフ枠"/>
        <xdr:cNvSpPr/>
      </xdr:nvSpPr>
      <xdr:spPr>
        <a:xfrm>
          <a:off x="17922240" y="16764000"/>
          <a:ext cx="463296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101</xdr:row>
      <xdr:rowOff>63500</xdr:rowOff>
    </xdr:from>
    <xdr:to>
      <xdr:col>116</xdr:col>
      <xdr:colOff>62865</xdr:colOff>
      <xdr:row>108</xdr:row>
      <xdr:rowOff>144780</xdr:rowOff>
    </xdr:to>
    <xdr:cxnSp macro="">
      <xdr:nvCxnSpPr>
        <xdr:cNvPr id="816" name="直線コネクタ 815"/>
        <xdr:cNvCxnSpPr/>
      </xdr:nvCxnSpPr>
      <xdr:spPr>
        <a:xfrm flipV="1">
          <a:off x="21718905" y="17379950"/>
          <a:ext cx="0" cy="1281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148590</xdr:rowOff>
    </xdr:from>
    <xdr:ext cx="469900" cy="259080"/>
    <xdr:sp macro="" textlink="">
      <xdr:nvSpPr>
        <xdr:cNvPr id="817" name="【公民館】&#10;一人当たり面積最小値テキスト"/>
        <xdr:cNvSpPr txBox="1"/>
      </xdr:nvSpPr>
      <xdr:spPr>
        <a:xfrm>
          <a:off x="21757640" y="186651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144780</xdr:rowOff>
    </xdr:from>
    <xdr:to>
      <xdr:col>116</xdr:col>
      <xdr:colOff>152400</xdr:colOff>
      <xdr:row>108</xdr:row>
      <xdr:rowOff>144780</xdr:rowOff>
    </xdr:to>
    <xdr:cxnSp macro="">
      <xdr:nvCxnSpPr>
        <xdr:cNvPr id="818" name="直線コネクタ 817"/>
        <xdr:cNvCxnSpPr/>
      </xdr:nvCxnSpPr>
      <xdr:spPr>
        <a:xfrm>
          <a:off x="21634450" y="1866138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10160</xdr:rowOff>
    </xdr:from>
    <xdr:ext cx="469900" cy="259080"/>
    <xdr:sp macro="" textlink="">
      <xdr:nvSpPr>
        <xdr:cNvPr id="819" name="【公民館】&#10;一人当たり面積最大値テキスト"/>
        <xdr:cNvSpPr txBox="1"/>
      </xdr:nvSpPr>
      <xdr:spPr>
        <a:xfrm>
          <a:off x="21757640" y="171551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1.015</a:t>
          </a:r>
          <a:endParaRPr kumimoji="1" lang="ja-JP" altLang="en-US" sz="1000" b="1">
            <a:latin typeface="ＭＳ Ｐゴシック"/>
            <a:ea typeface="ＭＳ Ｐゴシック"/>
          </a:endParaRPr>
        </a:p>
      </xdr:txBody>
    </xdr:sp>
    <xdr:clientData/>
  </xdr:oneCellAnchor>
  <xdr:twoCellAnchor>
    <xdr:from>
      <xdr:col>115</xdr:col>
      <xdr:colOff>165100</xdr:colOff>
      <xdr:row>101</xdr:row>
      <xdr:rowOff>63500</xdr:rowOff>
    </xdr:from>
    <xdr:to>
      <xdr:col>116</xdr:col>
      <xdr:colOff>152400</xdr:colOff>
      <xdr:row>101</xdr:row>
      <xdr:rowOff>63500</xdr:rowOff>
    </xdr:to>
    <xdr:cxnSp macro="">
      <xdr:nvCxnSpPr>
        <xdr:cNvPr id="820" name="直線コネクタ 819"/>
        <xdr:cNvCxnSpPr/>
      </xdr:nvCxnSpPr>
      <xdr:spPr>
        <a:xfrm>
          <a:off x="21634450" y="173799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27940</xdr:rowOff>
    </xdr:from>
    <xdr:ext cx="469900" cy="259080"/>
    <xdr:sp macro="" textlink="">
      <xdr:nvSpPr>
        <xdr:cNvPr id="821" name="【公民館】&#10;一人当たり面積平均値テキスト"/>
        <xdr:cNvSpPr txBox="1"/>
      </xdr:nvSpPr>
      <xdr:spPr>
        <a:xfrm>
          <a:off x="21757640" y="182016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0.311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106</xdr:row>
      <xdr:rowOff>49530</xdr:rowOff>
    </xdr:from>
    <xdr:to>
      <xdr:col>116</xdr:col>
      <xdr:colOff>114300</xdr:colOff>
      <xdr:row>106</xdr:row>
      <xdr:rowOff>151130</xdr:rowOff>
    </xdr:to>
    <xdr:sp macro="" textlink="">
      <xdr:nvSpPr>
        <xdr:cNvPr id="822" name="フローチャート: 判断 821"/>
        <xdr:cNvSpPr/>
      </xdr:nvSpPr>
      <xdr:spPr>
        <a:xfrm>
          <a:off x="21668740" y="18223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44450</xdr:rowOff>
    </xdr:from>
    <xdr:to>
      <xdr:col>112</xdr:col>
      <xdr:colOff>38100</xdr:colOff>
      <xdr:row>106</xdr:row>
      <xdr:rowOff>146050</xdr:rowOff>
    </xdr:to>
    <xdr:sp macro="" textlink="">
      <xdr:nvSpPr>
        <xdr:cNvPr id="823" name="フローチャート: 判断 822"/>
        <xdr:cNvSpPr/>
      </xdr:nvSpPr>
      <xdr:spPr>
        <a:xfrm>
          <a:off x="20849590" y="1821815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54610</xdr:rowOff>
    </xdr:from>
    <xdr:to>
      <xdr:col>107</xdr:col>
      <xdr:colOff>101600</xdr:colOff>
      <xdr:row>106</xdr:row>
      <xdr:rowOff>156210</xdr:rowOff>
    </xdr:to>
    <xdr:sp macro="" textlink="">
      <xdr:nvSpPr>
        <xdr:cNvPr id="824" name="フローチャート: 判断 823"/>
        <xdr:cNvSpPr/>
      </xdr:nvSpPr>
      <xdr:spPr>
        <a:xfrm>
          <a:off x="19975830" y="1822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132080</xdr:rowOff>
    </xdr:from>
    <xdr:to>
      <xdr:col>102</xdr:col>
      <xdr:colOff>165100</xdr:colOff>
      <xdr:row>107</xdr:row>
      <xdr:rowOff>62230</xdr:rowOff>
    </xdr:to>
    <xdr:sp macro="" textlink="">
      <xdr:nvSpPr>
        <xdr:cNvPr id="825" name="フローチャート: 判断 824"/>
        <xdr:cNvSpPr/>
      </xdr:nvSpPr>
      <xdr:spPr>
        <a:xfrm>
          <a:off x="19105880" y="1830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95250</xdr:rowOff>
    </xdr:from>
    <xdr:to>
      <xdr:col>98</xdr:col>
      <xdr:colOff>38100</xdr:colOff>
      <xdr:row>107</xdr:row>
      <xdr:rowOff>25400</xdr:rowOff>
    </xdr:to>
    <xdr:sp macro="" textlink="">
      <xdr:nvSpPr>
        <xdr:cNvPr id="826" name="フローチャート: 判断 825"/>
        <xdr:cNvSpPr/>
      </xdr:nvSpPr>
      <xdr:spPr>
        <a:xfrm>
          <a:off x="18235930" y="1826895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827" name="テキスト ボックス 826"/>
        <xdr:cNvSpPr txBox="1"/>
      </xdr:nvSpPr>
      <xdr:spPr>
        <a:xfrm>
          <a:off x="2153285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0730" cy="259080"/>
    <xdr:sp macro="" textlink="">
      <xdr:nvSpPr>
        <xdr:cNvPr id="828" name="テキスト ボックス 827"/>
        <xdr:cNvSpPr txBox="1"/>
      </xdr:nvSpPr>
      <xdr:spPr>
        <a:xfrm>
          <a:off x="2071370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0730" cy="259080"/>
    <xdr:sp macro="" textlink="">
      <xdr:nvSpPr>
        <xdr:cNvPr id="829" name="テキスト ボックス 828"/>
        <xdr:cNvSpPr txBox="1"/>
      </xdr:nvSpPr>
      <xdr:spPr>
        <a:xfrm>
          <a:off x="1983994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0730" cy="259080"/>
    <xdr:sp macro="" textlink="">
      <xdr:nvSpPr>
        <xdr:cNvPr id="830" name="テキスト ボックス 829"/>
        <xdr:cNvSpPr txBox="1"/>
      </xdr:nvSpPr>
      <xdr:spPr>
        <a:xfrm>
          <a:off x="1896999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0730" cy="259080"/>
    <xdr:sp macro="" textlink="">
      <xdr:nvSpPr>
        <xdr:cNvPr id="831" name="テキスト ボックス 830"/>
        <xdr:cNvSpPr txBox="1"/>
      </xdr:nvSpPr>
      <xdr:spPr>
        <a:xfrm>
          <a:off x="1810004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106</xdr:row>
      <xdr:rowOff>12700</xdr:rowOff>
    </xdr:from>
    <xdr:to>
      <xdr:col>116</xdr:col>
      <xdr:colOff>114300</xdr:colOff>
      <xdr:row>106</xdr:row>
      <xdr:rowOff>114300</xdr:rowOff>
    </xdr:to>
    <xdr:sp macro="" textlink="">
      <xdr:nvSpPr>
        <xdr:cNvPr id="832" name="楕円 831"/>
        <xdr:cNvSpPr/>
      </xdr:nvSpPr>
      <xdr:spPr>
        <a:xfrm>
          <a:off x="21668740" y="1818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35560</xdr:rowOff>
    </xdr:from>
    <xdr:ext cx="469900" cy="259080"/>
    <xdr:sp macro="" textlink="">
      <xdr:nvSpPr>
        <xdr:cNvPr id="833" name="【公民館】&#10;一人当たり面積該当値テキスト"/>
        <xdr:cNvSpPr txBox="1"/>
      </xdr:nvSpPr>
      <xdr:spPr>
        <a:xfrm>
          <a:off x="21757640" y="18037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0.340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106</xdr:row>
      <xdr:rowOff>58420</xdr:rowOff>
    </xdr:from>
    <xdr:to>
      <xdr:col>112</xdr:col>
      <xdr:colOff>38100</xdr:colOff>
      <xdr:row>106</xdr:row>
      <xdr:rowOff>160020</xdr:rowOff>
    </xdr:to>
    <xdr:sp macro="" textlink="">
      <xdr:nvSpPr>
        <xdr:cNvPr id="834" name="楕円 833"/>
        <xdr:cNvSpPr/>
      </xdr:nvSpPr>
      <xdr:spPr>
        <a:xfrm>
          <a:off x="20849590" y="1823212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63500</xdr:rowOff>
    </xdr:from>
    <xdr:to>
      <xdr:col>116</xdr:col>
      <xdr:colOff>63500</xdr:colOff>
      <xdr:row>106</xdr:row>
      <xdr:rowOff>109220</xdr:rowOff>
    </xdr:to>
    <xdr:cxnSp macro="">
      <xdr:nvCxnSpPr>
        <xdr:cNvPr id="835" name="直線コネクタ 834"/>
        <xdr:cNvCxnSpPr/>
      </xdr:nvCxnSpPr>
      <xdr:spPr>
        <a:xfrm flipV="1">
          <a:off x="20900390" y="18237200"/>
          <a:ext cx="81915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64770</xdr:rowOff>
    </xdr:from>
    <xdr:to>
      <xdr:col>107</xdr:col>
      <xdr:colOff>101600</xdr:colOff>
      <xdr:row>106</xdr:row>
      <xdr:rowOff>166370</xdr:rowOff>
    </xdr:to>
    <xdr:sp macro="" textlink="">
      <xdr:nvSpPr>
        <xdr:cNvPr id="836" name="楕円 835"/>
        <xdr:cNvSpPr/>
      </xdr:nvSpPr>
      <xdr:spPr>
        <a:xfrm>
          <a:off x="19975830" y="1823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109220</xdr:rowOff>
    </xdr:from>
    <xdr:to>
      <xdr:col>111</xdr:col>
      <xdr:colOff>177800</xdr:colOff>
      <xdr:row>106</xdr:row>
      <xdr:rowOff>115570</xdr:rowOff>
    </xdr:to>
    <xdr:cxnSp macro="">
      <xdr:nvCxnSpPr>
        <xdr:cNvPr id="837" name="直線コネクタ 836"/>
        <xdr:cNvCxnSpPr/>
      </xdr:nvCxnSpPr>
      <xdr:spPr>
        <a:xfrm flipV="1">
          <a:off x="20026630" y="18282920"/>
          <a:ext cx="87376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71120</xdr:rowOff>
    </xdr:from>
    <xdr:to>
      <xdr:col>102</xdr:col>
      <xdr:colOff>165100</xdr:colOff>
      <xdr:row>107</xdr:row>
      <xdr:rowOff>1270</xdr:rowOff>
    </xdr:to>
    <xdr:sp macro="" textlink="">
      <xdr:nvSpPr>
        <xdr:cNvPr id="838" name="楕円 837"/>
        <xdr:cNvSpPr/>
      </xdr:nvSpPr>
      <xdr:spPr>
        <a:xfrm>
          <a:off x="1910588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115570</xdr:rowOff>
    </xdr:from>
    <xdr:to>
      <xdr:col>107</xdr:col>
      <xdr:colOff>50800</xdr:colOff>
      <xdr:row>106</xdr:row>
      <xdr:rowOff>121920</xdr:rowOff>
    </xdr:to>
    <xdr:cxnSp macro="">
      <xdr:nvCxnSpPr>
        <xdr:cNvPr id="839" name="直線コネクタ 838"/>
        <xdr:cNvCxnSpPr/>
      </xdr:nvCxnSpPr>
      <xdr:spPr>
        <a:xfrm flipV="1">
          <a:off x="19156680" y="18289270"/>
          <a:ext cx="86995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76200</xdr:rowOff>
    </xdr:from>
    <xdr:to>
      <xdr:col>98</xdr:col>
      <xdr:colOff>38100</xdr:colOff>
      <xdr:row>107</xdr:row>
      <xdr:rowOff>6350</xdr:rowOff>
    </xdr:to>
    <xdr:sp macro="" textlink="">
      <xdr:nvSpPr>
        <xdr:cNvPr id="840" name="楕円 839"/>
        <xdr:cNvSpPr/>
      </xdr:nvSpPr>
      <xdr:spPr>
        <a:xfrm>
          <a:off x="18235930" y="1824990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121920</xdr:rowOff>
    </xdr:from>
    <xdr:to>
      <xdr:col>102</xdr:col>
      <xdr:colOff>114300</xdr:colOff>
      <xdr:row>106</xdr:row>
      <xdr:rowOff>127000</xdr:rowOff>
    </xdr:to>
    <xdr:cxnSp macro="">
      <xdr:nvCxnSpPr>
        <xdr:cNvPr id="841" name="直線コネクタ 840"/>
        <xdr:cNvCxnSpPr/>
      </xdr:nvCxnSpPr>
      <xdr:spPr>
        <a:xfrm flipV="1">
          <a:off x="18286730" y="18295620"/>
          <a:ext cx="86995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104</xdr:row>
      <xdr:rowOff>162560</xdr:rowOff>
    </xdr:from>
    <xdr:ext cx="468630" cy="259080"/>
    <xdr:sp macro="" textlink="">
      <xdr:nvSpPr>
        <xdr:cNvPr id="842" name="n_1aveValue【公民館】&#10;一人当たり面積"/>
        <xdr:cNvSpPr txBox="1"/>
      </xdr:nvSpPr>
      <xdr:spPr>
        <a:xfrm>
          <a:off x="20656550" y="179933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0.315</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105</xdr:row>
      <xdr:rowOff>1270</xdr:rowOff>
    </xdr:from>
    <xdr:ext cx="469900" cy="259080"/>
    <xdr:sp macro="" textlink="">
      <xdr:nvSpPr>
        <xdr:cNvPr id="843" name="n_2aveValue【公民館】&#10;一人当たり面積"/>
        <xdr:cNvSpPr txBox="1"/>
      </xdr:nvSpPr>
      <xdr:spPr>
        <a:xfrm>
          <a:off x="19795490" y="180035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107</xdr:row>
      <xdr:rowOff>53340</xdr:rowOff>
    </xdr:from>
    <xdr:ext cx="469900" cy="257810"/>
    <xdr:sp macro="" textlink="">
      <xdr:nvSpPr>
        <xdr:cNvPr id="844" name="n_3aveValue【公民館】&#10;一人当たり面積"/>
        <xdr:cNvSpPr txBox="1"/>
      </xdr:nvSpPr>
      <xdr:spPr>
        <a:xfrm>
          <a:off x="18925540" y="1839849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0.246</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107</xdr:row>
      <xdr:rowOff>16510</xdr:rowOff>
    </xdr:from>
    <xdr:ext cx="469900" cy="259080"/>
    <xdr:sp macro="" textlink="">
      <xdr:nvSpPr>
        <xdr:cNvPr id="845" name="n_4aveValue【公民館】&#10;一人当たり面積"/>
        <xdr:cNvSpPr txBox="1"/>
      </xdr:nvSpPr>
      <xdr:spPr>
        <a:xfrm>
          <a:off x="18055590" y="183616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106</xdr:row>
      <xdr:rowOff>151130</xdr:rowOff>
    </xdr:from>
    <xdr:ext cx="468630" cy="259080"/>
    <xdr:sp macro="" textlink="">
      <xdr:nvSpPr>
        <xdr:cNvPr id="846" name="n_1mainValue【公民館】&#10;一人当たり面積"/>
        <xdr:cNvSpPr txBox="1"/>
      </xdr:nvSpPr>
      <xdr:spPr>
        <a:xfrm>
          <a:off x="20656550" y="183248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0.304</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106</xdr:row>
      <xdr:rowOff>157480</xdr:rowOff>
    </xdr:from>
    <xdr:ext cx="469900" cy="257810"/>
    <xdr:sp macro="" textlink="">
      <xdr:nvSpPr>
        <xdr:cNvPr id="847" name="n_2mainValue【公民館】&#10;一人当たり面積"/>
        <xdr:cNvSpPr txBox="1"/>
      </xdr:nvSpPr>
      <xdr:spPr>
        <a:xfrm>
          <a:off x="19795490" y="1833118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0.299</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105</xdr:row>
      <xdr:rowOff>17780</xdr:rowOff>
    </xdr:from>
    <xdr:ext cx="469900" cy="257810"/>
    <xdr:sp macro="" textlink="">
      <xdr:nvSpPr>
        <xdr:cNvPr id="848" name="n_3mainValue【公民館】&#10;一人当たり面積"/>
        <xdr:cNvSpPr txBox="1"/>
      </xdr:nvSpPr>
      <xdr:spPr>
        <a:xfrm>
          <a:off x="18925540" y="1802003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0.294</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105</xdr:row>
      <xdr:rowOff>22860</xdr:rowOff>
    </xdr:from>
    <xdr:ext cx="469900" cy="259080"/>
    <xdr:sp macro="" textlink="">
      <xdr:nvSpPr>
        <xdr:cNvPr id="849" name="n_4mainValue【公民館】&#10;一人当たり面積"/>
        <xdr:cNvSpPr txBox="1"/>
      </xdr:nvSpPr>
      <xdr:spPr>
        <a:xfrm>
          <a:off x="18055590" y="18025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xdr:cNvSpPr/>
      </xdr:nvSpPr>
      <xdr:spPr>
        <a:xfrm>
          <a:off x="746760" y="19431000"/>
          <a:ext cx="2180844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xdr:cNvSpPr/>
      </xdr:nvSpPr>
      <xdr:spPr>
        <a:xfrm>
          <a:off x="746760" y="19494500"/>
          <a:ext cx="37719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xdr:cNvSpPr txBox="1"/>
      </xdr:nvSpPr>
      <xdr:spPr>
        <a:xfrm>
          <a:off x="822960" y="19748500"/>
          <a:ext cx="2164334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多くの施設において前年度よりも有形固定資産減価償却率は上昇し、老朽化が進んでいます。施設別の老朽化状況は、類似団体と比べ、道路、こども園は低い水準となっているものの、その他の施設は高い状況にあります。</a:t>
          </a:r>
        </a:p>
        <a:p>
          <a:r>
            <a:rPr kumimoji="1" lang="ja-JP" altLang="en-US" sz="1300">
              <a:latin typeface="ＭＳ Ｐゴシック"/>
              <a:ea typeface="ＭＳ Ｐゴシック"/>
            </a:rPr>
            <a:t>公民館については、9つの公民館のうち４つの地区公民館を他施設との複合化などを計画しています。成美地区公民館については、ふなのえこども園との複合施設として建設するため、令和５年度に造成工事を実施しました。そのため、今後、改善することが見込まれます。</a:t>
          </a:r>
        </a:p>
        <a:p>
          <a:r>
            <a:rPr kumimoji="1" lang="ja-JP" altLang="en-US" sz="1300">
              <a:latin typeface="ＭＳ Ｐゴシック"/>
              <a:ea typeface="ＭＳ Ｐゴシック"/>
            </a:rPr>
            <a:t>その他の施設についても、公共施設等総合管理計画に係る個別施設計画に基づき、施設の複合化、不要な施設の処分（解体・売却・譲渡）など、計画的な更新を目指していきます。</a:t>
          </a:r>
        </a:p>
        <a:p>
          <a:r>
            <a:rPr kumimoji="1" lang="ja-JP" altLang="en-US" sz="1300">
              <a:latin typeface="ＭＳ Ｐゴシック"/>
              <a:ea typeface="ＭＳ Ｐゴシック"/>
            </a:rPr>
            <a:t>　一人当たり面積については、面積が多いほど維持管理に係る費用が増加する傾向にあります。本町の一人あたりの面積は、こども園、公営住宅が類似団体と比較して多い状況となっています。</a:t>
          </a:r>
        </a:p>
        <a:p>
          <a:r>
            <a:rPr kumimoji="1" lang="ja-JP" altLang="en-US" sz="1300">
              <a:latin typeface="ＭＳ Ｐゴシック"/>
              <a:ea typeface="ＭＳ Ｐゴシック"/>
            </a:rPr>
            <a:t> 特に、公営住宅については、類似団体に比べ、2倍以上の面積となっていますが、その多くが低所得者向け住宅となっていることから、入居希望者への配慮をした上で、公共施設管理計画に基づき、人口規模に見合った適切な更新を目指していきま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79375</xdr:rowOff>
    </xdr:to>
    <xdr:sp macro="" textlink="">
      <xdr:nvSpPr>
        <xdr:cNvPr id="2" name="正方形/長方形 1"/>
        <xdr:cNvSpPr/>
      </xdr:nvSpPr>
      <xdr:spPr>
        <a:xfrm>
          <a:off x="623570" y="127000"/>
          <a:ext cx="12444730" cy="638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19685</xdr:rowOff>
    </xdr:from>
    <xdr:to>
      <xdr:col>120</xdr:col>
      <xdr:colOff>152400</xdr:colOff>
      <xdr:row>4</xdr:row>
      <xdr:rowOff>66040</xdr:rowOff>
    </xdr:to>
    <xdr:sp macro="" textlink="">
      <xdr:nvSpPr>
        <xdr:cNvPr id="3" name="正方形/長方形 2"/>
        <xdr:cNvSpPr/>
      </xdr:nvSpPr>
      <xdr:spPr>
        <a:xfrm>
          <a:off x="18669000" y="191135"/>
          <a:ext cx="388620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46355</xdr:rowOff>
    </xdr:from>
    <xdr:to>
      <xdr:col>120</xdr:col>
      <xdr:colOff>127000</xdr:colOff>
      <xdr:row>4</xdr:row>
      <xdr:rowOff>39370</xdr:rowOff>
    </xdr:to>
    <xdr:sp macro="" textlink="">
      <xdr:nvSpPr>
        <xdr:cNvPr id="4" name="正方形/長方形 3"/>
        <xdr:cNvSpPr/>
      </xdr:nvSpPr>
      <xdr:spPr>
        <a:xfrm>
          <a:off x="18688050" y="217805"/>
          <a:ext cx="384175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72390</xdr:rowOff>
    </xdr:from>
    <xdr:to>
      <xdr:col>120</xdr:col>
      <xdr:colOff>95250</xdr:colOff>
      <xdr:row>4</xdr:row>
      <xdr:rowOff>0</xdr:rowOff>
    </xdr:to>
    <xdr:sp macro="" textlink="">
      <xdr:nvSpPr>
        <xdr:cNvPr id="5" name="正方形/長方形 4"/>
        <xdr:cNvSpPr/>
      </xdr:nvSpPr>
      <xdr:spPr>
        <a:xfrm>
          <a:off x="18713450" y="243840"/>
          <a:ext cx="3784600" cy="44196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鳥取県琴浦町</a:t>
          </a:r>
        </a:p>
      </xdr:txBody>
    </xdr:sp>
    <xdr:clientData/>
  </xdr:twoCellAnchor>
  <xdr:twoCellAnchor>
    <xdr:from>
      <xdr:col>85</xdr:col>
      <xdr:colOff>63500</xdr:colOff>
      <xdr:row>1</xdr:row>
      <xdr:rowOff>19685</xdr:rowOff>
    </xdr:from>
    <xdr:to>
      <xdr:col>99</xdr:col>
      <xdr:colOff>57150</xdr:colOff>
      <xdr:row>4</xdr:row>
      <xdr:rowOff>66040</xdr:rowOff>
    </xdr:to>
    <xdr:sp macro="" textlink="">
      <xdr:nvSpPr>
        <xdr:cNvPr id="6" name="正方形/長方形 5"/>
        <xdr:cNvSpPr/>
      </xdr:nvSpPr>
      <xdr:spPr>
        <a:xfrm>
          <a:off x="15932150" y="191135"/>
          <a:ext cx="260731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46355</xdr:rowOff>
    </xdr:from>
    <xdr:to>
      <xdr:col>99</xdr:col>
      <xdr:colOff>38100</xdr:colOff>
      <xdr:row>4</xdr:row>
      <xdr:rowOff>39370</xdr:rowOff>
    </xdr:to>
    <xdr:sp macro="" textlink="">
      <xdr:nvSpPr>
        <xdr:cNvPr id="7" name="正方形/長方形 6"/>
        <xdr:cNvSpPr/>
      </xdr:nvSpPr>
      <xdr:spPr>
        <a:xfrm>
          <a:off x="15957550" y="217805"/>
          <a:ext cx="256286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72390</xdr:rowOff>
    </xdr:from>
    <xdr:to>
      <xdr:col>99</xdr:col>
      <xdr:colOff>6350</xdr:colOff>
      <xdr:row>4</xdr:row>
      <xdr:rowOff>13335</xdr:rowOff>
    </xdr:to>
    <xdr:sp macro="" textlink="">
      <xdr:nvSpPr>
        <xdr:cNvPr id="8" name="正方形/長方形 7"/>
        <xdr:cNvSpPr/>
      </xdr:nvSpPr>
      <xdr:spPr>
        <a:xfrm>
          <a:off x="15982950" y="243840"/>
          <a:ext cx="250571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33020</xdr:rowOff>
    </xdr:from>
    <xdr:to>
      <xdr:col>57</xdr:col>
      <xdr:colOff>0</xdr:colOff>
      <xdr:row>15</xdr:row>
      <xdr:rowOff>99060</xdr:rowOff>
    </xdr:to>
    <xdr:sp macro="" textlink="">
      <xdr:nvSpPr>
        <xdr:cNvPr id="9" name="正方形/長方形 8"/>
        <xdr:cNvSpPr/>
      </xdr:nvSpPr>
      <xdr:spPr>
        <a:xfrm>
          <a:off x="746760" y="890270"/>
          <a:ext cx="9894570" cy="178054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66040</xdr:rowOff>
    </xdr:from>
    <xdr:to>
      <xdr:col>12</xdr:col>
      <xdr:colOff>0</xdr:colOff>
      <xdr:row>15</xdr:row>
      <xdr:rowOff>66040</xdr:rowOff>
    </xdr:to>
    <xdr:sp macro="" textlink="">
      <xdr:nvSpPr>
        <xdr:cNvPr id="10" name="正方形/長方形 9"/>
        <xdr:cNvSpPr/>
      </xdr:nvSpPr>
      <xdr:spPr>
        <a:xfrm>
          <a:off x="873760" y="923290"/>
          <a:ext cx="13665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66040</xdr:rowOff>
    </xdr:from>
    <xdr:to>
      <xdr:col>18</xdr:col>
      <xdr:colOff>127000</xdr:colOff>
      <xdr:row>15</xdr:row>
      <xdr:rowOff>66040</xdr:rowOff>
    </xdr:to>
    <xdr:sp macro="" textlink="">
      <xdr:nvSpPr>
        <xdr:cNvPr id="11" name="正方形/長方形 10"/>
        <xdr:cNvSpPr/>
      </xdr:nvSpPr>
      <xdr:spPr>
        <a:xfrm>
          <a:off x="2180590" y="923290"/>
          <a:ext cx="130683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16,165
15,892
139.97
12,968,872
12,393,822
486,158
6,676,152
9,517,295</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66040</xdr:rowOff>
    </xdr:from>
    <xdr:to>
      <xdr:col>26</xdr:col>
      <xdr:colOff>127000</xdr:colOff>
      <xdr:row>15</xdr:row>
      <xdr:rowOff>66040</xdr:rowOff>
    </xdr:to>
    <xdr:sp macro="" textlink="">
      <xdr:nvSpPr>
        <xdr:cNvPr id="12" name="正方形/長方形 11"/>
        <xdr:cNvSpPr/>
      </xdr:nvSpPr>
      <xdr:spPr>
        <a:xfrm>
          <a:off x="3487420" y="923290"/>
          <a:ext cx="14935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86360</xdr:rowOff>
    </xdr:from>
    <xdr:to>
      <xdr:col>37</xdr:col>
      <xdr:colOff>63500</xdr:colOff>
      <xdr:row>10</xdr:row>
      <xdr:rowOff>171450</xdr:rowOff>
    </xdr:to>
    <xdr:sp macro="" textlink="">
      <xdr:nvSpPr>
        <xdr:cNvPr id="13" name="正方形/長方形 12"/>
        <xdr:cNvSpPr/>
      </xdr:nvSpPr>
      <xdr:spPr>
        <a:xfrm>
          <a:off x="4980940" y="943610"/>
          <a:ext cx="1990090" cy="9423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86360</xdr:rowOff>
    </xdr:from>
    <xdr:to>
      <xdr:col>44</xdr:col>
      <xdr:colOff>0</xdr:colOff>
      <xdr:row>10</xdr:row>
      <xdr:rowOff>171450</xdr:rowOff>
    </xdr:to>
    <xdr:sp macro="" textlink="">
      <xdr:nvSpPr>
        <xdr:cNvPr id="14" name="正方形/長方形 13"/>
        <xdr:cNvSpPr/>
      </xdr:nvSpPr>
      <xdr:spPr>
        <a:xfrm>
          <a:off x="6971030" y="943610"/>
          <a:ext cx="1243330" cy="9423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12.3
50.4</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99060</xdr:rowOff>
    </xdr:from>
    <xdr:to>
      <xdr:col>47</xdr:col>
      <xdr:colOff>127000</xdr:colOff>
      <xdr:row>11</xdr:row>
      <xdr:rowOff>6985</xdr:rowOff>
    </xdr:to>
    <xdr:sp macro="" textlink="">
      <xdr:nvSpPr>
        <xdr:cNvPr id="15" name="正方形/長方形 14"/>
        <xdr:cNvSpPr/>
      </xdr:nvSpPr>
      <xdr:spPr>
        <a:xfrm>
          <a:off x="8277860" y="956310"/>
          <a:ext cx="623570" cy="9366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125095</xdr:rowOff>
    </xdr:to>
    <xdr:sp macro="" textlink="">
      <xdr:nvSpPr>
        <xdr:cNvPr id="16" name="正方形/長方形 15"/>
        <xdr:cNvSpPr/>
      </xdr:nvSpPr>
      <xdr:spPr>
        <a:xfrm>
          <a:off x="4980940" y="1714500"/>
          <a:ext cx="1990090" cy="639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125095</xdr:rowOff>
    </xdr:to>
    <xdr:sp macro="" textlink="">
      <xdr:nvSpPr>
        <xdr:cNvPr id="17" name="正方形/長方形 16"/>
        <xdr:cNvSpPr/>
      </xdr:nvSpPr>
      <xdr:spPr>
        <a:xfrm>
          <a:off x="7034530" y="1714500"/>
          <a:ext cx="3360420" cy="639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Ⅳ</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33020</xdr:rowOff>
    </xdr:from>
    <xdr:to>
      <xdr:col>66</xdr:col>
      <xdr:colOff>25400</xdr:colOff>
      <xdr:row>12</xdr:row>
      <xdr:rowOff>105410</xdr:rowOff>
    </xdr:to>
    <xdr:sp macro="" textlink="">
      <xdr:nvSpPr>
        <xdr:cNvPr id="18" name="角丸四角形 17"/>
        <xdr:cNvSpPr/>
      </xdr:nvSpPr>
      <xdr:spPr>
        <a:xfrm>
          <a:off x="10853420" y="890270"/>
          <a:ext cx="1493520" cy="12725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99060</xdr:rowOff>
    </xdr:from>
    <xdr:to>
      <xdr:col>66</xdr:col>
      <xdr:colOff>95250</xdr:colOff>
      <xdr:row>7</xdr:row>
      <xdr:rowOff>6985</xdr:rowOff>
    </xdr:to>
    <xdr:sp macro="" textlink="">
      <xdr:nvSpPr>
        <xdr:cNvPr id="19" name="正方形/長方形 18"/>
        <xdr:cNvSpPr/>
      </xdr:nvSpPr>
      <xdr:spPr>
        <a:xfrm>
          <a:off x="11109960" y="956310"/>
          <a:ext cx="130683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19685</xdr:rowOff>
    </xdr:from>
    <xdr:to>
      <xdr:col>66</xdr:col>
      <xdr:colOff>95250</xdr:colOff>
      <xdr:row>8</xdr:row>
      <xdr:rowOff>105410</xdr:rowOff>
    </xdr:to>
    <xdr:sp macro="" textlink="">
      <xdr:nvSpPr>
        <xdr:cNvPr id="20" name="正方形/長方形 19"/>
        <xdr:cNvSpPr/>
      </xdr:nvSpPr>
      <xdr:spPr>
        <a:xfrm>
          <a:off x="11109960" y="1219835"/>
          <a:ext cx="130683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6985</xdr:rowOff>
    </xdr:from>
    <xdr:to>
      <xdr:col>67</xdr:col>
      <xdr:colOff>31750</xdr:colOff>
      <xdr:row>12</xdr:row>
      <xdr:rowOff>132080</xdr:rowOff>
    </xdr:to>
    <xdr:sp macro="" textlink="">
      <xdr:nvSpPr>
        <xdr:cNvPr id="21" name="正方形/長方形 20"/>
        <xdr:cNvSpPr/>
      </xdr:nvSpPr>
      <xdr:spPr>
        <a:xfrm>
          <a:off x="11109960" y="1550035"/>
          <a:ext cx="1430020" cy="639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13335</xdr:rowOff>
    </xdr:from>
    <xdr:to>
      <xdr:col>59</xdr:col>
      <xdr:colOff>127000</xdr:colOff>
      <xdr:row>6</xdr:row>
      <xdr:rowOff>13335</xdr:rowOff>
    </xdr:to>
    <xdr:cxnSp macro="">
      <xdr:nvCxnSpPr>
        <xdr:cNvPr id="22" name="直線コネクタ 21"/>
        <xdr:cNvCxnSpPr/>
      </xdr:nvCxnSpPr>
      <xdr:spPr>
        <a:xfrm flipH="1">
          <a:off x="10935970" y="1042035"/>
          <a:ext cx="2057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138430</xdr:rowOff>
    </xdr:from>
    <xdr:to>
      <xdr:col>59</xdr:col>
      <xdr:colOff>73025</xdr:colOff>
      <xdr:row>6</xdr:row>
      <xdr:rowOff>66040</xdr:rowOff>
    </xdr:to>
    <xdr:sp macro="" textlink="">
      <xdr:nvSpPr>
        <xdr:cNvPr id="23" name="楕円 22"/>
        <xdr:cNvSpPr/>
      </xdr:nvSpPr>
      <xdr:spPr>
        <a:xfrm>
          <a:off x="10989945" y="995680"/>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59055</xdr:rowOff>
    </xdr:from>
    <xdr:to>
      <xdr:col>59</xdr:col>
      <xdr:colOff>73025</xdr:colOff>
      <xdr:row>7</xdr:row>
      <xdr:rowOff>164465</xdr:rowOff>
    </xdr:to>
    <xdr:sp macro="" textlink="">
      <xdr:nvSpPr>
        <xdr:cNvPr id="24" name="フローチャート: 判断 23"/>
        <xdr:cNvSpPr/>
      </xdr:nvSpPr>
      <xdr:spPr>
        <a:xfrm>
          <a:off x="10989945" y="1259205"/>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158115</xdr:rowOff>
    </xdr:from>
    <xdr:to>
      <xdr:col>59</xdr:col>
      <xdr:colOff>15875</xdr:colOff>
      <xdr:row>9</xdr:row>
      <xdr:rowOff>125095</xdr:rowOff>
    </xdr:to>
    <xdr:cxnSp macro="">
      <xdr:nvCxnSpPr>
        <xdr:cNvPr id="25" name="直線コネクタ 24"/>
        <xdr:cNvCxnSpPr/>
      </xdr:nvCxnSpPr>
      <xdr:spPr>
        <a:xfrm>
          <a:off x="11030585" y="1529715"/>
          <a:ext cx="0" cy="13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158115</xdr:rowOff>
    </xdr:from>
    <xdr:to>
      <xdr:col>59</xdr:col>
      <xdr:colOff>107950</xdr:colOff>
      <xdr:row>8</xdr:row>
      <xdr:rowOff>158115</xdr:rowOff>
    </xdr:to>
    <xdr:cxnSp macro="">
      <xdr:nvCxnSpPr>
        <xdr:cNvPr id="26" name="直線コネクタ 25"/>
        <xdr:cNvCxnSpPr/>
      </xdr:nvCxnSpPr>
      <xdr:spPr>
        <a:xfrm>
          <a:off x="10955020" y="1529715"/>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49530</xdr:rowOff>
    </xdr:from>
    <xdr:to>
      <xdr:col>59</xdr:col>
      <xdr:colOff>15875</xdr:colOff>
      <xdr:row>11</xdr:row>
      <xdr:rowOff>16510</xdr:rowOff>
    </xdr:to>
    <xdr:cxnSp macro="">
      <xdr:nvCxnSpPr>
        <xdr:cNvPr id="27" name="直線コネクタ 26"/>
        <xdr:cNvCxnSpPr/>
      </xdr:nvCxnSpPr>
      <xdr:spPr>
        <a:xfrm flipV="1">
          <a:off x="11030585" y="1764030"/>
          <a:ext cx="0" cy="13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19685</xdr:rowOff>
    </xdr:from>
    <xdr:to>
      <xdr:col>59</xdr:col>
      <xdr:colOff>107950</xdr:colOff>
      <xdr:row>11</xdr:row>
      <xdr:rowOff>19685</xdr:rowOff>
    </xdr:to>
    <xdr:cxnSp macro="">
      <xdr:nvCxnSpPr>
        <xdr:cNvPr id="28" name="直線コネクタ 27"/>
        <xdr:cNvCxnSpPr/>
      </xdr:nvCxnSpPr>
      <xdr:spPr>
        <a:xfrm>
          <a:off x="10955020" y="1905635"/>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52705</xdr:rowOff>
    </xdr:from>
    <xdr:ext cx="8896350" cy="267970"/>
    <xdr:sp macro="" textlink="">
      <xdr:nvSpPr>
        <xdr:cNvPr id="29" name="テキスト ボックス 28"/>
        <xdr:cNvSpPr txBox="1"/>
      </xdr:nvSpPr>
      <xdr:spPr>
        <a:xfrm>
          <a:off x="687070" y="2795905"/>
          <a:ext cx="889635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26035</xdr:rowOff>
    </xdr:from>
    <xdr:ext cx="6046470" cy="268605"/>
    <xdr:sp macro="" textlink="">
      <xdr:nvSpPr>
        <xdr:cNvPr id="30" name="テキスト ボックス 29"/>
        <xdr:cNvSpPr txBox="1"/>
      </xdr:nvSpPr>
      <xdr:spPr>
        <a:xfrm>
          <a:off x="687070" y="3112135"/>
          <a:ext cx="604647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69240"/>
    <xdr:sp macro="" textlink="">
      <xdr:nvSpPr>
        <xdr:cNvPr id="31" name="テキスト ボックス 30"/>
        <xdr:cNvSpPr txBox="1"/>
      </xdr:nvSpPr>
      <xdr:spPr>
        <a:xfrm>
          <a:off x="687070" y="3429000"/>
          <a:ext cx="823150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151765</xdr:rowOff>
    </xdr:from>
    <xdr:ext cx="4433570" cy="269240"/>
    <xdr:sp macro="" textlink="">
      <xdr:nvSpPr>
        <xdr:cNvPr id="32" name="テキスト ボックス 31"/>
        <xdr:cNvSpPr txBox="1"/>
      </xdr:nvSpPr>
      <xdr:spPr>
        <a:xfrm>
          <a:off x="687070" y="3752215"/>
          <a:ext cx="443357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79375</xdr:rowOff>
    </xdr:from>
    <xdr:to>
      <xdr:col>28</xdr:col>
      <xdr:colOff>152400</xdr:colOff>
      <xdr:row>28</xdr:row>
      <xdr:rowOff>26035</xdr:rowOff>
    </xdr:to>
    <xdr:sp macro="" textlink="">
      <xdr:nvSpPr>
        <xdr:cNvPr id="33" name="正方形/長方形 32"/>
        <xdr:cNvSpPr/>
      </xdr:nvSpPr>
      <xdr:spPr>
        <a:xfrm>
          <a:off x="746760" y="4194175"/>
          <a:ext cx="4632960" cy="6324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52705</xdr:rowOff>
    </xdr:from>
    <xdr:to>
      <xdr:col>12</xdr:col>
      <xdr:colOff>127000</xdr:colOff>
      <xdr:row>29</xdr:row>
      <xdr:rowOff>138430</xdr:rowOff>
    </xdr:to>
    <xdr:sp macro="" textlink="">
      <xdr:nvSpPr>
        <xdr:cNvPr id="34" name="正方形/長方形 33"/>
        <xdr:cNvSpPr/>
      </xdr:nvSpPr>
      <xdr:spPr>
        <a:xfrm>
          <a:off x="873760" y="4853305"/>
          <a:ext cx="14935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86360</xdr:rowOff>
    </xdr:from>
    <xdr:to>
      <xdr:col>12</xdr:col>
      <xdr:colOff>127000</xdr:colOff>
      <xdr:row>30</xdr:row>
      <xdr:rowOff>171450</xdr:rowOff>
    </xdr:to>
    <xdr:sp macro="" textlink="">
      <xdr:nvSpPr>
        <xdr:cNvPr id="35" name="正方形/長方形 34"/>
        <xdr:cNvSpPr/>
      </xdr:nvSpPr>
      <xdr:spPr>
        <a:xfrm>
          <a:off x="873760" y="5058410"/>
          <a:ext cx="149352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52705</xdr:rowOff>
    </xdr:from>
    <xdr:to>
      <xdr:col>18</xdr:col>
      <xdr:colOff>0</xdr:colOff>
      <xdr:row>29</xdr:row>
      <xdr:rowOff>138430</xdr:rowOff>
    </xdr:to>
    <xdr:sp macro="" textlink="">
      <xdr:nvSpPr>
        <xdr:cNvPr id="36" name="正方形/長方形 35"/>
        <xdr:cNvSpPr/>
      </xdr:nvSpPr>
      <xdr:spPr>
        <a:xfrm>
          <a:off x="1866900" y="4853305"/>
          <a:ext cx="14935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86360</xdr:rowOff>
    </xdr:from>
    <xdr:to>
      <xdr:col>18</xdr:col>
      <xdr:colOff>0</xdr:colOff>
      <xdr:row>30</xdr:row>
      <xdr:rowOff>171450</xdr:rowOff>
    </xdr:to>
    <xdr:sp macro="" textlink="">
      <xdr:nvSpPr>
        <xdr:cNvPr id="37" name="正方形/長方形 36"/>
        <xdr:cNvSpPr/>
      </xdr:nvSpPr>
      <xdr:spPr>
        <a:xfrm>
          <a:off x="1866900" y="5058410"/>
          <a:ext cx="149352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52705</xdr:rowOff>
    </xdr:from>
    <xdr:to>
      <xdr:col>24</xdr:col>
      <xdr:colOff>0</xdr:colOff>
      <xdr:row>29</xdr:row>
      <xdr:rowOff>138430</xdr:rowOff>
    </xdr:to>
    <xdr:sp macro="" textlink="">
      <xdr:nvSpPr>
        <xdr:cNvPr id="38" name="正方形/長方形 37"/>
        <xdr:cNvSpPr/>
      </xdr:nvSpPr>
      <xdr:spPr>
        <a:xfrm>
          <a:off x="2987040" y="4853305"/>
          <a:ext cx="14935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16</xdr:col>
      <xdr:colOff>0</xdr:colOff>
      <xdr:row>29</xdr:row>
      <xdr:rowOff>86360</xdr:rowOff>
    </xdr:from>
    <xdr:to>
      <xdr:col>24</xdr:col>
      <xdr:colOff>0</xdr:colOff>
      <xdr:row>30</xdr:row>
      <xdr:rowOff>171450</xdr:rowOff>
    </xdr:to>
    <xdr:sp macro="" textlink="">
      <xdr:nvSpPr>
        <xdr:cNvPr id="39" name="正方形/長方形 38"/>
        <xdr:cNvSpPr/>
      </xdr:nvSpPr>
      <xdr:spPr>
        <a:xfrm>
          <a:off x="2987040" y="5058410"/>
          <a:ext cx="149352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19685</xdr:rowOff>
    </xdr:from>
    <xdr:to>
      <xdr:col>28</xdr:col>
      <xdr:colOff>152400</xdr:colOff>
      <xdr:row>44</xdr:row>
      <xdr:rowOff>79375</xdr:rowOff>
    </xdr:to>
    <xdr:sp macro="" textlink="">
      <xdr:nvSpPr>
        <xdr:cNvPr id="40" name="正方形/長方形 39"/>
        <xdr:cNvSpPr/>
      </xdr:nvSpPr>
      <xdr:spPr>
        <a:xfrm>
          <a:off x="746760" y="5334635"/>
          <a:ext cx="4632960" cy="22885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180" cy="233680"/>
    <xdr:sp macro="" textlink="">
      <xdr:nvSpPr>
        <xdr:cNvPr id="41" name="テキスト ボックス 40"/>
        <xdr:cNvSpPr txBox="1"/>
      </xdr:nvSpPr>
      <xdr:spPr>
        <a:xfrm>
          <a:off x="712470" y="5143500"/>
          <a:ext cx="297180" cy="2336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79375</xdr:rowOff>
    </xdr:from>
    <xdr:to>
      <xdr:col>28</xdr:col>
      <xdr:colOff>114300</xdr:colOff>
      <xdr:row>44</xdr:row>
      <xdr:rowOff>79375</xdr:rowOff>
    </xdr:to>
    <xdr:cxnSp macro="">
      <xdr:nvCxnSpPr>
        <xdr:cNvPr id="42" name="直線コネクタ 41"/>
        <xdr:cNvCxnSpPr/>
      </xdr:nvCxnSpPr>
      <xdr:spPr>
        <a:xfrm>
          <a:off x="746760" y="762317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109855</xdr:rowOff>
    </xdr:from>
    <xdr:ext cx="467360" cy="267970"/>
    <xdr:sp macro="" textlink="">
      <xdr:nvSpPr>
        <xdr:cNvPr id="43" name="テキスト ボックス 42"/>
        <xdr:cNvSpPr txBox="1"/>
      </xdr:nvSpPr>
      <xdr:spPr>
        <a:xfrm>
          <a:off x="290830" y="7482205"/>
          <a:ext cx="4673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39370</xdr:rowOff>
    </xdr:from>
    <xdr:to>
      <xdr:col>28</xdr:col>
      <xdr:colOff>114300</xdr:colOff>
      <xdr:row>42</xdr:row>
      <xdr:rowOff>39370</xdr:rowOff>
    </xdr:to>
    <xdr:cxnSp macro="">
      <xdr:nvCxnSpPr>
        <xdr:cNvPr id="44" name="直線コネクタ 43"/>
        <xdr:cNvCxnSpPr/>
      </xdr:nvCxnSpPr>
      <xdr:spPr>
        <a:xfrm>
          <a:off x="746760" y="724027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69850</xdr:rowOff>
    </xdr:from>
    <xdr:ext cx="467360" cy="269240"/>
    <xdr:sp macro="" textlink="">
      <xdr:nvSpPr>
        <xdr:cNvPr id="45" name="テキスト ボックス 44"/>
        <xdr:cNvSpPr txBox="1"/>
      </xdr:nvSpPr>
      <xdr:spPr>
        <a:xfrm>
          <a:off x="290830" y="7099300"/>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46760" y="6858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30480</xdr:rowOff>
    </xdr:from>
    <xdr:ext cx="401955" cy="267335"/>
    <xdr:sp macro="" textlink="">
      <xdr:nvSpPr>
        <xdr:cNvPr id="47" name="テキスト ボックス 46"/>
        <xdr:cNvSpPr txBox="1"/>
      </xdr:nvSpPr>
      <xdr:spPr>
        <a:xfrm>
          <a:off x="354965" y="6717030"/>
          <a:ext cx="40195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37</xdr:row>
      <xdr:rowOff>138430</xdr:rowOff>
    </xdr:from>
    <xdr:to>
      <xdr:col>28</xdr:col>
      <xdr:colOff>114300</xdr:colOff>
      <xdr:row>37</xdr:row>
      <xdr:rowOff>138430</xdr:rowOff>
    </xdr:to>
    <xdr:cxnSp macro="">
      <xdr:nvCxnSpPr>
        <xdr:cNvPr id="48" name="直線コネクタ 47"/>
        <xdr:cNvCxnSpPr/>
      </xdr:nvCxnSpPr>
      <xdr:spPr>
        <a:xfrm>
          <a:off x="746760" y="648208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168910</xdr:rowOff>
    </xdr:from>
    <xdr:ext cx="401955" cy="267335"/>
    <xdr:sp macro="" textlink="">
      <xdr:nvSpPr>
        <xdr:cNvPr id="49" name="テキスト ボックス 48"/>
        <xdr:cNvSpPr txBox="1"/>
      </xdr:nvSpPr>
      <xdr:spPr>
        <a:xfrm>
          <a:off x="354965" y="6341110"/>
          <a:ext cx="40195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99060</xdr:rowOff>
    </xdr:from>
    <xdr:to>
      <xdr:col>28</xdr:col>
      <xdr:colOff>114300</xdr:colOff>
      <xdr:row>35</xdr:row>
      <xdr:rowOff>99060</xdr:rowOff>
    </xdr:to>
    <xdr:cxnSp macro="">
      <xdr:nvCxnSpPr>
        <xdr:cNvPr id="50" name="直線コネクタ 49"/>
        <xdr:cNvCxnSpPr/>
      </xdr:nvCxnSpPr>
      <xdr:spPr>
        <a:xfrm>
          <a:off x="746760" y="6099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128905</xdr:rowOff>
    </xdr:from>
    <xdr:ext cx="401955" cy="268605"/>
    <xdr:sp macro="" textlink="">
      <xdr:nvSpPr>
        <xdr:cNvPr id="51" name="テキスト ボックス 50"/>
        <xdr:cNvSpPr txBox="1"/>
      </xdr:nvSpPr>
      <xdr:spPr>
        <a:xfrm>
          <a:off x="354965" y="5958205"/>
          <a:ext cx="40195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33</xdr:row>
      <xdr:rowOff>59055</xdr:rowOff>
    </xdr:from>
    <xdr:to>
      <xdr:col>28</xdr:col>
      <xdr:colOff>114300</xdr:colOff>
      <xdr:row>33</xdr:row>
      <xdr:rowOff>59055</xdr:rowOff>
    </xdr:to>
    <xdr:cxnSp macro="">
      <xdr:nvCxnSpPr>
        <xdr:cNvPr id="52" name="直線コネクタ 51"/>
        <xdr:cNvCxnSpPr/>
      </xdr:nvCxnSpPr>
      <xdr:spPr>
        <a:xfrm>
          <a:off x="746760" y="57169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89535</xdr:rowOff>
    </xdr:from>
    <xdr:ext cx="401955" cy="267970"/>
    <xdr:sp macro="" textlink="">
      <xdr:nvSpPr>
        <xdr:cNvPr id="53" name="テキスト ボックス 52"/>
        <xdr:cNvSpPr txBox="1"/>
      </xdr:nvSpPr>
      <xdr:spPr>
        <a:xfrm>
          <a:off x="354965" y="5575935"/>
          <a:ext cx="40195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19685</xdr:rowOff>
    </xdr:from>
    <xdr:to>
      <xdr:col>28</xdr:col>
      <xdr:colOff>114300</xdr:colOff>
      <xdr:row>31</xdr:row>
      <xdr:rowOff>19685</xdr:rowOff>
    </xdr:to>
    <xdr:cxnSp macro="">
      <xdr:nvCxnSpPr>
        <xdr:cNvPr id="54" name="直線コネクタ 53"/>
        <xdr:cNvCxnSpPr/>
      </xdr:nvCxnSpPr>
      <xdr:spPr>
        <a:xfrm>
          <a:off x="746760" y="5334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30</xdr:row>
      <xdr:rowOff>50165</xdr:rowOff>
    </xdr:from>
    <xdr:ext cx="339090" cy="269240"/>
    <xdr:sp macro="" textlink="">
      <xdr:nvSpPr>
        <xdr:cNvPr id="55" name="テキスト ボックス 54"/>
        <xdr:cNvSpPr txBox="1"/>
      </xdr:nvSpPr>
      <xdr:spPr>
        <a:xfrm>
          <a:off x="415290" y="5193665"/>
          <a:ext cx="3390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19685</xdr:rowOff>
    </xdr:from>
    <xdr:to>
      <xdr:col>28</xdr:col>
      <xdr:colOff>152400</xdr:colOff>
      <xdr:row>44</xdr:row>
      <xdr:rowOff>79375</xdr:rowOff>
    </xdr:to>
    <xdr:sp macro="" textlink="">
      <xdr:nvSpPr>
        <xdr:cNvPr id="56" name="【図書館】&#10;有形固定資産減価償却率グラフ枠"/>
        <xdr:cNvSpPr/>
      </xdr:nvSpPr>
      <xdr:spPr>
        <a:xfrm>
          <a:off x="746760" y="5334635"/>
          <a:ext cx="4632960" cy="22885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73025</xdr:rowOff>
    </xdr:from>
    <xdr:to>
      <xdr:col>24</xdr:col>
      <xdr:colOff>62865</xdr:colOff>
      <xdr:row>40</xdr:row>
      <xdr:rowOff>158115</xdr:rowOff>
    </xdr:to>
    <xdr:cxnSp macro="">
      <xdr:nvCxnSpPr>
        <xdr:cNvPr id="57" name="直線コネクタ 56"/>
        <xdr:cNvCxnSpPr/>
      </xdr:nvCxnSpPr>
      <xdr:spPr>
        <a:xfrm flipV="1">
          <a:off x="4543425" y="5902325"/>
          <a:ext cx="0" cy="1113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161925</xdr:rowOff>
    </xdr:from>
    <xdr:ext cx="405130" cy="268605"/>
    <xdr:sp macro="" textlink="">
      <xdr:nvSpPr>
        <xdr:cNvPr id="58" name="【図書館】&#10;有形固定資産減価償却率最小値テキスト"/>
        <xdr:cNvSpPr txBox="1"/>
      </xdr:nvSpPr>
      <xdr:spPr>
        <a:xfrm>
          <a:off x="4582160" y="7019925"/>
          <a:ext cx="4051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88.0</a:t>
          </a:r>
          <a:endParaRPr kumimoji="1" lang="ja-JP" altLang="en-US" sz="1000" b="1">
            <a:latin typeface="ＭＳ Ｐゴシック"/>
            <a:ea typeface="ＭＳ Ｐゴシック"/>
          </a:endParaRPr>
        </a:p>
      </xdr:txBody>
    </xdr:sp>
    <xdr:clientData/>
  </xdr:oneCellAnchor>
  <xdr:twoCellAnchor>
    <xdr:from>
      <xdr:col>23</xdr:col>
      <xdr:colOff>165100</xdr:colOff>
      <xdr:row>40</xdr:row>
      <xdr:rowOff>158115</xdr:rowOff>
    </xdr:from>
    <xdr:to>
      <xdr:col>24</xdr:col>
      <xdr:colOff>152400</xdr:colOff>
      <xdr:row>40</xdr:row>
      <xdr:rowOff>158115</xdr:rowOff>
    </xdr:to>
    <xdr:cxnSp macro="">
      <xdr:nvCxnSpPr>
        <xdr:cNvPr id="59" name="直線コネクタ 58"/>
        <xdr:cNvCxnSpPr/>
      </xdr:nvCxnSpPr>
      <xdr:spPr>
        <a:xfrm>
          <a:off x="4458970" y="701611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17780</xdr:rowOff>
    </xdr:from>
    <xdr:ext cx="405130" cy="267970"/>
    <xdr:sp macro="" textlink="">
      <xdr:nvSpPr>
        <xdr:cNvPr id="60" name="【図書館】&#10;有形固定資産減価償却率最大値テキスト"/>
        <xdr:cNvSpPr txBox="1"/>
      </xdr:nvSpPr>
      <xdr:spPr>
        <a:xfrm>
          <a:off x="4582160" y="5675630"/>
          <a:ext cx="4051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29.7</a:t>
          </a:r>
          <a:endParaRPr kumimoji="1" lang="ja-JP" altLang="en-US" sz="1000" b="1">
            <a:latin typeface="ＭＳ Ｐゴシック"/>
            <a:ea typeface="ＭＳ Ｐゴシック"/>
          </a:endParaRPr>
        </a:p>
      </xdr:txBody>
    </xdr:sp>
    <xdr:clientData/>
  </xdr:oneCellAnchor>
  <xdr:twoCellAnchor>
    <xdr:from>
      <xdr:col>23</xdr:col>
      <xdr:colOff>165100</xdr:colOff>
      <xdr:row>34</xdr:row>
      <xdr:rowOff>73025</xdr:rowOff>
    </xdr:from>
    <xdr:to>
      <xdr:col>24</xdr:col>
      <xdr:colOff>152400</xdr:colOff>
      <xdr:row>34</xdr:row>
      <xdr:rowOff>73025</xdr:rowOff>
    </xdr:to>
    <xdr:cxnSp macro="">
      <xdr:nvCxnSpPr>
        <xdr:cNvPr id="61" name="直線コネクタ 60"/>
        <xdr:cNvCxnSpPr/>
      </xdr:nvCxnSpPr>
      <xdr:spPr>
        <a:xfrm>
          <a:off x="4458970" y="590232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55880</xdr:rowOff>
    </xdr:from>
    <xdr:ext cx="405130" cy="267970"/>
    <xdr:sp macro="" textlink="">
      <xdr:nvSpPr>
        <xdr:cNvPr id="62" name="【図書館】&#10;有形固定資産減価償却率平均値テキスト"/>
        <xdr:cNvSpPr txBox="1"/>
      </xdr:nvSpPr>
      <xdr:spPr>
        <a:xfrm>
          <a:off x="4582160" y="6228080"/>
          <a:ext cx="405130" cy="2679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32385</xdr:rowOff>
    </xdr:from>
    <xdr:to>
      <xdr:col>24</xdr:col>
      <xdr:colOff>114300</xdr:colOff>
      <xdr:row>37</xdr:row>
      <xdr:rowOff>137795</xdr:rowOff>
    </xdr:to>
    <xdr:sp macro="" textlink="">
      <xdr:nvSpPr>
        <xdr:cNvPr id="63" name="フローチャート: 判断 62"/>
        <xdr:cNvSpPr/>
      </xdr:nvSpPr>
      <xdr:spPr>
        <a:xfrm>
          <a:off x="4493260" y="637603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156845</xdr:rowOff>
    </xdr:from>
    <xdr:to>
      <xdr:col>20</xdr:col>
      <xdr:colOff>38100</xdr:colOff>
      <xdr:row>37</xdr:row>
      <xdr:rowOff>84455</xdr:rowOff>
    </xdr:to>
    <xdr:sp macro="" textlink="">
      <xdr:nvSpPr>
        <xdr:cNvPr id="64" name="フローチャート: 判断 63"/>
        <xdr:cNvSpPr/>
      </xdr:nvSpPr>
      <xdr:spPr>
        <a:xfrm>
          <a:off x="3674110" y="6329045"/>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111760</xdr:rowOff>
    </xdr:from>
    <xdr:to>
      <xdr:col>15</xdr:col>
      <xdr:colOff>101600</xdr:colOff>
      <xdr:row>37</xdr:row>
      <xdr:rowOff>38735</xdr:rowOff>
    </xdr:to>
    <xdr:sp macro="" textlink="">
      <xdr:nvSpPr>
        <xdr:cNvPr id="65" name="フローチャート: 判断 64"/>
        <xdr:cNvSpPr/>
      </xdr:nvSpPr>
      <xdr:spPr>
        <a:xfrm>
          <a:off x="2800350" y="628396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125095</xdr:rowOff>
    </xdr:from>
    <xdr:to>
      <xdr:col>10</xdr:col>
      <xdr:colOff>165100</xdr:colOff>
      <xdr:row>37</xdr:row>
      <xdr:rowOff>52705</xdr:rowOff>
    </xdr:to>
    <xdr:sp macro="" textlink="">
      <xdr:nvSpPr>
        <xdr:cNvPr id="66" name="フローチャート: 判断 65"/>
        <xdr:cNvSpPr/>
      </xdr:nvSpPr>
      <xdr:spPr>
        <a:xfrm>
          <a:off x="1930400" y="62972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171450</xdr:rowOff>
    </xdr:from>
    <xdr:to>
      <xdr:col>6</xdr:col>
      <xdr:colOff>38100</xdr:colOff>
      <xdr:row>36</xdr:row>
      <xdr:rowOff>102235</xdr:rowOff>
    </xdr:to>
    <xdr:sp macro="" textlink="">
      <xdr:nvSpPr>
        <xdr:cNvPr id="67" name="フローチャート: 判断 66"/>
        <xdr:cNvSpPr/>
      </xdr:nvSpPr>
      <xdr:spPr>
        <a:xfrm>
          <a:off x="1060450" y="6172200"/>
          <a:ext cx="9779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76835</xdr:rowOff>
    </xdr:from>
    <xdr:ext cx="762000" cy="267970"/>
    <xdr:sp macro="" textlink="">
      <xdr:nvSpPr>
        <xdr:cNvPr id="68" name="テキスト ボックス 67"/>
        <xdr:cNvSpPr txBox="1"/>
      </xdr:nvSpPr>
      <xdr:spPr>
        <a:xfrm>
          <a:off x="4357370" y="762063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76835</xdr:rowOff>
    </xdr:from>
    <xdr:ext cx="760730" cy="267970"/>
    <xdr:sp macro="" textlink="">
      <xdr:nvSpPr>
        <xdr:cNvPr id="69" name="テキスト ボックス 68"/>
        <xdr:cNvSpPr txBox="1"/>
      </xdr:nvSpPr>
      <xdr:spPr>
        <a:xfrm>
          <a:off x="3538220" y="762063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76835</xdr:rowOff>
    </xdr:from>
    <xdr:ext cx="760730" cy="267970"/>
    <xdr:sp macro="" textlink="">
      <xdr:nvSpPr>
        <xdr:cNvPr id="70" name="テキスト ボックス 69"/>
        <xdr:cNvSpPr txBox="1"/>
      </xdr:nvSpPr>
      <xdr:spPr>
        <a:xfrm>
          <a:off x="2664460" y="762063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76835</xdr:rowOff>
    </xdr:from>
    <xdr:ext cx="760730" cy="267970"/>
    <xdr:sp macro="" textlink="">
      <xdr:nvSpPr>
        <xdr:cNvPr id="71" name="テキスト ボックス 70"/>
        <xdr:cNvSpPr txBox="1"/>
      </xdr:nvSpPr>
      <xdr:spPr>
        <a:xfrm>
          <a:off x="1794510" y="762063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76835</xdr:rowOff>
    </xdr:from>
    <xdr:ext cx="760730" cy="267970"/>
    <xdr:sp macro="" textlink="">
      <xdr:nvSpPr>
        <xdr:cNvPr id="72" name="テキスト ボックス 71"/>
        <xdr:cNvSpPr txBox="1"/>
      </xdr:nvSpPr>
      <xdr:spPr>
        <a:xfrm>
          <a:off x="924560" y="762063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37</xdr:row>
      <xdr:rowOff>153035</xdr:rowOff>
    </xdr:from>
    <xdr:to>
      <xdr:col>24</xdr:col>
      <xdr:colOff>114300</xdr:colOff>
      <xdr:row>38</xdr:row>
      <xdr:rowOff>80645</xdr:rowOff>
    </xdr:to>
    <xdr:sp macro="" textlink="">
      <xdr:nvSpPr>
        <xdr:cNvPr id="73" name="楕円 72"/>
        <xdr:cNvSpPr/>
      </xdr:nvSpPr>
      <xdr:spPr>
        <a:xfrm>
          <a:off x="4493260" y="649668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130175</xdr:rowOff>
    </xdr:from>
    <xdr:ext cx="405130" cy="268605"/>
    <xdr:sp macro="" textlink="">
      <xdr:nvSpPr>
        <xdr:cNvPr id="74" name="【図書館】&#10;有形固定資産減価償却率該当値テキスト"/>
        <xdr:cNvSpPr txBox="1"/>
      </xdr:nvSpPr>
      <xdr:spPr>
        <a:xfrm>
          <a:off x="4582160" y="6473825"/>
          <a:ext cx="4051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95250</xdr:rowOff>
    </xdr:from>
    <xdr:to>
      <xdr:col>20</xdr:col>
      <xdr:colOff>38100</xdr:colOff>
      <xdr:row>38</xdr:row>
      <xdr:rowOff>22860</xdr:rowOff>
    </xdr:to>
    <xdr:sp macro="" textlink="">
      <xdr:nvSpPr>
        <xdr:cNvPr id="75" name="楕円 74"/>
        <xdr:cNvSpPr/>
      </xdr:nvSpPr>
      <xdr:spPr>
        <a:xfrm>
          <a:off x="3674110" y="6438900"/>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148590</xdr:rowOff>
    </xdr:from>
    <xdr:to>
      <xdr:col>24</xdr:col>
      <xdr:colOff>63500</xdr:colOff>
      <xdr:row>38</xdr:row>
      <xdr:rowOff>27305</xdr:rowOff>
    </xdr:to>
    <xdr:cxnSp macro="">
      <xdr:nvCxnSpPr>
        <xdr:cNvPr id="76" name="直線コネクタ 75"/>
        <xdr:cNvCxnSpPr/>
      </xdr:nvCxnSpPr>
      <xdr:spPr>
        <a:xfrm>
          <a:off x="3724910" y="6492240"/>
          <a:ext cx="81915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40640</xdr:rowOff>
    </xdr:from>
    <xdr:to>
      <xdr:col>15</xdr:col>
      <xdr:colOff>101600</xdr:colOff>
      <xdr:row>37</xdr:row>
      <xdr:rowOff>146050</xdr:rowOff>
    </xdr:to>
    <xdr:sp macro="" textlink="">
      <xdr:nvSpPr>
        <xdr:cNvPr id="77" name="楕円 76"/>
        <xdr:cNvSpPr/>
      </xdr:nvSpPr>
      <xdr:spPr>
        <a:xfrm>
          <a:off x="2800350" y="638429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92710</xdr:rowOff>
    </xdr:from>
    <xdr:to>
      <xdr:col>19</xdr:col>
      <xdr:colOff>177800</xdr:colOff>
      <xdr:row>37</xdr:row>
      <xdr:rowOff>148590</xdr:rowOff>
    </xdr:to>
    <xdr:cxnSp macro="">
      <xdr:nvCxnSpPr>
        <xdr:cNvPr id="78" name="直線コネクタ 77"/>
        <xdr:cNvCxnSpPr/>
      </xdr:nvCxnSpPr>
      <xdr:spPr>
        <a:xfrm>
          <a:off x="2851150" y="6436360"/>
          <a:ext cx="87376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164465</xdr:rowOff>
    </xdr:from>
    <xdr:to>
      <xdr:col>10</xdr:col>
      <xdr:colOff>165100</xdr:colOff>
      <xdr:row>37</xdr:row>
      <xdr:rowOff>92075</xdr:rowOff>
    </xdr:to>
    <xdr:sp macro="" textlink="">
      <xdr:nvSpPr>
        <xdr:cNvPr id="79" name="楕円 78"/>
        <xdr:cNvSpPr/>
      </xdr:nvSpPr>
      <xdr:spPr>
        <a:xfrm>
          <a:off x="1930400" y="63366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39370</xdr:rowOff>
    </xdr:from>
    <xdr:to>
      <xdr:col>15</xdr:col>
      <xdr:colOff>50800</xdr:colOff>
      <xdr:row>37</xdr:row>
      <xdr:rowOff>92710</xdr:rowOff>
    </xdr:to>
    <xdr:cxnSp macro="">
      <xdr:nvCxnSpPr>
        <xdr:cNvPr id="80" name="直線コネクタ 79"/>
        <xdr:cNvCxnSpPr/>
      </xdr:nvCxnSpPr>
      <xdr:spPr>
        <a:xfrm>
          <a:off x="1981200" y="6383020"/>
          <a:ext cx="86995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109855</xdr:rowOff>
    </xdr:from>
    <xdr:to>
      <xdr:col>6</xdr:col>
      <xdr:colOff>38100</xdr:colOff>
      <xdr:row>37</xdr:row>
      <xdr:rowOff>36830</xdr:rowOff>
    </xdr:to>
    <xdr:sp macro="" textlink="">
      <xdr:nvSpPr>
        <xdr:cNvPr id="81" name="楕円 80"/>
        <xdr:cNvSpPr/>
      </xdr:nvSpPr>
      <xdr:spPr>
        <a:xfrm>
          <a:off x="1060450" y="6282055"/>
          <a:ext cx="9779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161925</xdr:rowOff>
    </xdr:from>
    <xdr:to>
      <xdr:col>10</xdr:col>
      <xdr:colOff>114300</xdr:colOff>
      <xdr:row>37</xdr:row>
      <xdr:rowOff>39370</xdr:rowOff>
    </xdr:to>
    <xdr:cxnSp macro="">
      <xdr:nvCxnSpPr>
        <xdr:cNvPr id="82" name="直線コネクタ 81"/>
        <xdr:cNvCxnSpPr/>
      </xdr:nvCxnSpPr>
      <xdr:spPr>
        <a:xfrm>
          <a:off x="1111250" y="6334125"/>
          <a:ext cx="86995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35</xdr:row>
      <xdr:rowOff>101600</xdr:rowOff>
    </xdr:from>
    <xdr:ext cx="405130" cy="267335"/>
    <xdr:sp macro="" textlink="">
      <xdr:nvSpPr>
        <xdr:cNvPr id="83" name="n_1aveValue【図書館】&#10;有形固定資産減価償却率"/>
        <xdr:cNvSpPr txBox="1"/>
      </xdr:nvSpPr>
      <xdr:spPr>
        <a:xfrm>
          <a:off x="3513455" y="6102350"/>
          <a:ext cx="40513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35</xdr:row>
      <xdr:rowOff>55880</xdr:rowOff>
    </xdr:from>
    <xdr:ext cx="403860" cy="267970"/>
    <xdr:sp macro="" textlink="">
      <xdr:nvSpPr>
        <xdr:cNvPr id="84" name="n_2aveValue【図書館】&#10;有形固定資産減価償却率"/>
        <xdr:cNvSpPr txBox="1"/>
      </xdr:nvSpPr>
      <xdr:spPr>
        <a:xfrm>
          <a:off x="2652395" y="6056630"/>
          <a:ext cx="4038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52.3</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35</xdr:row>
      <xdr:rowOff>69850</xdr:rowOff>
    </xdr:from>
    <xdr:ext cx="403860" cy="269240"/>
    <xdr:sp macro="" textlink="">
      <xdr:nvSpPr>
        <xdr:cNvPr id="85" name="n_3aveValue【図書館】&#10;有形固定資産減価償却率"/>
        <xdr:cNvSpPr txBox="1"/>
      </xdr:nvSpPr>
      <xdr:spPr>
        <a:xfrm>
          <a:off x="1782445" y="6070600"/>
          <a:ext cx="4038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34</xdr:row>
      <xdr:rowOff>119380</xdr:rowOff>
    </xdr:from>
    <xdr:ext cx="403860" cy="269240"/>
    <xdr:sp macro="" textlink="">
      <xdr:nvSpPr>
        <xdr:cNvPr id="86" name="n_4aveValue【図書館】&#10;有形固定資産減価償却率"/>
        <xdr:cNvSpPr txBox="1"/>
      </xdr:nvSpPr>
      <xdr:spPr>
        <a:xfrm>
          <a:off x="912495" y="5948680"/>
          <a:ext cx="4038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46.5</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38</xdr:row>
      <xdr:rowOff>13970</xdr:rowOff>
    </xdr:from>
    <xdr:ext cx="405130" cy="269240"/>
    <xdr:sp macro="" textlink="">
      <xdr:nvSpPr>
        <xdr:cNvPr id="87" name="n_1mainValue【図書館】&#10;有形固定資産減価償却率"/>
        <xdr:cNvSpPr txBox="1"/>
      </xdr:nvSpPr>
      <xdr:spPr>
        <a:xfrm>
          <a:off x="3513455" y="6529070"/>
          <a:ext cx="4051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60.5</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37</xdr:row>
      <xdr:rowOff>136525</xdr:rowOff>
    </xdr:from>
    <xdr:ext cx="403860" cy="267335"/>
    <xdr:sp macro="" textlink="">
      <xdr:nvSpPr>
        <xdr:cNvPr id="88" name="n_2mainValue【図書館】&#10;有形固定資産減価償却率"/>
        <xdr:cNvSpPr txBox="1"/>
      </xdr:nvSpPr>
      <xdr:spPr>
        <a:xfrm>
          <a:off x="2652395" y="6480175"/>
          <a:ext cx="40386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37</xdr:row>
      <xdr:rowOff>83185</xdr:rowOff>
    </xdr:from>
    <xdr:ext cx="403860" cy="269240"/>
    <xdr:sp macro="" textlink="">
      <xdr:nvSpPr>
        <xdr:cNvPr id="89" name="n_3mainValue【図書館】&#10;有形固定資産減価償却率"/>
        <xdr:cNvSpPr txBox="1"/>
      </xdr:nvSpPr>
      <xdr:spPr>
        <a:xfrm>
          <a:off x="1782445" y="6426835"/>
          <a:ext cx="4038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55.0</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37</xdr:row>
      <xdr:rowOff>27305</xdr:rowOff>
    </xdr:from>
    <xdr:ext cx="403860" cy="268605"/>
    <xdr:sp macro="" textlink="">
      <xdr:nvSpPr>
        <xdr:cNvPr id="90" name="n_4mainValue【図書館】&#10;有形固定資産減価償却率"/>
        <xdr:cNvSpPr txBox="1"/>
      </xdr:nvSpPr>
      <xdr:spPr>
        <a:xfrm>
          <a:off x="912495" y="6370955"/>
          <a:ext cx="40386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79375</xdr:rowOff>
    </xdr:from>
    <xdr:to>
      <xdr:col>59</xdr:col>
      <xdr:colOff>88900</xdr:colOff>
      <xdr:row>28</xdr:row>
      <xdr:rowOff>26035</xdr:rowOff>
    </xdr:to>
    <xdr:sp macro="" textlink="">
      <xdr:nvSpPr>
        <xdr:cNvPr id="91" name="正方形/長方形 90"/>
        <xdr:cNvSpPr/>
      </xdr:nvSpPr>
      <xdr:spPr>
        <a:xfrm>
          <a:off x="6474460" y="4194175"/>
          <a:ext cx="4629150" cy="6324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52705</xdr:rowOff>
    </xdr:from>
    <xdr:to>
      <xdr:col>43</xdr:col>
      <xdr:colOff>63500</xdr:colOff>
      <xdr:row>29</xdr:row>
      <xdr:rowOff>138430</xdr:rowOff>
    </xdr:to>
    <xdr:sp macro="" textlink="">
      <xdr:nvSpPr>
        <xdr:cNvPr id="92" name="正方形/長方形 91"/>
        <xdr:cNvSpPr/>
      </xdr:nvSpPr>
      <xdr:spPr>
        <a:xfrm>
          <a:off x="6597650" y="4853305"/>
          <a:ext cx="14935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86360</xdr:rowOff>
    </xdr:from>
    <xdr:to>
      <xdr:col>43</xdr:col>
      <xdr:colOff>63500</xdr:colOff>
      <xdr:row>30</xdr:row>
      <xdr:rowOff>171450</xdr:rowOff>
    </xdr:to>
    <xdr:sp macro="" textlink="">
      <xdr:nvSpPr>
        <xdr:cNvPr id="93" name="正方形/長方形 92"/>
        <xdr:cNvSpPr/>
      </xdr:nvSpPr>
      <xdr:spPr>
        <a:xfrm>
          <a:off x="6597650" y="5058410"/>
          <a:ext cx="149352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52705</xdr:rowOff>
    </xdr:from>
    <xdr:to>
      <xdr:col>48</xdr:col>
      <xdr:colOff>127000</xdr:colOff>
      <xdr:row>29</xdr:row>
      <xdr:rowOff>138430</xdr:rowOff>
    </xdr:to>
    <xdr:sp macro="" textlink="">
      <xdr:nvSpPr>
        <xdr:cNvPr id="94" name="正方形/長方形 93"/>
        <xdr:cNvSpPr/>
      </xdr:nvSpPr>
      <xdr:spPr>
        <a:xfrm>
          <a:off x="7594600" y="4853305"/>
          <a:ext cx="14935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86360</xdr:rowOff>
    </xdr:from>
    <xdr:to>
      <xdr:col>48</xdr:col>
      <xdr:colOff>127000</xdr:colOff>
      <xdr:row>30</xdr:row>
      <xdr:rowOff>171450</xdr:rowOff>
    </xdr:to>
    <xdr:sp macro="" textlink="">
      <xdr:nvSpPr>
        <xdr:cNvPr id="95" name="正方形/長方形 94"/>
        <xdr:cNvSpPr/>
      </xdr:nvSpPr>
      <xdr:spPr>
        <a:xfrm>
          <a:off x="7594600" y="5058410"/>
          <a:ext cx="149352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52705</xdr:rowOff>
    </xdr:from>
    <xdr:to>
      <xdr:col>54</xdr:col>
      <xdr:colOff>127000</xdr:colOff>
      <xdr:row>29</xdr:row>
      <xdr:rowOff>138430</xdr:rowOff>
    </xdr:to>
    <xdr:sp macro="" textlink="">
      <xdr:nvSpPr>
        <xdr:cNvPr id="96" name="正方形/長方形 95"/>
        <xdr:cNvSpPr/>
      </xdr:nvSpPr>
      <xdr:spPr>
        <a:xfrm>
          <a:off x="8714740" y="4853305"/>
          <a:ext cx="14935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46</xdr:col>
      <xdr:colOff>127000</xdr:colOff>
      <xdr:row>29</xdr:row>
      <xdr:rowOff>86360</xdr:rowOff>
    </xdr:from>
    <xdr:to>
      <xdr:col>54</xdr:col>
      <xdr:colOff>127000</xdr:colOff>
      <xdr:row>30</xdr:row>
      <xdr:rowOff>171450</xdr:rowOff>
    </xdr:to>
    <xdr:sp macro="" textlink="">
      <xdr:nvSpPr>
        <xdr:cNvPr id="97" name="正方形/長方形 96"/>
        <xdr:cNvSpPr/>
      </xdr:nvSpPr>
      <xdr:spPr>
        <a:xfrm>
          <a:off x="8714740" y="5058410"/>
          <a:ext cx="149352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19685</xdr:rowOff>
    </xdr:from>
    <xdr:to>
      <xdr:col>59</xdr:col>
      <xdr:colOff>88900</xdr:colOff>
      <xdr:row>44</xdr:row>
      <xdr:rowOff>79375</xdr:rowOff>
    </xdr:to>
    <xdr:sp macro="" textlink="">
      <xdr:nvSpPr>
        <xdr:cNvPr id="98" name="正方形/長方形 97"/>
        <xdr:cNvSpPr/>
      </xdr:nvSpPr>
      <xdr:spPr>
        <a:xfrm>
          <a:off x="6474460" y="5334635"/>
          <a:ext cx="4629150" cy="22885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8615" cy="233680"/>
    <xdr:sp macro="" textlink="">
      <xdr:nvSpPr>
        <xdr:cNvPr id="99" name="テキスト ボックス 98"/>
        <xdr:cNvSpPr txBox="1"/>
      </xdr:nvSpPr>
      <xdr:spPr>
        <a:xfrm>
          <a:off x="6436360" y="5143500"/>
          <a:ext cx="348615" cy="2336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79375</xdr:rowOff>
    </xdr:from>
    <xdr:to>
      <xdr:col>59</xdr:col>
      <xdr:colOff>50800</xdr:colOff>
      <xdr:row>44</xdr:row>
      <xdr:rowOff>79375</xdr:rowOff>
    </xdr:to>
    <xdr:cxnSp macro="">
      <xdr:nvCxnSpPr>
        <xdr:cNvPr id="100" name="直線コネクタ 99"/>
        <xdr:cNvCxnSpPr/>
      </xdr:nvCxnSpPr>
      <xdr:spPr>
        <a:xfrm>
          <a:off x="6474460" y="762317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39370</xdr:rowOff>
    </xdr:from>
    <xdr:to>
      <xdr:col>59</xdr:col>
      <xdr:colOff>50800</xdr:colOff>
      <xdr:row>42</xdr:row>
      <xdr:rowOff>39370</xdr:rowOff>
    </xdr:to>
    <xdr:cxnSp macro="">
      <xdr:nvCxnSpPr>
        <xdr:cNvPr id="101" name="直線コネクタ 100"/>
        <xdr:cNvCxnSpPr/>
      </xdr:nvCxnSpPr>
      <xdr:spPr>
        <a:xfrm>
          <a:off x="6474460" y="724027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69850</xdr:rowOff>
    </xdr:from>
    <xdr:ext cx="467360" cy="269240"/>
    <xdr:sp macro="" textlink="">
      <xdr:nvSpPr>
        <xdr:cNvPr id="102" name="テキスト ボックス 101"/>
        <xdr:cNvSpPr txBox="1"/>
      </xdr:nvSpPr>
      <xdr:spPr>
        <a:xfrm>
          <a:off x="6014720" y="7099300"/>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474460" y="6858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39</xdr:row>
      <xdr:rowOff>30480</xdr:rowOff>
    </xdr:from>
    <xdr:ext cx="467360" cy="267335"/>
    <xdr:sp macro="" textlink="">
      <xdr:nvSpPr>
        <xdr:cNvPr id="104" name="テキスト ボックス 103"/>
        <xdr:cNvSpPr txBox="1"/>
      </xdr:nvSpPr>
      <xdr:spPr>
        <a:xfrm>
          <a:off x="6014720" y="6717030"/>
          <a:ext cx="46736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138430</xdr:rowOff>
    </xdr:from>
    <xdr:to>
      <xdr:col>59</xdr:col>
      <xdr:colOff>50800</xdr:colOff>
      <xdr:row>37</xdr:row>
      <xdr:rowOff>138430</xdr:rowOff>
    </xdr:to>
    <xdr:cxnSp macro="">
      <xdr:nvCxnSpPr>
        <xdr:cNvPr id="105" name="直線コネクタ 104"/>
        <xdr:cNvCxnSpPr/>
      </xdr:nvCxnSpPr>
      <xdr:spPr>
        <a:xfrm>
          <a:off x="6474460" y="648208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168910</xdr:rowOff>
    </xdr:from>
    <xdr:ext cx="467360" cy="267335"/>
    <xdr:sp macro="" textlink="">
      <xdr:nvSpPr>
        <xdr:cNvPr id="106" name="テキスト ボックス 105"/>
        <xdr:cNvSpPr txBox="1"/>
      </xdr:nvSpPr>
      <xdr:spPr>
        <a:xfrm>
          <a:off x="6014720" y="6341110"/>
          <a:ext cx="46736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99060</xdr:rowOff>
    </xdr:from>
    <xdr:to>
      <xdr:col>59</xdr:col>
      <xdr:colOff>50800</xdr:colOff>
      <xdr:row>35</xdr:row>
      <xdr:rowOff>99060</xdr:rowOff>
    </xdr:to>
    <xdr:cxnSp macro="">
      <xdr:nvCxnSpPr>
        <xdr:cNvPr id="107" name="直線コネクタ 106"/>
        <xdr:cNvCxnSpPr/>
      </xdr:nvCxnSpPr>
      <xdr:spPr>
        <a:xfrm>
          <a:off x="6474460" y="60998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128905</xdr:rowOff>
    </xdr:from>
    <xdr:ext cx="467360" cy="268605"/>
    <xdr:sp macro="" textlink="">
      <xdr:nvSpPr>
        <xdr:cNvPr id="108" name="テキスト ボックス 107"/>
        <xdr:cNvSpPr txBox="1"/>
      </xdr:nvSpPr>
      <xdr:spPr>
        <a:xfrm>
          <a:off x="6014720" y="5958205"/>
          <a:ext cx="46736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59055</xdr:rowOff>
    </xdr:from>
    <xdr:to>
      <xdr:col>59</xdr:col>
      <xdr:colOff>50800</xdr:colOff>
      <xdr:row>33</xdr:row>
      <xdr:rowOff>59055</xdr:rowOff>
    </xdr:to>
    <xdr:cxnSp macro="">
      <xdr:nvCxnSpPr>
        <xdr:cNvPr id="109" name="直線コネクタ 108"/>
        <xdr:cNvCxnSpPr/>
      </xdr:nvCxnSpPr>
      <xdr:spPr>
        <a:xfrm>
          <a:off x="6474460" y="571690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89535</xdr:rowOff>
    </xdr:from>
    <xdr:ext cx="467360" cy="267970"/>
    <xdr:sp macro="" textlink="">
      <xdr:nvSpPr>
        <xdr:cNvPr id="110" name="テキスト ボックス 109"/>
        <xdr:cNvSpPr txBox="1"/>
      </xdr:nvSpPr>
      <xdr:spPr>
        <a:xfrm>
          <a:off x="6014720" y="5575935"/>
          <a:ext cx="4673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19685</xdr:rowOff>
    </xdr:from>
    <xdr:to>
      <xdr:col>59</xdr:col>
      <xdr:colOff>50800</xdr:colOff>
      <xdr:row>31</xdr:row>
      <xdr:rowOff>19685</xdr:rowOff>
    </xdr:to>
    <xdr:cxnSp macro="">
      <xdr:nvCxnSpPr>
        <xdr:cNvPr id="111" name="直線コネクタ 110"/>
        <xdr:cNvCxnSpPr/>
      </xdr:nvCxnSpPr>
      <xdr:spPr>
        <a:xfrm>
          <a:off x="6474460" y="5334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50165</xdr:rowOff>
    </xdr:from>
    <xdr:ext cx="467360" cy="269240"/>
    <xdr:sp macro="" textlink="">
      <xdr:nvSpPr>
        <xdr:cNvPr id="112" name="テキスト ボックス 111"/>
        <xdr:cNvSpPr txBox="1"/>
      </xdr:nvSpPr>
      <xdr:spPr>
        <a:xfrm>
          <a:off x="6014720" y="5193665"/>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19685</xdr:rowOff>
    </xdr:from>
    <xdr:to>
      <xdr:col>59</xdr:col>
      <xdr:colOff>88900</xdr:colOff>
      <xdr:row>44</xdr:row>
      <xdr:rowOff>79375</xdr:rowOff>
    </xdr:to>
    <xdr:sp macro="" textlink="">
      <xdr:nvSpPr>
        <xdr:cNvPr id="113" name="【図書館】&#10;一人当たり面積グラフ枠"/>
        <xdr:cNvSpPr/>
      </xdr:nvSpPr>
      <xdr:spPr>
        <a:xfrm>
          <a:off x="6474460" y="5334635"/>
          <a:ext cx="4629150" cy="22885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186690</xdr:colOff>
      <xdr:row>34</xdr:row>
      <xdr:rowOff>8255</xdr:rowOff>
    </xdr:from>
    <xdr:to>
      <xdr:col>54</xdr:col>
      <xdr:colOff>186690</xdr:colOff>
      <xdr:row>41</xdr:row>
      <xdr:rowOff>99060</xdr:rowOff>
    </xdr:to>
    <xdr:cxnSp macro="">
      <xdr:nvCxnSpPr>
        <xdr:cNvPr id="114" name="直線コネクタ 113"/>
        <xdr:cNvCxnSpPr/>
      </xdr:nvCxnSpPr>
      <xdr:spPr>
        <a:xfrm flipV="1">
          <a:off x="10267950" y="5837555"/>
          <a:ext cx="0" cy="1290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102870</xdr:rowOff>
    </xdr:from>
    <xdr:ext cx="469900" cy="269240"/>
    <xdr:sp macro="" textlink="">
      <xdr:nvSpPr>
        <xdr:cNvPr id="115" name="【図書館】&#10;一人当たり面積最小値テキスト"/>
        <xdr:cNvSpPr txBox="1"/>
      </xdr:nvSpPr>
      <xdr:spPr>
        <a:xfrm>
          <a:off x="10306050" y="7132320"/>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0.015</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99060</xdr:rowOff>
    </xdr:from>
    <xdr:to>
      <xdr:col>55</xdr:col>
      <xdr:colOff>88900</xdr:colOff>
      <xdr:row>41</xdr:row>
      <xdr:rowOff>99060</xdr:rowOff>
    </xdr:to>
    <xdr:cxnSp macro="">
      <xdr:nvCxnSpPr>
        <xdr:cNvPr id="116" name="直線コネクタ 115"/>
        <xdr:cNvCxnSpPr/>
      </xdr:nvCxnSpPr>
      <xdr:spPr>
        <a:xfrm>
          <a:off x="10182860" y="712851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130175</xdr:rowOff>
    </xdr:from>
    <xdr:ext cx="469900" cy="268605"/>
    <xdr:sp macro="" textlink="">
      <xdr:nvSpPr>
        <xdr:cNvPr id="117" name="【図書館】&#10;一人当たり面積最大値テキスト"/>
        <xdr:cNvSpPr txBox="1"/>
      </xdr:nvSpPr>
      <xdr:spPr>
        <a:xfrm>
          <a:off x="10306050" y="5616575"/>
          <a:ext cx="4699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0.184</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8255</xdr:rowOff>
    </xdr:from>
    <xdr:to>
      <xdr:col>55</xdr:col>
      <xdr:colOff>88900</xdr:colOff>
      <xdr:row>34</xdr:row>
      <xdr:rowOff>8255</xdr:rowOff>
    </xdr:to>
    <xdr:cxnSp macro="">
      <xdr:nvCxnSpPr>
        <xdr:cNvPr id="118" name="直線コネクタ 117"/>
        <xdr:cNvCxnSpPr/>
      </xdr:nvCxnSpPr>
      <xdr:spPr>
        <a:xfrm>
          <a:off x="10182860" y="583755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43815</xdr:rowOff>
    </xdr:from>
    <xdr:ext cx="469900" cy="267970"/>
    <xdr:sp macro="" textlink="">
      <xdr:nvSpPr>
        <xdr:cNvPr id="119" name="【図書館】&#10;一人当たり面積平均値テキスト"/>
        <xdr:cNvSpPr txBox="1"/>
      </xdr:nvSpPr>
      <xdr:spPr>
        <a:xfrm>
          <a:off x="10306050" y="6558915"/>
          <a:ext cx="469900" cy="2679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0.080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66040</xdr:rowOff>
    </xdr:from>
    <xdr:to>
      <xdr:col>55</xdr:col>
      <xdr:colOff>50800</xdr:colOff>
      <xdr:row>38</xdr:row>
      <xdr:rowOff>171450</xdr:rowOff>
    </xdr:to>
    <xdr:sp macro="" textlink="">
      <xdr:nvSpPr>
        <xdr:cNvPr id="120" name="フローチャート: 判断 119"/>
        <xdr:cNvSpPr/>
      </xdr:nvSpPr>
      <xdr:spPr>
        <a:xfrm>
          <a:off x="10220960" y="6581140"/>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81915</xdr:rowOff>
    </xdr:from>
    <xdr:to>
      <xdr:col>50</xdr:col>
      <xdr:colOff>165100</xdr:colOff>
      <xdr:row>39</xdr:row>
      <xdr:rowOff>9525</xdr:rowOff>
    </xdr:to>
    <xdr:sp macro="" textlink="">
      <xdr:nvSpPr>
        <xdr:cNvPr id="121" name="フローチャート: 判断 120"/>
        <xdr:cNvSpPr/>
      </xdr:nvSpPr>
      <xdr:spPr>
        <a:xfrm>
          <a:off x="9398000" y="65970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89535</xdr:rowOff>
    </xdr:from>
    <xdr:to>
      <xdr:col>46</xdr:col>
      <xdr:colOff>38100</xdr:colOff>
      <xdr:row>39</xdr:row>
      <xdr:rowOff>17780</xdr:rowOff>
    </xdr:to>
    <xdr:sp macro="" textlink="">
      <xdr:nvSpPr>
        <xdr:cNvPr id="122" name="フローチャート: 判断 121"/>
        <xdr:cNvSpPr/>
      </xdr:nvSpPr>
      <xdr:spPr>
        <a:xfrm>
          <a:off x="8528050" y="660463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18415</xdr:rowOff>
    </xdr:from>
    <xdr:to>
      <xdr:col>41</xdr:col>
      <xdr:colOff>101600</xdr:colOff>
      <xdr:row>38</xdr:row>
      <xdr:rowOff>123825</xdr:rowOff>
    </xdr:to>
    <xdr:sp macro="" textlink="">
      <xdr:nvSpPr>
        <xdr:cNvPr id="123" name="フローチャート: 判断 122"/>
        <xdr:cNvSpPr/>
      </xdr:nvSpPr>
      <xdr:spPr>
        <a:xfrm>
          <a:off x="7654290" y="653351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149225</xdr:rowOff>
    </xdr:from>
    <xdr:to>
      <xdr:col>36</xdr:col>
      <xdr:colOff>165100</xdr:colOff>
      <xdr:row>38</xdr:row>
      <xdr:rowOff>76835</xdr:rowOff>
    </xdr:to>
    <xdr:sp macro="" textlink="">
      <xdr:nvSpPr>
        <xdr:cNvPr id="124" name="フローチャート: 判断 123"/>
        <xdr:cNvSpPr/>
      </xdr:nvSpPr>
      <xdr:spPr>
        <a:xfrm>
          <a:off x="6784340" y="64928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76835</xdr:rowOff>
    </xdr:from>
    <xdr:ext cx="762000" cy="267970"/>
    <xdr:sp macro="" textlink="">
      <xdr:nvSpPr>
        <xdr:cNvPr id="125" name="テキスト ボックス 124"/>
        <xdr:cNvSpPr txBox="1"/>
      </xdr:nvSpPr>
      <xdr:spPr>
        <a:xfrm>
          <a:off x="10081260" y="762063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76835</xdr:rowOff>
    </xdr:from>
    <xdr:ext cx="760730" cy="267970"/>
    <xdr:sp macro="" textlink="">
      <xdr:nvSpPr>
        <xdr:cNvPr id="126" name="テキスト ボックス 125"/>
        <xdr:cNvSpPr txBox="1"/>
      </xdr:nvSpPr>
      <xdr:spPr>
        <a:xfrm>
          <a:off x="9262110" y="762063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76835</xdr:rowOff>
    </xdr:from>
    <xdr:ext cx="760730" cy="267970"/>
    <xdr:sp macro="" textlink="">
      <xdr:nvSpPr>
        <xdr:cNvPr id="127" name="テキスト ボックス 126"/>
        <xdr:cNvSpPr txBox="1"/>
      </xdr:nvSpPr>
      <xdr:spPr>
        <a:xfrm>
          <a:off x="8392160" y="762063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76835</xdr:rowOff>
    </xdr:from>
    <xdr:ext cx="760730" cy="267970"/>
    <xdr:sp macro="" textlink="">
      <xdr:nvSpPr>
        <xdr:cNvPr id="128" name="テキスト ボックス 127"/>
        <xdr:cNvSpPr txBox="1"/>
      </xdr:nvSpPr>
      <xdr:spPr>
        <a:xfrm>
          <a:off x="7518400" y="762063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76835</xdr:rowOff>
    </xdr:from>
    <xdr:ext cx="760730" cy="267970"/>
    <xdr:sp macro="" textlink="">
      <xdr:nvSpPr>
        <xdr:cNvPr id="129" name="テキスト ボックス 128"/>
        <xdr:cNvSpPr txBox="1"/>
      </xdr:nvSpPr>
      <xdr:spPr>
        <a:xfrm>
          <a:off x="6648450" y="762063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78105</xdr:rowOff>
    </xdr:from>
    <xdr:to>
      <xdr:col>55</xdr:col>
      <xdr:colOff>50800</xdr:colOff>
      <xdr:row>38</xdr:row>
      <xdr:rowOff>5080</xdr:rowOff>
    </xdr:to>
    <xdr:sp macro="" textlink="">
      <xdr:nvSpPr>
        <xdr:cNvPr id="130" name="楕円 129"/>
        <xdr:cNvSpPr/>
      </xdr:nvSpPr>
      <xdr:spPr>
        <a:xfrm>
          <a:off x="10220960" y="6421755"/>
          <a:ext cx="9779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101600</xdr:rowOff>
    </xdr:from>
    <xdr:ext cx="469900" cy="267335"/>
    <xdr:sp macro="" textlink="">
      <xdr:nvSpPr>
        <xdr:cNvPr id="131" name="【図書館】&#10;一人当たり面積該当値テキスト"/>
        <xdr:cNvSpPr txBox="1"/>
      </xdr:nvSpPr>
      <xdr:spPr>
        <a:xfrm>
          <a:off x="10306050" y="6273800"/>
          <a:ext cx="46990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0.101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86360</xdr:rowOff>
    </xdr:from>
    <xdr:to>
      <xdr:col>50</xdr:col>
      <xdr:colOff>165100</xdr:colOff>
      <xdr:row>38</xdr:row>
      <xdr:rowOff>13335</xdr:rowOff>
    </xdr:to>
    <xdr:sp macro="" textlink="">
      <xdr:nvSpPr>
        <xdr:cNvPr id="132" name="楕円 131"/>
        <xdr:cNvSpPr/>
      </xdr:nvSpPr>
      <xdr:spPr>
        <a:xfrm>
          <a:off x="9398000" y="643001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130175</xdr:rowOff>
    </xdr:from>
    <xdr:to>
      <xdr:col>55</xdr:col>
      <xdr:colOff>0</xdr:colOff>
      <xdr:row>37</xdr:row>
      <xdr:rowOff>138430</xdr:rowOff>
    </xdr:to>
    <xdr:cxnSp macro="">
      <xdr:nvCxnSpPr>
        <xdr:cNvPr id="133" name="直線コネクタ 132"/>
        <xdr:cNvCxnSpPr/>
      </xdr:nvCxnSpPr>
      <xdr:spPr>
        <a:xfrm flipV="1">
          <a:off x="9448800" y="6473825"/>
          <a:ext cx="81915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101600</xdr:rowOff>
    </xdr:from>
    <xdr:to>
      <xdr:col>46</xdr:col>
      <xdr:colOff>38100</xdr:colOff>
      <xdr:row>38</xdr:row>
      <xdr:rowOff>29210</xdr:rowOff>
    </xdr:to>
    <xdr:sp macro="" textlink="">
      <xdr:nvSpPr>
        <xdr:cNvPr id="134" name="楕円 133"/>
        <xdr:cNvSpPr/>
      </xdr:nvSpPr>
      <xdr:spPr>
        <a:xfrm>
          <a:off x="8528050" y="6445250"/>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138430</xdr:rowOff>
    </xdr:from>
    <xdr:to>
      <xdr:col>50</xdr:col>
      <xdr:colOff>114300</xdr:colOff>
      <xdr:row>37</xdr:row>
      <xdr:rowOff>154940</xdr:rowOff>
    </xdr:to>
    <xdr:cxnSp macro="">
      <xdr:nvCxnSpPr>
        <xdr:cNvPr id="135" name="直線コネクタ 134"/>
        <xdr:cNvCxnSpPr/>
      </xdr:nvCxnSpPr>
      <xdr:spPr>
        <a:xfrm flipV="1">
          <a:off x="8578850" y="6482080"/>
          <a:ext cx="86995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117475</xdr:rowOff>
    </xdr:from>
    <xdr:to>
      <xdr:col>41</xdr:col>
      <xdr:colOff>101600</xdr:colOff>
      <xdr:row>38</xdr:row>
      <xdr:rowOff>45085</xdr:rowOff>
    </xdr:to>
    <xdr:sp macro="" textlink="">
      <xdr:nvSpPr>
        <xdr:cNvPr id="136" name="楕円 135"/>
        <xdr:cNvSpPr/>
      </xdr:nvSpPr>
      <xdr:spPr>
        <a:xfrm>
          <a:off x="7654290" y="64611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154940</xdr:rowOff>
    </xdr:from>
    <xdr:to>
      <xdr:col>45</xdr:col>
      <xdr:colOff>177800</xdr:colOff>
      <xdr:row>37</xdr:row>
      <xdr:rowOff>170180</xdr:rowOff>
    </xdr:to>
    <xdr:cxnSp macro="">
      <xdr:nvCxnSpPr>
        <xdr:cNvPr id="137" name="直線コネクタ 136"/>
        <xdr:cNvCxnSpPr/>
      </xdr:nvCxnSpPr>
      <xdr:spPr>
        <a:xfrm flipV="1">
          <a:off x="7705090" y="6498590"/>
          <a:ext cx="87376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125095</xdr:rowOff>
    </xdr:from>
    <xdr:to>
      <xdr:col>36</xdr:col>
      <xdr:colOff>165100</xdr:colOff>
      <xdr:row>38</xdr:row>
      <xdr:rowOff>52705</xdr:rowOff>
    </xdr:to>
    <xdr:sp macro="" textlink="">
      <xdr:nvSpPr>
        <xdr:cNvPr id="138" name="楕円 137"/>
        <xdr:cNvSpPr/>
      </xdr:nvSpPr>
      <xdr:spPr>
        <a:xfrm>
          <a:off x="6784340" y="646874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170180</xdr:rowOff>
    </xdr:from>
    <xdr:to>
      <xdr:col>41</xdr:col>
      <xdr:colOff>50800</xdr:colOff>
      <xdr:row>38</xdr:row>
      <xdr:rowOff>0</xdr:rowOff>
    </xdr:to>
    <xdr:cxnSp macro="">
      <xdr:nvCxnSpPr>
        <xdr:cNvPr id="139" name="直線コネクタ 138"/>
        <xdr:cNvCxnSpPr/>
      </xdr:nvCxnSpPr>
      <xdr:spPr>
        <a:xfrm flipV="1">
          <a:off x="6835140" y="6513830"/>
          <a:ext cx="8699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39</xdr:row>
      <xdr:rowOff>0</xdr:rowOff>
    </xdr:from>
    <xdr:ext cx="468630" cy="269240"/>
    <xdr:sp macro="" textlink="">
      <xdr:nvSpPr>
        <xdr:cNvPr id="140" name="n_1aveValue【図書館】&#10;一人当たり面積"/>
        <xdr:cNvSpPr txBox="1"/>
      </xdr:nvSpPr>
      <xdr:spPr>
        <a:xfrm>
          <a:off x="9204960" y="6686550"/>
          <a:ext cx="4686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0.078</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39</xdr:row>
      <xdr:rowOff>8255</xdr:rowOff>
    </xdr:from>
    <xdr:ext cx="469900" cy="267970"/>
    <xdr:sp macro="" textlink="">
      <xdr:nvSpPr>
        <xdr:cNvPr id="141" name="n_2aveValue【図書館】&#10;一人当たり面積"/>
        <xdr:cNvSpPr txBox="1"/>
      </xdr:nvSpPr>
      <xdr:spPr>
        <a:xfrm>
          <a:off x="8347710" y="6694805"/>
          <a:ext cx="4699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0.077</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38</xdr:row>
      <xdr:rowOff>114935</xdr:rowOff>
    </xdr:from>
    <xdr:ext cx="469900" cy="269240"/>
    <xdr:sp macro="" textlink="">
      <xdr:nvSpPr>
        <xdr:cNvPr id="142" name="n_3aveValue【図書館】&#10;一人当たり面積"/>
        <xdr:cNvSpPr txBox="1"/>
      </xdr:nvSpPr>
      <xdr:spPr>
        <a:xfrm>
          <a:off x="7473950" y="6630035"/>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0.086</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38</xdr:row>
      <xdr:rowOff>67310</xdr:rowOff>
    </xdr:from>
    <xdr:ext cx="469900" cy="267335"/>
    <xdr:sp macro="" textlink="">
      <xdr:nvSpPr>
        <xdr:cNvPr id="143" name="n_4aveValue【図書館】&#10;一人当たり面積"/>
        <xdr:cNvSpPr txBox="1"/>
      </xdr:nvSpPr>
      <xdr:spPr>
        <a:xfrm>
          <a:off x="6604000" y="6582410"/>
          <a:ext cx="46990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0.092</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36</xdr:row>
      <xdr:rowOff>30480</xdr:rowOff>
    </xdr:from>
    <xdr:ext cx="468630" cy="267335"/>
    <xdr:sp macro="" textlink="">
      <xdr:nvSpPr>
        <xdr:cNvPr id="144" name="n_1mainValue【図書館】&#10;一人当たり面積"/>
        <xdr:cNvSpPr txBox="1"/>
      </xdr:nvSpPr>
      <xdr:spPr>
        <a:xfrm>
          <a:off x="9204960" y="6202680"/>
          <a:ext cx="46863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0.100</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36</xdr:row>
      <xdr:rowOff>46355</xdr:rowOff>
    </xdr:from>
    <xdr:ext cx="469900" cy="269240"/>
    <xdr:sp macro="" textlink="">
      <xdr:nvSpPr>
        <xdr:cNvPr id="145" name="n_2mainValue【図書館】&#10;一人当たり面積"/>
        <xdr:cNvSpPr txBox="1"/>
      </xdr:nvSpPr>
      <xdr:spPr>
        <a:xfrm>
          <a:off x="8347710" y="6218555"/>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0.098</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36</xdr:row>
      <xdr:rowOff>61595</xdr:rowOff>
    </xdr:from>
    <xdr:ext cx="469900" cy="268605"/>
    <xdr:sp macro="" textlink="">
      <xdr:nvSpPr>
        <xdr:cNvPr id="146" name="n_3mainValue【図書館】&#10;一人当たり面積"/>
        <xdr:cNvSpPr txBox="1"/>
      </xdr:nvSpPr>
      <xdr:spPr>
        <a:xfrm>
          <a:off x="7473950" y="6233795"/>
          <a:ext cx="4699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0.096</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36</xdr:row>
      <xdr:rowOff>69850</xdr:rowOff>
    </xdr:from>
    <xdr:ext cx="469900" cy="269240"/>
    <xdr:sp macro="" textlink="">
      <xdr:nvSpPr>
        <xdr:cNvPr id="147" name="n_4mainValue【図書館】&#10;一人当たり面積"/>
        <xdr:cNvSpPr txBox="1"/>
      </xdr:nvSpPr>
      <xdr:spPr>
        <a:xfrm>
          <a:off x="6604000" y="6242050"/>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118745</xdr:rowOff>
    </xdr:from>
    <xdr:to>
      <xdr:col>28</xdr:col>
      <xdr:colOff>152400</xdr:colOff>
      <xdr:row>50</xdr:row>
      <xdr:rowOff>66040</xdr:rowOff>
    </xdr:to>
    <xdr:sp macro="" textlink="">
      <xdr:nvSpPr>
        <xdr:cNvPr id="148" name="正方形/長方形 147"/>
        <xdr:cNvSpPr/>
      </xdr:nvSpPr>
      <xdr:spPr>
        <a:xfrm>
          <a:off x="746760" y="8005445"/>
          <a:ext cx="4632960" cy="633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92075</xdr:rowOff>
    </xdr:from>
    <xdr:to>
      <xdr:col>12</xdr:col>
      <xdr:colOff>127000</xdr:colOff>
      <xdr:row>52</xdr:row>
      <xdr:rowOff>0</xdr:rowOff>
    </xdr:to>
    <xdr:sp macro="" textlink="">
      <xdr:nvSpPr>
        <xdr:cNvPr id="149" name="正方形/長方形 148"/>
        <xdr:cNvSpPr/>
      </xdr:nvSpPr>
      <xdr:spPr>
        <a:xfrm>
          <a:off x="873760" y="86645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125095</xdr:rowOff>
    </xdr:from>
    <xdr:to>
      <xdr:col>12</xdr:col>
      <xdr:colOff>127000</xdr:colOff>
      <xdr:row>53</xdr:row>
      <xdr:rowOff>33020</xdr:rowOff>
    </xdr:to>
    <xdr:sp macro="" textlink="">
      <xdr:nvSpPr>
        <xdr:cNvPr id="150" name="正方形/長方形 149"/>
        <xdr:cNvSpPr/>
      </xdr:nvSpPr>
      <xdr:spPr>
        <a:xfrm>
          <a:off x="873760" y="886904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92075</xdr:rowOff>
    </xdr:from>
    <xdr:to>
      <xdr:col>18</xdr:col>
      <xdr:colOff>0</xdr:colOff>
      <xdr:row>52</xdr:row>
      <xdr:rowOff>0</xdr:rowOff>
    </xdr:to>
    <xdr:sp macro="" textlink="">
      <xdr:nvSpPr>
        <xdr:cNvPr id="151" name="正方形/長方形 150"/>
        <xdr:cNvSpPr/>
      </xdr:nvSpPr>
      <xdr:spPr>
        <a:xfrm>
          <a:off x="1866900" y="86645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125095</xdr:rowOff>
    </xdr:from>
    <xdr:to>
      <xdr:col>18</xdr:col>
      <xdr:colOff>0</xdr:colOff>
      <xdr:row>53</xdr:row>
      <xdr:rowOff>33020</xdr:rowOff>
    </xdr:to>
    <xdr:sp macro="" textlink="">
      <xdr:nvSpPr>
        <xdr:cNvPr id="152" name="正方形/長方形 151"/>
        <xdr:cNvSpPr/>
      </xdr:nvSpPr>
      <xdr:spPr>
        <a:xfrm>
          <a:off x="1866900" y="886904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92075</xdr:rowOff>
    </xdr:from>
    <xdr:to>
      <xdr:col>24</xdr:col>
      <xdr:colOff>0</xdr:colOff>
      <xdr:row>52</xdr:row>
      <xdr:rowOff>0</xdr:rowOff>
    </xdr:to>
    <xdr:sp macro="" textlink="">
      <xdr:nvSpPr>
        <xdr:cNvPr id="153" name="正方形/長方形 152"/>
        <xdr:cNvSpPr/>
      </xdr:nvSpPr>
      <xdr:spPr>
        <a:xfrm>
          <a:off x="2987040" y="86645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16</xdr:col>
      <xdr:colOff>0</xdr:colOff>
      <xdr:row>51</xdr:row>
      <xdr:rowOff>125095</xdr:rowOff>
    </xdr:from>
    <xdr:to>
      <xdr:col>24</xdr:col>
      <xdr:colOff>0</xdr:colOff>
      <xdr:row>53</xdr:row>
      <xdr:rowOff>33020</xdr:rowOff>
    </xdr:to>
    <xdr:sp macro="" textlink="">
      <xdr:nvSpPr>
        <xdr:cNvPr id="154" name="正方形/長方形 153"/>
        <xdr:cNvSpPr/>
      </xdr:nvSpPr>
      <xdr:spPr>
        <a:xfrm>
          <a:off x="2987040" y="886904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59055</xdr:rowOff>
    </xdr:from>
    <xdr:to>
      <xdr:col>28</xdr:col>
      <xdr:colOff>152400</xdr:colOff>
      <xdr:row>66</xdr:row>
      <xdr:rowOff>118745</xdr:rowOff>
    </xdr:to>
    <xdr:sp macro="" textlink="">
      <xdr:nvSpPr>
        <xdr:cNvPr id="155" name="正方形/長方形 154"/>
        <xdr:cNvSpPr/>
      </xdr:nvSpPr>
      <xdr:spPr>
        <a:xfrm>
          <a:off x="746760" y="9145905"/>
          <a:ext cx="4632960" cy="22885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39370</xdr:rowOff>
    </xdr:from>
    <xdr:ext cx="297180" cy="234315"/>
    <xdr:sp macro="" textlink="">
      <xdr:nvSpPr>
        <xdr:cNvPr id="156" name="テキスト ボックス 155"/>
        <xdr:cNvSpPr txBox="1"/>
      </xdr:nvSpPr>
      <xdr:spPr>
        <a:xfrm>
          <a:off x="712470" y="8954770"/>
          <a:ext cx="297180" cy="2343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118745</xdr:rowOff>
    </xdr:from>
    <xdr:to>
      <xdr:col>28</xdr:col>
      <xdr:colOff>114300</xdr:colOff>
      <xdr:row>66</xdr:row>
      <xdr:rowOff>118745</xdr:rowOff>
    </xdr:to>
    <xdr:cxnSp macro="">
      <xdr:nvCxnSpPr>
        <xdr:cNvPr id="157" name="直線コネクタ 156"/>
        <xdr:cNvCxnSpPr/>
      </xdr:nvCxnSpPr>
      <xdr:spPr>
        <a:xfrm>
          <a:off x="746760" y="1143444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149225</xdr:rowOff>
    </xdr:from>
    <xdr:ext cx="467360" cy="269240"/>
    <xdr:sp macro="" textlink="">
      <xdr:nvSpPr>
        <xdr:cNvPr id="158" name="テキスト ボックス 157"/>
        <xdr:cNvSpPr txBox="1"/>
      </xdr:nvSpPr>
      <xdr:spPr>
        <a:xfrm>
          <a:off x="290830" y="11293475"/>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79375</xdr:rowOff>
    </xdr:from>
    <xdr:to>
      <xdr:col>28</xdr:col>
      <xdr:colOff>114300</xdr:colOff>
      <xdr:row>64</xdr:row>
      <xdr:rowOff>79375</xdr:rowOff>
    </xdr:to>
    <xdr:cxnSp macro="">
      <xdr:nvCxnSpPr>
        <xdr:cNvPr id="159" name="直線コネクタ 158"/>
        <xdr:cNvCxnSpPr/>
      </xdr:nvCxnSpPr>
      <xdr:spPr>
        <a:xfrm>
          <a:off x="746760" y="1105217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109855</xdr:rowOff>
    </xdr:from>
    <xdr:ext cx="467360" cy="267970"/>
    <xdr:sp macro="" textlink="">
      <xdr:nvSpPr>
        <xdr:cNvPr id="160" name="テキスト ボックス 159"/>
        <xdr:cNvSpPr txBox="1"/>
      </xdr:nvSpPr>
      <xdr:spPr>
        <a:xfrm>
          <a:off x="290830" y="10911205"/>
          <a:ext cx="4673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39370</xdr:rowOff>
    </xdr:from>
    <xdr:to>
      <xdr:col>28</xdr:col>
      <xdr:colOff>114300</xdr:colOff>
      <xdr:row>62</xdr:row>
      <xdr:rowOff>39370</xdr:rowOff>
    </xdr:to>
    <xdr:cxnSp macro="">
      <xdr:nvCxnSpPr>
        <xdr:cNvPr id="161" name="直線コネクタ 160"/>
        <xdr:cNvCxnSpPr/>
      </xdr:nvCxnSpPr>
      <xdr:spPr>
        <a:xfrm>
          <a:off x="746760" y="1066927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69850</xdr:rowOff>
    </xdr:from>
    <xdr:ext cx="401955" cy="269240"/>
    <xdr:sp macro="" textlink="">
      <xdr:nvSpPr>
        <xdr:cNvPr id="162" name="テキスト ボックス 161"/>
        <xdr:cNvSpPr txBox="1"/>
      </xdr:nvSpPr>
      <xdr:spPr>
        <a:xfrm>
          <a:off x="354965" y="10528300"/>
          <a:ext cx="40195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46760" y="10287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30480</xdr:rowOff>
    </xdr:from>
    <xdr:ext cx="401955" cy="267335"/>
    <xdr:sp macro="" textlink="">
      <xdr:nvSpPr>
        <xdr:cNvPr id="164" name="テキスト ボックス 163"/>
        <xdr:cNvSpPr txBox="1"/>
      </xdr:nvSpPr>
      <xdr:spPr>
        <a:xfrm>
          <a:off x="354965" y="10146030"/>
          <a:ext cx="40195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138430</xdr:rowOff>
    </xdr:from>
    <xdr:to>
      <xdr:col>28</xdr:col>
      <xdr:colOff>114300</xdr:colOff>
      <xdr:row>57</xdr:row>
      <xdr:rowOff>138430</xdr:rowOff>
    </xdr:to>
    <xdr:cxnSp macro="">
      <xdr:nvCxnSpPr>
        <xdr:cNvPr id="165" name="直線コネクタ 164"/>
        <xdr:cNvCxnSpPr/>
      </xdr:nvCxnSpPr>
      <xdr:spPr>
        <a:xfrm>
          <a:off x="746760" y="991108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168910</xdr:rowOff>
    </xdr:from>
    <xdr:ext cx="401955" cy="267335"/>
    <xdr:sp macro="" textlink="">
      <xdr:nvSpPr>
        <xdr:cNvPr id="166" name="テキスト ボックス 165"/>
        <xdr:cNvSpPr txBox="1"/>
      </xdr:nvSpPr>
      <xdr:spPr>
        <a:xfrm>
          <a:off x="354965" y="9770110"/>
          <a:ext cx="40195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55</xdr:row>
      <xdr:rowOff>99060</xdr:rowOff>
    </xdr:from>
    <xdr:to>
      <xdr:col>28</xdr:col>
      <xdr:colOff>114300</xdr:colOff>
      <xdr:row>55</xdr:row>
      <xdr:rowOff>99060</xdr:rowOff>
    </xdr:to>
    <xdr:cxnSp macro="">
      <xdr:nvCxnSpPr>
        <xdr:cNvPr id="167" name="直線コネクタ 166"/>
        <xdr:cNvCxnSpPr/>
      </xdr:nvCxnSpPr>
      <xdr:spPr>
        <a:xfrm>
          <a:off x="746760" y="9528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128905</xdr:rowOff>
    </xdr:from>
    <xdr:ext cx="401955" cy="268605"/>
    <xdr:sp macro="" textlink="">
      <xdr:nvSpPr>
        <xdr:cNvPr id="168" name="テキスト ボックス 167"/>
        <xdr:cNvSpPr txBox="1"/>
      </xdr:nvSpPr>
      <xdr:spPr>
        <a:xfrm>
          <a:off x="354965" y="9387205"/>
          <a:ext cx="40195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59055</xdr:rowOff>
    </xdr:from>
    <xdr:to>
      <xdr:col>28</xdr:col>
      <xdr:colOff>114300</xdr:colOff>
      <xdr:row>53</xdr:row>
      <xdr:rowOff>59055</xdr:rowOff>
    </xdr:to>
    <xdr:cxnSp macro="">
      <xdr:nvCxnSpPr>
        <xdr:cNvPr id="169" name="直線コネクタ 168"/>
        <xdr:cNvCxnSpPr/>
      </xdr:nvCxnSpPr>
      <xdr:spPr>
        <a:xfrm>
          <a:off x="746760" y="91459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52</xdr:row>
      <xdr:rowOff>89535</xdr:rowOff>
    </xdr:from>
    <xdr:ext cx="339090" cy="267970"/>
    <xdr:sp macro="" textlink="">
      <xdr:nvSpPr>
        <xdr:cNvPr id="170" name="テキスト ボックス 169"/>
        <xdr:cNvSpPr txBox="1"/>
      </xdr:nvSpPr>
      <xdr:spPr>
        <a:xfrm>
          <a:off x="415290" y="9004935"/>
          <a:ext cx="33909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59055</xdr:rowOff>
    </xdr:from>
    <xdr:to>
      <xdr:col>28</xdr:col>
      <xdr:colOff>152400</xdr:colOff>
      <xdr:row>66</xdr:row>
      <xdr:rowOff>118745</xdr:rowOff>
    </xdr:to>
    <xdr:sp macro="" textlink="">
      <xdr:nvSpPr>
        <xdr:cNvPr id="171" name="【体育館・プール】&#10;有形固定資産減価償却率グラフ枠"/>
        <xdr:cNvSpPr/>
      </xdr:nvSpPr>
      <xdr:spPr>
        <a:xfrm>
          <a:off x="746760" y="9145905"/>
          <a:ext cx="4632960" cy="22885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94615</xdr:rowOff>
    </xdr:from>
    <xdr:to>
      <xdr:col>24</xdr:col>
      <xdr:colOff>62865</xdr:colOff>
      <xdr:row>64</xdr:row>
      <xdr:rowOff>75565</xdr:rowOff>
    </xdr:to>
    <xdr:cxnSp macro="">
      <xdr:nvCxnSpPr>
        <xdr:cNvPr id="172" name="直線コネクタ 171"/>
        <xdr:cNvCxnSpPr/>
      </xdr:nvCxnSpPr>
      <xdr:spPr>
        <a:xfrm flipV="1">
          <a:off x="4543425" y="9524365"/>
          <a:ext cx="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79375</xdr:rowOff>
    </xdr:from>
    <xdr:ext cx="405130" cy="267970"/>
    <xdr:sp macro="" textlink="">
      <xdr:nvSpPr>
        <xdr:cNvPr id="173" name="【体育館・プール】&#10;有形固定資産減価償却率最小値テキスト"/>
        <xdr:cNvSpPr txBox="1"/>
      </xdr:nvSpPr>
      <xdr:spPr>
        <a:xfrm>
          <a:off x="4582160" y="11052175"/>
          <a:ext cx="4051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99.8</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75565</xdr:rowOff>
    </xdr:from>
    <xdr:to>
      <xdr:col>24</xdr:col>
      <xdr:colOff>152400</xdr:colOff>
      <xdr:row>64</xdr:row>
      <xdr:rowOff>75565</xdr:rowOff>
    </xdr:to>
    <xdr:cxnSp macro="">
      <xdr:nvCxnSpPr>
        <xdr:cNvPr id="174" name="直線コネクタ 173"/>
        <xdr:cNvCxnSpPr/>
      </xdr:nvCxnSpPr>
      <xdr:spPr>
        <a:xfrm>
          <a:off x="4458970" y="1104836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39370</xdr:rowOff>
    </xdr:from>
    <xdr:ext cx="405130" cy="269240"/>
    <xdr:sp macro="" textlink="">
      <xdr:nvSpPr>
        <xdr:cNvPr id="175" name="【体育館・プール】&#10;有形固定資産減価償却率最大値テキスト"/>
        <xdr:cNvSpPr txBox="1"/>
      </xdr:nvSpPr>
      <xdr:spPr>
        <a:xfrm>
          <a:off x="4582160" y="9297670"/>
          <a:ext cx="4051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19.8</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94615</xdr:rowOff>
    </xdr:from>
    <xdr:to>
      <xdr:col>24</xdr:col>
      <xdr:colOff>152400</xdr:colOff>
      <xdr:row>55</xdr:row>
      <xdr:rowOff>94615</xdr:rowOff>
    </xdr:to>
    <xdr:cxnSp macro="">
      <xdr:nvCxnSpPr>
        <xdr:cNvPr id="176" name="直線コネクタ 175"/>
        <xdr:cNvCxnSpPr/>
      </xdr:nvCxnSpPr>
      <xdr:spPr>
        <a:xfrm>
          <a:off x="4458970" y="952436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156845</xdr:rowOff>
    </xdr:from>
    <xdr:ext cx="405130" cy="267970"/>
    <xdr:sp macro="" textlink="">
      <xdr:nvSpPr>
        <xdr:cNvPr id="177" name="【体育館・プール】&#10;有形固定資産減価償却率平均値テキスト"/>
        <xdr:cNvSpPr txBox="1"/>
      </xdr:nvSpPr>
      <xdr:spPr>
        <a:xfrm>
          <a:off x="4582160" y="10272395"/>
          <a:ext cx="405130" cy="2679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133350</xdr:rowOff>
    </xdr:from>
    <xdr:to>
      <xdr:col>24</xdr:col>
      <xdr:colOff>114300</xdr:colOff>
      <xdr:row>61</xdr:row>
      <xdr:rowOff>60325</xdr:rowOff>
    </xdr:to>
    <xdr:sp macro="" textlink="">
      <xdr:nvSpPr>
        <xdr:cNvPr id="178" name="フローチャート: 判断 177"/>
        <xdr:cNvSpPr/>
      </xdr:nvSpPr>
      <xdr:spPr>
        <a:xfrm>
          <a:off x="4493260" y="1042035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73660</xdr:rowOff>
    </xdr:from>
    <xdr:to>
      <xdr:col>20</xdr:col>
      <xdr:colOff>38100</xdr:colOff>
      <xdr:row>61</xdr:row>
      <xdr:rowOff>1270</xdr:rowOff>
    </xdr:to>
    <xdr:sp macro="" textlink="">
      <xdr:nvSpPr>
        <xdr:cNvPr id="179" name="フローチャート: 判断 178"/>
        <xdr:cNvSpPr/>
      </xdr:nvSpPr>
      <xdr:spPr>
        <a:xfrm>
          <a:off x="3674110" y="10360660"/>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42545</xdr:rowOff>
    </xdr:from>
    <xdr:to>
      <xdr:col>15</xdr:col>
      <xdr:colOff>101600</xdr:colOff>
      <xdr:row>60</xdr:row>
      <xdr:rowOff>147955</xdr:rowOff>
    </xdr:to>
    <xdr:sp macro="" textlink="">
      <xdr:nvSpPr>
        <xdr:cNvPr id="180" name="フローチャート: 判断 179"/>
        <xdr:cNvSpPr/>
      </xdr:nvSpPr>
      <xdr:spPr>
        <a:xfrm>
          <a:off x="2800350" y="1032954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55880</xdr:rowOff>
    </xdr:from>
    <xdr:to>
      <xdr:col>10</xdr:col>
      <xdr:colOff>165100</xdr:colOff>
      <xdr:row>60</xdr:row>
      <xdr:rowOff>161290</xdr:rowOff>
    </xdr:to>
    <xdr:sp macro="" textlink="">
      <xdr:nvSpPr>
        <xdr:cNvPr id="181" name="フローチャート: 判断 180"/>
        <xdr:cNvSpPr/>
      </xdr:nvSpPr>
      <xdr:spPr>
        <a:xfrm>
          <a:off x="1930400" y="1034288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59690</xdr:rowOff>
    </xdr:from>
    <xdr:to>
      <xdr:col>6</xdr:col>
      <xdr:colOff>38100</xdr:colOff>
      <xdr:row>60</xdr:row>
      <xdr:rowOff>165100</xdr:rowOff>
    </xdr:to>
    <xdr:sp macro="" textlink="">
      <xdr:nvSpPr>
        <xdr:cNvPr id="182" name="フローチャート: 判断 181"/>
        <xdr:cNvSpPr/>
      </xdr:nvSpPr>
      <xdr:spPr>
        <a:xfrm>
          <a:off x="1060450" y="10346690"/>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116205</xdr:rowOff>
    </xdr:from>
    <xdr:ext cx="762000" cy="269240"/>
    <xdr:sp macro="" textlink="">
      <xdr:nvSpPr>
        <xdr:cNvPr id="183" name="テキスト ボックス 182"/>
        <xdr:cNvSpPr txBox="1"/>
      </xdr:nvSpPr>
      <xdr:spPr>
        <a:xfrm>
          <a:off x="4357370" y="1143190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116205</xdr:rowOff>
    </xdr:from>
    <xdr:ext cx="760730" cy="269240"/>
    <xdr:sp macro="" textlink="">
      <xdr:nvSpPr>
        <xdr:cNvPr id="184" name="テキスト ボックス 183"/>
        <xdr:cNvSpPr txBox="1"/>
      </xdr:nvSpPr>
      <xdr:spPr>
        <a:xfrm>
          <a:off x="3538220" y="1143190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116205</xdr:rowOff>
    </xdr:from>
    <xdr:ext cx="760730" cy="269240"/>
    <xdr:sp macro="" textlink="">
      <xdr:nvSpPr>
        <xdr:cNvPr id="185" name="テキスト ボックス 184"/>
        <xdr:cNvSpPr txBox="1"/>
      </xdr:nvSpPr>
      <xdr:spPr>
        <a:xfrm>
          <a:off x="2664460" y="1143190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116205</xdr:rowOff>
    </xdr:from>
    <xdr:ext cx="760730" cy="269240"/>
    <xdr:sp macro="" textlink="">
      <xdr:nvSpPr>
        <xdr:cNvPr id="186" name="テキスト ボックス 185"/>
        <xdr:cNvSpPr txBox="1"/>
      </xdr:nvSpPr>
      <xdr:spPr>
        <a:xfrm>
          <a:off x="1794510" y="1143190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116205</xdr:rowOff>
    </xdr:from>
    <xdr:ext cx="760730" cy="269240"/>
    <xdr:sp macro="" textlink="">
      <xdr:nvSpPr>
        <xdr:cNvPr id="187" name="テキスト ボックス 186"/>
        <xdr:cNvSpPr txBox="1"/>
      </xdr:nvSpPr>
      <xdr:spPr>
        <a:xfrm>
          <a:off x="924560" y="1143190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61</xdr:row>
      <xdr:rowOff>147320</xdr:rowOff>
    </xdr:from>
    <xdr:to>
      <xdr:col>24</xdr:col>
      <xdr:colOff>114300</xdr:colOff>
      <xdr:row>62</xdr:row>
      <xdr:rowOff>74930</xdr:rowOff>
    </xdr:to>
    <xdr:sp macro="" textlink="">
      <xdr:nvSpPr>
        <xdr:cNvPr id="188" name="楕円 187"/>
        <xdr:cNvSpPr/>
      </xdr:nvSpPr>
      <xdr:spPr>
        <a:xfrm>
          <a:off x="4493260" y="1060577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124460</xdr:rowOff>
    </xdr:from>
    <xdr:ext cx="405130" cy="267970"/>
    <xdr:sp macro="" textlink="">
      <xdr:nvSpPr>
        <xdr:cNvPr id="189" name="【体育館・プール】&#10;有形固定資産減価償却率該当値テキスト"/>
        <xdr:cNvSpPr txBox="1"/>
      </xdr:nvSpPr>
      <xdr:spPr>
        <a:xfrm>
          <a:off x="4582160" y="10582910"/>
          <a:ext cx="4051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61</xdr:row>
      <xdr:rowOff>105410</xdr:rowOff>
    </xdr:from>
    <xdr:to>
      <xdr:col>20</xdr:col>
      <xdr:colOff>38100</xdr:colOff>
      <xdr:row>62</xdr:row>
      <xdr:rowOff>33020</xdr:rowOff>
    </xdr:to>
    <xdr:sp macro="" textlink="">
      <xdr:nvSpPr>
        <xdr:cNvPr id="190" name="楕円 189"/>
        <xdr:cNvSpPr/>
      </xdr:nvSpPr>
      <xdr:spPr>
        <a:xfrm>
          <a:off x="3674110" y="10563860"/>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158115</xdr:rowOff>
    </xdr:from>
    <xdr:to>
      <xdr:col>24</xdr:col>
      <xdr:colOff>63500</xdr:colOff>
      <xdr:row>62</xdr:row>
      <xdr:rowOff>21590</xdr:rowOff>
    </xdr:to>
    <xdr:cxnSp macro="">
      <xdr:nvCxnSpPr>
        <xdr:cNvPr id="191" name="直線コネクタ 190"/>
        <xdr:cNvCxnSpPr/>
      </xdr:nvCxnSpPr>
      <xdr:spPr>
        <a:xfrm>
          <a:off x="3724910" y="10616565"/>
          <a:ext cx="81915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66040</xdr:rowOff>
    </xdr:from>
    <xdr:to>
      <xdr:col>15</xdr:col>
      <xdr:colOff>101600</xdr:colOff>
      <xdr:row>61</xdr:row>
      <xdr:rowOff>171450</xdr:rowOff>
    </xdr:to>
    <xdr:sp macro="" textlink="">
      <xdr:nvSpPr>
        <xdr:cNvPr id="192" name="楕円 191"/>
        <xdr:cNvSpPr/>
      </xdr:nvSpPr>
      <xdr:spPr>
        <a:xfrm>
          <a:off x="2800350" y="1052449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118745</xdr:rowOff>
    </xdr:from>
    <xdr:to>
      <xdr:col>19</xdr:col>
      <xdr:colOff>177800</xdr:colOff>
      <xdr:row>61</xdr:row>
      <xdr:rowOff>158115</xdr:rowOff>
    </xdr:to>
    <xdr:cxnSp macro="">
      <xdr:nvCxnSpPr>
        <xdr:cNvPr id="193" name="直線コネクタ 192"/>
        <xdr:cNvCxnSpPr/>
      </xdr:nvCxnSpPr>
      <xdr:spPr>
        <a:xfrm>
          <a:off x="2851150" y="10577195"/>
          <a:ext cx="87376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24130</xdr:rowOff>
    </xdr:from>
    <xdr:to>
      <xdr:col>10</xdr:col>
      <xdr:colOff>165100</xdr:colOff>
      <xdr:row>61</xdr:row>
      <xdr:rowOff>129540</xdr:rowOff>
    </xdr:to>
    <xdr:sp macro="" textlink="">
      <xdr:nvSpPr>
        <xdr:cNvPr id="194" name="楕円 193"/>
        <xdr:cNvSpPr/>
      </xdr:nvSpPr>
      <xdr:spPr>
        <a:xfrm>
          <a:off x="1930400" y="1048258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77470</xdr:rowOff>
    </xdr:from>
    <xdr:to>
      <xdr:col>15</xdr:col>
      <xdr:colOff>50800</xdr:colOff>
      <xdr:row>61</xdr:row>
      <xdr:rowOff>118745</xdr:rowOff>
    </xdr:to>
    <xdr:cxnSp macro="">
      <xdr:nvCxnSpPr>
        <xdr:cNvPr id="195" name="直線コネクタ 194"/>
        <xdr:cNvCxnSpPr/>
      </xdr:nvCxnSpPr>
      <xdr:spPr>
        <a:xfrm>
          <a:off x="1981200" y="10535920"/>
          <a:ext cx="86995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8890</xdr:rowOff>
    </xdr:from>
    <xdr:to>
      <xdr:col>6</xdr:col>
      <xdr:colOff>38100</xdr:colOff>
      <xdr:row>61</xdr:row>
      <xdr:rowOff>114300</xdr:rowOff>
    </xdr:to>
    <xdr:sp macro="" textlink="">
      <xdr:nvSpPr>
        <xdr:cNvPr id="196" name="楕円 195"/>
        <xdr:cNvSpPr/>
      </xdr:nvSpPr>
      <xdr:spPr>
        <a:xfrm>
          <a:off x="1060450" y="10467340"/>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60960</xdr:rowOff>
    </xdr:from>
    <xdr:to>
      <xdr:col>10</xdr:col>
      <xdr:colOff>114300</xdr:colOff>
      <xdr:row>61</xdr:row>
      <xdr:rowOff>77470</xdr:rowOff>
    </xdr:to>
    <xdr:cxnSp macro="">
      <xdr:nvCxnSpPr>
        <xdr:cNvPr id="197" name="直線コネクタ 196"/>
        <xdr:cNvCxnSpPr/>
      </xdr:nvCxnSpPr>
      <xdr:spPr>
        <a:xfrm>
          <a:off x="1111250" y="10519410"/>
          <a:ext cx="86995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59</xdr:row>
      <xdr:rowOff>18415</xdr:rowOff>
    </xdr:from>
    <xdr:ext cx="405130" cy="267970"/>
    <xdr:sp macro="" textlink="">
      <xdr:nvSpPr>
        <xdr:cNvPr id="198" name="n_1aveValue【体育館・プール】&#10;有形固定資産減価償却率"/>
        <xdr:cNvSpPr txBox="1"/>
      </xdr:nvSpPr>
      <xdr:spPr>
        <a:xfrm>
          <a:off x="3513455" y="10133965"/>
          <a:ext cx="4051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58</xdr:row>
      <xdr:rowOff>164465</xdr:rowOff>
    </xdr:from>
    <xdr:ext cx="403860" cy="268605"/>
    <xdr:sp macro="" textlink="">
      <xdr:nvSpPr>
        <xdr:cNvPr id="199" name="n_2aveValue【体育館・プール】&#10;有形固定資産減価償却率"/>
        <xdr:cNvSpPr txBox="1"/>
      </xdr:nvSpPr>
      <xdr:spPr>
        <a:xfrm>
          <a:off x="2652395" y="10108565"/>
          <a:ext cx="40386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59</xdr:row>
      <xdr:rowOff>635</xdr:rowOff>
    </xdr:from>
    <xdr:ext cx="403860" cy="269240"/>
    <xdr:sp macro="" textlink="">
      <xdr:nvSpPr>
        <xdr:cNvPr id="200" name="n_3aveValue【体育館・プール】&#10;有形固定資産減価償却率"/>
        <xdr:cNvSpPr txBox="1"/>
      </xdr:nvSpPr>
      <xdr:spPr>
        <a:xfrm>
          <a:off x="1782445" y="10116185"/>
          <a:ext cx="4038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65.5</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59</xdr:row>
      <xdr:rowOff>4445</xdr:rowOff>
    </xdr:from>
    <xdr:ext cx="403860" cy="269240"/>
    <xdr:sp macro="" textlink="">
      <xdr:nvSpPr>
        <xdr:cNvPr id="201" name="n_4aveValue【体育館・プール】&#10;有形固定資産減価償却率"/>
        <xdr:cNvSpPr txBox="1"/>
      </xdr:nvSpPr>
      <xdr:spPr>
        <a:xfrm>
          <a:off x="912495" y="10119995"/>
          <a:ext cx="4038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62</xdr:row>
      <xdr:rowOff>23495</xdr:rowOff>
    </xdr:from>
    <xdr:ext cx="405130" cy="268605"/>
    <xdr:sp macro="" textlink="">
      <xdr:nvSpPr>
        <xdr:cNvPr id="202" name="n_1mainValue【体育館・プール】&#10;有形固定資産減価償却率"/>
        <xdr:cNvSpPr txBox="1"/>
      </xdr:nvSpPr>
      <xdr:spPr>
        <a:xfrm>
          <a:off x="3513455" y="10653395"/>
          <a:ext cx="4051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61</xdr:row>
      <xdr:rowOff>161925</xdr:rowOff>
    </xdr:from>
    <xdr:ext cx="403860" cy="268605"/>
    <xdr:sp macro="" textlink="">
      <xdr:nvSpPr>
        <xdr:cNvPr id="203" name="n_2mainValue【体育館・プール】&#10;有形固定資産減価償却率"/>
        <xdr:cNvSpPr txBox="1"/>
      </xdr:nvSpPr>
      <xdr:spPr>
        <a:xfrm>
          <a:off x="2652395" y="10620375"/>
          <a:ext cx="40386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61</xdr:row>
      <xdr:rowOff>120650</xdr:rowOff>
    </xdr:from>
    <xdr:ext cx="403860" cy="267970"/>
    <xdr:sp macro="" textlink="">
      <xdr:nvSpPr>
        <xdr:cNvPr id="204" name="n_3mainValue【体育館・プール】&#10;有形固定資産減価償却率"/>
        <xdr:cNvSpPr txBox="1"/>
      </xdr:nvSpPr>
      <xdr:spPr>
        <a:xfrm>
          <a:off x="1782445" y="10579100"/>
          <a:ext cx="4038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72.9</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61</xdr:row>
      <xdr:rowOff>104775</xdr:rowOff>
    </xdr:from>
    <xdr:ext cx="403860" cy="269240"/>
    <xdr:sp macro="" textlink="">
      <xdr:nvSpPr>
        <xdr:cNvPr id="205" name="n_4mainValue【体育館・プール】&#10;有形固定資産減価償却率"/>
        <xdr:cNvSpPr txBox="1"/>
      </xdr:nvSpPr>
      <xdr:spPr>
        <a:xfrm>
          <a:off x="912495" y="10563225"/>
          <a:ext cx="4038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118745</xdr:rowOff>
    </xdr:from>
    <xdr:to>
      <xdr:col>59</xdr:col>
      <xdr:colOff>88900</xdr:colOff>
      <xdr:row>50</xdr:row>
      <xdr:rowOff>66040</xdr:rowOff>
    </xdr:to>
    <xdr:sp macro="" textlink="">
      <xdr:nvSpPr>
        <xdr:cNvPr id="206" name="正方形/長方形 205"/>
        <xdr:cNvSpPr/>
      </xdr:nvSpPr>
      <xdr:spPr>
        <a:xfrm>
          <a:off x="6474460" y="8005445"/>
          <a:ext cx="4629150" cy="633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92075</xdr:rowOff>
    </xdr:from>
    <xdr:to>
      <xdr:col>43</xdr:col>
      <xdr:colOff>63500</xdr:colOff>
      <xdr:row>52</xdr:row>
      <xdr:rowOff>0</xdr:rowOff>
    </xdr:to>
    <xdr:sp macro="" textlink="">
      <xdr:nvSpPr>
        <xdr:cNvPr id="207" name="正方形/長方形 206"/>
        <xdr:cNvSpPr/>
      </xdr:nvSpPr>
      <xdr:spPr>
        <a:xfrm>
          <a:off x="6597650" y="86645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125095</xdr:rowOff>
    </xdr:from>
    <xdr:to>
      <xdr:col>43</xdr:col>
      <xdr:colOff>63500</xdr:colOff>
      <xdr:row>53</xdr:row>
      <xdr:rowOff>33020</xdr:rowOff>
    </xdr:to>
    <xdr:sp macro="" textlink="">
      <xdr:nvSpPr>
        <xdr:cNvPr id="208" name="正方形/長方形 207"/>
        <xdr:cNvSpPr/>
      </xdr:nvSpPr>
      <xdr:spPr>
        <a:xfrm>
          <a:off x="6597650" y="886904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92075</xdr:rowOff>
    </xdr:from>
    <xdr:to>
      <xdr:col>48</xdr:col>
      <xdr:colOff>127000</xdr:colOff>
      <xdr:row>52</xdr:row>
      <xdr:rowOff>0</xdr:rowOff>
    </xdr:to>
    <xdr:sp macro="" textlink="">
      <xdr:nvSpPr>
        <xdr:cNvPr id="209" name="正方形/長方形 208"/>
        <xdr:cNvSpPr/>
      </xdr:nvSpPr>
      <xdr:spPr>
        <a:xfrm>
          <a:off x="7594600" y="86645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125095</xdr:rowOff>
    </xdr:from>
    <xdr:to>
      <xdr:col>48</xdr:col>
      <xdr:colOff>127000</xdr:colOff>
      <xdr:row>53</xdr:row>
      <xdr:rowOff>33020</xdr:rowOff>
    </xdr:to>
    <xdr:sp macro="" textlink="">
      <xdr:nvSpPr>
        <xdr:cNvPr id="210" name="正方形/長方形 209"/>
        <xdr:cNvSpPr/>
      </xdr:nvSpPr>
      <xdr:spPr>
        <a:xfrm>
          <a:off x="7594600" y="886904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92075</xdr:rowOff>
    </xdr:from>
    <xdr:to>
      <xdr:col>54</xdr:col>
      <xdr:colOff>127000</xdr:colOff>
      <xdr:row>52</xdr:row>
      <xdr:rowOff>0</xdr:rowOff>
    </xdr:to>
    <xdr:sp macro="" textlink="">
      <xdr:nvSpPr>
        <xdr:cNvPr id="211" name="正方形/長方形 210"/>
        <xdr:cNvSpPr/>
      </xdr:nvSpPr>
      <xdr:spPr>
        <a:xfrm>
          <a:off x="8714740" y="86645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46</xdr:col>
      <xdr:colOff>127000</xdr:colOff>
      <xdr:row>51</xdr:row>
      <xdr:rowOff>125095</xdr:rowOff>
    </xdr:from>
    <xdr:to>
      <xdr:col>54</xdr:col>
      <xdr:colOff>127000</xdr:colOff>
      <xdr:row>53</xdr:row>
      <xdr:rowOff>33020</xdr:rowOff>
    </xdr:to>
    <xdr:sp macro="" textlink="">
      <xdr:nvSpPr>
        <xdr:cNvPr id="212" name="正方形/長方形 211"/>
        <xdr:cNvSpPr/>
      </xdr:nvSpPr>
      <xdr:spPr>
        <a:xfrm>
          <a:off x="8714740" y="886904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0.424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59055</xdr:rowOff>
    </xdr:from>
    <xdr:to>
      <xdr:col>59</xdr:col>
      <xdr:colOff>88900</xdr:colOff>
      <xdr:row>66</xdr:row>
      <xdr:rowOff>118745</xdr:rowOff>
    </xdr:to>
    <xdr:sp macro="" textlink="">
      <xdr:nvSpPr>
        <xdr:cNvPr id="213" name="正方形/長方形 212"/>
        <xdr:cNvSpPr/>
      </xdr:nvSpPr>
      <xdr:spPr>
        <a:xfrm>
          <a:off x="6474460" y="9145905"/>
          <a:ext cx="4629150" cy="22885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39370</xdr:rowOff>
    </xdr:from>
    <xdr:ext cx="348615" cy="234315"/>
    <xdr:sp macro="" textlink="">
      <xdr:nvSpPr>
        <xdr:cNvPr id="214" name="テキスト ボックス 213"/>
        <xdr:cNvSpPr txBox="1"/>
      </xdr:nvSpPr>
      <xdr:spPr>
        <a:xfrm>
          <a:off x="6436360" y="8954770"/>
          <a:ext cx="348615" cy="2343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118745</xdr:rowOff>
    </xdr:from>
    <xdr:to>
      <xdr:col>59</xdr:col>
      <xdr:colOff>50800</xdr:colOff>
      <xdr:row>66</xdr:row>
      <xdr:rowOff>118745</xdr:rowOff>
    </xdr:to>
    <xdr:cxnSp macro="">
      <xdr:nvCxnSpPr>
        <xdr:cNvPr id="215" name="直線コネクタ 214"/>
        <xdr:cNvCxnSpPr/>
      </xdr:nvCxnSpPr>
      <xdr:spPr>
        <a:xfrm>
          <a:off x="6474460" y="1143444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135890</xdr:rowOff>
    </xdr:from>
    <xdr:to>
      <xdr:col>59</xdr:col>
      <xdr:colOff>50800</xdr:colOff>
      <xdr:row>64</xdr:row>
      <xdr:rowOff>135890</xdr:rowOff>
    </xdr:to>
    <xdr:cxnSp macro="">
      <xdr:nvCxnSpPr>
        <xdr:cNvPr id="216" name="直線コネクタ 215"/>
        <xdr:cNvCxnSpPr/>
      </xdr:nvCxnSpPr>
      <xdr:spPr>
        <a:xfrm>
          <a:off x="6474460" y="1110869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166370</xdr:rowOff>
    </xdr:from>
    <xdr:ext cx="467360" cy="267335"/>
    <xdr:sp macro="" textlink="">
      <xdr:nvSpPr>
        <xdr:cNvPr id="217" name="テキスト ボックス 216"/>
        <xdr:cNvSpPr txBox="1"/>
      </xdr:nvSpPr>
      <xdr:spPr>
        <a:xfrm>
          <a:off x="6014720" y="10967720"/>
          <a:ext cx="46736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152400</xdr:rowOff>
    </xdr:from>
    <xdr:to>
      <xdr:col>59</xdr:col>
      <xdr:colOff>50800</xdr:colOff>
      <xdr:row>62</xdr:row>
      <xdr:rowOff>152400</xdr:rowOff>
    </xdr:to>
    <xdr:cxnSp macro="">
      <xdr:nvCxnSpPr>
        <xdr:cNvPr id="218" name="直線コネクタ 217"/>
        <xdr:cNvCxnSpPr/>
      </xdr:nvCxnSpPr>
      <xdr:spPr>
        <a:xfrm>
          <a:off x="6474460" y="107823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62</xdr:row>
      <xdr:rowOff>4445</xdr:rowOff>
    </xdr:from>
    <xdr:ext cx="467360" cy="269240"/>
    <xdr:sp macro="" textlink="">
      <xdr:nvSpPr>
        <xdr:cNvPr id="219" name="テキスト ボックス 218"/>
        <xdr:cNvSpPr txBox="1"/>
      </xdr:nvSpPr>
      <xdr:spPr>
        <a:xfrm>
          <a:off x="6014720" y="10634345"/>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169545</xdr:rowOff>
    </xdr:from>
    <xdr:to>
      <xdr:col>59</xdr:col>
      <xdr:colOff>50800</xdr:colOff>
      <xdr:row>60</xdr:row>
      <xdr:rowOff>169545</xdr:rowOff>
    </xdr:to>
    <xdr:cxnSp macro="">
      <xdr:nvCxnSpPr>
        <xdr:cNvPr id="220" name="直線コネクタ 219"/>
        <xdr:cNvCxnSpPr/>
      </xdr:nvCxnSpPr>
      <xdr:spPr>
        <a:xfrm>
          <a:off x="6474460" y="1045654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60</xdr:row>
      <xdr:rowOff>21590</xdr:rowOff>
    </xdr:from>
    <xdr:ext cx="467360" cy="267970"/>
    <xdr:sp macro="" textlink="">
      <xdr:nvSpPr>
        <xdr:cNvPr id="221" name="テキスト ボックス 220"/>
        <xdr:cNvSpPr txBox="1"/>
      </xdr:nvSpPr>
      <xdr:spPr>
        <a:xfrm>
          <a:off x="6014720" y="10308590"/>
          <a:ext cx="4673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8890</xdr:rowOff>
    </xdr:from>
    <xdr:to>
      <xdr:col>59</xdr:col>
      <xdr:colOff>50800</xdr:colOff>
      <xdr:row>59</xdr:row>
      <xdr:rowOff>8890</xdr:rowOff>
    </xdr:to>
    <xdr:cxnSp macro="">
      <xdr:nvCxnSpPr>
        <xdr:cNvPr id="222" name="直線コネクタ 221"/>
        <xdr:cNvCxnSpPr/>
      </xdr:nvCxnSpPr>
      <xdr:spPr>
        <a:xfrm>
          <a:off x="6474460" y="1012444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58</xdr:row>
      <xdr:rowOff>38735</xdr:rowOff>
    </xdr:from>
    <xdr:ext cx="467360" cy="269240"/>
    <xdr:sp macro="" textlink="">
      <xdr:nvSpPr>
        <xdr:cNvPr id="223" name="テキスト ボックス 222"/>
        <xdr:cNvSpPr txBox="1"/>
      </xdr:nvSpPr>
      <xdr:spPr>
        <a:xfrm>
          <a:off x="6014720" y="9982835"/>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25400</xdr:rowOff>
    </xdr:from>
    <xdr:to>
      <xdr:col>59</xdr:col>
      <xdr:colOff>50800</xdr:colOff>
      <xdr:row>57</xdr:row>
      <xdr:rowOff>25400</xdr:rowOff>
    </xdr:to>
    <xdr:cxnSp macro="">
      <xdr:nvCxnSpPr>
        <xdr:cNvPr id="224" name="直線コネクタ 223"/>
        <xdr:cNvCxnSpPr/>
      </xdr:nvCxnSpPr>
      <xdr:spPr>
        <a:xfrm>
          <a:off x="6474460" y="97980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55880</xdr:rowOff>
    </xdr:from>
    <xdr:ext cx="467360" cy="267970"/>
    <xdr:sp macro="" textlink="">
      <xdr:nvSpPr>
        <xdr:cNvPr id="225" name="テキスト ボックス 224"/>
        <xdr:cNvSpPr txBox="1"/>
      </xdr:nvSpPr>
      <xdr:spPr>
        <a:xfrm>
          <a:off x="6014720" y="9657080"/>
          <a:ext cx="4673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42545</xdr:rowOff>
    </xdr:from>
    <xdr:to>
      <xdr:col>59</xdr:col>
      <xdr:colOff>50800</xdr:colOff>
      <xdr:row>55</xdr:row>
      <xdr:rowOff>42545</xdr:rowOff>
    </xdr:to>
    <xdr:cxnSp macro="">
      <xdr:nvCxnSpPr>
        <xdr:cNvPr id="226" name="直線コネクタ 225"/>
        <xdr:cNvCxnSpPr/>
      </xdr:nvCxnSpPr>
      <xdr:spPr>
        <a:xfrm>
          <a:off x="6474460" y="947229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72390</xdr:rowOff>
    </xdr:from>
    <xdr:ext cx="467360" cy="269240"/>
    <xdr:sp macro="" textlink="">
      <xdr:nvSpPr>
        <xdr:cNvPr id="227" name="テキスト ボックス 226"/>
        <xdr:cNvSpPr txBox="1"/>
      </xdr:nvSpPr>
      <xdr:spPr>
        <a:xfrm>
          <a:off x="6014720" y="9330690"/>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59055</xdr:rowOff>
    </xdr:from>
    <xdr:to>
      <xdr:col>59</xdr:col>
      <xdr:colOff>50800</xdr:colOff>
      <xdr:row>53</xdr:row>
      <xdr:rowOff>59055</xdr:rowOff>
    </xdr:to>
    <xdr:cxnSp macro="">
      <xdr:nvCxnSpPr>
        <xdr:cNvPr id="228" name="直線コネクタ 227"/>
        <xdr:cNvCxnSpPr/>
      </xdr:nvCxnSpPr>
      <xdr:spPr>
        <a:xfrm>
          <a:off x="6474460" y="914590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89535</xdr:rowOff>
    </xdr:from>
    <xdr:ext cx="467360" cy="267970"/>
    <xdr:sp macro="" textlink="">
      <xdr:nvSpPr>
        <xdr:cNvPr id="229" name="テキスト ボックス 228"/>
        <xdr:cNvSpPr txBox="1"/>
      </xdr:nvSpPr>
      <xdr:spPr>
        <a:xfrm>
          <a:off x="6014720" y="9004935"/>
          <a:ext cx="4673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59055</xdr:rowOff>
    </xdr:from>
    <xdr:to>
      <xdr:col>59</xdr:col>
      <xdr:colOff>88900</xdr:colOff>
      <xdr:row>66</xdr:row>
      <xdr:rowOff>118745</xdr:rowOff>
    </xdr:to>
    <xdr:sp macro="" textlink="">
      <xdr:nvSpPr>
        <xdr:cNvPr id="230" name="【体育館・プール】&#10;一人当たり面積グラフ枠"/>
        <xdr:cNvSpPr/>
      </xdr:nvSpPr>
      <xdr:spPr>
        <a:xfrm>
          <a:off x="6474460" y="9145905"/>
          <a:ext cx="4629150" cy="22885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186690</xdr:colOff>
      <xdr:row>54</xdr:row>
      <xdr:rowOff>135890</xdr:rowOff>
    </xdr:from>
    <xdr:to>
      <xdr:col>54</xdr:col>
      <xdr:colOff>186690</xdr:colOff>
      <xdr:row>63</xdr:row>
      <xdr:rowOff>166370</xdr:rowOff>
    </xdr:to>
    <xdr:cxnSp macro="">
      <xdr:nvCxnSpPr>
        <xdr:cNvPr id="231" name="直線コネクタ 230"/>
        <xdr:cNvCxnSpPr/>
      </xdr:nvCxnSpPr>
      <xdr:spPr>
        <a:xfrm flipV="1">
          <a:off x="10267950" y="9394190"/>
          <a:ext cx="0" cy="1573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170180</xdr:rowOff>
    </xdr:from>
    <xdr:ext cx="469900" cy="267335"/>
    <xdr:sp macro="" textlink="">
      <xdr:nvSpPr>
        <xdr:cNvPr id="232" name="【体育館・プール】&#10;一人当たり面積最小値テキスト"/>
        <xdr:cNvSpPr txBox="1"/>
      </xdr:nvSpPr>
      <xdr:spPr>
        <a:xfrm>
          <a:off x="10306050" y="10971530"/>
          <a:ext cx="46990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0.087</a:t>
          </a:r>
          <a:endParaRPr kumimoji="1" lang="ja-JP" altLang="en-US" sz="1000" b="1">
            <a:latin typeface="ＭＳ Ｐゴシック"/>
            <a:ea typeface="ＭＳ Ｐゴシック"/>
          </a:endParaRPr>
        </a:p>
      </xdr:txBody>
    </xdr:sp>
    <xdr:clientData/>
  </xdr:oneCellAnchor>
  <xdr:twoCellAnchor>
    <xdr:from>
      <xdr:col>54</xdr:col>
      <xdr:colOff>101600</xdr:colOff>
      <xdr:row>63</xdr:row>
      <xdr:rowOff>166370</xdr:rowOff>
    </xdr:from>
    <xdr:to>
      <xdr:col>55</xdr:col>
      <xdr:colOff>88900</xdr:colOff>
      <xdr:row>63</xdr:row>
      <xdr:rowOff>166370</xdr:rowOff>
    </xdr:to>
    <xdr:cxnSp macro="">
      <xdr:nvCxnSpPr>
        <xdr:cNvPr id="233" name="直線コネクタ 232"/>
        <xdr:cNvCxnSpPr/>
      </xdr:nvCxnSpPr>
      <xdr:spPr>
        <a:xfrm>
          <a:off x="10182860" y="1096772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80645</xdr:rowOff>
    </xdr:from>
    <xdr:ext cx="469900" cy="269240"/>
    <xdr:sp macro="" textlink="">
      <xdr:nvSpPr>
        <xdr:cNvPr id="234" name="【体育館・プール】&#10;一人当たり面積最大値テキスト"/>
        <xdr:cNvSpPr txBox="1"/>
      </xdr:nvSpPr>
      <xdr:spPr>
        <a:xfrm>
          <a:off x="10306050" y="9167495"/>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1.050</a:t>
          </a:r>
          <a:endParaRPr kumimoji="1" lang="ja-JP" altLang="en-US" sz="1000" b="1">
            <a:latin typeface="ＭＳ Ｐゴシック"/>
            <a:ea typeface="ＭＳ Ｐゴシック"/>
          </a:endParaRPr>
        </a:p>
      </xdr:txBody>
    </xdr:sp>
    <xdr:clientData/>
  </xdr:oneCellAnchor>
  <xdr:twoCellAnchor>
    <xdr:from>
      <xdr:col>54</xdr:col>
      <xdr:colOff>101600</xdr:colOff>
      <xdr:row>54</xdr:row>
      <xdr:rowOff>135890</xdr:rowOff>
    </xdr:from>
    <xdr:to>
      <xdr:col>55</xdr:col>
      <xdr:colOff>88900</xdr:colOff>
      <xdr:row>54</xdr:row>
      <xdr:rowOff>135890</xdr:rowOff>
    </xdr:to>
    <xdr:cxnSp macro="">
      <xdr:nvCxnSpPr>
        <xdr:cNvPr id="235" name="直線コネクタ 234"/>
        <xdr:cNvCxnSpPr/>
      </xdr:nvCxnSpPr>
      <xdr:spPr>
        <a:xfrm>
          <a:off x="10182860" y="939419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170815</xdr:rowOff>
    </xdr:from>
    <xdr:ext cx="469900" cy="267335"/>
    <xdr:sp macro="" textlink="">
      <xdr:nvSpPr>
        <xdr:cNvPr id="236" name="【体育館・プール】&#10;一人当たり面積平均値テキスト"/>
        <xdr:cNvSpPr txBox="1"/>
      </xdr:nvSpPr>
      <xdr:spPr>
        <a:xfrm>
          <a:off x="10306050" y="10286365"/>
          <a:ext cx="469900" cy="2673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0.460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60</xdr:row>
      <xdr:rowOff>15240</xdr:rowOff>
    </xdr:from>
    <xdr:to>
      <xdr:col>55</xdr:col>
      <xdr:colOff>50800</xdr:colOff>
      <xdr:row>60</xdr:row>
      <xdr:rowOff>120650</xdr:rowOff>
    </xdr:to>
    <xdr:sp macro="" textlink="">
      <xdr:nvSpPr>
        <xdr:cNvPr id="237" name="フローチャート: 判断 236"/>
        <xdr:cNvSpPr/>
      </xdr:nvSpPr>
      <xdr:spPr>
        <a:xfrm>
          <a:off x="10220960" y="10302240"/>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26670</xdr:rowOff>
    </xdr:from>
    <xdr:to>
      <xdr:col>50</xdr:col>
      <xdr:colOff>165100</xdr:colOff>
      <xdr:row>60</xdr:row>
      <xdr:rowOff>132715</xdr:rowOff>
    </xdr:to>
    <xdr:sp macro="" textlink="">
      <xdr:nvSpPr>
        <xdr:cNvPr id="238" name="フローチャート: 判断 237"/>
        <xdr:cNvSpPr/>
      </xdr:nvSpPr>
      <xdr:spPr>
        <a:xfrm>
          <a:off x="9398000" y="10313670"/>
          <a:ext cx="10160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42545</xdr:rowOff>
    </xdr:from>
    <xdr:to>
      <xdr:col>46</xdr:col>
      <xdr:colOff>38100</xdr:colOff>
      <xdr:row>60</xdr:row>
      <xdr:rowOff>147955</xdr:rowOff>
    </xdr:to>
    <xdr:sp macro="" textlink="">
      <xdr:nvSpPr>
        <xdr:cNvPr id="239" name="フローチャート: 判断 238"/>
        <xdr:cNvSpPr/>
      </xdr:nvSpPr>
      <xdr:spPr>
        <a:xfrm>
          <a:off x="8528050" y="10329545"/>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128270</xdr:rowOff>
    </xdr:from>
    <xdr:to>
      <xdr:col>41</xdr:col>
      <xdr:colOff>101600</xdr:colOff>
      <xdr:row>60</xdr:row>
      <xdr:rowOff>55880</xdr:rowOff>
    </xdr:to>
    <xdr:sp macro="" textlink="">
      <xdr:nvSpPr>
        <xdr:cNvPr id="240" name="フローチャート: 判断 239"/>
        <xdr:cNvSpPr/>
      </xdr:nvSpPr>
      <xdr:spPr>
        <a:xfrm>
          <a:off x="7654290" y="102438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55880</xdr:rowOff>
    </xdr:from>
    <xdr:to>
      <xdr:col>36</xdr:col>
      <xdr:colOff>165100</xdr:colOff>
      <xdr:row>59</xdr:row>
      <xdr:rowOff>161290</xdr:rowOff>
    </xdr:to>
    <xdr:sp macro="" textlink="">
      <xdr:nvSpPr>
        <xdr:cNvPr id="241" name="フローチャート: 判断 240"/>
        <xdr:cNvSpPr/>
      </xdr:nvSpPr>
      <xdr:spPr>
        <a:xfrm>
          <a:off x="6784340" y="1017143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116205</xdr:rowOff>
    </xdr:from>
    <xdr:ext cx="762000" cy="269240"/>
    <xdr:sp macro="" textlink="">
      <xdr:nvSpPr>
        <xdr:cNvPr id="242" name="テキスト ボックス 241"/>
        <xdr:cNvSpPr txBox="1"/>
      </xdr:nvSpPr>
      <xdr:spPr>
        <a:xfrm>
          <a:off x="10081260" y="1143190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116205</xdr:rowOff>
    </xdr:from>
    <xdr:ext cx="760730" cy="269240"/>
    <xdr:sp macro="" textlink="">
      <xdr:nvSpPr>
        <xdr:cNvPr id="243" name="テキスト ボックス 242"/>
        <xdr:cNvSpPr txBox="1"/>
      </xdr:nvSpPr>
      <xdr:spPr>
        <a:xfrm>
          <a:off x="9262110" y="1143190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116205</xdr:rowOff>
    </xdr:from>
    <xdr:ext cx="760730" cy="269240"/>
    <xdr:sp macro="" textlink="">
      <xdr:nvSpPr>
        <xdr:cNvPr id="244" name="テキスト ボックス 243"/>
        <xdr:cNvSpPr txBox="1"/>
      </xdr:nvSpPr>
      <xdr:spPr>
        <a:xfrm>
          <a:off x="8392160" y="1143190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116205</xdr:rowOff>
    </xdr:from>
    <xdr:ext cx="760730" cy="269240"/>
    <xdr:sp macro="" textlink="">
      <xdr:nvSpPr>
        <xdr:cNvPr id="245" name="テキスト ボックス 244"/>
        <xdr:cNvSpPr txBox="1"/>
      </xdr:nvSpPr>
      <xdr:spPr>
        <a:xfrm>
          <a:off x="7518400" y="1143190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116205</xdr:rowOff>
    </xdr:from>
    <xdr:ext cx="760730" cy="269240"/>
    <xdr:sp macro="" textlink="">
      <xdr:nvSpPr>
        <xdr:cNvPr id="246" name="テキスト ボックス 245"/>
        <xdr:cNvSpPr txBox="1"/>
      </xdr:nvSpPr>
      <xdr:spPr>
        <a:xfrm>
          <a:off x="6648450" y="1143190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21590</xdr:rowOff>
    </xdr:from>
    <xdr:to>
      <xdr:col>55</xdr:col>
      <xdr:colOff>50800</xdr:colOff>
      <xdr:row>58</xdr:row>
      <xdr:rowOff>127000</xdr:rowOff>
    </xdr:to>
    <xdr:sp macro="" textlink="">
      <xdr:nvSpPr>
        <xdr:cNvPr id="247" name="楕円 246"/>
        <xdr:cNvSpPr/>
      </xdr:nvSpPr>
      <xdr:spPr>
        <a:xfrm>
          <a:off x="10220960" y="9965690"/>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45720</xdr:rowOff>
    </xdr:from>
    <xdr:ext cx="469900" cy="269240"/>
    <xdr:sp macro="" textlink="">
      <xdr:nvSpPr>
        <xdr:cNvPr id="248" name="【体育館・プール】&#10;一人当たり面積該当値テキスト"/>
        <xdr:cNvSpPr txBox="1"/>
      </xdr:nvSpPr>
      <xdr:spPr>
        <a:xfrm>
          <a:off x="10306050" y="9818370"/>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0.666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40640</xdr:rowOff>
    </xdr:from>
    <xdr:to>
      <xdr:col>50</xdr:col>
      <xdr:colOff>165100</xdr:colOff>
      <xdr:row>58</xdr:row>
      <xdr:rowOff>146050</xdr:rowOff>
    </xdr:to>
    <xdr:sp macro="" textlink="">
      <xdr:nvSpPr>
        <xdr:cNvPr id="249" name="楕円 248"/>
        <xdr:cNvSpPr/>
      </xdr:nvSpPr>
      <xdr:spPr>
        <a:xfrm>
          <a:off x="9398000" y="998474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74930</xdr:rowOff>
    </xdr:from>
    <xdr:to>
      <xdr:col>55</xdr:col>
      <xdr:colOff>0</xdr:colOff>
      <xdr:row>58</xdr:row>
      <xdr:rowOff>92710</xdr:rowOff>
    </xdr:to>
    <xdr:cxnSp macro="">
      <xdr:nvCxnSpPr>
        <xdr:cNvPr id="250" name="直線コネクタ 249"/>
        <xdr:cNvCxnSpPr/>
      </xdr:nvCxnSpPr>
      <xdr:spPr>
        <a:xfrm flipV="1">
          <a:off x="9448800" y="10019030"/>
          <a:ext cx="81915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59055</xdr:rowOff>
    </xdr:from>
    <xdr:to>
      <xdr:col>46</xdr:col>
      <xdr:colOff>38100</xdr:colOff>
      <xdr:row>58</xdr:row>
      <xdr:rowOff>164465</xdr:rowOff>
    </xdr:to>
    <xdr:sp macro="" textlink="">
      <xdr:nvSpPr>
        <xdr:cNvPr id="251" name="楕円 250"/>
        <xdr:cNvSpPr/>
      </xdr:nvSpPr>
      <xdr:spPr>
        <a:xfrm>
          <a:off x="8528050" y="10003155"/>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92710</xdr:rowOff>
    </xdr:from>
    <xdr:to>
      <xdr:col>50</xdr:col>
      <xdr:colOff>114300</xdr:colOff>
      <xdr:row>58</xdr:row>
      <xdr:rowOff>112395</xdr:rowOff>
    </xdr:to>
    <xdr:cxnSp macro="">
      <xdr:nvCxnSpPr>
        <xdr:cNvPr id="252" name="直線コネクタ 251"/>
        <xdr:cNvCxnSpPr/>
      </xdr:nvCxnSpPr>
      <xdr:spPr>
        <a:xfrm flipV="1">
          <a:off x="8578850" y="10036810"/>
          <a:ext cx="86995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80010</xdr:rowOff>
    </xdr:from>
    <xdr:to>
      <xdr:col>41</xdr:col>
      <xdr:colOff>101600</xdr:colOff>
      <xdr:row>59</xdr:row>
      <xdr:rowOff>7620</xdr:rowOff>
    </xdr:to>
    <xdr:sp macro="" textlink="">
      <xdr:nvSpPr>
        <xdr:cNvPr id="253" name="楕円 252"/>
        <xdr:cNvSpPr/>
      </xdr:nvSpPr>
      <xdr:spPr>
        <a:xfrm>
          <a:off x="7654290" y="100241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112395</xdr:rowOff>
    </xdr:from>
    <xdr:to>
      <xdr:col>45</xdr:col>
      <xdr:colOff>177800</xdr:colOff>
      <xdr:row>58</xdr:row>
      <xdr:rowOff>132715</xdr:rowOff>
    </xdr:to>
    <xdr:cxnSp macro="">
      <xdr:nvCxnSpPr>
        <xdr:cNvPr id="254" name="直線コネクタ 253"/>
        <xdr:cNvCxnSpPr/>
      </xdr:nvCxnSpPr>
      <xdr:spPr>
        <a:xfrm flipV="1">
          <a:off x="7705090" y="10056495"/>
          <a:ext cx="87376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10160</xdr:rowOff>
    </xdr:from>
    <xdr:to>
      <xdr:col>36</xdr:col>
      <xdr:colOff>165100</xdr:colOff>
      <xdr:row>58</xdr:row>
      <xdr:rowOff>115570</xdr:rowOff>
    </xdr:to>
    <xdr:sp macro="" textlink="">
      <xdr:nvSpPr>
        <xdr:cNvPr id="255" name="楕円 254"/>
        <xdr:cNvSpPr/>
      </xdr:nvSpPr>
      <xdr:spPr>
        <a:xfrm>
          <a:off x="6784340" y="995426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62230</xdr:rowOff>
    </xdr:from>
    <xdr:to>
      <xdr:col>41</xdr:col>
      <xdr:colOff>50800</xdr:colOff>
      <xdr:row>58</xdr:row>
      <xdr:rowOff>132715</xdr:rowOff>
    </xdr:to>
    <xdr:cxnSp macro="">
      <xdr:nvCxnSpPr>
        <xdr:cNvPr id="256" name="直線コネクタ 255"/>
        <xdr:cNvCxnSpPr/>
      </xdr:nvCxnSpPr>
      <xdr:spPr>
        <a:xfrm>
          <a:off x="6835140" y="10006330"/>
          <a:ext cx="86995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60</xdr:row>
      <xdr:rowOff>123190</xdr:rowOff>
    </xdr:from>
    <xdr:ext cx="468630" cy="267970"/>
    <xdr:sp macro="" textlink="">
      <xdr:nvSpPr>
        <xdr:cNvPr id="257" name="n_1aveValue【体育館・プール】&#10;一人当たり面積"/>
        <xdr:cNvSpPr txBox="1"/>
      </xdr:nvSpPr>
      <xdr:spPr>
        <a:xfrm>
          <a:off x="9204960" y="10410190"/>
          <a:ext cx="4686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0.453</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60</xdr:row>
      <xdr:rowOff>138430</xdr:rowOff>
    </xdr:from>
    <xdr:ext cx="469900" cy="269240"/>
    <xdr:sp macro="" textlink="">
      <xdr:nvSpPr>
        <xdr:cNvPr id="258" name="n_2aveValue【体育館・プール】&#10;一人当たり面積"/>
        <xdr:cNvSpPr txBox="1"/>
      </xdr:nvSpPr>
      <xdr:spPr>
        <a:xfrm>
          <a:off x="8347710" y="10425430"/>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0.444</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60</xdr:row>
      <xdr:rowOff>46990</xdr:rowOff>
    </xdr:from>
    <xdr:ext cx="469900" cy="269240"/>
    <xdr:sp macro="" textlink="">
      <xdr:nvSpPr>
        <xdr:cNvPr id="259" name="n_3aveValue【体育館・プール】&#10;一人当たり面積"/>
        <xdr:cNvSpPr txBox="1"/>
      </xdr:nvSpPr>
      <xdr:spPr>
        <a:xfrm>
          <a:off x="7473950" y="10333990"/>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0.498</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59</xdr:row>
      <xdr:rowOff>152400</xdr:rowOff>
    </xdr:from>
    <xdr:ext cx="469900" cy="269240"/>
    <xdr:sp macro="" textlink="">
      <xdr:nvSpPr>
        <xdr:cNvPr id="260" name="n_4aveValue【体育館・プール】&#10;一人当たり面積"/>
        <xdr:cNvSpPr txBox="1"/>
      </xdr:nvSpPr>
      <xdr:spPr>
        <a:xfrm>
          <a:off x="6604000" y="10267950"/>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0.541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56</xdr:row>
      <xdr:rowOff>162560</xdr:rowOff>
    </xdr:from>
    <xdr:ext cx="468630" cy="268605"/>
    <xdr:sp macro="" textlink="">
      <xdr:nvSpPr>
        <xdr:cNvPr id="261" name="n_1mainValue【体育館・プール】&#10;一人当たり面積"/>
        <xdr:cNvSpPr txBox="1"/>
      </xdr:nvSpPr>
      <xdr:spPr>
        <a:xfrm>
          <a:off x="9204960" y="9763760"/>
          <a:ext cx="4686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0.655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57</xdr:row>
      <xdr:rowOff>3810</xdr:rowOff>
    </xdr:from>
    <xdr:ext cx="469900" cy="269240"/>
    <xdr:sp macro="" textlink="">
      <xdr:nvSpPr>
        <xdr:cNvPr id="262" name="n_2mainValue【体育館・プール】&#10;一人当たり面積"/>
        <xdr:cNvSpPr txBox="1"/>
      </xdr:nvSpPr>
      <xdr:spPr>
        <a:xfrm>
          <a:off x="8347710" y="9776460"/>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0.644</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57</xdr:row>
      <xdr:rowOff>24130</xdr:rowOff>
    </xdr:from>
    <xdr:ext cx="469900" cy="268605"/>
    <xdr:sp macro="" textlink="">
      <xdr:nvSpPr>
        <xdr:cNvPr id="263" name="n_3mainValue【体育館・プール】&#10;一人当たり面積"/>
        <xdr:cNvSpPr txBox="1"/>
      </xdr:nvSpPr>
      <xdr:spPr>
        <a:xfrm>
          <a:off x="7473950" y="9796780"/>
          <a:ext cx="4699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0.632</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56</xdr:row>
      <xdr:rowOff>132715</xdr:rowOff>
    </xdr:from>
    <xdr:ext cx="469900" cy="267335"/>
    <xdr:sp macro="" textlink="">
      <xdr:nvSpPr>
        <xdr:cNvPr id="264" name="n_4mainValue【体育館・プール】&#10;一人当たり面積"/>
        <xdr:cNvSpPr txBox="1"/>
      </xdr:nvSpPr>
      <xdr:spPr>
        <a:xfrm>
          <a:off x="6604000" y="9733915"/>
          <a:ext cx="46990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0.673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158115</xdr:rowOff>
    </xdr:from>
    <xdr:to>
      <xdr:col>28</xdr:col>
      <xdr:colOff>152400</xdr:colOff>
      <xdr:row>72</xdr:row>
      <xdr:rowOff>105410</xdr:rowOff>
    </xdr:to>
    <xdr:sp macro="" textlink="">
      <xdr:nvSpPr>
        <xdr:cNvPr id="265" name="正方形/長方形 264"/>
        <xdr:cNvSpPr/>
      </xdr:nvSpPr>
      <xdr:spPr>
        <a:xfrm>
          <a:off x="746760" y="11816715"/>
          <a:ext cx="4632960" cy="633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132080</xdr:rowOff>
    </xdr:from>
    <xdr:to>
      <xdr:col>12</xdr:col>
      <xdr:colOff>127000</xdr:colOff>
      <xdr:row>74</xdr:row>
      <xdr:rowOff>39370</xdr:rowOff>
    </xdr:to>
    <xdr:sp macro="" textlink="">
      <xdr:nvSpPr>
        <xdr:cNvPr id="266" name="正方形/長方形 265"/>
        <xdr:cNvSpPr/>
      </xdr:nvSpPr>
      <xdr:spPr>
        <a:xfrm>
          <a:off x="873760" y="12476480"/>
          <a:ext cx="14935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164465</xdr:rowOff>
    </xdr:from>
    <xdr:to>
      <xdr:col>12</xdr:col>
      <xdr:colOff>127000</xdr:colOff>
      <xdr:row>75</xdr:row>
      <xdr:rowOff>72390</xdr:rowOff>
    </xdr:to>
    <xdr:sp macro="" textlink="">
      <xdr:nvSpPr>
        <xdr:cNvPr id="267" name="正方形/長方形 266"/>
        <xdr:cNvSpPr/>
      </xdr:nvSpPr>
      <xdr:spPr>
        <a:xfrm>
          <a:off x="873760" y="1268031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132080</xdr:rowOff>
    </xdr:from>
    <xdr:to>
      <xdr:col>18</xdr:col>
      <xdr:colOff>0</xdr:colOff>
      <xdr:row>74</xdr:row>
      <xdr:rowOff>39370</xdr:rowOff>
    </xdr:to>
    <xdr:sp macro="" textlink="">
      <xdr:nvSpPr>
        <xdr:cNvPr id="268" name="正方形/長方形 267"/>
        <xdr:cNvSpPr/>
      </xdr:nvSpPr>
      <xdr:spPr>
        <a:xfrm>
          <a:off x="1866900" y="12476480"/>
          <a:ext cx="14935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164465</xdr:rowOff>
    </xdr:from>
    <xdr:to>
      <xdr:col>18</xdr:col>
      <xdr:colOff>0</xdr:colOff>
      <xdr:row>75</xdr:row>
      <xdr:rowOff>72390</xdr:rowOff>
    </xdr:to>
    <xdr:sp macro="" textlink="">
      <xdr:nvSpPr>
        <xdr:cNvPr id="269" name="正方形/長方形 268"/>
        <xdr:cNvSpPr/>
      </xdr:nvSpPr>
      <xdr:spPr>
        <a:xfrm>
          <a:off x="1866900" y="1268031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132080</xdr:rowOff>
    </xdr:from>
    <xdr:to>
      <xdr:col>24</xdr:col>
      <xdr:colOff>0</xdr:colOff>
      <xdr:row>74</xdr:row>
      <xdr:rowOff>39370</xdr:rowOff>
    </xdr:to>
    <xdr:sp macro="" textlink="">
      <xdr:nvSpPr>
        <xdr:cNvPr id="270" name="正方形/長方形 269"/>
        <xdr:cNvSpPr/>
      </xdr:nvSpPr>
      <xdr:spPr>
        <a:xfrm>
          <a:off x="2987040" y="12476480"/>
          <a:ext cx="14935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16</xdr:col>
      <xdr:colOff>0</xdr:colOff>
      <xdr:row>73</xdr:row>
      <xdr:rowOff>164465</xdr:rowOff>
    </xdr:from>
    <xdr:to>
      <xdr:col>24</xdr:col>
      <xdr:colOff>0</xdr:colOff>
      <xdr:row>75</xdr:row>
      <xdr:rowOff>72390</xdr:rowOff>
    </xdr:to>
    <xdr:sp macro="" textlink="">
      <xdr:nvSpPr>
        <xdr:cNvPr id="271" name="正方形/長方形 270"/>
        <xdr:cNvSpPr/>
      </xdr:nvSpPr>
      <xdr:spPr>
        <a:xfrm>
          <a:off x="2987040" y="1268031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99060</xdr:rowOff>
    </xdr:from>
    <xdr:to>
      <xdr:col>28</xdr:col>
      <xdr:colOff>152400</xdr:colOff>
      <xdr:row>88</xdr:row>
      <xdr:rowOff>158115</xdr:rowOff>
    </xdr:to>
    <xdr:sp macro="" textlink="">
      <xdr:nvSpPr>
        <xdr:cNvPr id="272" name="正方形/長方形 271"/>
        <xdr:cNvSpPr/>
      </xdr:nvSpPr>
      <xdr:spPr>
        <a:xfrm>
          <a:off x="746760" y="12957810"/>
          <a:ext cx="4632960" cy="22879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79375</xdr:rowOff>
    </xdr:from>
    <xdr:ext cx="297180" cy="233045"/>
    <xdr:sp macro="" textlink="">
      <xdr:nvSpPr>
        <xdr:cNvPr id="273" name="テキスト ボックス 272"/>
        <xdr:cNvSpPr txBox="1"/>
      </xdr:nvSpPr>
      <xdr:spPr>
        <a:xfrm>
          <a:off x="712470" y="12766675"/>
          <a:ext cx="297180"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158115</xdr:rowOff>
    </xdr:from>
    <xdr:to>
      <xdr:col>28</xdr:col>
      <xdr:colOff>114300</xdr:colOff>
      <xdr:row>88</xdr:row>
      <xdr:rowOff>158115</xdr:rowOff>
    </xdr:to>
    <xdr:cxnSp macro="">
      <xdr:nvCxnSpPr>
        <xdr:cNvPr id="274" name="直線コネクタ 273"/>
        <xdr:cNvCxnSpPr/>
      </xdr:nvCxnSpPr>
      <xdr:spPr>
        <a:xfrm>
          <a:off x="746760" y="152457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10795</xdr:rowOff>
    </xdr:from>
    <xdr:ext cx="467360" cy="267970"/>
    <xdr:sp macro="" textlink="">
      <xdr:nvSpPr>
        <xdr:cNvPr id="275" name="テキスト ボックス 274"/>
        <xdr:cNvSpPr txBox="1"/>
      </xdr:nvSpPr>
      <xdr:spPr>
        <a:xfrm>
          <a:off x="290830" y="15098395"/>
          <a:ext cx="4673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39370</xdr:rowOff>
    </xdr:from>
    <xdr:to>
      <xdr:col>28</xdr:col>
      <xdr:colOff>114300</xdr:colOff>
      <xdr:row>86</xdr:row>
      <xdr:rowOff>39370</xdr:rowOff>
    </xdr:to>
    <xdr:cxnSp macro="">
      <xdr:nvCxnSpPr>
        <xdr:cNvPr id="276" name="直線コネクタ 275"/>
        <xdr:cNvCxnSpPr/>
      </xdr:nvCxnSpPr>
      <xdr:spPr>
        <a:xfrm>
          <a:off x="746760" y="1478407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69850</xdr:rowOff>
    </xdr:from>
    <xdr:ext cx="467360" cy="269240"/>
    <xdr:sp macro="" textlink="">
      <xdr:nvSpPr>
        <xdr:cNvPr id="277" name="テキスト ボックス 276"/>
        <xdr:cNvSpPr txBox="1"/>
      </xdr:nvSpPr>
      <xdr:spPr>
        <a:xfrm>
          <a:off x="290830" y="14643100"/>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83</xdr:row>
      <xdr:rowOff>99060</xdr:rowOff>
    </xdr:from>
    <xdr:to>
      <xdr:col>28</xdr:col>
      <xdr:colOff>114300</xdr:colOff>
      <xdr:row>83</xdr:row>
      <xdr:rowOff>99060</xdr:rowOff>
    </xdr:to>
    <xdr:cxnSp macro="">
      <xdr:nvCxnSpPr>
        <xdr:cNvPr id="278" name="直線コネクタ 277"/>
        <xdr:cNvCxnSpPr/>
      </xdr:nvCxnSpPr>
      <xdr:spPr>
        <a:xfrm>
          <a:off x="746760" y="143294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82</xdr:row>
      <xdr:rowOff>128905</xdr:rowOff>
    </xdr:from>
    <xdr:ext cx="401955" cy="268605"/>
    <xdr:sp macro="" textlink="">
      <xdr:nvSpPr>
        <xdr:cNvPr id="279" name="テキスト ボックス 278"/>
        <xdr:cNvSpPr txBox="1"/>
      </xdr:nvSpPr>
      <xdr:spPr>
        <a:xfrm>
          <a:off x="354965" y="14187805"/>
          <a:ext cx="40195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80</xdr:row>
      <xdr:rowOff>158115</xdr:rowOff>
    </xdr:from>
    <xdr:to>
      <xdr:col>28</xdr:col>
      <xdr:colOff>114300</xdr:colOff>
      <xdr:row>80</xdr:row>
      <xdr:rowOff>158115</xdr:rowOff>
    </xdr:to>
    <xdr:cxnSp macro="">
      <xdr:nvCxnSpPr>
        <xdr:cNvPr id="280" name="直線コネクタ 279"/>
        <xdr:cNvCxnSpPr/>
      </xdr:nvCxnSpPr>
      <xdr:spPr>
        <a:xfrm>
          <a:off x="746760" y="138741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80</xdr:row>
      <xdr:rowOff>10795</xdr:rowOff>
    </xdr:from>
    <xdr:ext cx="401955" cy="267970"/>
    <xdr:sp macro="" textlink="">
      <xdr:nvSpPr>
        <xdr:cNvPr id="281" name="テキスト ボックス 280"/>
        <xdr:cNvSpPr txBox="1"/>
      </xdr:nvSpPr>
      <xdr:spPr>
        <a:xfrm>
          <a:off x="354965" y="13726795"/>
          <a:ext cx="40195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78</xdr:row>
      <xdr:rowOff>39370</xdr:rowOff>
    </xdr:from>
    <xdr:to>
      <xdr:col>28</xdr:col>
      <xdr:colOff>114300</xdr:colOff>
      <xdr:row>78</xdr:row>
      <xdr:rowOff>39370</xdr:rowOff>
    </xdr:to>
    <xdr:cxnSp macro="">
      <xdr:nvCxnSpPr>
        <xdr:cNvPr id="282" name="直線コネクタ 281"/>
        <xdr:cNvCxnSpPr/>
      </xdr:nvCxnSpPr>
      <xdr:spPr>
        <a:xfrm>
          <a:off x="746760" y="1341247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77</xdr:row>
      <xdr:rowOff>69850</xdr:rowOff>
    </xdr:from>
    <xdr:ext cx="401955" cy="269240"/>
    <xdr:sp macro="" textlink="">
      <xdr:nvSpPr>
        <xdr:cNvPr id="283" name="テキスト ボックス 282"/>
        <xdr:cNvSpPr txBox="1"/>
      </xdr:nvSpPr>
      <xdr:spPr>
        <a:xfrm>
          <a:off x="354965" y="13271500"/>
          <a:ext cx="40195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75</xdr:row>
      <xdr:rowOff>99060</xdr:rowOff>
    </xdr:from>
    <xdr:to>
      <xdr:col>28</xdr:col>
      <xdr:colOff>114300</xdr:colOff>
      <xdr:row>75</xdr:row>
      <xdr:rowOff>99060</xdr:rowOff>
    </xdr:to>
    <xdr:cxnSp macro="">
      <xdr:nvCxnSpPr>
        <xdr:cNvPr id="284" name="直線コネクタ 283"/>
        <xdr:cNvCxnSpPr/>
      </xdr:nvCxnSpPr>
      <xdr:spPr>
        <a:xfrm>
          <a:off x="746760" y="12957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74</xdr:row>
      <xdr:rowOff>128905</xdr:rowOff>
    </xdr:from>
    <xdr:ext cx="401955" cy="268605"/>
    <xdr:sp macro="" textlink="">
      <xdr:nvSpPr>
        <xdr:cNvPr id="285" name="テキスト ボックス 284"/>
        <xdr:cNvSpPr txBox="1"/>
      </xdr:nvSpPr>
      <xdr:spPr>
        <a:xfrm>
          <a:off x="354965" y="12816205"/>
          <a:ext cx="40195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99060</xdr:rowOff>
    </xdr:from>
    <xdr:to>
      <xdr:col>28</xdr:col>
      <xdr:colOff>152400</xdr:colOff>
      <xdr:row>88</xdr:row>
      <xdr:rowOff>158115</xdr:rowOff>
    </xdr:to>
    <xdr:sp macro="" textlink="">
      <xdr:nvSpPr>
        <xdr:cNvPr id="286" name="【福祉施設】&#10;有形固定資産減価償却率グラフ枠"/>
        <xdr:cNvSpPr/>
      </xdr:nvSpPr>
      <xdr:spPr>
        <a:xfrm>
          <a:off x="746760" y="12957810"/>
          <a:ext cx="4632960" cy="22879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80010</xdr:rowOff>
    </xdr:from>
    <xdr:to>
      <xdr:col>24</xdr:col>
      <xdr:colOff>62865</xdr:colOff>
      <xdr:row>85</xdr:row>
      <xdr:rowOff>146685</xdr:rowOff>
    </xdr:to>
    <xdr:cxnSp macro="">
      <xdr:nvCxnSpPr>
        <xdr:cNvPr id="287" name="直線コネクタ 286"/>
        <xdr:cNvCxnSpPr/>
      </xdr:nvCxnSpPr>
      <xdr:spPr>
        <a:xfrm flipV="1">
          <a:off x="4543425" y="13453110"/>
          <a:ext cx="0" cy="1266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150495</xdr:rowOff>
    </xdr:from>
    <xdr:ext cx="405130" cy="269240"/>
    <xdr:sp macro="" textlink="">
      <xdr:nvSpPr>
        <xdr:cNvPr id="288" name="【福祉施設】&#10;有形固定資産減価償却率最小値テキスト"/>
        <xdr:cNvSpPr txBox="1"/>
      </xdr:nvSpPr>
      <xdr:spPr>
        <a:xfrm>
          <a:off x="4582160" y="14723745"/>
          <a:ext cx="4051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97.0</a:t>
          </a:r>
          <a:endParaRPr kumimoji="1" lang="ja-JP" altLang="en-US" sz="1000" b="1">
            <a:latin typeface="ＭＳ Ｐゴシック"/>
            <a:ea typeface="ＭＳ Ｐゴシック"/>
          </a:endParaRPr>
        </a:p>
      </xdr:txBody>
    </xdr:sp>
    <xdr:clientData/>
  </xdr:oneCellAnchor>
  <xdr:twoCellAnchor>
    <xdr:from>
      <xdr:col>23</xdr:col>
      <xdr:colOff>165100</xdr:colOff>
      <xdr:row>85</xdr:row>
      <xdr:rowOff>146685</xdr:rowOff>
    </xdr:from>
    <xdr:to>
      <xdr:col>24</xdr:col>
      <xdr:colOff>152400</xdr:colOff>
      <xdr:row>85</xdr:row>
      <xdr:rowOff>146685</xdr:rowOff>
    </xdr:to>
    <xdr:cxnSp macro="">
      <xdr:nvCxnSpPr>
        <xdr:cNvPr id="289" name="直線コネクタ 288"/>
        <xdr:cNvCxnSpPr/>
      </xdr:nvCxnSpPr>
      <xdr:spPr>
        <a:xfrm>
          <a:off x="4458970" y="1471993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24130</xdr:rowOff>
    </xdr:from>
    <xdr:ext cx="405130" cy="268605"/>
    <xdr:sp macro="" textlink="">
      <xdr:nvSpPr>
        <xdr:cNvPr id="290" name="【福祉施設】&#10;有形固定資産減価償却率最大値テキスト"/>
        <xdr:cNvSpPr txBox="1"/>
      </xdr:nvSpPr>
      <xdr:spPr>
        <a:xfrm>
          <a:off x="4582160" y="13225780"/>
          <a:ext cx="4051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41.7</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80010</xdr:rowOff>
    </xdr:from>
    <xdr:to>
      <xdr:col>24</xdr:col>
      <xdr:colOff>152400</xdr:colOff>
      <xdr:row>78</xdr:row>
      <xdr:rowOff>80010</xdr:rowOff>
    </xdr:to>
    <xdr:cxnSp macro="">
      <xdr:nvCxnSpPr>
        <xdr:cNvPr id="291" name="直線コネクタ 290"/>
        <xdr:cNvCxnSpPr/>
      </xdr:nvCxnSpPr>
      <xdr:spPr>
        <a:xfrm>
          <a:off x="4458970" y="1345311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144145</xdr:rowOff>
    </xdr:from>
    <xdr:ext cx="405130" cy="267970"/>
    <xdr:sp macro="" textlink="">
      <xdr:nvSpPr>
        <xdr:cNvPr id="292" name="【福祉施設】&#10;有形固定資産減価償却率平均値テキスト"/>
        <xdr:cNvSpPr txBox="1"/>
      </xdr:nvSpPr>
      <xdr:spPr>
        <a:xfrm>
          <a:off x="4582160" y="13688695"/>
          <a:ext cx="405130" cy="2679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80</xdr:row>
      <xdr:rowOff>120650</xdr:rowOff>
    </xdr:from>
    <xdr:to>
      <xdr:col>24</xdr:col>
      <xdr:colOff>114300</xdr:colOff>
      <xdr:row>81</xdr:row>
      <xdr:rowOff>47625</xdr:rowOff>
    </xdr:to>
    <xdr:sp macro="" textlink="">
      <xdr:nvSpPr>
        <xdr:cNvPr id="293" name="フローチャート: 判断 292"/>
        <xdr:cNvSpPr/>
      </xdr:nvSpPr>
      <xdr:spPr>
        <a:xfrm>
          <a:off x="4493260" y="1383665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65405</xdr:rowOff>
    </xdr:from>
    <xdr:to>
      <xdr:col>20</xdr:col>
      <xdr:colOff>38100</xdr:colOff>
      <xdr:row>80</xdr:row>
      <xdr:rowOff>170815</xdr:rowOff>
    </xdr:to>
    <xdr:sp macro="" textlink="">
      <xdr:nvSpPr>
        <xdr:cNvPr id="294" name="フローチャート: 判断 293"/>
        <xdr:cNvSpPr/>
      </xdr:nvSpPr>
      <xdr:spPr>
        <a:xfrm>
          <a:off x="3674110" y="13781405"/>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24765</xdr:rowOff>
    </xdr:from>
    <xdr:to>
      <xdr:col>15</xdr:col>
      <xdr:colOff>101600</xdr:colOff>
      <xdr:row>80</xdr:row>
      <xdr:rowOff>130175</xdr:rowOff>
    </xdr:to>
    <xdr:sp macro="" textlink="">
      <xdr:nvSpPr>
        <xdr:cNvPr id="295" name="フローチャート: 判断 294"/>
        <xdr:cNvSpPr/>
      </xdr:nvSpPr>
      <xdr:spPr>
        <a:xfrm>
          <a:off x="2800350" y="1374076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144145</xdr:rowOff>
    </xdr:from>
    <xdr:to>
      <xdr:col>10</xdr:col>
      <xdr:colOff>165100</xdr:colOff>
      <xdr:row>81</xdr:row>
      <xdr:rowOff>71120</xdr:rowOff>
    </xdr:to>
    <xdr:sp macro="" textlink="">
      <xdr:nvSpPr>
        <xdr:cNvPr id="296" name="フローチャート: 判断 295"/>
        <xdr:cNvSpPr/>
      </xdr:nvSpPr>
      <xdr:spPr>
        <a:xfrm>
          <a:off x="1930400" y="1386014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50800</xdr:rowOff>
    </xdr:from>
    <xdr:to>
      <xdr:col>6</xdr:col>
      <xdr:colOff>38100</xdr:colOff>
      <xdr:row>80</xdr:row>
      <xdr:rowOff>156210</xdr:rowOff>
    </xdr:to>
    <xdr:sp macro="" textlink="">
      <xdr:nvSpPr>
        <xdr:cNvPr id="297" name="フローチャート: 判断 296"/>
        <xdr:cNvSpPr/>
      </xdr:nvSpPr>
      <xdr:spPr>
        <a:xfrm>
          <a:off x="1060450" y="13766800"/>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155575</xdr:rowOff>
    </xdr:from>
    <xdr:ext cx="762000" cy="267970"/>
    <xdr:sp macro="" textlink="">
      <xdr:nvSpPr>
        <xdr:cNvPr id="298" name="テキスト ボックス 297"/>
        <xdr:cNvSpPr txBox="1"/>
      </xdr:nvSpPr>
      <xdr:spPr>
        <a:xfrm>
          <a:off x="4357370" y="1524317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155575</xdr:rowOff>
    </xdr:from>
    <xdr:ext cx="760730" cy="267970"/>
    <xdr:sp macro="" textlink="">
      <xdr:nvSpPr>
        <xdr:cNvPr id="299" name="テキスト ボックス 298"/>
        <xdr:cNvSpPr txBox="1"/>
      </xdr:nvSpPr>
      <xdr:spPr>
        <a:xfrm>
          <a:off x="3538220" y="1524317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155575</xdr:rowOff>
    </xdr:from>
    <xdr:ext cx="760730" cy="267970"/>
    <xdr:sp macro="" textlink="">
      <xdr:nvSpPr>
        <xdr:cNvPr id="300" name="テキスト ボックス 299"/>
        <xdr:cNvSpPr txBox="1"/>
      </xdr:nvSpPr>
      <xdr:spPr>
        <a:xfrm>
          <a:off x="2664460" y="1524317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155575</xdr:rowOff>
    </xdr:from>
    <xdr:ext cx="760730" cy="267970"/>
    <xdr:sp macro="" textlink="">
      <xdr:nvSpPr>
        <xdr:cNvPr id="301" name="テキスト ボックス 300"/>
        <xdr:cNvSpPr txBox="1"/>
      </xdr:nvSpPr>
      <xdr:spPr>
        <a:xfrm>
          <a:off x="1794510" y="1524317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155575</xdr:rowOff>
    </xdr:from>
    <xdr:ext cx="760730" cy="267970"/>
    <xdr:sp macro="" textlink="">
      <xdr:nvSpPr>
        <xdr:cNvPr id="302" name="テキスト ボックス 301"/>
        <xdr:cNvSpPr txBox="1"/>
      </xdr:nvSpPr>
      <xdr:spPr>
        <a:xfrm>
          <a:off x="924560" y="1524317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85</xdr:row>
      <xdr:rowOff>38735</xdr:rowOff>
    </xdr:from>
    <xdr:to>
      <xdr:col>24</xdr:col>
      <xdr:colOff>114300</xdr:colOff>
      <xdr:row>85</xdr:row>
      <xdr:rowOff>144780</xdr:rowOff>
    </xdr:to>
    <xdr:sp macro="" textlink="">
      <xdr:nvSpPr>
        <xdr:cNvPr id="303" name="楕円 302"/>
        <xdr:cNvSpPr/>
      </xdr:nvSpPr>
      <xdr:spPr>
        <a:xfrm>
          <a:off x="4493260" y="14611985"/>
          <a:ext cx="101600"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128270</xdr:rowOff>
    </xdr:from>
    <xdr:ext cx="405130" cy="268605"/>
    <xdr:sp macro="" textlink="">
      <xdr:nvSpPr>
        <xdr:cNvPr id="304" name="【福祉施設】&#10;有形固定資産減価償却率該当値テキスト"/>
        <xdr:cNvSpPr txBox="1"/>
      </xdr:nvSpPr>
      <xdr:spPr>
        <a:xfrm>
          <a:off x="4582160" y="14530070"/>
          <a:ext cx="4051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94.7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84</xdr:row>
      <xdr:rowOff>128905</xdr:rowOff>
    </xdr:from>
    <xdr:to>
      <xdr:col>20</xdr:col>
      <xdr:colOff>38100</xdr:colOff>
      <xdr:row>85</xdr:row>
      <xdr:rowOff>56515</xdr:rowOff>
    </xdr:to>
    <xdr:sp macro="" textlink="">
      <xdr:nvSpPr>
        <xdr:cNvPr id="305" name="楕円 304"/>
        <xdr:cNvSpPr/>
      </xdr:nvSpPr>
      <xdr:spPr>
        <a:xfrm>
          <a:off x="3674110" y="14530705"/>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3810</xdr:rowOff>
    </xdr:from>
    <xdr:to>
      <xdr:col>24</xdr:col>
      <xdr:colOff>63500</xdr:colOff>
      <xdr:row>85</xdr:row>
      <xdr:rowOff>91440</xdr:rowOff>
    </xdr:to>
    <xdr:cxnSp macro="">
      <xdr:nvCxnSpPr>
        <xdr:cNvPr id="306" name="直線コネクタ 305"/>
        <xdr:cNvCxnSpPr/>
      </xdr:nvCxnSpPr>
      <xdr:spPr>
        <a:xfrm>
          <a:off x="3724910" y="14577060"/>
          <a:ext cx="81915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74930</xdr:rowOff>
    </xdr:from>
    <xdr:to>
      <xdr:col>15</xdr:col>
      <xdr:colOff>101600</xdr:colOff>
      <xdr:row>85</xdr:row>
      <xdr:rowOff>1905</xdr:rowOff>
    </xdr:to>
    <xdr:sp macro="" textlink="">
      <xdr:nvSpPr>
        <xdr:cNvPr id="307" name="楕円 306"/>
        <xdr:cNvSpPr/>
      </xdr:nvSpPr>
      <xdr:spPr>
        <a:xfrm>
          <a:off x="2800350" y="1447673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127000</xdr:rowOff>
    </xdr:from>
    <xdr:to>
      <xdr:col>19</xdr:col>
      <xdr:colOff>177800</xdr:colOff>
      <xdr:row>85</xdr:row>
      <xdr:rowOff>3810</xdr:rowOff>
    </xdr:to>
    <xdr:cxnSp macro="">
      <xdr:nvCxnSpPr>
        <xdr:cNvPr id="308" name="直線コネクタ 307"/>
        <xdr:cNvCxnSpPr/>
      </xdr:nvCxnSpPr>
      <xdr:spPr>
        <a:xfrm>
          <a:off x="2851150" y="14528800"/>
          <a:ext cx="87376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19685</xdr:rowOff>
    </xdr:from>
    <xdr:to>
      <xdr:col>10</xdr:col>
      <xdr:colOff>165100</xdr:colOff>
      <xdr:row>84</xdr:row>
      <xdr:rowOff>125095</xdr:rowOff>
    </xdr:to>
    <xdr:sp macro="" textlink="">
      <xdr:nvSpPr>
        <xdr:cNvPr id="309" name="楕円 308"/>
        <xdr:cNvSpPr/>
      </xdr:nvSpPr>
      <xdr:spPr>
        <a:xfrm>
          <a:off x="1930400" y="1442148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72390</xdr:rowOff>
    </xdr:from>
    <xdr:to>
      <xdr:col>15</xdr:col>
      <xdr:colOff>50800</xdr:colOff>
      <xdr:row>84</xdr:row>
      <xdr:rowOff>127000</xdr:rowOff>
    </xdr:to>
    <xdr:cxnSp macro="">
      <xdr:nvCxnSpPr>
        <xdr:cNvPr id="310" name="直線コネクタ 309"/>
        <xdr:cNvCxnSpPr/>
      </xdr:nvCxnSpPr>
      <xdr:spPr>
        <a:xfrm>
          <a:off x="1981200" y="14474190"/>
          <a:ext cx="86995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144145</xdr:rowOff>
    </xdr:from>
    <xdr:to>
      <xdr:col>6</xdr:col>
      <xdr:colOff>38100</xdr:colOff>
      <xdr:row>84</xdr:row>
      <xdr:rowOff>71120</xdr:rowOff>
    </xdr:to>
    <xdr:sp macro="" textlink="">
      <xdr:nvSpPr>
        <xdr:cNvPr id="311" name="楕円 310"/>
        <xdr:cNvSpPr/>
      </xdr:nvSpPr>
      <xdr:spPr>
        <a:xfrm>
          <a:off x="1060450" y="14374495"/>
          <a:ext cx="9779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18415</xdr:rowOff>
    </xdr:from>
    <xdr:to>
      <xdr:col>10</xdr:col>
      <xdr:colOff>114300</xdr:colOff>
      <xdr:row>84</xdr:row>
      <xdr:rowOff>72390</xdr:rowOff>
    </xdr:to>
    <xdr:cxnSp macro="">
      <xdr:nvCxnSpPr>
        <xdr:cNvPr id="312" name="直線コネクタ 311"/>
        <xdr:cNvCxnSpPr/>
      </xdr:nvCxnSpPr>
      <xdr:spPr>
        <a:xfrm>
          <a:off x="1111250" y="14420215"/>
          <a:ext cx="86995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79</xdr:row>
      <xdr:rowOff>10160</xdr:rowOff>
    </xdr:from>
    <xdr:ext cx="405130" cy="267970"/>
    <xdr:sp macro="" textlink="">
      <xdr:nvSpPr>
        <xdr:cNvPr id="313" name="n_1aveValue【福祉施設】&#10;有形固定資産減価償却率"/>
        <xdr:cNvSpPr txBox="1"/>
      </xdr:nvSpPr>
      <xdr:spPr>
        <a:xfrm>
          <a:off x="3513455" y="13554710"/>
          <a:ext cx="4051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78</xdr:row>
      <xdr:rowOff>147955</xdr:rowOff>
    </xdr:from>
    <xdr:ext cx="403860" cy="267970"/>
    <xdr:sp macro="" textlink="">
      <xdr:nvSpPr>
        <xdr:cNvPr id="314" name="n_2aveValue【福祉施設】&#10;有形固定資産減価償却率"/>
        <xdr:cNvSpPr txBox="1"/>
      </xdr:nvSpPr>
      <xdr:spPr>
        <a:xfrm>
          <a:off x="2652395" y="13521055"/>
          <a:ext cx="4038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79</xdr:row>
      <xdr:rowOff>88265</xdr:rowOff>
    </xdr:from>
    <xdr:ext cx="403860" cy="267970"/>
    <xdr:sp macro="" textlink="">
      <xdr:nvSpPr>
        <xdr:cNvPr id="315" name="n_3aveValue【福祉施設】&#10;有形固定資産減価償却率"/>
        <xdr:cNvSpPr txBox="1"/>
      </xdr:nvSpPr>
      <xdr:spPr>
        <a:xfrm>
          <a:off x="1782445" y="13632815"/>
          <a:ext cx="4038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78</xdr:row>
      <xdr:rowOff>171450</xdr:rowOff>
    </xdr:from>
    <xdr:ext cx="403860" cy="269240"/>
    <xdr:sp macro="" textlink="">
      <xdr:nvSpPr>
        <xdr:cNvPr id="316" name="n_4aveValue【福祉施設】&#10;有形固定資産減価償却率"/>
        <xdr:cNvSpPr txBox="1"/>
      </xdr:nvSpPr>
      <xdr:spPr>
        <a:xfrm>
          <a:off x="912495" y="13544550"/>
          <a:ext cx="4038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85</xdr:row>
      <xdr:rowOff>47625</xdr:rowOff>
    </xdr:from>
    <xdr:ext cx="405130" cy="269240"/>
    <xdr:sp macro="" textlink="">
      <xdr:nvSpPr>
        <xdr:cNvPr id="317" name="n_1mainValue【福祉施設】&#10;有形固定資産減価償却率"/>
        <xdr:cNvSpPr txBox="1"/>
      </xdr:nvSpPr>
      <xdr:spPr>
        <a:xfrm>
          <a:off x="3513455" y="14620875"/>
          <a:ext cx="4051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84</xdr:row>
      <xdr:rowOff>170815</xdr:rowOff>
    </xdr:from>
    <xdr:ext cx="403860" cy="267335"/>
    <xdr:sp macro="" textlink="">
      <xdr:nvSpPr>
        <xdr:cNvPr id="318" name="n_2mainValue【福祉施設】&#10;有形固定資産減価償却率"/>
        <xdr:cNvSpPr txBox="1"/>
      </xdr:nvSpPr>
      <xdr:spPr>
        <a:xfrm>
          <a:off x="2652395" y="14572615"/>
          <a:ext cx="40386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88.7</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84</xdr:row>
      <xdr:rowOff>116205</xdr:rowOff>
    </xdr:from>
    <xdr:ext cx="403860" cy="269240"/>
    <xdr:sp macro="" textlink="">
      <xdr:nvSpPr>
        <xdr:cNvPr id="319" name="n_3mainValue【福祉施設】&#10;有形固定資産減価償却率"/>
        <xdr:cNvSpPr txBox="1"/>
      </xdr:nvSpPr>
      <xdr:spPr>
        <a:xfrm>
          <a:off x="1782445" y="14518005"/>
          <a:ext cx="4038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86.4</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84</xdr:row>
      <xdr:rowOff>61595</xdr:rowOff>
    </xdr:from>
    <xdr:ext cx="403860" cy="268605"/>
    <xdr:sp macro="" textlink="">
      <xdr:nvSpPr>
        <xdr:cNvPr id="320" name="n_4mainValue【福祉施設】&#10;有形固定資産減価償却率"/>
        <xdr:cNvSpPr txBox="1"/>
      </xdr:nvSpPr>
      <xdr:spPr>
        <a:xfrm>
          <a:off x="912495" y="14463395"/>
          <a:ext cx="40386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158115</xdr:rowOff>
    </xdr:from>
    <xdr:to>
      <xdr:col>59</xdr:col>
      <xdr:colOff>88900</xdr:colOff>
      <xdr:row>72</xdr:row>
      <xdr:rowOff>105410</xdr:rowOff>
    </xdr:to>
    <xdr:sp macro="" textlink="">
      <xdr:nvSpPr>
        <xdr:cNvPr id="321" name="正方形/長方形 320"/>
        <xdr:cNvSpPr/>
      </xdr:nvSpPr>
      <xdr:spPr>
        <a:xfrm>
          <a:off x="6474460" y="11816715"/>
          <a:ext cx="4629150" cy="633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132080</xdr:rowOff>
    </xdr:from>
    <xdr:to>
      <xdr:col>43</xdr:col>
      <xdr:colOff>63500</xdr:colOff>
      <xdr:row>74</xdr:row>
      <xdr:rowOff>39370</xdr:rowOff>
    </xdr:to>
    <xdr:sp macro="" textlink="">
      <xdr:nvSpPr>
        <xdr:cNvPr id="322" name="正方形/長方形 321"/>
        <xdr:cNvSpPr/>
      </xdr:nvSpPr>
      <xdr:spPr>
        <a:xfrm>
          <a:off x="6597650" y="12476480"/>
          <a:ext cx="14935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164465</xdr:rowOff>
    </xdr:from>
    <xdr:to>
      <xdr:col>43</xdr:col>
      <xdr:colOff>63500</xdr:colOff>
      <xdr:row>75</xdr:row>
      <xdr:rowOff>72390</xdr:rowOff>
    </xdr:to>
    <xdr:sp macro="" textlink="">
      <xdr:nvSpPr>
        <xdr:cNvPr id="323" name="正方形/長方形 322"/>
        <xdr:cNvSpPr/>
      </xdr:nvSpPr>
      <xdr:spPr>
        <a:xfrm>
          <a:off x="6597650" y="1268031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132080</xdr:rowOff>
    </xdr:from>
    <xdr:to>
      <xdr:col>48</xdr:col>
      <xdr:colOff>127000</xdr:colOff>
      <xdr:row>74</xdr:row>
      <xdr:rowOff>39370</xdr:rowOff>
    </xdr:to>
    <xdr:sp macro="" textlink="">
      <xdr:nvSpPr>
        <xdr:cNvPr id="324" name="正方形/長方形 323"/>
        <xdr:cNvSpPr/>
      </xdr:nvSpPr>
      <xdr:spPr>
        <a:xfrm>
          <a:off x="7594600" y="12476480"/>
          <a:ext cx="14935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164465</xdr:rowOff>
    </xdr:from>
    <xdr:to>
      <xdr:col>48</xdr:col>
      <xdr:colOff>127000</xdr:colOff>
      <xdr:row>75</xdr:row>
      <xdr:rowOff>72390</xdr:rowOff>
    </xdr:to>
    <xdr:sp macro="" textlink="">
      <xdr:nvSpPr>
        <xdr:cNvPr id="325" name="正方形/長方形 324"/>
        <xdr:cNvSpPr/>
      </xdr:nvSpPr>
      <xdr:spPr>
        <a:xfrm>
          <a:off x="7594600" y="1268031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132080</xdr:rowOff>
    </xdr:from>
    <xdr:to>
      <xdr:col>54</xdr:col>
      <xdr:colOff>127000</xdr:colOff>
      <xdr:row>74</xdr:row>
      <xdr:rowOff>39370</xdr:rowOff>
    </xdr:to>
    <xdr:sp macro="" textlink="">
      <xdr:nvSpPr>
        <xdr:cNvPr id="326" name="正方形/長方形 325"/>
        <xdr:cNvSpPr/>
      </xdr:nvSpPr>
      <xdr:spPr>
        <a:xfrm>
          <a:off x="8714740" y="12476480"/>
          <a:ext cx="14935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46</xdr:col>
      <xdr:colOff>127000</xdr:colOff>
      <xdr:row>73</xdr:row>
      <xdr:rowOff>164465</xdr:rowOff>
    </xdr:from>
    <xdr:to>
      <xdr:col>54</xdr:col>
      <xdr:colOff>127000</xdr:colOff>
      <xdr:row>75</xdr:row>
      <xdr:rowOff>72390</xdr:rowOff>
    </xdr:to>
    <xdr:sp macro="" textlink="">
      <xdr:nvSpPr>
        <xdr:cNvPr id="327" name="正方形/長方形 326"/>
        <xdr:cNvSpPr/>
      </xdr:nvSpPr>
      <xdr:spPr>
        <a:xfrm>
          <a:off x="8714740" y="1268031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99060</xdr:rowOff>
    </xdr:from>
    <xdr:to>
      <xdr:col>59</xdr:col>
      <xdr:colOff>88900</xdr:colOff>
      <xdr:row>88</xdr:row>
      <xdr:rowOff>158115</xdr:rowOff>
    </xdr:to>
    <xdr:sp macro="" textlink="">
      <xdr:nvSpPr>
        <xdr:cNvPr id="328" name="正方形/長方形 327"/>
        <xdr:cNvSpPr/>
      </xdr:nvSpPr>
      <xdr:spPr>
        <a:xfrm>
          <a:off x="6474460" y="12957810"/>
          <a:ext cx="4629150" cy="22879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79375</xdr:rowOff>
    </xdr:from>
    <xdr:ext cx="348615" cy="233045"/>
    <xdr:sp macro="" textlink="">
      <xdr:nvSpPr>
        <xdr:cNvPr id="329" name="テキスト ボックス 328"/>
        <xdr:cNvSpPr txBox="1"/>
      </xdr:nvSpPr>
      <xdr:spPr>
        <a:xfrm>
          <a:off x="6436360" y="12766675"/>
          <a:ext cx="348615"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158115</xdr:rowOff>
    </xdr:from>
    <xdr:to>
      <xdr:col>59</xdr:col>
      <xdr:colOff>50800</xdr:colOff>
      <xdr:row>88</xdr:row>
      <xdr:rowOff>158115</xdr:rowOff>
    </xdr:to>
    <xdr:cxnSp macro="">
      <xdr:nvCxnSpPr>
        <xdr:cNvPr id="330" name="直線コネクタ 329"/>
        <xdr:cNvCxnSpPr/>
      </xdr:nvCxnSpPr>
      <xdr:spPr>
        <a:xfrm>
          <a:off x="6474460" y="1524571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171450</xdr:rowOff>
    </xdr:from>
    <xdr:to>
      <xdr:col>59</xdr:col>
      <xdr:colOff>50800</xdr:colOff>
      <xdr:row>86</xdr:row>
      <xdr:rowOff>171450</xdr:rowOff>
    </xdr:to>
    <xdr:cxnSp macro="">
      <xdr:nvCxnSpPr>
        <xdr:cNvPr id="331" name="直線コネクタ 330"/>
        <xdr:cNvCxnSpPr/>
      </xdr:nvCxnSpPr>
      <xdr:spPr>
        <a:xfrm>
          <a:off x="6474460" y="149161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86</xdr:row>
      <xdr:rowOff>27305</xdr:rowOff>
    </xdr:from>
    <xdr:ext cx="467360" cy="268605"/>
    <xdr:sp macro="" textlink="">
      <xdr:nvSpPr>
        <xdr:cNvPr id="332" name="テキスト ボックス 331"/>
        <xdr:cNvSpPr txBox="1"/>
      </xdr:nvSpPr>
      <xdr:spPr>
        <a:xfrm>
          <a:off x="6014720" y="14772005"/>
          <a:ext cx="46736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85</xdr:row>
      <xdr:rowOff>13970</xdr:rowOff>
    </xdr:from>
    <xdr:to>
      <xdr:col>59</xdr:col>
      <xdr:colOff>50800</xdr:colOff>
      <xdr:row>85</xdr:row>
      <xdr:rowOff>13970</xdr:rowOff>
    </xdr:to>
    <xdr:cxnSp macro="">
      <xdr:nvCxnSpPr>
        <xdr:cNvPr id="333" name="直線コネクタ 332"/>
        <xdr:cNvCxnSpPr/>
      </xdr:nvCxnSpPr>
      <xdr:spPr>
        <a:xfrm>
          <a:off x="6474460" y="1458722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84</xdr:row>
      <xdr:rowOff>44450</xdr:rowOff>
    </xdr:from>
    <xdr:ext cx="467360" cy="267970"/>
    <xdr:sp macro="" textlink="">
      <xdr:nvSpPr>
        <xdr:cNvPr id="334" name="テキスト ボックス 333"/>
        <xdr:cNvSpPr txBox="1"/>
      </xdr:nvSpPr>
      <xdr:spPr>
        <a:xfrm>
          <a:off x="6014720" y="14446250"/>
          <a:ext cx="4673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31115</xdr:rowOff>
    </xdr:from>
    <xdr:to>
      <xdr:col>59</xdr:col>
      <xdr:colOff>50800</xdr:colOff>
      <xdr:row>83</xdr:row>
      <xdr:rowOff>31115</xdr:rowOff>
    </xdr:to>
    <xdr:cxnSp macro="">
      <xdr:nvCxnSpPr>
        <xdr:cNvPr id="335" name="直線コネクタ 334"/>
        <xdr:cNvCxnSpPr/>
      </xdr:nvCxnSpPr>
      <xdr:spPr>
        <a:xfrm>
          <a:off x="6474460" y="1426146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82</xdr:row>
      <xdr:rowOff>60960</xdr:rowOff>
    </xdr:from>
    <xdr:ext cx="467360" cy="268605"/>
    <xdr:sp macro="" textlink="">
      <xdr:nvSpPr>
        <xdr:cNvPr id="336" name="テキスト ボックス 335"/>
        <xdr:cNvSpPr txBox="1"/>
      </xdr:nvSpPr>
      <xdr:spPr>
        <a:xfrm>
          <a:off x="6014720" y="14119860"/>
          <a:ext cx="46736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81</xdr:row>
      <xdr:rowOff>48260</xdr:rowOff>
    </xdr:from>
    <xdr:to>
      <xdr:col>59</xdr:col>
      <xdr:colOff>50800</xdr:colOff>
      <xdr:row>81</xdr:row>
      <xdr:rowOff>48260</xdr:rowOff>
    </xdr:to>
    <xdr:cxnSp macro="">
      <xdr:nvCxnSpPr>
        <xdr:cNvPr id="337" name="直線コネクタ 336"/>
        <xdr:cNvCxnSpPr/>
      </xdr:nvCxnSpPr>
      <xdr:spPr>
        <a:xfrm>
          <a:off x="6474460" y="139357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80</xdr:row>
      <xdr:rowOff>78740</xdr:rowOff>
    </xdr:from>
    <xdr:ext cx="467360" cy="267970"/>
    <xdr:sp macro="" textlink="">
      <xdr:nvSpPr>
        <xdr:cNvPr id="338" name="テキスト ボックス 337"/>
        <xdr:cNvSpPr txBox="1"/>
      </xdr:nvSpPr>
      <xdr:spPr>
        <a:xfrm>
          <a:off x="6014720" y="13794740"/>
          <a:ext cx="4673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79</xdr:row>
      <xdr:rowOff>65405</xdr:rowOff>
    </xdr:from>
    <xdr:to>
      <xdr:col>59</xdr:col>
      <xdr:colOff>50800</xdr:colOff>
      <xdr:row>79</xdr:row>
      <xdr:rowOff>65405</xdr:rowOff>
    </xdr:to>
    <xdr:cxnSp macro="">
      <xdr:nvCxnSpPr>
        <xdr:cNvPr id="339" name="直線コネクタ 338"/>
        <xdr:cNvCxnSpPr/>
      </xdr:nvCxnSpPr>
      <xdr:spPr>
        <a:xfrm>
          <a:off x="6474460" y="1360995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78</xdr:row>
      <xdr:rowOff>95250</xdr:rowOff>
    </xdr:from>
    <xdr:ext cx="467360" cy="268605"/>
    <xdr:sp macro="" textlink="">
      <xdr:nvSpPr>
        <xdr:cNvPr id="340" name="テキスト ボックス 339"/>
        <xdr:cNvSpPr txBox="1"/>
      </xdr:nvSpPr>
      <xdr:spPr>
        <a:xfrm>
          <a:off x="6014720" y="13468350"/>
          <a:ext cx="46736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81915</xdr:rowOff>
    </xdr:from>
    <xdr:to>
      <xdr:col>59</xdr:col>
      <xdr:colOff>50800</xdr:colOff>
      <xdr:row>77</xdr:row>
      <xdr:rowOff>81915</xdr:rowOff>
    </xdr:to>
    <xdr:cxnSp macro="">
      <xdr:nvCxnSpPr>
        <xdr:cNvPr id="341" name="直線コネクタ 340"/>
        <xdr:cNvCxnSpPr/>
      </xdr:nvCxnSpPr>
      <xdr:spPr>
        <a:xfrm>
          <a:off x="6474460" y="1328356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112395</xdr:rowOff>
    </xdr:from>
    <xdr:ext cx="467360" cy="267970"/>
    <xdr:sp macro="" textlink="">
      <xdr:nvSpPr>
        <xdr:cNvPr id="342" name="テキスト ボックス 341"/>
        <xdr:cNvSpPr txBox="1"/>
      </xdr:nvSpPr>
      <xdr:spPr>
        <a:xfrm>
          <a:off x="6014720" y="13142595"/>
          <a:ext cx="4673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99060</xdr:rowOff>
    </xdr:from>
    <xdr:to>
      <xdr:col>59</xdr:col>
      <xdr:colOff>50800</xdr:colOff>
      <xdr:row>75</xdr:row>
      <xdr:rowOff>99060</xdr:rowOff>
    </xdr:to>
    <xdr:cxnSp macro="">
      <xdr:nvCxnSpPr>
        <xdr:cNvPr id="343" name="直線コネクタ 342"/>
        <xdr:cNvCxnSpPr/>
      </xdr:nvCxnSpPr>
      <xdr:spPr>
        <a:xfrm>
          <a:off x="6474460" y="129578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128905</xdr:rowOff>
    </xdr:from>
    <xdr:ext cx="467360" cy="268605"/>
    <xdr:sp macro="" textlink="">
      <xdr:nvSpPr>
        <xdr:cNvPr id="344" name="テキスト ボックス 343"/>
        <xdr:cNvSpPr txBox="1"/>
      </xdr:nvSpPr>
      <xdr:spPr>
        <a:xfrm>
          <a:off x="6014720" y="12816205"/>
          <a:ext cx="46736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99060</xdr:rowOff>
    </xdr:from>
    <xdr:to>
      <xdr:col>59</xdr:col>
      <xdr:colOff>88900</xdr:colOff>
      <xdr:row>88</xdr:row>
      <xdr:rowOff>158115</xdr:rowOff>
    </xdr:to>
    <xdr:sp macro="" textlink="">
      <xdr:nvSpPr>
        <xdr:cNvPr id="345" name="【福祉施設】&#10;一人当たり面積グラフ枠"/>
        <xdr:cNvSpPr/>
      </xdr:nvSpPr>
      <xdr:spPr>
        <a:xfrm>
          <a:off x="6474460" y="12957810"/>
          <a:ext cx="4629150" cy="22879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186690</xdr:colOff>
      <xdr:row>77</xdr:row>
      <xdr:rowOff>149860</xdr:rowOff>
    </xdr:from>
    <xdr:to>
      <xdr:col>54</xdr:col>
      <xdr:colOff>186690</xdr:colOff>
      <xdr:row>86</xdr:row>
      <xdr:rowOff>96520</xdr:rowOff>
    </xdr:to>
    <xdr:cxnSp macro="">
      <xdr:nvCxnSpPr>
        <xdr:cNvPr id="346" name="直線コネクタ 345"/>
        <xdr:cNvCxnSpPr/>
      </xdr:nvCxnSpPr>
      <xdr:spPr>
        <a:xfrm flipV="1">
          <a:off x="10267950" y="13351510"/>
          <a:ext cx="0" cy="1489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100965</xdr:rowOff>
    </xdr:from>
    <xdr:ext cx="469900" cy="267335"/>
    <xdr:sp macro="" textlink="">
      <xdr:nvSpPr>
        <xdr:cNvPr id="347" name="【福祉施設】&#10;一人当たり面積最小値テキスト"/>
        <xdr:cNvSpPr txBox="1"/>
      </xdr:nvSpPr>
      <xdr:spPr>
        <a:xfrm>
          <a:off x="10306050" y="14845665"/>
          <a:ext cx="46990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0.023</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96520</xdr:rowOff>
    </xdr:from>
    <xdr:to>
      <xdr:col>55</xdr:col>
      <xdr:colOff>88900</xdr:colOff>
      <xdr:row>86</xdr:row>
      <xdr:rowOff>96520</xdr:rowOff>
    </xdr:to>
    <xdr:cxnSp macro="">
      <xdr:nvCxnSpPr>
        <xdr:cNvPr id="348" name="直線コネクタ 347"/>
        <xdr:cNvCxnSpPr/>
      </xdr:nvCxnSpPr>
      <xdr:spPr>
        <a:xfrm>
          <a:off x="10182860" y="1484122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93980</xdr:rowOff>
    </xdr:from>
    <xdr:ext cx="469900" cy="268605"/>
    <xdr:sp macro="" textlink="">
      <xdr:nvSpPr>
        <xdr:cNvPr id="349" name="【福祉施設】&#10;一人当たり面積最大値テキスト"/>
        <xdr:cNvSpPr txBox="1"/>
      </xdr:nvSpPr>
      <xdr:spPr>
        <a:xfrm>
          <a:off x="10306050" y="13124180"/>
          <a:ext cx="4699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0.480</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149860</xdr:rowOff>
    </xdr:from>
    <xdr:to>
      <xdr:col>55</xdr:col>
      <xdr:colOff>88900</xdr:colOff>
      <xdr:row>77</xdr:row>
      <xdr:rowOff>149860</xdr:rowOff>
    </xdr:to>
    <xdr:cxnSp macro="">
      <xdr:nvCxnSpPr>
        <xdr:cNvPr id="350" name="直線コネクタ 349"/>
        <xdr:cNvCxnSpPr/>
      </xdr:nvCxnSpPr>
      <xdr:spPr>
        <a:xfrm>
          <a:off x="10182860" y="1335151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107315</xdr:rowOff>
    </xdr:from>
    <xdr:ext cx="469900" cy="269240"/>
    <xdr:sp macro="" textlink="">
      <xdr:nvSpPr>
        <xdr:cNvPr id="351" name="【福祉施設】&#10;一人当たり面積平均値テキスト"/>
        <xdr:cNvSpPr txBox="1"/>
      </xdr:nvSpPr>
      <xdr:spPr>
        <a:xfrm>
          <a:off x="10306050" y="14166215"/>
          <a:ext cx="469900"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0.169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83</xdr:row>
      <xdr:rowOff>83820</xdr:rowOff>
    </xdr:from>
    <xdr:to>
      <xdr:col>55</xdr:col>
      <xdr:colOff>50800</xdr:colOff>
      <xdr:row>84</xdr:row>
      <xdr:rowOff>11430</xdr:rowOff>
    </xdr:to>
    <xdr:sp macro="" textlink="">
      <xdr:nvSpPr>
        <xdr:cNvPr id="352" name="フローチャート: 判断 351"/>
        <xdr:cNvSpPr/>
      </xdr:nvSpPr>
      <xdr:spPr>
        <a:xfrm>
          <a:off x="10220960" y="14314170"/>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96520</xdr:rowOff>
    </xdr:from>
    <xdr:to>
      <xdr:col>50</xdr:col>
      <xdr:colOff>165100</xdr:colOff>
      <xdr:row>84</xdr:row>
      <xdr:rowOff>24130</xdr:rowOff>
    </xdr:to>
    <xdr:sp macro="" textlink="">
      <xdr:nvSpPr>
        <xdr:cNvPr id="353" name="フローチャート: 判断 352"/>
        <xdr:cNvSpPr/>
      </xdr:nvSpPr>
      <xdr:spPr>
        <a:xfrm>
          <a:off x="9398000" y="1432687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96520</xdr:rowOff>
    </xdr:from>
    <xdr:to>
      <xdr:col>46</xdr:col>
      <xdr:colOff>38100</xdr:colOff>
      <xdr:row>84</xdr:row>
      <xdr:rowOff>24130</xdr:rowOff>
    </xdr:to>
    <xdr:sp macro="" textlink="">
      <xdr:nvSpPr>
        <xdr:cNvPr id="354" name="フローチャート: 判断 353"/>
        <xdr:cNvSpPr/>
      </xdr:nvSpPr>
      <xdr:spPr>
        <a:xfrm>
          <a:off x="8528050" y="14326870"/>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111125</xdr:rowOff>
    </xdr:from>
    <xdr:to>
      <xdr:col>41</xdr:col>
      <xdr:colOff>101600</xdr:colOff>
      <xdr:row>84</xdr:row>
      <xdr:rowOff>38100</xdr:rowOff>
    </xdr:to>
    <xdr:sp macro="" textlink="">
      <xdr:nvSpPr>
        <xdr:cNvPr id="355" name="フローチャート: 判断 354"/>
        <xdr:cNvSpPr/>
      </xdr:nvSpPr>
      <xdr:spPr>
        <a:xfrm>
          <a:off x="7654290" y="1434147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159385</xdr:rowOff>
    </xdr:from>
    <xdr:to>
      <xdr:col>36</xdr:col>
      <xdr:colOff>165100</xdr:colOff>
      <xdr:row>83</xdr:row>
      <xdr:rowOff>86995</xdr:rowOff>
    </xdr:to>
    <xdr:sp macro="" textlink="">
      <xdr:nvSpPr>
        <xdr:cNvPr id="356" name="フローチャート: 判断 355"/>
        <xdr:cNvSpPr/>
      </xdr:nvSpPr>
      <xdr:spPr>
        <a:xfrm>
          <a:off x="6784340" y="142182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155575</xdr:rowOff>
    </xdr:from>
    <xdr:ext cx="762000" cy="267970"/>
    <xdr:sp macro="" textlink="">
      <xdr:nvSpPr>
        <xdr:cNvPr id="357" name="テキスト ボックス 356"/>
        <xdr:cNvSpPr txBox="1"/>
      </xdr:nvSpPr>
      <xdr:spPr>
        <a:xfrm>
          <a:off x="10081260" y="1524317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155575</xdr:rowOff>
    </xdr:from>
    <xdr:ext cx="760730" cy="267970"/>
    <xdr:sp macro="" textlink="">
      <xdr:nvSpPr>
        <xdr:cNvPr id="358" name="テキスト ボックス 357"/>
        <xdr:cNvSpPr txBox="1"/>
      </xdr:nvSpPr>
      <xdr:spPr>
        <a:xfrm>
          <a:off x="9262110" y="1524317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155575</xdr:rowOff>
    </xdr:from>
    <xdr:ext cx="760730" cy="267970"/>
    <xdr:sp macro="" textlink="">
      <xdr:nvSpPr>
        <xdr:cNvPr id="359" name="テキスト ボックス 358"/>
        <xdr:cNvSpPr txBox="1"/>
      </xdr:nvSpPr>
      <xdr:spPr>
        <a:xfrm>
          <a:off x="8392160" y="1524317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155575</xdr:rowOff>
    </xdr:from>
    <xdr:ext cx="760730" cy="267970"/>
    <xdr:sp macro="" textlink="">
      <xdr:nvSpPr>
        <xdr:cNvPr id="360" name="テキスト ボックス 359"/>
        <xdr:cNvSpPr txBox="1"/>
      </xdr:nvSpPr>
      <xdr:spPr>
        <a:xfrm>
          <a:off x="7518400" y="1524317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155575</xdr:rowOff>
    </xdr:from>
    <xdr:ext cx="760730" cy="267970"/>
    <xdr:sp macro="" textlink="">
      <xdr:nvSpPr>
        <xdr:cNvPr id="361" name="テキスト ボックス 360"/>
        <xdr:cNvSpPr txBox="1"/>
      </xdr:nvSpPr>
      <xdr:spPr>
        <a:xfrm>
          <a:off x="6648450" y="1524317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85</xdr:row>
      <xdr:rowOff>137795</xdr:rowOff>
    </xdr:from>
    <xdr:to>
      <xdr:col>55</xdr:col>
      <xdr:colOff>50800</xdr:colOff>
      <xdr:row>86</xdr:row>
      <xdr:rowOff>65405</xdr:rowOff>
    </xdr:to>
    <xdr:sp macro="" textlink="">
      <xdr:nvSpPr>
        <xdr:cNvPr id="362" name="楕円 361"/>
        <xdr:cNvSpPr/>
      </xdr:nvSpPr>
      <xdr:spPr>
        <a:xfrm>
          <a:off x="10220960" y="14711045"/>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49530</xdr:rowOff>
    </xdr:from>
    <xdr:ext cx="469900" cy="269240"/>
    <xdr:sp macro="" textlink="">
      <xdr:nvSpPr>
        <xdr:cNvPr id="363" name="【福祉施設】&#10;一人当たり面積該当値テキスト"/>
        <xdr:cNvSpPr txBox="1"/>
      </xdr:nvSpPr>
      <xdr:spPr>
        <a:xfrm>
          <a:off x="10306050" y="14622780"/>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85</xdr:row>
      <xdr:rowOff>114300</xdr:rowOff>
    </xdr:from>
    <xdr:to>
      <xdr:col>50</xdr:col>
      <xdr:colOff>165100</xdr:colOff>
      <xdr:row>86</xdr:row>
      <xdr:rowOff>41910</xdr:rowOff>
    </xdr:to>
    <xdr:sp macro="" textlink="">
      <xdr:nvSpPr>
        <xdr:cNvPr id="364" name="楕円 363"/>
        <xdr:cNvSpPr/>
      </xdr:nvSpPr>
      <xdr:spPr>
        <a:xfrm>
          <a:off x="9398000" y="146875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167005</xdr:rowOff>
    </xdr:from>
    <xdr:to>
      <xdr:col>55</xdr:col>
      <xdr:colOff>0</xdr:colOff>
      <xdr:row>86</xdr:row>
      <xdr:rowOff>12700</xdr:rowOff>
    </xdr:to>
    <xdr:cxnSp macro="">
      <xdr:nvCxnSpPr>
        <xdr:cNvPr id="365" name="直線コネクタ 364"/>
        <xdr:cNvCxnSpPr/>
      </xdr:nvCxnSpPr>
      <xdr:spPr>
        <a:xfrm>
          <a:off x="9448800" y="14740255"/>
          <a:ext cx="81915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117475</xdr:rowOff>
    </xdr:from>
    <xdr:to>
      <xdr:col>46</xdr:col>
      <xdr:colOff>38100</xdr:colOff>
      <xdr:row>86</xdr:row>
      <xdr:rowOff>45085</xdr:rowOff>
    </xdr:to>
    <xdr:sp macro="" textlink="">
      <xdr:nvSpPr>
        <xdr:cNvPr id="366" name="楕円 365"/>
        <xdr:cNvSpPr/>
      </xdr:nvSpPr>
      <xdr:spPr>
        <a:xfrm>
          <a:off x="8528050" y="14690725"/>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167005</xdr:rowOff>
    </xdr:from>
    <xdr:to>
      <xdr:col>50</xdr:col>
      <xdr:colOff>114300</xdr:colOff>
      <xdr:row>85</xdr:row>
      <xdr:rowOff>170180</xdr:rowOff>
    </xdr:to>
    <xdr:cxnSp macro="">
      <xdr:nvCxnSpPr>
        <xdr:cNvPr id="367" name="直線コネクタ 366"/>
        <xdr:cNvCxnSpPr/>
      </xdr:nvCxnSpPr>
      <xdr:spPr>
        <a:xfrm flipV="1">
          <a:off x="8578850" y="14740255"/>
          <a:ext cx="8699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120650</xdr:rowOff>
    </xdr:from>
    <xdr:to>
      <xdr:col>41</xdr:col>
      <xdr:colOff>101600</xdr:colOff>
      <xdr:row>86</xdr:row>
      <xdr:rowOff>48260</xdr:rowOff>
    </xdr:to>
    <xdr:sp macro="" textlink="">
      <xdr:nvSpPr>
        <xdr:cNvPr id="368" name="楕円 367"/>
        <xdr:cNvSpPr/>
      </xdr:nvSpPr>
      <xdr:spPr>
        <a:xfrm>
          <a:off x="7654290" y="1469390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170180</xdr:rowOff>
    </xdr:from>
    <xdr:to>
      <xdr:col>45</xdr:col>
      <xdr:colOff>177800</xdr:colOff>
      <xdr:row>85</xdr:row>
      <xdr:rowOff>171450</xdr:rowOff>
    </xdr:to>
    <xdr:cxnSp macro="">
      <xdr:nvCxnSpPr>
        <xdr:cNvPr id="369" name="直線コネクタ 368"/>
        <xdr:cNvCxnSpPr/>
      </xdr:nvCxnSpPr>
      <xdr:spPr>
        <a:xfrm flipV="1">
          <a:off x="7705090" y="14743430"/>
          <a:ext cx="87376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123825</xdr:rowOff>
    </xdr:from>
    <xdr:to>
      <xdr:col>36</xdr:col>
      <xdr:colOff>165100</xdr:colOff>
      <xdr:row>86</xdr:row>
      <xdr:rowOff>52070</xdr:rowOff>
    </xdr:to>
    <xdr:sp macro="" textlink="">
      <xdr:nvSpPr>
        <xdr:cNvPr id="370" name="楕円 369"/>
        <xdr:cNvSpPr/>
      </xdr:nvSpPr>
      <xdr:spPr>
        <a:xfrm>
          <a:off x="6784340" y="1469707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171450</xdr:rowOff>
    </xdr:from>
    <xdr:to>
      <xdr:col>41</xdr:col>
      <xdr:colOff>50800</xdr:colOff>
      <xdr:row>85</xdr:row>
      <xdr:rowOff>171450</xdr:rowOff>
    </xdr:to>
    <xdr:cxnSp macro="">
      <xdr:nvCxnSpPr>
        <xdr:cNvPr id="371" name="直線コネクタ 370"/>
        <xdr:cNvCxnSpPr/>
      </xdr:nvCxnSpPr>
      <xdr:spPr>
        <a:xfrm flipV="1">
          <a:off x="6835140" y="1474470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82</xdr:row>
      <xdr:rowOff>41910</xdr:rowOff>
    </xdr:from>
    <xdr:ext cx="468630" cy="267970"/>
    <xdr:sp macro="" textlink="">
      <xdr:nvSpPr>
        <xdr:cNvPr id="372" name="n_1aveValue【福祉施設】&#10;一人当たり面積"/>
        <xdr:cNvSpPr txBox="1"/>
      </xdr:nvSpPr>
      <xdr:spPr>
        <a:xfrm>
          <a:off x="9204960" y="14100810"/>
          <a:ext cx="4686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0.165</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82</xdr:row>
      <xdr:rowOff>41910</xdr:rowOff>
    </xdr:from>
    <xdr:ext cx="469900" cy="267970"/>
    <xdr:sp macro="" textlink="">
      <xdr:nvSpPr>
        <xdr:cNvPr id="373" name="n_2aveValue【福祉施設】&#10;一人当たり面積"/>
        <xdr:cNvSpPr txBox="1"/>
      </xdr:nvSpPr>
      <xdr:spPr>
        <a:xfrm>
          <a:off x="8347710" y="14100810"/>
          <a:ext cx="4699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0.165</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82</xdr:row>
      <xdr:rowOff>55245</xdr:rowOff>
    </xdr:from>
    <xdr:ext cx="469900" cy="267970"/>
    <xdr:sp macro="" textlink="">
      <xdr:nvSpPr>
        <xdr:cNvPr id="374" name="n_3aveValue【福祉施設】&#10;一人当たり面積"/>
        <xdr:cNvSpPr txBox="1"/>
      </xdr:nvSpPr>
      <xdr:spPr>
        <a:xfrm>
          <a:off x="7473950" y="14114145"/>
          <a:ext cx="4699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0.161</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81</xdr:row>
      <xdr:rowOff>104140</xdr:rowOff>
    </xdr:from>
    <xdr:ext cx="469900" cy="269240"/>
    <xdr:sp macro="" textlink="">
      <xdr:nvSpPr>
        <xdr:cNvPr id="375" name="n_4aveValue【福祉施設】&#10;一人当たり面積"/>
        <xdr:cNvSpPr txBox="1"/>
      </xdr:nvSpPr>
      <xdr:spPr>
        <a:xfrm>
          <a:off x="6604000" y="13991590"/>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0.199</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86</xdr:row>
      <xdr:rowOff>32385</xdr:rowOff>
    </xdr:from>
    <xdr:ext cx="468630" cy="267335"/>
    <xdr:sp macro="" textlink="">
      <xdr:nvSpPr>
        <xdr:cNvPr id="376" name="n_1mainValue【福祉施設】&#10;一人当たり面積"/>
        <xdr:cNvSpPr txBox="1"/>
      </xdr:nvSpPr>
      <xdr:spPr>
        <a:xfrm>
          <a:off x="9204960" y="14777085"/>
          <a:ext cx="46863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86</xdr:row>
      <xdr:rowOff>35560</xdr:rowOff>
    </xdr:from>
    <xdr:ext cx="469900" cy="269240"/>
    <xdr:sp macro="" textlink="">
      <xdr:nvSpPr>
        <xdr:cNvPr id="377" name="n_2mainValue【福祉施設】&#10;一人当たり面積"/>
        <xdr:cNvSpPr txBox="1"/>
      </xdr:nvSpPr>
      <xdr:spPr>
        <a:xfrm>
          <a:off x="8347710" y="14780260"/>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0.054</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86</xdr:row>
      <xdr:rowOff>38735</xdr:rowOff>
    </xdr:from>
    <xdr:ext cx="469900" cy="269240"/>
    <xdr:sp macro="" textlink="">
      <xdr:nvSpPr>
        <xdr:cNvPr id="378" name="n_3mainValue【福祉施設】&#10;一人当たり面積"/>
        <xdr:cNvSpPr txBox="1"/>
      </xdr:nvSpPr>
      <xdr:spPr>
        <a:xfrm>
          <a:off x="7473950" y="14783435"/>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0.053</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86</xdr:row>
      <xdr:rowOff>42545</xdr:rowOff>
    </xdr:from>
    <xdr:ext cx="469900" cy="267970"/>
    <xdr:sp macro="" textlink="">
      <xdr:nvSpPr>
        <xdr:cNvPr id="379" name="n_4mainValue【福祉施設】&#10;一人当たり面積"/>
        <xdr:cNvSpPr txBox="1"/>
      </xdr:nvSpPr>
      <xdr:spPr>
        <a:xfrm>
          <a:off x="6604000" y="14787245"/>
          <a:ext cx="4699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46760" y="15621000"/>
          <a:ext cx="463296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7376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7376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86690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86690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298704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298704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46760" y="16764000"/>
          <a:ext cx="463296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7180" cy="225425"/>
    <xdr:sp macro="" textlink="">
      <xdr:nvSpPr>
        <xdr:cNvPr id="388" name="テキスト ボックス 387"/>
        <xdr:cNvSpPr txBox="1"/>
      </xdr:nvSpPr>
      <xdr:spPr>
        <a:xfrm>
          <a:off x="71247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xdr:cNvCxnSpPr/>
      </xdr:nvCxnSpPr>
      <xdr:spPr>
        <a:xfrm>
          <a:off x="746760" y="19050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7360" cy="259080"/>
    <xdr:sp macro="" textlink="">
      <xdr:nvSpPr>
        <xdr:cNvPr id="390" name="テキスト ボックス 389"/>
        <xdr:cNvSpPr txBox="1"/>
      </xdr:nvSpPr>
      <xdr:spPr>
        <a:xfrm>
          <a:off x="290830" y="18907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91" name="直線コネクタ 390"/>
        <xdr:cNvCxnSpPr/>
      </xdr:nvCxnSpPr>
      <xdr:spPr>
        <a:xfrm>
          <a:off x="746760" y="185928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107</xdr:row>
      <xdr:rowOff>105410</xdr:rowOff>
    </xdr:from>
    <xdr:ext cx="467360" cy="259080"/>
    <xdr:sp macro="" textlink="">
      <xdr:nvSpPr>
        <xdr:cNvPr id="392" name="テキスト ボックス 391"/>
        <xdr:cNvSpPr txBox="1"/>
      </xdr:nvSpPr>
      <xdr:spPr>
        <a:xfrm>
          <a:off x="290830" y="184505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93" name="直線コネクタ 392"/>
        <xdr:cNvCxnSpPr/>
      </xdr:nvCxnSpPr>
      <xdr:spPr>
        <a:xfrm>
          <a:off x="746760" y="181356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104</xdr:row>
      <xdr:rowOff>162560</xdr:rowOff>
    </xdr:from>
    <xdr:ext cx="401955" cy="259080"/>
    <xdr:sp macro="" textlink="">
      <xdr:nvSpPr>
        <xdr:cNvPr id="394" name="テキスト ボックス 393"/>
        <xdr:cNvSpPr txBox="1"/>
      </xdr:nvSpPr>
      <xdr:spPr>
        <a:xfrm>
          <a:off x="354965" y="179933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95" name="直線コネクタ 394"/>
        <xdr:cNvCxnSpPr/>
      </xdr:nvCxnSpPr>
      <xdr:spPr>
        <a:xfrm>
          <a:off x="746760" y="176784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102</xdr:row>
      <xdr:rowOff>48260</xdr:rowOff>
    </xdr:from>
    <xdr:ext cx="401955" cy="259080"/>
    <xdr:sp macro="" textlink="">
      <xdr:nvSpPr>
        <xdr:cNvPr id="396" name="テキスト ボックス 395"/>
        <xdr:cNvSpPr txBox="1"/>
      </xdr:nvSpPr>
      <xdr:spPr>
        <a:xfrm>
          <a:off x="354965" y="175361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97" name="直線コネクタ 396"/>
        <xdr:cNvCxnSpPr/>
      </xdr:nvCxnSpPr>
      <xdr:spPr>
        <a:xfrm>
          <a:off x="746760" y="172212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99</xdr:row>
      <xdr:rowOff>105410</xdr:rowOff>
    </xdr:from>
    <xdr:ext cx="401955" cy="259080"/>
    <xdr:sp macro="" textlink="">
      <xdr:nvSpPr>
        <xdr:cNvPr id="398" name="テキスト ボックス 397"/>
        <xdr:cNvSpPr txBox="1"/>
      </xdr:nvSpPr>
      <xdr:spPr>
        <a:xfrm>
          <a:off x="354965" y="170789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xdr:cNvCxnSpPr/>
      </xdr:nvCxnSpPr>
      <xdr:spPr>
        <a:xfrm>
          <a:off x="746760" y="16764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96</xdr:row>
      <xdr:rowOff>162560</xdr:rowOff>
    </xdr:from>
    <xdr:ext cx="401955" cy="259080"/>
    <xdr:sp macro="" textlink="">
      <xdr:nvSpPr>
        <xdr:cNvPr id="400" name="テキスト ボックス 399"/>
        <xdr:cNvSpPr txBox="1"/>
      </xdr:nvSpPr>
      <xdr:spPr>
        <a:xfrm>
          <a:off x="354965" y="166217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xdr:cNvSpPr/>
      </xdr:nvSpPr>
      <xdr:spPr>
        <a:xfrm>
          <a:off x="746760" y="16764000"/>
          <a:ext cx="463296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121920</xdr:rowOff>
    </xdr:from>
    <xdr:to>
      <xdr:col>24</xdr:col>
      <xdr:colOff>62865</xdr:colOff>
      <xdr:row>107</xdr:row>
      <xdr:rowOff>19050</xdr:rowOff>
    </xdr:to>
    <xdr:cxnSp macro="">
      <xdr:nvCxnSpPr>
        <xdr:cNvPr id="402" name="直線コネクタ 401"/>
        <xdr:cNvCxnSpPr/>
      </xdr:nvCxnSpPr>
      <xdr:spPr>
        <a:xfrm flipV="1">
          <a:off x="4543425" y="17095470"/>
          <a:ext cx="0" cy="1268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22860</xdr:rowOff>
    </xdr:from>
    <xdr:ext cx="405130" cy="259080"/>
    <xdr:sp macro="" textlink="">
      <xdr:nvSpPr>
        <xdr:cNvPr id="403" name="【市民会館】&#10;有形固定資産減価償却率最小値テキスト"/>
        <xdr:cNvSpPr txBox="1"/>
      </xdr:nvSpPr>
      <xdr:spPr>
        <a:xfrm>
          <a:off x="4582160" y="183680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90.0</a:t>
          </a:r>
          <a:endParaRPr kumimoji="1" lang="ja-JP" altLang="en-US" sz="1000" b="1">
            <a:latin typeface="ＭＳ Ｐゴシック"/>
            <a:ea typeface="ＭＳ Ｐゴシック"/>
          </a:endParaRPr>
        </a:p>
      </xdr:txBody>
    </xdr:sp>
    <xdr:clientData/>
  </xdr:oneCellAnchor>
  <xdr:twoCellAnchor>
    <xdr:from>
      <xdr:col>23</xdr:col>
      <xdr:colOff>165100</xdr:colOff>
      <xdr:row>107</xdr:row>
      <xdr:rowOff>19050</xdr:rowOff>
    </xdr:from>
    <xdr:to>
      <xdr:col>24</xdr:col>
      <xdr:colOff>152400</xdr:colOff>
      <xdr:row>107</xdr:row>
      <xdr:rowOff>19050</xdr:rowOff>
    </xdr:to>
    <xdr:cxnSp macro="">
      <xdr:nvCxnSpPr>
        <xdr:cNvPr id="404" name="直線コネクタ 403"/>
        <xdr:cNvCxnSpPr/>
      </xdr:nvCxnSpPr>
      <xdr:spPr>
        <a:xfrm>
          <a:off x="4458970" y="183642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68580</xdr:rowOff>
    </xdr:from>
    <xdr:ext cx="405130" cy="259080"/>
    <xdr:sp macro="" textlink="">
      <xdr:nvSpPr>
        <xdr:cNvPr id="405" name="【市民会館】&#10;有形固定資産減価償却率最大値テキスト"/>
        <xdr:cNvSpPr txBox="1"/>
      </xdr:nvSpPr>
      <xdr:spPr>
        <a:xfrm>
          <a:off x="4582160" y="168706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34.5</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121920</xdr:rowOff>
    </xdr:from>
    <xdr:to>
      <xdr:col>24</xdr:col>
      <xdr:colOff>152400</xdr:colOff>
      <xdr:row>99</xdr:row>
      <xdr:rowOff>121920</xdr:rowOff>
    </xdr:to>
    <xdr:cxnSp macro="">
      <xdr:nvCxnSpPr>
        <xdr:cNvPr id="406" name="直線コネクタ 405"/>
        <xdr:cNvCxnSpPr/>
      </xdr:nvCxnSpPr>
      <xdr:spPr>
        <a:xfrm>
          <a:off x="4458970" y="1709547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15240</xdr:rowOff>
    </xdr:from>
    <xdr:ext cx="405130" cy="259080"/>
    <xdr:sp macro="" textlink="">
      <xdr:nvSpPr>
        <xdr:cNvPr id="407" name="【市民会館】&#10;有形固定資産減価償却率平均値テキスト"/>
        <xdr:cNvSpPr txBox="1"/>
      </xdr:nvSpPr>
      <xdr:spPr>
        <a:xfrm>
          <a:off x="4582160" y="175031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102</xdr:row>
      <xdr:rowOff>36830</xdr:rowOff>
    </xdr:from>
    <xdr:to>
      <xdr:col>24</xdr:col>
      <xdr:colOff>114300</xdr:colOff>
      <xdr:row>102</xdr:row>
      <xdr:rowOff>138430</xdr:rowOff>
    </xdr:to>
    <xdr:sp macro="" textlink="">
      <xdr:nvSpPr>
        <xdr:cNvPr id="408" name="フローチャート: 判断 407"/>
        <xdr:cNvSpPr/>
      </xdr:nvSpPr>
      <xdr:spPr>
        <a:xfrm>
          <a:off x="4493260" y="1752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9525</xdr:rowOff>
    </xdr:from>
    <xdr:to>
      <xdr:col>20</xdr:col>
      <xdr:colOff>38100</xdr:colOff>
      <xdr:row>102</xdr:row>
      <xdr:rowOff>111125</xdr:rowOff>
    </xdr:to>
    <xdr:sp macro="" textlink="">
      <xdr:nvSpPr>
        <xdr:cNvPr id="409" name="フローチャート: 判断 408"/>
        <xdr:cNvSpPr/>
      </xdr:nvSpPr>
      <xdr:spPr>
        <a:xfrm>
          <a:off x="3674110" y="1749742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6985</xdr:rowOff>
    </xdr:from>
    <xdr:to>
      <xdr:col>15</xdr:col>
      <xdr:colOff>101600</xdr:colOff>
      <xdr:row>102</xdr:row>
      <xdr:rowOff>109220</xdr:rowOff>
    </xdr:to>
    <xdr:sp macro="" textlink="">
      <xdr:nvSpPr>
        <xdr:cNvPr id="410" name="フローチャート: 判断 409"/>
        <xdr:cNvSpPr/>
      </xdr:nvSpPr>
      <xdr:spPr>
        <a:xfrm>
          <a:off x="2800350" y="174948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101</xdr:row>
      <xdr:rowOff>148590</xdr:rowOff>
    </xdr:from>
    <xdr:to>
      <xdr:col>10</xdr:col>
      <xdr:colOff>165100</xdr:colOff>
      <xdr:row>102</xdr:row>
      <xdr:rowOff>78740</xdr:rowOff>
    </xdr:to>
    <xdr:sp macro="" textlink="">
      <xdr:nvSpPr>
        <xdr:cNvPr id="411" name="フローチャート: 判断 410"/>
        <xdr:cNvSpPr/>
      </xdr:nvSpPr>
      <xdr:spPr>
        <a:xfrm>
          <a:off x="1930400" y="1746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105410</xdr:rowOff>
    </xdr:from>
    <xdr:to>
      <xdr:col>6</xdr:col>
      <xdr:colOff>38100</xdr:colOff>
      <xdr:row>103</xdr:row>
      <xdr:rowOff>35560</xdr:rowOff>
    </xdr:to>
    <xdr:sp macro="" textlink="">
      <xdr:nvSpPr>
        <xdr:cNvPr id="412" name="フローチャート: 判断 411"/>
        <xdr:cNvSpPr/>
      </xdr:nvSpPr>
      <xdr:spPr>
        <a:xfrm>
          <a:off x="1060450" y="1759331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413" name="テキスト ボックス 412"/>
        <xdr:cNvSpPr txBox="1"/>
      </xdr:nvSpPr>
      <xdr:spPr>
        <a:xfrm>
          <a:off x="435737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0730" cy="259080"/>
    <xdr:sp macro="" textlink="">
      <xdr:nvSpPr>
        <xdr:cNvPr id="414" name="テキスト ボックス 413"/>
        <xdr:cNvSpPr txBox="1"/>
      </xdr:nvSpPr>
      <xdr:spPr>
        <a:xfrm>
          <a:off x="353822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0730" cy="259080"/>
    <xdr:sp macro="" textlink="">
      <xdr:nvSpPr>
        <xdr:cNvPr id="415" name="テキスト ボックス 414"/>
        <xdr:cNvSpPr txBox="1"/>
      </xdr:nvSpPr>
      <xdr:spPr>
        <a:xfrm>
          <a:off x="266446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0730" cy="259080"/>
    <xdr:sp macro="" textlink="">
      <xdr:nvSpPr>
        <xdr:cNvPr id="416" name="テキスト ボックス 415"/>
        <xdr:cNvSpPr txBox="1"/>
      </xdr:nvSpPr>
      <xdr:spPr>
        <a:xfrm>
          <a:off x="179451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0730" cy="259080"/>
    <xdr:sp macro="" textlink="">
      <xdr:nvSpPr>
        <xdr:cNvPr id="417" name="テキスト ボックス 416"/>
        <xdr:cNvSpPr txBox="1"/>
      </xdr:nvSpPr>
      <xdr:spPr>
        <a:xfrm>
          <a:off x="92456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19</xdr:col>
      <xdr:colOff>127000</xdr:colOff>
      <xdr:row>104</xdr:row>
      <xdr:rowOff>50800</xdr:rowOff>
    </xdr:from>
    <xdr:to>
      <xdr:col>20</xdr:col>
      <xdr:colOff>38100</xdr:colOff>
      <xdr:row>104</xdr:row>
      <xdr:rowOff>152400</xdr:rowOff>
    </xdr:to>
    <xdr:sp macro="" textlink="">
      <xdr:nvSpPr>
        <xdr:cNvPr id="418" name="楕円 417"/>
        <xdr:cNvSpPr/>
      </xdr:nvSpPr>
      <xdr:spPr>
        <a:xfrm>
          <a:off x="3674110" y="1788160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167005</xdr:rowOff>
    </xdr:from>
    <xdr:to>
      <xdr:col>15</xdr:col>
      <xdr:colOff>101600</xdr:colOff>
      <xdr:row>104</xdr:row>
      <xdr:rowOff>97790</xdr:rowOff>
    </xdr:to>
    <xdr:sp macro="" textlink="">
      <xdr:nvSpPr>
        <xdr:cNvPr id="419" name="楕円 418"/>
        <xdr:cNvSpPr/>
      </xdr:nvSpPr>
      <xdr:spPr>
        <a:xfrm>
          <a:off x="2800350" y="178263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46355</xdr:rowOff>
    </xdr:from>
    <xdr:to>
      <xdr:col>19</xdr:col>
      <xdr:colOff>177800</xdr:colOff>
      <xdr:row>104</xdr:row>
      <xdr:rowOff>101600</xdr:rowOff>
    </xdr:to>
    <xdr:cxnSp macro="">
      <xdr:nvCxnSpPr>
        <xdr:cNvPr id="420" name="直線コネクタ 419"/>
        <xdr:cNvCxnSpPr/>
      </xdr:nvCxnSpPr>
      <xdr:spPr>
        <a:xfrm>
          <a:off x="2851150" y="17877155"/>
          <a:ext cx="87376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116840</xdr:rowOff>
    </xdr:from>
    <xdr:to>
      <xdr:col>10</xdr:col>
      <xdr:colOff>165100</xdr:colOff>
      <xdr:row>104</xdr:row>
      <xdr:rowOff>46990</xdr:rowOff>
    </xdr:to>
    <xdr:sp macro="" textlink="">
      <xdr:nvSpPr>
        <xdr:cNvPr id="421" name="楕円 420"/>
        <xdr:cNvSpPr/>
      </xdr:nvSpPr>
      <xdr:spPr>
        <a:xfrm>
          <a:off x="1930400" y="1777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167640</xdr:rowOff>
    </xdr:from>
    <xdr:to>
      <xdr:col>15</xdr:col>
      <xdr:colOff>50800</xdr:colOff>
      <xdr:row>104</xdr:row>
      <xdr:rowOff>46355</xdr:rowOff>
    </xdr:to>
    <xdr:cxnSp macro="">
      <xdr:nvCxnSpPr>
        <xdr:cNvPr id="422" name="直線コネクタ 421"/>
        <xdr:cNvCxnSpPr/>
      </xdr:nvCxnSpPr>
      <xdr:spPr>
        <a:xfrm>
          <a:off x="1981200" y="17826990"/>
          <a:ext cx="86995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62230</xdr:rowOff>
    </xdr:from>
    <xdr:to>
      <xdr:col>6</xdr:col>
      <xdr:colOff>38100</xdr:colOff>
      <xdr:row>103</xdr:row>
      <xdr:rowOff>163830</xdr:rowOff>
    </xdr:to>
    <xdr:sp macro="" textlink="">
      <xdr:nvSpPr>
        <xdr:cNvPr id="423" name="楕円 422"/>
        <xdr:cNvSpPr/>
      </xdr:nvSpPr>
      <xdr:spPr>
        <a:xfrm>
          <a:off x="1060450" y="1772158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113030</xdr:rowOff>
    </xdr:from>
    <xdr:to>
      <xdr:col>10</xdr:col>
      <xdr:colOff>114300</xdr:colOff>
      <xdr:row>103</xdr:row>
      <xdr:rowOff>167640</xdr:rowOff>
    </xdr:to>
    <xdr:cxnSp macro="">
      <xdr:nvCxnSpPr>
        <xdr:cNvPr id="424" name="直線コネクタ 423"/>
        <xdr:cNvCxnSpPr/>
      </xdr:nvCxnSpPr>
      <xdr:spPr>
        <a:xfrm>
          <a:off x="1111250" y="17772380"/>
          <a:ext cx="86995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100</xdr:row>
      <xdr:rowOff>127635</xdr:rowOff>
    </xdr:from>
    <xdr:ext cx="405130" cy="259080"/>
    <xdr:sp macro="" textlink="">
      <xdr:nvSpPr>
        <xdr:cNvPr id="425" name="n_1aveValue【市民会館】&#10;有形固定資産減価償却率"/>
        <xdr:cNvSpPr txBox="1"/>
      </xdr:nvSpPr>
      <xdr:spPr>
        <a:xfrm>
          <a:off x="3513455" y="172726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100</xdr:row>
      <xdr:rowOff>125095</xdr:rowOff>
    </xdr:from>
    <xdr:ext cx="403860" cy="258445"/>
    <xdr:sp macro="" textlink="">
      <xdr:nvSpPr>
        <xdr:cNvPr id="426" name="n_2aveValue【市民会館】&#10;有形固定資産減価償却率"/>
        <xdr:cNvSpPr txBox="1"/>
      </xdr:nvSpPr>
      <xdr:spPr>
        <a:xfrm>
          <a:off x="2652395" y="1727009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100</xdr:row>
      <xdr:rowOff>95250</xdr:rowOff>
    </xdr:from>
    <xdr:ext cx="403860" cy="259080"/>
    <xdr:sp macro="" textlink="">
      <xdr:nvSpPr>
        <xdr:cNvPr id="427" name="n_3aveValue【市民会館】&#10;有形固定資産減価償却率"/>
        <xdr:cNvSpPr txBox="1"/>
      </xdr:nvSpPr>
      <xdr:spPr>
        <a:xfrm>
          <a:off x="1782445" y="172402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101</xdr:row>
      <xdr:rowOff>52070</xdr:rowOff>
    </xdr:from>
    <xdr:ext cx="403860" cy="257810"/>
    <xdr:sp macro="" textlink="">
      <xdr:nvSpPr>
        <xdr:cNvPr id="428" name="n_4aveValue【市民会館】&#10;有形固定資産減価償却率"/>
        <xdr:cNvSpPr txBox="1"/>
      </xdr:nvSpPr>
      <xdr:spPr>
        <a:xfrm>
          <a:off x="912495" y="1736852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104</xdr:row>
      <xdr:rowOff>143510</xdr:rowOff>
    </xdr:from>
    <xdr:ext cx="405130" cy="257810"/>
    <xdr:sp macro="" textlink="">
      <xdr:nvSpPr>
        <xdr:cNvPr id="429" name="n_1mainValue【市民会館】&#10;有形固定資産減価償却率"/>
        <xdr:cNvSpPr txBox="1"/>
      </xdr:nvSpPr>
      <xdr:spPr>
        <a:xfrm>
          <a:off x="3513455" y="1797431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71.1</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104</xdr:row>
      <xdr:rowOff>88265</xdr:rowOff>
    </xdr:from>
    <xdr:ext cx="403860" cy="257810"/>
    <xdr:sp macro="" textlink="">
      <xdr:nvSpPr>
        <xdr:cNvPr id="430" name="n_2mainValue【市民会館】&#10;有形固定資産減価償却率"/>
        <xdr:cNvSpPr txBox="1"/>
      </xdr:nvSpPr>
      <xdr:spPr>
        <a:xfrm>
          <a:off x="2652395" y="1791906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68.7</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104</xdr:row>
      <xdr:rowOff>38100</xdr:rowOff>
    </xdr:from>
    <xdr:ext cx="403860" cy="259080"/>
    <xdr:sp macro="" textlink="">
      <xdr:nvSpPr>
        <xdr:cNvPr id="431" name="n_3mainValue【市民会館】&#10;有形固定資産減価償却率"/>
        <xdr:cNvSpPr txBox="1"/>
      </xdr:nvSpPr>
      <xdr:spPr>
        <a:xfrm>
          <a:off x="1782445" y="178689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66.5</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103</xdr:row>
      <xdr:rowOff>154940</xdr:rowOff>
    </xdr:from>
    <xdr:ext cx="403860" cy="257810"/>
    <xdr:sp macro="" textlink="">
      <xdr:nvSpPr>
        <xdr:cNvPr id="432" name="n_4mainValue【市民会館】&#10;有形固定資産減価償却率"/>
        <xdr:cNvSpPr txBox="1"/>
      </xdr:nvSpPr>
      <xdr:spPr>
        <a:xfrm>
          <a:off x="912495" y="1781429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xdr:cNvSpPr/>
      </xdr:nvSpPr>
      <xdr:spPr>
        <a:xfrm>
          <a:off x="6474460" y="15621000"/>
          <a:ext cx="4629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xdr:cNvSpPr/>
      </xdr:nvSpPr>
      <xdr:spPr>
        <a:xfrm>
          <a:off x="659765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xdr:cNvSpPr/>
      </xdr:nvSpPr>
      <xdr:spPr>
        <a:xfrm>
          <a:off x="659765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xdr:cNvSpPr/>
      </xdr:nvSpPr>
      <xdr:spPr>
        <a:xfrm>
          <a:off x="759460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xdr:cNvSpPr/>
      </xdr:nvSpPr>
      <xdr:spPr>
        <a:xfrm>
          <a:off x="759460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xdr:cNvSpPr/>
      </xdr:nvSpPr>
      <xdr:spPr>
        <a:xfrm>
          <a:off x="871474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xdr:cNvSpPr/>
      </xdr:nvSpPr>
      <xdr:spPr>
        <a:xfrm>
          <a:off x="871474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xdr:cNvSpPr/>
      </xdr:nvSpPr>
      <xdr:spPr>
        <a:xfrm>
          <a:off x="6474460" y="16764000"/>
          <a:ext cx="4629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8615" cy="225425"/>
    <xdr:sp macro="" textlink="">
      <xdr:nvSpPr>
        <xdr:cNvPr id="441" name="テキスト ボックス 440"/>
        <xdr:cNvSpPr txBox="1"/>
      </xdr:nvSpPr>
      <xdr:spPr>
        <a:xfrm>
          <a:off x="643636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xdr:cNvCxnSpPr/>
      </xdr:nvCxnSpPr>
      <xdr:spPr>
        <a:xfrm>
          <a:off x="6474460" y="19050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35560</xdr:rowOff>
    </xdr:from>
    <xdr:to>
      <xdr:col>59</xdr:col>
      <xdr:colOff>50800</xdr:colOff>
      <xdr:row>109</xdr:row>
      <xdr:rowOff>35560</xdr:rowOff>
    </xdr:to>
    <xdr:cxnSp macro="">
      <xdr:nvCxnSpPr>
        <xdr:cNvPr id="443" name="直線コネクタ 442"/>
        <xdr:cNvCxnSpPr/>
      </xdr:nvCxnSpPr>
      <xdr:spPr>
        <a:xfrm>
          <a:off x="6474460" y="187236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108</xdr:row>
      <xdr:rowOff>64770</xdr:rowOff>
    </xdr:from>
    <xdr:ext cx="467360" cy="257810"/>
    <xdr:sp macro="" textlink="">
      <xdr:nvSpPr>
        <xdr:cNvPr id="444" name="テキスト ボックス 443"/>
        <xdr:cNvSpPr txBox="1"/>
      </xdr:nvSpPr>
      <xdr:spPr>
        <a:xfrm>
          <a:off x="6014720" y="1858137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107</xdr:row>
      <xdr:rowOff>52070</xdr:rowOff>
    </xdr:from>
    <xdr:to>
      <xdr:col>59</xdr:col>
      <xdr:colOff>50800</xdr:colOff>
      <xdr:row>107</xdr:row>
      <xdr:rowOff>52070</xdr:rowOff>
    </xdr:to>
    <xdr:cxnSp macro="">
      <xdr:nvCxnSpPr>
        <xdr:cNvPr id="445" name="直線コネクタ 444"/>
        <xdr:cNvCxnSpPr/>
      </xdr:nvCxnSpPr>
      <xdr:spPr>
        <a:xfrm>
          <a:off x="6474460" y="1839722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106</xdr:row>
      <xdr:rowOff>80645</xdr:rowOff>
    </xdr:from>
    <xdr:ext cx="467360" cy="259080"/>
    <xdr:sp macro="" textlink="">
      <xdr:nvSpPr>
        <xdr:cNvPr id="446" name="テキスト ボックス 445"/>
        <xdr:cNvSpPr txBox="1"/>
      </xdr:nvSpPr>
      <xdr:spPr>
        <a:xfrm>
          <a:off x="6014720" y="1825434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105</xdr:row>
      <xdr:rowOff>67945</xdr:rowOff>
    </xdr:from>
    <xdr:to>
      <xdr:col>59</xdr:col>
      <xdr:colOff>50800</xdr:colOff>
      <xdr:row>105</xdr:row>
      <xdr:rowOff>67945</xdr:rowOff>
    </xdr:to>
    <xdr:cxnSp macro="">
      <xdr:nvCxnSpPr>
        <xdr:cNvPr id="447" name="直線コネクタ 446"/>
        <xdr:cNvCxnSpPr/>
      </xdr:nvCxnSpPr>
      <xdr:spPr>
        <a:xfrm>
          <a:off x="6474460" y="1807019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104</xdr:row>
      <xdr:rowOff>97790</xdr:rowOff>
    </xdr:from>
    <xdr:ext cx="467360" cy="257810"/>
    <xdr:sp macro="" textlink="">
      <xdr:nvSpPr>
        <xdr:cNvPr id="448" name="テキスト ボックス 447"/>
        <xdr:cNvSpPr txBox="1"/>
      </xdr:nvSpPr>
      <xdr:spPr>
        <a:xfrm>
          <a:off x="6014720" y="1792859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103</xdr:row>
      <xdr:rowOff>84455</xdr:rowOff>
    </xdr:from>
    <xdr:to>
      <xdr:col>59</xdr:col>
      <xdr:colOff>50800</xdr:colOff>
      <xdr:row>103</xdr:row>
      <xdr:rowOff>84455</xdr:rowOff>
    </xdr:to>
    <xdr:cxnSp macro="">
      <xdr:nvCxnSpPr>
        <xdr:cNvPr id="449" name="直線コネクタ 448"/>
        <xdr:cNvCxnSpPr/>
      </xdr:nvCxnSpPr>
      <xdr:spPr>
        <a:xfrm>
          <a:off x="6474460" y="1774380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102</xdr:row>
      <xdr:rowOff>113665</xdr:rowOff>
    </xdr:from>
    <xdr:ext cx="467360" cy="258445"/>
    <xdr:sp macro="" textlink="">
      <xdr:nvSpPr>
        <xdr:cNvPr id="450" name="テキスト ボックス 449"/>
        <xdr:cNvSpPr txBox="1"/>
      </xdr:nvSpPr>
      <xdr:spPr>
        <a:xfrm>
          <a:off x="6014720" y="1760156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101</xdr:row>
      <xdr:rowOff>100965</xdr:rowOff>
    </xdr:from>
    <xdr:to>
      <xdr:col>59</xdr:col>
      <xdr:colOff>50800</xdr:colOff>
      <xdr:row>101</xdr:row>
      <xdr:rowOff>100965</xdr:rowOff>
    </xdr:to>
    <xdr:cxnSp macro="">
      <xdr:nvCxnSpPr>
        <xdr:cNvPr id="451" name="直線コネクタ 450"/>
        <xdr:cNvCxnSpPr/>
      </xdr:nvCxnSpPr>
      <xdr:spPr>
        <a:xfrm>
          <a:off x="6474460" y="1741741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100</xdr:row>
      <xdr:rowOff>130175</xdr:rowOff>
    </xdr:from>
    <xdr:ext cx="467360" cy="259080"/>
    <xdr:sp macro="" textlink="">
      <xdr:nvSpPr>
        <xdr:cNvPr id="452" name="テキスト ボックス 451"/>
        <xdr:cNvSpPr txBox="1"/>
      </xdr:nvSpPr>
      <xdr:spPr>
        <a:xfrm>
          <a:off x="6014720" y="1727517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116840</xdr:rowOff>
    </xdr:from>
    <xdr:to>
      <xdr:col>59</xdr:col>
      <xdr:colOff>50800</xdr:colOff>
      <xdr:row>99</xdr:row>
      <xdr:rowOff>116840</xdr:rowOff>
    </xdr:to>
    <xdr:cxnSp macro="">
      <xdr:nvCxnSpPr>
        <xdr:cNvPr id="453" name="直線コネクタ 452"/>
        <xdr:cNvCxnSpPr/>
      </xdr:nvCxnSpPr>
      <xdr:spPr>
        <a:xfrm>
          <a:off x="6474460" y="1709039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98</xdr:row>
      <xdr:rowOff>146050</xdr:rowOff>
    </xdr:from>
    <xdr:ext cx="467360" cy="257810"/>
    <xdr:sp macro="" textlink="">
      <xdr:nvSpPr>
        <xdr:cNvPr id="454" name="テキスト ボックス 453"/>
        <xdr:cNvSpPr txBox="1"/>
      </xdr:nvSpPr>
      <xdr:spPr>
        <a:xfrm>
          <a:off x="6014720" y="1694815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xdr:cNvCxnSpPr/>
      </xdr:nvCxnSpPr>
      <xdr:spPr>
        <a:xfrm>
          <a:off x="6474460" y="16764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7360" cy="259080"/>
    <xdr:sp macro="" textlink="">
      <xdr:nvSpPr>
        <xdr:cNvPr id="456" name="テキスト ボックス 455"/>
        <xdr:cNvSpPr txBox="1"/>
      </xdr:nvSpPr>
      <xdr:spPr>
        <a:xfrm>
          <a:off x="6014720" y="1662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市民会館】&#10;一人当たり面積グラフ枠"/>
        <xdr:cNvSpPr/>
      </xdr:nvSpPr>
      <xdr:spPr>
        <a:xfrm>
          <a:off x="6474460" y="16764000"/>
          <a:ext cx="4629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186690</xdr:colOff>
      <xdr:row>100</xdr:row>
      <xdr:rowOff>89535</xdr:rowOff>
    </xdr:from>
    <xdr:to>
      <xdr:col>54</xdr:col>
      <xdr:colOff>186690</xdr:colOff>
      <xdr:row>108</xdr:row>
      <xdr:rowOff>66675</xdr:rowOff>
    </xdr:to>
    <xdr:cxnSp macro="">
      <xdr:nvCxnSpPr>
        <xdr:cNvPr id="458" name="直線コネクタ 457"/>
        <xdr:cNvCxnSpPr/>
      </xdr:nvCxnSpPr>
      <xdr:spPr>
        <a:xfrm flipV="1">
          <a:off x="10267950" y="17234535"/>
          <a:ext cx="0" cy="1348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70485</xdr:rowOff>
    </xdr:from>
    <xdr:ext cx="469900" cy="259080"/>
    <xdr:sp macro="" textlink="">
      <xdr:nvSpPr>
        <xdr:cNvPr id="459" name="【市民会館】&#10;一人当たり面積最小値テキスト"/>
        <xdr:cNvSpPr txBox="1"/>
      </xdr:nvSpPr>
      <xdr:spPr>
        <a:xfrm>
          <a:off x="10306050" y="185870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0.043</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66675</xdr:rowOff>
    </xdr:from>
    <xdr:to>
      <xdr:col>55</xdr:col>
      <xdr:colOff>88900</xdr:colOff>
      <xdr:row>108</xdr:row>
      <xdr:rowOff>66675</xdr:rowOff>
    </xdr:to>
    <xdr:cxnSp macro="">
      <xdr:nvCxnSpPr>
        <xdr:cNvPr id="460" name="直線コネクタ 459"/>
        <xdr:cNvCxnSpPr/>
      </xdr:nvCxnSpPr>
      <xdr:spPr>
        <a:xfrm>
          <a:off x="10182860" y="1858327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36195</xdr:rowOff>
    </xdr:from>
    <xdr:ext cx="469900" cy="259080"/>
    <xdr:sp macro="" textlink="">
      <xdr:nvSpPr>
        <xdr:cNvPr id="461" name="【市民会館】&#10;一人当たり面積最大値テキスト"/>
        <xdr:cNvSpPr txBox="1"/>
      </xdr:nvSpPr>
      <xdr:spPr>
        <a:xfrm>
          <a:off x="10306050" y="170097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0.456</a:t>
          </a:r>
          <a:endParaRPr kumimoji="1" lang="ja-JP" altLang="en-US" sz="1000" b="1">
            <a:latin typeface="ＭＳ Ｐゴシック"/>
            <a:ea typeface="ＭＳ Ｐゴシック"/>
          </a:endParaRPr>
        </a:p>
      </xdr:txBody>
    </xdr:sp>
    <xdr:clientData/>
  </xdr:oneCellAnchor>
  <xdr:twoCellAnchor>
    <xdr:from>
      <xdr:col>54</xdr:col>
      <xdr:colOff>101600</xdr:colOff>
      <xdr:row>100</xdr:row>
      <xdr:rowOff>89535</xdr:rowOff>
    </xdr:from>
    <xdr:to>
      <xdr:col>55</xdr:col>
      <xdr:colOff>88900</xdr:colOff>
      <xdr:row>100</xdr:row>
      <xdr:rowOff>89535</xdr:rowOff>
    </xdr:to>
    <xdr:cxnSp macro="">
      <xdr:nvCxnSpPr>
        <xdr:cNvPr id="462" name="直線コネクタ 461"/>
        <xdr:cNvCxnSpPr/>
      </xdr:nvCxnSpPr>
      <xdr:spPr>
        <a:xfrm>
          <a:off x="10182860" y="1723453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72390</xdr:rowOff>
    </xdr:from>
    <xdr:ext cx="469900" cy="259080"/>
    <xdr:sp macro="" textlink="">
      <xdr:nvSpPr>
        <xdr:cNvPr id="463" name="【市民会館】&#10;一人当たり面積平均値テキスト"/>
        <xdr:cNvSpPr txBox="1"/>
      </xdr:nvSpPr>
      <xdr:spPr>
        <a:xfrm>
          <a:off x="10306050" y="179031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0.229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104</xdr:row>
      <xdr:rowOff>93980</xdr:rowOff>
    </xdr:from>
    <xdr:to>
      <xdr:col>55</xdr:col>
      <xdr:colOff>50800</xdr:colOff>
      <xdr:row>105</xdr:row>
      <xdr:rowOff>24130</xdr:rowOff>
    </xdr:to>
    <xdr:sp macro="" textlink="">
      <xdr:nvSpPr>
        <xdr:cNvPr id="464" name="フローチャート: 判断 463"/>
        <xdr:cNvSpPr/>
      </xdr:nvSpPr>
      <xdr:spPr>
        <a:xfrm>
          <a:off x="10220960" y="1792478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136525</xdr:rowOff>
    </xdr:from>
    <xdr:to>
      <xdr:col>50</xdr:col>
      <xdr:colOff>165100</xdr:colOff>
      <xdr:row>105</xdr:row>
      <xdr:rowOff>66675</xdr:rowOff>
    </xdr:to>
    <xdr:sp macro="" textlink="">
      <xdr:nvSpPr>
        <xdr:cNvPr id="465" name="フローチャート: 判断 464"/>
        <xdr:cNvSpPr/>
      </xdr:nvSpPr>
      <xdr:spPr>
        <a:xfrm>
          <a:off x="9398000" y="1796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146050</xdr:rowOff>
    </xdr:from>
    <xdr:to>
      <xdr:col>46</xdr:col>
      <xdr:colOff>38100</xdr:colOff>
      <xdr:row>105</xdr:row>
      <xdr:rowOff>76200</xdr:rowOff>
    </xdr:to>
    <xdr:sp macro="" textlink="">
      <xdr:nvSpPr>
        <xdr:cNvPr id="466" name="フローチャート: 判断 465"/>
        <xdr:cNvSpPr/>
      </xdr:nvSpPr>
      <xdr:spPr>
        <a:xfrm>
          <a:off x="8528050" y="1797685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52070</xdr:rowOff>
    </xdr:from>
    <xdr:to>
      <xdr:col>41</xdr:col>
      <xdr:colOff>101600</xdr:colOff>
      <xdr:row>104</xdr:row>
      <xdr:rowOff>153035</xdr:rowOff>
    </xdr:to>
    <xdr:sp macro="" textlink="">
      <xdr:nvSpPr>
        <xdr:cNvPr id="467" name="フローチャート: 判断 466"/>
        <xdr:cNvSpPr/>
      </xdr:nvSpPr>
      <xdr:spPr>
        <a:xfrm>
          <a:off x="7654290" y="178828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93980</xdr:rowOff>
    </xdr:from>
    <xdr:to>
      <xdr:col>36</xdr:col>
      <xdr:colOff>165100</xdr:colOff>
      <xdr:row>105</xdr:row>
      <xdr:rowOff>24130</xdr:rowOff>
    </xdr:to>
    <xdr:sp macro="" textlink="">
      <xdr:nvSpPr>
        <xdr:cNvPr id="468" name="フローチャート: 判断 467"/>
        <xdr:cNvSpPr/>
      </xdr:nvSpPr>
      <xdr:spPr>
        <a:xfrm>
          <a:off x="678434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69" name="テキスト ボックス 468"/>
        <xdr:cNvSpPr txBox="1"/>
      </xdr:nvSpPr>
      <xdr:spPr>
        <a:xfrm>
          <a:off x="1008126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0730" cy="259080"/>
    <xdr:sp macro="" textlink="">
      <xdr:nvSpPr>
        <xdr:cNvPr id="470" name="テキスト ボックス 469"/>
        <xdr:cNvSpPr txBox="1"/>
      </xdr:nvSpPr>
      <xdr:spPr>
        <a:xfrm>
          <a:off x="926211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0730" cy="259080"/>
    <xdr:sp macro="" textlink="">
      <xdr:nvSpPr>
        <xdr:cNvPr id="471" name="テキスト ボックス 470"/>
        <xdr:cNvSpPr txBox="1"/>
      </xdr:nvSpPr>
      <xdr:spPr>
        <a:xfrm>
          <a:off x="839216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0730" cy="259080"/>
    <xdr:sp macro="" textlink="">
      <xdr:nvSpPr>
        <xdr:cNvPr id="472" name="テキスト ボックス 471"/>
        <xdr:cNvSpPr txBox="1"/>
      </xdr:nvSpPr>
      <xdr:spPr>
        <a:xfrm>
          <a:off x="751840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0730" cy="259080"/>
    <xdr:sp macro="" textlink="">
      <xdr:nvSpPr>
        <xdr:cNvPr id="473" name="テキスト ボックス 472"/>
        <xdr:cNvSpPr txBox="1"/>
      </xdr:nvSpPr>
      <xdr:spPr>
        <a:xfrm>
          <a:off x="664845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50</xdr:col>
      <xdr:colOff>63500</xdr:colOff>
      <xdr:row>106</xdr:row>
      <xdr:rowOff>97790</xdr:rowOff>
    </xdr:from>
    <xdr:to>
      <xdr:col>50</xdr:col>
      <xdr:colOff>165100</xdr:colOff>
      <xdr:row>107</xdr:row>
      <xdr:rowOff>27305</xdr:rowOff>
    </xdr:to>
    <xdr:sp macro="" textlink="">
      <xdr:nvSpPr>
        <xdr:cNvPr id="474" name="楕円 473"/>
        <xdr:cNvSpPr/>
      </xdr:nvSpPr>
      <xdr:spPr>
        <a:xfrm>
          <a:off x="9398000" y="182714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103505</xdr:rowOff>
    </xdr:from>
    <xdr:to>
      <xdr:col>46</xdr:col>
      <xdr:colOff>38100</xdr:colOff>
      <xdr:row>107</xdr:row>
      <xdr:rowOff>33655</xdr:rowOff>
    </xdr:to>
    <xdr:sp macro="" textlink="">
      <xdr:nvSpPr>
        <xdr:cNvPr id="475" name="楕円 474"/>
        <xdr:cNvSpPr/>
      </xdr:nvSpPr>
      <xdr:spPr>
        <a:xfrm>
          <a:off x="8528050" y="1827720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147955</xdr:rowOff>
    </xdr:from>
    <xdr:to>
      <xdr:col>50</xdr:col>
      <xdr:colOff>114300</xdr:colOff>
      <xdr:row>106</xdr:row>
      <xdr:rowOff>154940</xdr:rowOff>
    </xdr:to>
    <xdr:cxnSp macro="">
      <xdr:nvCxnSpPr>
        <xdr:cNvPr id="476" name="直線コネクタ 475"/>
        <xdr:cNvCxnSpPr/>
      </xdr:nvCxnSpPr>
      <xdr:spPr>
        <a:xfrm flipV="1">
          <a:off x="8578850" y="18321655"/>
          <a:ext cx="86995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110490</xdr:rowOff>
    </xdr:from>
    <xdr:to>
      <xdr:col>41</xdr:col>
      <xdr:colOff>101600</xdr:colOff>
      <xdr:row>107</xdr:row>
      <xdr:rowOff>40640</xdr:rowOff>
    </xdr:to>
    <xdr:sp macro="" textlink="">
      <xdr:nvSpPr>
        <xdr:cNvPr id="477" name="楕円 476"/>
        <xdr:cNvSpPr/>
      </xdr:nvSpPr>
      <xdr:spPr>
        <a:xfrm>
          <a:off x="7654290" y="1828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154940</xdr:rowOff>
    </xdr:from>
    <xdr:to>
      <xdr:col>45</xdr:col>
      <xdr:colOff>177800</xdr:colOff>
      <xdr:row>106</xdr:row>
      <xdr:rowOff>161290</xdr:rowOff>
    </xdr:to>
    <xdr:cxnSp macro="">
      <xdr:nvCxnSpPr>
        <xdr:cNvPr id="478" name="直線コネクタ 477"/>
        <xdr:cNvCxnSpPr/>
      </xdr:nvCxnSpPr>
      <xdr:spPr>
        <a:xfrm flipV="1">
          <a:off x="7705090" y="18328640"/>
          <a:ext cx="87376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116840</xdr:rowOff>
    </xdr:from>
    <xdr:to>
      <xdr:col>36</xdr:col>
      <xdr:colOff>165100</xdr:colOff>
      <xdr:row>107</xdr:row>
      <xdr:rowOff>46990</xdr:rowOff>
    </xdr:to>
    <xdr:sp macro="" textlink="">
      <xdr:nvSpPr>
        <xdr:cNvPr id="479" name="楕円 478"/>
        <xdr:cNvSpPr/>
      </xdr:nvSpPr>
      <xdr:spPr>
        <a:xfrm>
          <a:off x="6784340" y="1829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161290</xdr:rowOff>
    </xdr:from>
    <xdr:to>
      <xdr:col>41</xdr:col>
      <xdr:colOff>50800</xdr:colOff>
      <xdr:row>106</xdr:row>
      <xdr:rowOff>167640</xdr:rowOff>
    </xdr:to>
    <xdr:cxnSp macro="">
      <xdr:nvCxnSpPr>
        <xdr:cNvPr id="480" name="直線コネクタ 479"/>
        <xdr:cNvCxnSpPr/>
      </xdr:nvCxnSpPr>
      <xdr:spPr>
        <a:xfrm flipV="1">
          <a:off x="6835140" y="18334990"/>
          <a:ext cx="86995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103</xdr:row>
      <xdr:rowOff>83185</xdr:rowOff>
    </xdr:from>
    <xdr:ext cx="468630" cy="259080"/>
    <xdr:sp macro="" textlink="">
      <xdr:nvSpPr>
        <xdr:cNvPr id="481" name="n_1aveValue【市民会館】&#10;一人当たり面積"/>
        <xdr:cNvSpPr txBox="1"/>
      </xdr:nvSpPr>
      <xdr:spPr>
        <a:xfrm>
          <a:off x="9204960" y="1774253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103</xdr:row>
      <xdr:rowOff>92710</xdr:rowOff>
    </xdr:from>
    <xdr:ext cx="469900" cy="259080"/>
    <xdr:sp macro="" textlink="">
      <xdr:nvSpPr>
        <xdr:cNvPr id="482" name="n_2aveValue【市民会館】&#10;一人当たり面積"/>
        <xdr:cNvSpPr txBox="1"/>
      </xdr:nvSpPr>
      <xdr:spPr>
        <a:xfrm>
          <a:off x="8347710" y="177520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0.213</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102</xdr:row>
      <xdr:rowOff>169545</xdr:rowOff>
    </xdr:from>
    <xdr:ext cx="469900" cy="257810"/>
    <xdr:sp macro="" textlink="">
      <xdr:nvSpPr>
        <xdr:cNvPr id="483" name="n_3aveValue【市民会館】&#10;一人当たり面積"/>
        <xdr:cNvSpPr txBox="1"/>
      </xdr:nvSpPr>
      <xdr:spPr>
        <a:xfrm>
          <a:off x="7473950" y="1765744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0.242</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103</xdr:row>
      <xdr:rowOff>40640</xdr:rowOff>
    </xdr:from>
    <xdr:ext cx="469900" cy="257810"/>
    <xdr:sp macro="" textlink="">
      <xdr:nvSpPr>
        <xdr:cNvPr id="484" name="n_4aveValue【市民会館】&#10;一人当たり面積"/>
        <xdr:cNvSpPr txBox="1"/>
      </xdr:nvSpPr>
      <xdr:spPr>
        <a:xfrm>
          <a:off x="6604000" y="1769999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0.229</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107</xdr:row>
      <xdr:rowOff>18415</xdr:rowOff>
    </xdr:from>
    <xdr:ext cx="468630" cy="257810"/>
    <xdr:sp macro="" textlink="">
      <xdr:nvSpPr>
        <xdr:cNvPr id="485" name="n_1mainValue【市民会館】&#10;一人当たり面積"/>
        <xdr:cNvSpPr txBox="1"/>
      </xdr:nvSpPr>
      <xdr:spPr>
        <a:xfrm>
          <a:off x="9204960" y="1836356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0.123</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107</xdr:row>
      <xdr:rowOff>24765</xdr:rowOff>
    </xdr:from>
    <xdr:ext cx="469900" cy="259080"/>
    <xdr:sp macro="" textlink="">
      <xdr:nvSpPr>
        <xdr:cNvPr id="486" name="n_2mainValue【市民会館】&#10;一人当たり面積"/>
        <xdr:cNvSpPr txBox="1"/>
      </xdr:nvSpPr>
      <xdr:spPr>
        <a:xfrm>
          <a:off x="8347710" y="183699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0.121</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107</xdr:row>
      <xdr:rowOff>31750</xdr:rowOff>
    </xdr:from>
    <xdr:ext cx="469900" cy="257810"/>
    <xdr:sp macro="" textlink="">
      <xdr:nvSpPr>
        <xdr:cNvPr id="487" name="n_3mainValue【市民会館】&#10;一人当たり面積"/>
        <xdr:cNvSpPr txBox="1"/>
      </xdr:nvSpPr>
      <xdr:spPr>
        <a:xfrm>
          <a:off x="7473950" y="1837690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0.119</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107</xdr:row>
      <xdr:rowOff>38100</xdr:rowOff>
    </xdr:from>
    <xdr:ext cx="469900" cy="259080"/>
    <xdr:sp macro="" textlink="">
      <xdr:nvSpPr>
        <xdr:cNvPr id="488" name="n_4mainValue【市民会館】&#10;一人当たり面積"/>
        <xdr:cNvSpPr txBox="1"/>
      </xdr:nvSpPr>
      <xdr:spPr>
        <a:xfrm>
          <a:off x="6604000" y="183832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79375</xdr:rowOff>
    </xdr:from>
    <xdr:to>
      <xdr:col>90</xdr:col>
      <xdr:colOff>25400</xdr:colOff>
      <xdr:row>28</xdr:row>
      <xdr:rowOff>26035</xdr:rowOff>
    </xdr:to>
    <xdr:sp macro="" textlink="">
      <xdr:nvSpPr>
        <xdr:cNvPr id="489" name="正方形/長方形 488"/>
        <xdr:cNvSpPr/>
      </xdr:nvSpPr>
      <xdr:spPr>
        <a:xfrm>
          <a:off x="12198350" y="4194175"/>
          <a:ext cx="4629150" cy="6324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52705</xdr:rowOff>
    </xdr:from>
    <xdr:to>
      <xdr:col>74</xdr:col>
      <xdr:colOff>0</xdr:colOff>
      <xdr:row>29</xdr:row>
      <xdr:rowOff>138430</xdr:rowOff>
    </xdr:to>
    <xdr:sp macro="" textlink="">
      <xdr:nvSpPr>
        <xdr:cNvPr id="490" name="正方形/長方形 489"/>
        <xdr:cNvSpPr/>
      </xdr:nvSpPr>
      <xdr:spPr>
        <a:xfrm>
          <a:off x="12321540" y="4853305"/>
          <a:ext cx="14935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86360</xdr:rowOff>
    </xdr:from>
    <xdr:to>
      <xdr:col>74</xdr:col>
      <xdr:colOff>0</xdr:colOff>
      <xdr:row>30</xdr:row>
      <xdr:rowOff>171450</xdr:rowOff>
    </xdr:to>
    <xdr:sp macro="" textlink="">
      <xdr:nvSpPr>
        <xdr:cNvPr id="491" name="正方形/長方形 490"/>
        <xdr:cNvSpPr/>
      </xdr:nvSpPr>
      <xdr:spPr>
        <a:xfrm>
          <a:off x="12321540" y="5058410"/>
          <a:ext cx="149352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52705</xdr:rowOff>
    </xdr:from>
    <xdr:to>
      <xdr:col>79</xdr:col>
      <xdr:colOff>63500</xdr:colOff>
      <xdr:row>29</xdr:row>
      <xdr:rowOff>138430</xdr:rowOff>
    </xdr:to>
    <xdr:sp macro="" textlink="">
      <xdr:nvSpPr>
        <xdr:cNvPr id="492" name="正方形/長方形 491"/>
        <xdr:cNvSpPr/>
      </xdr:nvSpPr>
      <xdr:spPr>
        <a:xfrm>
          <a:off x="13318490" y="4853305"/>
          <a:ext cx="14935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86360</xdr:rowOff>
    </xdr:from>
    <xdr:to>
      <xdr:col>79</xdr:col>
      <xdr:colOff>63500</xdr:colOff>
      <xdr:row>30</xdr:row>
      <xdr:rowOff>171450</xdr:rowOff>
    </xdr:to>
    <xdr:sp macro="" textlink="">
      <xdr:nvSpPr>
        <xdr:cNvPr id="493" name="正方形/長方形 492"/>
        <xdr:cNvSpPr/>
      </xdr:nvSpPr>
      <xdr:spPr>
        <a:xfrm>
          <a:off x="13318490" y="5058410"/>
          <a:ext cx="149352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52705</xdr:rowOff>
    </xdr:from>
    <xdr:to>
      <xdr:col>85</xdr:col>
      <xdr:colOff>63500</xdr:colOff>
      <xdr:row>29</xdr:row>
      <xdr:rowOff>138430</xdr:rowOff>
    </xdr:to>
    <xdr:sp macro="" textlink="">
      <xdr:nvSpPr>
        <xdr:cNvPr id="494" name="正方形/長方形 493"/>
        <xdr:cNvSpPr/>
      </xdr:nvSpPr>
      <xdr:spPr>
        <a:xfrm>
          <a:off x="14438630" y="4853305"/>
          <a:ext cx="14935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77</xdr:col>
      <xdr:colOff>63500</xdr:colOff>
      <xdr:row>29</xdr:row>
      <xdr:rowOff>86360</xdr:rowOff>
    </xdr:from>
    <xdr:to>
      <xdr:col>85</xdr:col>
      <xdr:colOff>63500</xdr:colOff>
      <xdr:row>30</xdr:row>
      <xdr:rowOff>171450</xdr:rowOff>
    </xdr:to>
    <xdr:sp macro="" textlink="">
      <xdr:nvSpPr>
        <xdr:cNvPr id="495" name="正方形/長方形 494"/>
        <xdr:cNvSpPr/>
      </xdr:nvSpPr>
      <xdr:spPr>
        <a:xfrm>
          <a:off x="14438630" y="5058410"/>
          <a:ext cx="149352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19685</xdr:rowOff>
    </xdr:from>
    <xdr:to>
      <xdr:col>90</xdr:col>
      <xdr:colOff>25400</xdr:colOff>
      <xdr:row>44</xdr:row>
      <xdr:rowOff>79375</xdr:rowOff>
    </xdr:to>
    <xdr:sp macro="" textlink="">
      <xdr:nvSpPr>
        <xdr:cNvPr id="496" name="正方形/長方形 495"/>
        <xdr:cNvSpPr/>
      </xdr:nvSpPr>
      <xdr:spPr>
        <a:xfrm>
          <a:off x="12198350" y="5334635"/>
          <a:ext cx="4629150" cy="22885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7180" cy="233680"/>
    <xdr:sp macro="" textlink="">
      <xdr:nvSpPr>
        <xdr:cNvPr id="497" name="テキスト ボックス 496"/>
        <xdr:cNvSpPr txBox="1"/>
      </xdr:nvSpPr>
      <xdr:spPr>
        <a:xfrm>
          <a:off x="12160250" y="5143500"/>
          <a:ext cx="297180" cy="2336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79375</xdr:rowOff>
    </xdr:from>
    <xdr:to>
      <xdr:col>89</xdr:col>
      <xdr:colOff>177800</xdr:colOff>
      <xdr:row>44</xdr:row>
      <xdr:rowOff>79375</xdr:rowOff>
    </xdr:to>
    <xdr:cxnSp macro="">
      <xdr:nvCxnSpPr>
        <xdr:cNvPr id="498" name="直線コネクタ 497"/>
        <xdr:cNvCxnSpPr/>
      </xdr:nvCxnSpPr>
      <xdr:spPr>
        <a:xfrm>
          <a:off x="12198350" y="762317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109855</xdr:rowOff>
    </xdr:from>
    <xdr:ext cx="467360" cy="267970"/>
    <xdr:sp macro="" textlink="">
      <xdr:nvSpPr>
        <xdr:cNvPr id="499" name="テキスト ボックス 498"/>
        <xdr:cNvSpPr txBox="1"/>
      </xdr:nvSpPr>
      <xdr:spPr>
        <a:xfrm>
          <a:off x="11742420" y="7482205"/>
          <a:ext cx="4673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39370</xdr:rowOff>
    </xdr:from>
    <xdr:to>
      <xdr:col>89</xdr:col>
      <xdr:colOff>177800</xdr:colOff>
      <xdr:row>42</xdr:row>
      <xdr:rowOff>39370</xdr:rowOff>
    </xdr:to>
    <xdr:cxnSp macro="">
      <xdr:nvCxnSpPr>
        <xdr:cNvPr id="500" name="直線コネクタ 499"/>
        <xdr:cNvCxnSpPr/>
      </xdr:nvCxnSpPr>
      <xdr:spPr>
        <a:xfrm>
          <a:off x="12198350" y="724027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69850</xdr:rowOff>
    </xdr:from>
    <xdr:ext cx="467360" cy="269240"/>
    <xdr:sp macro="" textlink="">
      <xdr:nvSpPr>
        <xdr:cNvPr id="501" name="テキスト ボックス 500"/>
        <xdr:cNvSpPr txBox="1"/>
      </xdr:nvSpPr>
      <xdr:spPr>
        <a:xfrm>
          <a:off x="11742420" y="7099300"/>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2" name="直線コネクタ 501"/>
        <xdr:cNvCxnSpPr/>
      </xdr:nvCxnSpPr>
      <xdr:spPr>
        <a:xfrm>
          <a:off x="12198350" y="6858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30480</xdr:rowOff>
    </xdr:from>
    <xdr:ext cx="401955" cy="267335"/>
    <xdr:sp macro="" textlink="">
      <xdr:nvSpPr>
        <xdr:cNvPr id="503" name="テキスト ボックス 502"/>
        <xdr:cNvSpPr txBox="1"/>
      </xdr:nvSpPr>
      <xdr:spPr>
        <a:xfrm>
          <a:off x="11802745" y="6717030"/>
          <a:ext cx="40195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138430</xdr:rowOff>
    </xdr:from>
    <xdr:to>
      <xdr:col>89</xdr:col>
      <xdr:colOff>177800</xdr:colOff>
      <xdr:row>37</xdr:row>
      <xdr:rowOff>138430</xdr:rowOff>
    </xdr:to>
    <xdr:cxnSp macro="">
      <xdr:nvCxnSpPr>
        <xdr:cNvPr id="504" name="直線コネクタ 503"/>
        <xdr:cNvCxnSpPr/>
      </xdr:nvCxnSpPr>
      <xdr:spPr>
        <a:xfrm>
          <a:off x="12198350" y="648208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168910</xdr:rowOff>
    </xdr:from>
    <xdr:ext cx="401955" cy="267335"/>
    <xdr:sp macro="" textlink="">
      <xdr:nvSpPr>
        <xdr:cNvPr id="505" name="テキスト ボックス 504"/>
        <xdr:cNvSpPr txBox="1"/>
      </xdr:nvSpPr>
      <xdr:spPr>
        <a:xfrm>
          <a:off x="11802745" y="6341110"/>
          <a:ext cx="40195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99060</xdr:rowOff>
    </xdr:from>
    <xdr:to>
      <xdr:col>89</xdr:col>
      <xdr:colOff>177800</xdr:colOff>
      <xdr:row>35</xdr:row>
      <xdr:rowOff>99060</xdr:rowOff>
    </xdr:to>
    <xdr:cxnSp macro="">
      <xdr:nvCxnSpPr>
        <xdr:cNvPr id="506" name="直線コネクタ 505"/>
        <xdr:cNvCxnSpPr/>
      </xdr:nvCxnSpPr>
      <xdr:spPr>
        <a:xfrm>
          <a:off x="12198350" y="6099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128905</xdr:rowOff>
    </xdr:from>
    <xdr:ext cx="401955" cy="268605"/>
    <xdr:sp macro="" textlink="">
      <xdr:nvSpPr>
        <xdr:cNvPr id="507" name="テキスト ボックス 506"/>
        <xdr:cNvSpPr txBox="1"/>
      </xdr:nvSpPr>
      <xdr:spPr>
        <a:xfrm>
          <a:off x="11802745" y="5958205"/>
          <a:ext cx="40195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59055</xdr:rowOff>
    </xdr:from>
    <xdr:to>
      <xdr:col>89</xdr:col>
      <xdr:colOff>177800</xdr:colOff>
      <xdr:row>33</xdr:row>
      <xdr:rowOff>59055</xdr:rowOff>
    </xdr:to>
    <xdr:cxnSp macro="">
      <xdr:nvCxnSpPr>
        <xdr:cNvPr id="508" name="直線コネクタ 507"/>
        <xdr:cNvCxnSpPr/>
      </xdr:nvCxnSpPr>
      <xdr:spPr>
        <a:xfrm>
          <a:off x="12198350" y="57169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89535</xdr:rowOff>
    </xdr:from>
    <xdr:ext cx="401955" cy="267970"/>
    <xdr:sp macro="" textlink="">
      <xdr:nvSpPr>
        <xdr:cNvPr id="509" name="テキスト ボックス 508"/>
        <xdr:cNvSpPr txBox="1"/>
      </xdr:nvSpPr>
      <xdr:spPr>
        <a:xfrm>
          <a:off x="11802745" y="5575935"/>
          <a:ext cx="40195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19685</xdr:rowOff>
    </xdr:from>
    <xdr:to>
      <xdr:col>89</xdr:col>
      <xdr:colOff>177800</xdr:colOff>
      <xdr:row>31</xdr:row>
      <xdr:rowOff>19685</xdr:rowOff>
    </xdr:to>
    <xdr:cxnSp macro="">
      <xdr:nvCxnSpPr>
        <xdr:cNvPr id="510" name="直線コネクタ 509"/>
        <xdr:cNvCxnSpPr/>
      </xdr:nvCxnSpPr>
      <xdr:spPr>
        <a:xfrm>
          <a:off x="12198350" y="5334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50165</xdr:rowOff>
    </xdr:from>
    <xdr:ext cx="339090" cy="269240"/>
    <xdr:sp macro="" textlink="">
      <xdr:nvSpPr>
        <xdr:cNvPr id="511" name="テキスト ボックス 510"/>
        <xdr:cNvSpPr txBox="1"/>
      </xdr:nvSpPr>
      <xdr:spPr>
        <a:xfrm>
          <a:off x="11866880" y="5193665"/>
          <a:ext cx="3390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19685</xdr:rowOff>
    </xdr:from>
    <xdr:to>
      <xdr:col>90</xdr:col>
      <xdr:colOff>25400</xdr:colOff>
      <xdr:row>44</xdr:row>
      <xdr:rowOff>79375</xdr:rowOff>
    </xdr:to>
    <xdr:sp macro="" textlink="">
      <xdr:nvSpPr>
        <xdr:cNvPr id="512" name="【一般廃棄物処理施設】&#10;有形固定資産減価償却率グラフ枠"/>
        <xdr:cNvSpPr/>
      </xdr:nvSpPr>
      <xdr:spPr>
        <a:xfrm>
          <a:off x="12198350" y="5334635"/>
          <a:ext cx="4629150" cy="22885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32</xdr:row>
      <xdr:rowOff>166370</xdr:rowOff>
    </xdr:from>
    <xdr:to>
      <xdr:col>85</xdr:col>
      <xdr:colOff>126365</xdr:colOff>
      <xdr:row>42</xdr:row>
      <xdr:rowOff>8255</xdr:rowOff>
    </xdr:to>
    <xdr:cxnSp macro="">
      <xdr:nvCxnSpPr>
        <xdr:cNvPr id="513" name="直線コネクタ 512"/>
        <xdr:cNvCxnSpPr/>
      </xdr:nvCxnSpPr>
      <xdr:spPr>
        <a:xfrm flipV="1">
          <a:off x="15995015" y="5652770"/>
          <a:ext cx="0" cy="15563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12065</xdr:rowOff>
    </xdr:from>
    <xdr:ext cx="405130" cy="269240"/>
    <xdr:sp macro="" textlink="">
      <xdr:nvSpPr>
        <xdr:cNvPr id="514" name="【一般廃棄物処理施設】&#10;有形固定資産減価償却率最小値テキスト"/>
        <xdr:cNvSpPr txBox="1"/>
      </xdr:nvSpPr>
      <xdr:spPr>
        <a:xfrm>
          <a:off x="16033750" y="7212965"/>
          <a:ext cx="4051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98.4</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8255</xdr:rowOff>
    </xdr:from>
    <xdr:to>
      <xdr:col>86</xdr:col>
      <xdr:colOff>25400</xdr:colOff>
      <xdr:row>42</xdr:row>
      <xdr:rowOff>8255</xdr:rowOff>
    </xdr:to>
    <xdr:cxnSp macro="">
      <xdr:nvCxnSpPr>
        <xdr:cNvPr id="515" name="直線コネクタ 514"/>
        <xdr:cNvCxnSpPr/>
      </xdr:nvCxnSpPr>
      <xdr:spPr>
        <a:xfrm>
          <a:off x="15906750" y="720915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111125</xdr:rowOff>
    </xdr:from>
    <xdr:ext cx="405130" cy="267970"/>
    <xdr:sp macro="" textlink="">
      <xdr:nvSpPr>
        <xdr:cNvPr id="516" name="【一般廃棄物処理施設】&#10;有形固定資産減価償却率最大値テキスト"/>
        <xdr:cNvSpPr txBox="1"/>
      </xdr:nvSpPr>
      <xdr:spPr>
        <a:xfrm>
          <a:off x="16033750" y="5426075"/>
          <a:ext cx="4051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16.4</a:t>
          </a:r>
          <a:endParaRPr kumimoji="1" lang="ja-JP" altLang="en-US" sz="1000" b="1">
            <a:latin typeface="ＭＳ Ｐゴシック"/>
            <a:ea typeface="ＭＳ Ｐゴシック"/>
          </a:endParaRPr>
        </a:p>
      </xdr:txBody>
    </xdr:sp>
    <xdr:clientData/>
  </xdr:oneCellAnchor>
  <xdr:twoCellAnchor>
    <xdr:from>
      <xdr:col>85</xdr:col>
      <xdr:colOff>38100</xdr:colOff>
      <xdr:row>32</xdr:row>
      <xdr:rowOff>166370</xdr:rowOff>
    </xdr:from>
    <xdr:to>
      <xdr:col>86</xdr:col>
      <xdr:colOff>25400</xdr:colOff>
      <xdr:row>32</xdr:row>
      <xdr:rowOff>166370</xdr:rowOff>
    </xdr:to>
    <xdr:cxnSp macro="">
      <xdr:nvCxnSpPr>
        <xdr:cNvPr id="517" name="直線コネクタ 516"/>
        <xdr:cNvCxnSpPr/>
      </xdr:nvCxnSpPr>
      <xdr:spPr>
        <a:xfrm>
          <a:off x="15906750" y="565277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89535</xdr:rowOff>
    </xdr:from>
    <xdr:ext cx="405130" cy="267970"/>
    <xdr:sp macro="" textlink="">
      <xdr:nvSpPr>
        <xdr:cNvPr id="518" name="【一般廃棄物処理施設】&#10;有形固定資産減価償却率平均値テキスト"/>
        <xdr:cNvSpPr txBox="1"/>
      </xdr:nvSpPr>
      <xdr:spPr>
        <a:xfrm>
          <a:off x="16033750" y="6090285"/>
          <a:ext cx="405130" cy="2679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66040</xdr:rowOff>
    </xdr:from>
    <xdr:to>
      <xdr:col>85</xdr:col>
      <xdr:colOff>177800</xdr:colOff>
      <xdr:row>36</xdr:row>
      <xdr:rowOff>171450</xdr:rowOff>
    </xdr:to>
    <xdr:sp macro="" textlink="">
      <xdr:nvSpPr>
        <xdr:cNvPr id="519" name="フローチャート: 判断 518"/>
        <xdr:cNvSpPr/>
      </xdr:nvSpPr>
      <xdr:spPr>
        <a:xfrm>
          <a:off x="15944850" y="623824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30480</xdr:rowOff>
    </xdr:from>
    <xdr:to>
      <xdr:col>81</xdr:col>
      <xdr:colOff>101600</xdr:colOff>
      <xdr:row>37</xdr:row>
      <xdr:rowOff>135890</xdr:rowOff>
    </xdr:to>
    <xdr:sp macro="" textlink="">
      <xdr:nvSpPr>
        <xdr:cNvPr id="520" name="フローチャート: 判断 519"/>
        <xdr:cNvSpPr/>
      </xdr:nvSpPr>
      <xdr:spPr>
        <a:xfrm>
          <a:off x="15121890" y="637413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20320</xdr:rowOff>
    </xdr:from>
    <xdr:to>
      <xdr:col>76</xdr:col>
      <xdr:colOff>165100</xdr:colOff>
      <xdr:row>37</xdr:row>
      <xdr:rowOff>125730</xdr:rowOff>
    </xdr:to>
    <xdr:sp macro="" textlink="">
      <xdr:nvSpPr>
        <xdr:cNvPr id="521" name="フローチャート: 判断 520"/>
        <xdr:cNvSpPr/>
      </xdr:nvSpPr>
      <xdr:spPr>
        <a:xfrm>
          <a:off x="14251940" y="636397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32385</xdr:rowOff>
    </xdr:from>
    <xdr:to>
      <xdr:col>72</xdr:col>
      <xdr:colOff>38100</xdr:colOff>
      <xdr:row>37</xdr:row>
      <xdr:rowOff>137795</xdr:rowOff>
    </xdr:to>
    <xdr:sp macro="" textlink="">
      <xdr:nvSpPr>
        <xdr:cNvPr id="522" name="フローチャート: 判断 521"/>
        <xdr:cNvSpPr/>
      </xdr:nvSpPr>
      <xdr:spPr>
        <a:xfrm>
          <a:off x="13381990" y="6376035"/>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171450</xdr:rowOff>
    </xdr:from>
    <xdr:to>
      <xdr:col>67</xdr:col>
      <xdr:colOff>101600</xdr:colOff>
      <xdr:row>38</xdr:row>
      <xdr:rowOff>104140</xdr:rowOff>
    </xdr:to>
    <xdr:sp macro="" textlink="">
      <xdr:nvSpPr>
        <xdr:cNvPr id="523" name="フローチャート: 判断 522"/>
        <xdr:cNvSpPr/>
      </xdr:nvSpPr>
      <xdr:spPr>
        <a:xfrm>
          <a:off x="12508230" y="651510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76835</xdr:rowOff>
    </xdr:from>
    <xdr:ext cx="762000" cy="267970"/>
    <xdr:sp macro="" textlink="">
      <xdr:nvSpPr>
        <xdr:cNvPr id="524" name="テキスト ボックス 523"/>
        <xdr:cNvSpPr txBox="1"/>
      </xdr:nvSpPr>
      <xdr:spPr>
        <a:xfrm>
          <a:off x="15808960" y="762063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76835</xdr:rowOff>
    </xdr:from>
    <xdr:ext cx="760730" cy="267970"/>
    <xdr:sp macro="" textlink="">
      <xdr:nvSpPr>
        <xdr:cNvPr id="525" name="テキスト ボックス 524"/>
        <xdr:cNvSpPr txBox="1"/>
      </xdr:nvSpPr>
      <xdr:spPr>
        <a:xfrm>
          <a:off x="14986000" y="762063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76835</xdr:rowOff>
    </xdr:from>
    <xdr:ext cx="760730" cy="267970"/>
    <xdr:sp macro="" textlink="">
      <xdr:nvSpPr>
        <xdr:cNvPr id="526" name="テキスト ボックス 525"/>
        <xdr:cNvSpPr txBox="1"/>
      </xdr:nvSpPr>
      <xdr:spPr>
        <a:xfrm>
          <a:off x="14116050" y="762063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76835</xdr:rowOff>
    </xdr:from>
    <xdr:ext cx="760730" cy="267970"/>
    <xdr:sp macro="" textlink="">
      <xdr:nvSpPr>
        <xdr:cNvPr id="527" name="テキスト ボックス 526"/>
        <xdr:cNvSpPr txBox="1"/>
      </xdr:nvSpPr>
      <xdr:spPr>
        <a:xfrm>
          <a:off x="13246100" y="762063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76835</xdr:rowOff>
    </xdr:from>
    <xdr:ext cx="760730" cy="267970"/>
    <xdr:sp macro="" textlink="">
      <xdr:nvSpPr>
        <xdr:cNvPr id="528" name="テキスト ボックス 527"/>
        <xdr:cNvSpPr txBox="1"/>
      </xdr:nvSpPr>
      <xdr:spPr>
        <a:xfrm>
          <a:off x="12372340" y="762063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40</xdr:row>
      <xdr:rowOff>2540</xdr:rowOff>
    </xdr:from>
    <xdr:to>
      <xdr:col>85</xdr:col>
      <xdr:colOff>177800</xdr:colOff>
      <xdr:row>40</xdr:row>
      <xdr:rowOff>107950</xdr:rowOff>
    </xdr:to>
    <xdr:sp macro="" textlink="">
      <xdr:nvSpPr>
        <xdr:cNvPr id="529" name="楕円 528"/>
        <xdr:cNvSpPr/>
      </xdr:nvSpPr>
      <xdr:spPr>
        <a:xfrm>
          <a:off x="15944850" y="686054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158115</xdr:rowOff>
    </xdr:from>
    <xdr:ext cx="405130" cy="267970"/>
    <xdr:sp macro="" textlink="">
      <xdr:nvSpPr>
        <xdr:cNvPr id="530" name="【一般廃棄物処理施設】&#10;有形固定資産減価償却率該当値テキスト"/>
        <xdr:cNvSpPr txBox="1"/>
      </xdr:nvSpPr>
      <xdr:spPr>
        <a:xfrm>
          <a:off x="16033750" y="6844665"/>
          <a:ext cx="4051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39</xdr:row>
      <xdr:rowOff>143510</xdr:rowOff>
    </xdr:from>
    <xdr:to>
      <xdr:col>81</xdr:col>
      <xdr:colOff>101600</xdr:colOff>
      <xdr:row>40</xdr:row>
      <xdr:rowOff>70485</xdr:rowOff>
    </xdr:to>
    <xdr:sp macro="" textlink="">
      <xdr:nvSpPr>
        <xdr:cNvPr id="531" name="楕円 530"/>
        <xdr:cNvSpPr/>
      </xdr:nvSpPr>
      <xdr:spPr>
        <a:xfrm>
          <a:off x="15121890" y="683006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17780</xdr:rowOff>
    </xdr:from>
    <xdr:to>
      <xdr:col>85</xdr:col>
      <xdr:colOff>127000</xdr:colOff>
      <xdr:row>40</xdr:row>
      <xdr:rowOff>55245</xdr:rowOff>
    </xdr:to>
    <xdr:cxnSp macro="">
      <xdr:nvCxnSpPr>
        <xdr:cNvPr id="532" name="直線コネクタ 531"/>
        <xdr:cNvCxnSpPr/>
      </xdr:nvCxnSpPr>
      <xdr:spPr>
        <a:xfrm>
          <a:off x="15172690" y="6875780"/>
          <a:ext cx="82296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115570</xdr:rowOff>
    </xdr:from>
    <xdr:to>
      <xdr:col>76</xdr:col>
      <xdr:colOff>165100</xdr:colOff>
      <xdr:row>40</xdr:row>
      <xdr:rowOff>43180</xdr:rowOff>
    </xdr:to>
    <xdr:sp macro="" textlink="">
      <xdr:nvSpPr>
        <xdr:cNvPr id="533" name="楕円 532"/>
        <xdr:cNvSpPr/>
      </xdr:nvSpPr>
      <xdr:spPr>
        <a:xfrm>
          <a:off x="14251940" y="68021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168275</xdr:rowOff>
    </xdr:from>
    <xdr:to>
      <xdr:col>81</xdr:col>
      <xdr:colOff>50800</xdr:colOff>
      <xdr:row>40</xdr:row>
      <xdr:rowOff>17780</xdr:rowOff>
    </xdr:to>
    <xdr:cxnSp macro="">
      <xdr:nvCxnSpPr>
        <xdr:cNvPr id="534" name="直線コネクタ 533"/>
        <xdr:cNvCxnSpPr/>
      </xdr:nvCxnSpPr>
      <xdr:spPr>
        <a:xfrm>
          <a:off x="14302740" y="6854825"/>
          <a:ext cx="86995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86360</xdr:rowOff>
    </xdr:from>
    <xdr:to>
      <xdr:col>72</xdr:col>
      <xdr:colOff>38100</xdr:colOff>
      <xdr:row>40</xdr:row>
      <xdr:rowOff>13335</xdr:rowOff>
    </xdr:to>
    <xdr:sp macro="" textlink="">
      <xdr:nvSpPr>
        <xdr:cNvPr id="535" name="楕円 534"/>
        <xdr:cNvSpPr/>
      </xdr:nvSpPr>
      <xdr:spPr>
        <a:xfrm>
          <a:off x="13381990" y="6772910"/>
          <a:ext cx="9779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138430</xdr:rowOff>
    </xdr:from>
    <xdr:to>
      <xdr:col>76</xdr:col>
      <xdr:colOff>114300</xdr:colOff>
      <xdr:row>39</xdr:row>
      <xdr:rowOff>168275</xdr:rowOff>
    </xdr:to>
    <xdr:cxnSp macro="">
      <xdr:nvCxnSpPr>
        <xdr:cNvPr id="536" name="直線コネクタ 535"/>
        <xdr:cNvCxnSpPr/>
      </xdr:nvCxnSpPr>
      <xdr:spPr>
        <a:xfrm>
          <a:off x="13432790" y="6824980"/>
          <a:ext cx="86995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66040</xdr:rowOff>
    </xdr:from>
    <xdr:to>
      <xdr:col>67</xdr:col>
      <xdr:colOff>101600</xdr:colOff>
      <xdr:row>40</xdr:row>
      <xdr:rowOff>171450</xdr:rowOff>
    </xdr:to>
    <xdr:sp macro="" textlink="">
      <xdr:nvSpPr>
        <xdr:cNvPr id="537" name="楕円 536"/>
        <xdr:cNvSpPr/>
      </xdr:nvSpPr>
      <xdr:spPr>
        <a:xfrm>
          <a:off x="12508230" y="692404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138430</xdr:rowOff>
    </xdr:from>
    <xdr:to>
      <xdr:col>71</xdr:col>
      <xdr:colOff>177800</xdr:colOff>
      <xdr:row>40</xdr:row>
      <xdr:rowOff>118745</xdr:rowOff>
    </xdr:to>
    <xdr:cxnSp macro="">
      <xdr:nvCxnSpPr>
        <xdr:cNvPr id="538" name="直線コネクタ 537"/>
        <xdr:cNvCxnSpPr/>
      </xdr:nvCxnSpPr>
      <xdr:spPr>
        <a:xfrm flipV="1">
          <a:off x="12559030" y="6824980"/>
          <a:ext cx="873760" cy="151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35</xdr:row>
      <xdr:rowOff>153035</xdr:rowOff>
    </xdr:from>
    <xdr:ext cx="405130" cy="269240"/>
    <xdr:sp macro="" textlink="">
      <xdr:nvSpPr>
        <xdr:cNvPr id="539" name="n_1aveValue【一般廃棄物処理施設】&#10;有形固定資産減価償却率"/>
        <xdr:cNvSpPr txBox="1"/>
      </xdr:nvSpPr>
      <xdr:spPr>
        <a:xfrm>
          <a:off x="14961235" y="6153785"/>
          <a:ext cx="4051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35</xdr:row>
      <xdr:rowOff>143510</xdr:rowOff>
    </xdr:from>
    <xdr:ext cx="403860" cy="267970"/>
    <xdr:sp macro="" textlink="">
      <xdr:nvSpPr>
        <xdr:cNvPr id="540" name="n_2aveValue【一般廃棄物処理施設】&#10;有形固定資産減価償却率"/>
        <xdr:cNvSpPr txBox="1"/>
      </xdr:nvSpPr>
      <xdr:spPr>
        <a:xfrm>
          <a:off x="14103985" y="6144260"/>
          <a:ext cx="4038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35</xdr:row>
      <xdr:rowOff>154940</xdr:rowOff>
    </xdr:from>
    <xdr:ext cx="403860" cy="267970"/>
    <xdr:sp macro="" textlink="">
      <xdr:nvSpPr>
        <xdr:cNvPr id="541" name="n_3aveValue【一般廃棄物処理施設】&#10;有形固定資産減価償却率"/>
        <xdr:cNvSpPr txBox="1"/>
      </xdr:nvSpPr>
      <xdr:spPr>
        <a:xfrm>
          <a:off x="13234035" y="6155690"/>
          <a:ext cx="4038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36</xdr:row>
      <xdr:rowOff>121285</xdr:rowOff>
    </xdr:from>
    <xdr:ext cx="403860" cy="267970"/>
    <xdr:sp macro="" textlink="">
      <xdr:nvSpPr>
        <xdr:cNvPr id="542" name="n_4aveValue【一般廃棄物処理施設】&#10;有形固定資産減価償却率"/>
        <xdr:cNvSpPr txBox="1"/>
      </xdr:nvSpPr>
      <xdr:spPr>
        <a:xfrm>
          <a:off x="12360275" y="6293485"/>
          <a:ext cx="4038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40</xdr:row>
      <xdr:rowOff>60960</xdr:rowOff>
    </xdr:from>
    <xdr:ext cx="405130" cy="268605"/>
    <xdr:sp macro="" textlink="">
      <xdr:nvSpPr>
        <xdr:cNvPr id="543" name="n_1mainValue【一般廃棄物処理施設】&#10;有形固定資産減価償却率"/>
        <xdr:cNvSpPr txBox="1"/>
      </xdr:nvSpPr>
      <xdr:spPr>
        <a:xfrm>
          <a:off x="14961235" y="6918960"/>
          <a:ext cx="4051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40</xdr:row>
      <xdr:rowOff>33655</xdr:rowOff>
    </xdr:from>
    <xdr:ext cx="403860" cy="267335"/>
    <xdr:sp macro="" textlink="">
      <xdr:nvSpPr>
        <xdr:cNvPr id="544" name="n_2mainValue【一般廃棄物処理施設】&#10;有形固定資産減価償却率"/>
        <xdr:cNvSpPr txBox="1"/>
      </xdr:nvSpPr>
      <xdr:spPr>
        <a:xfrm>
          <a:off x="14103985" y="6891655"/>
          <a:ext cx="40386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79.5</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40</xdr:row>
      <xdr:rowOff>3810</xdr:rowOff>
    </xdr:from>
    <xdr:ext cx="403860" cy="269240"/>
    <xdr:sp macro="" textlink="">
      <xdr:nvSpPr>
        <xdr:cNvPr id="545" name="n_3mainValue【一般廃棄物処理施設】&#10;有形固定資産減価償却率"/>
        <xdr:cNvSpPr txBox="1"/>
      </xdr:nvSpPr>
      <xdr:spPr>
        <a:xfrm>
          <a:off x="13234035" y="6861810"/>
          <a:ext cx="4038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40</xdr:row>
      <xdr:rowOff>161925</xdr:rowOff>
    </xdr:from>
    <xdr:ext cx="403860" cy="268605"/>
    <xdr:sp macro="" textlink="">
      <xdr:nvSpPr>
        <xdr:cNvPr id="546" name="n_4mainValue【一般廃棄物処理施設】&#10;有形固定資産減価償却率"/>
        <xdr:cNvSpPr txBox="1"/>
      </xdr:nvSpPr>
      <xdr:spPr>
        <a:xfrm>
          <a:off x="12360275" y="7019925"/>
          <a:ext cx="40386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79375</xdr:rowOff>
    </xdr:from>
    <xdr:to>
      <xdr:col>120</xdr:col>
      <xdr:colOff>152400</xdr:colOff>
      <xdr:row>28</xdr:row>
      <xdr:rowOff>26035</xdr:rowOff>
    </xdr:to>
    <xdr:sp macro="" textlink="">
      <xdr:nvSpPr>
        <xdr:cNvPr id="547" name="正方形/長方形 546"/>
        <xdr:cNvSpPr/>
      </xdr:nvSpPr>
      <xdr:spPr>
        <a:xfrm>
          <a:off x="17922240" y="4194175"/>
          <a:ext cx="4632960" cy="6324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52705</xdr:rowOff>
    </xdr:from>
    <xdr:to>
      <xdr:col>104</xdr:col>
      <xdr:colOff>127000</xdr:colOff>
      <xdr:row>29</xdr:row>
      <xdr:rowOff>138430</xdr:rowOff>
    </xdr:to>
    <xdr:sp macro="" textlink="">
      <xdr:nvSpPr>
        <xdr:cNvPr id="548" name="正方形/長方形 547"/>
        <xdr:cNvSpPr/>
      </xdr:nvSpPr>
      <xdr:spPr>
        <a:xfrm>
          <a:off x="18049240" y="4853305"/>
          <a:ext cx="14935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86360</xdr:rowOff>
    </xdr:from>
    <xdr:to>
      <xdr:col>104</xdr:col>
      <xdr:colOff>127000</xdr:colOff>
      <xdr:row>30</xdr:row>
      <xdr:rowOff>171450</xdr:rowOff>
    </xdr:to>
    <xdr:sp macro="" textlink="">
      <xdr:nvSpPr>
        <xdr:cNvPr id="549" name="正方形/長方形 548"/>
        <xdr:cNvSpPr/>
      </xdr:nvSpPr>
      <xdr:spPr>
        <a:xfrm>
          <a:off x="18049240" y="5058410"/>
          <a:ext cx="149352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52705</xdr:rowOff>
    </xdr:from>
    <xdr:to>
      <xdr:col>110</xdr:col>
      <xdr:colOff>0</xdr:colOff>
      <xdr:row>29</xdr:row>
      <xdr:rowOff>138430</xdr:rowOff>
    </xdr:to>
    <xdr:sp macro="" textlink="">
      <xdr:nvSpPr>
        <xdr:cNvPr id="550" name="正方形/長方形 549"/>
        <xdr:cNvSpPr/>
      </xdr:nvSpPr>
      <xdr:spPr>
        <a:xfrm>
          <a:off x="19042380" y="4853305"/>
          <a:ext cx="14935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86360</xdr:rowOff>
    </xdr:from>
    <xdr:to>
      <xdr:col>110</xdr:col>
      <xdr:colOff>0</xdr:colOff>
      <xdr:row>30</xdr:row>
      <xdr:rowOff>171450</xdr:rowOff>
    </xdr:to>
    <xdr:sp macro="" textlink="">
      <xdr:nvSpPr>
        <xdr:cNvPr id="551" name="正方形/長方形 550"/>
        <xdr:cNvSpPr/>
      </xdr:nvSpPr>
      <xdr:spPr>
        <a:xfrm>
          <a:off x="19042380" y="5058410"/>
          <a:ext cx="149352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82,058</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52705</xdr:rowOff>
    </xdr:from>
    <xdr:to>
      <xdr:col>116</xdr:col>
      <xdr:colOff>0</xdr:colOff>
      <xdr:row>29</xdr:row>
      <xdr:rowOff>138430</xdr:rowOff>
    </xdr:to>
    <xdr:sp macro="" textlink="">
      <xdr:nvSpPr>
        <xdr:cNvPr id="552" name="正方形/長方形 551"/>
        <xdr:cNvSpPr/>
      </xdr:nvSpPr>
      <xdr:spPr>
        <a:xfrm>
          <a:off x="20162520" y="4853305"/>
          <a:ext cx="14935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108</xdr:col>
      <xdr:colOff>0</xdr:colOff>
      <xdr:row>29</xdr:row>
      <xdr:rowOff>86360</xdr:rowOff>
    </xdr:from>
    <xdr:to>
      <xdr:col>116</xdr:col>
      <xdr:colOff>0</xdr:colOff>
      <xdr:row>30</xdr:row>
      <xdr:rowOff>171450</xdr:rowOff>
    </xdr:to>
    <xdr:sp macro="" textlink="">
      <xdr:nvSpPr>
        <xdr:cNvPr id="553" name="正方形/長方形 552"/>
        <xdr:cNvSpPr/>
      </xdr:nvSpPr>
      <xdr:spPr>
        <a:xfrm>
          <a:off x="20162520" y="5058410"/>
          <a:ext cx="149352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140,943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19685</xdr:rowOff>
    </xdr:from>
    <xdr:to>
      <xdr:col>120</xdr:col>
      <xdr:colOff>152400</xdr:colOff>
      <xdr:row>44</xdr:row>
      <xdr:rowOff>79375</xdr:rowOff>
    </xdr:to>
    <xdr:sp macro="" textlink="">
      <xdr:nvSpPr>
        <xdr:cNvPr id="554" name="正方形/長方形 553"/>
        <xdr:cNvSpPr/>
      </xdr:nvSpPr>
      <xdr:spPr>
        <a:xfrm>
          <a:off x="17922240" y="5334635"/>
          <a:ext cx="4632960" cy="22885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8615" cy="233680"/>
    <xdr:sp macro="" textlink="">
      <xdr:nvSpPr>
        <xdr:cNvPr id="555" name="テキスト ボックス 554"/>
        <xdr:cNvSpPr txBox="1"/>
      </xdr:nvSpPr>
      <xdr:spPr>
        <a:xfrm>
          <a:off x="17887950" y="5143500"/>
          <a:ext cx="348615" cy="2336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79375</xdr:rowOff>
    </xdr:from>
    <xdr:to>
      <xdr:col>120</xdr:col>
      <xdr:colOff>114300</xdr:colOff>
      <xdr:row>44</xdr:row>
      <xdr:rowOff>79375</xdr:rowOff>
    </xdr:to>
    <xdr:cxnSp macro="">
      <xdr:nvCxnSpPr>
        <xdr:cNvPr id="556" name="直線コネクタ 555"/>
        <xdr:cNvCxnSpPr/>
      </xdr:nvCxnSpPr>
      <xdr:spPr>
        <a:xfrm>
          <a:off x="17922240" y="762317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39370</xdr:rowOff>
    </xdr:from>
    <xdr:to>
      <xdr:col>120</xdr:col>
      <xdr:colOff>114300</xdr:colOff>
      <xdr:row>42</xdr:row>
      <xdr:rowOff>39370</xdr:rowOff>
    </xdr:to>
    <xdr:cxnSp macro="">
      <xdr:nvCxnSpPr>
        <xdr:cNvPr id="557" name="直線コネクタ 556"/>
        <xdr:cNvCxnSpPr/>
      </xdr:nvCxnSpPr>
      <xdr:spPr>
        <a:xfrm>
          <a:off x="17922240" y="724027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41</xdr:row>
      <xdr:rowOff>69850</xdr:rowOff>
    </xdr:from>
    <xdr:ext cx="248920" cy="269240"/>
    <xdr:sp macro="" textlink="">
      <xdr:nvSpPr>
        <xdr:cNvPr id="558" name="テキスト ボックス 557"/>
        <xdr:cNvSpPr txBox="1"/>
      </xdr:nvSpPr>
      <xdr:spPr>
        <a:xfrm>
          <a:off x="17680940" y="7099300"/>
          <a:ext cx="248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9" name="直線コネクタ 558"/>
        <xdr:cNvCxnSpPr/>
      </xdr:nvCxnSpPr>
      <xdr:spPr>
        <a:xfrm>
          <a:off x="17922240" y="6858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39</xdr:row>
      <xdr:rowOff>30480</xdr:rowOff>
    </xdr:from>
    <xdr:ext cx="595630" cy="267335"/>
    <xdr:sp macro="" textlink="">
      <xdr:nvSpPr>
        <xdr:cNvPr id="560" name="テキスト ボックス 559"/>
        <xdr:cNvSpPr txBox="1"/>
      </xdr:nvSpPr>
      <xdr:spPr>
        <a:xfrm>
          <a:off x="17341850" y="6717030"/>
          <a:ext cx="59563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37</xdr:row>
      <xdr:rowOff>138430</xdr:rowOff>
    </xdr:from>
    <xdr:to>
      <xdr:col>120</xdr:col>
      <xdr:colOff>114300</xdr:colOff>
      <xdr:row>37</xdr:row>
      <xdr:rowOff>138430</xdr:rowOff>
    </xdr:to>
    <xdr:cxnSp macro="">
      <xdr:nvCxnSpPr>
        <xdr:cNvPr id="561" name="直線コネクタ 560"/>
        <xdr:cNvCxnSpPr/>
      </xdr:nvCxnSpPr>
      <xdr:spPr>
        <a:xfrm>
          <a:off x="17922240" y="648208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36</xdr:row>
      <xdr:rowOff>168910</xdr:rowOff>
    </xdr:from>
    <xdr:ext cx="595630" cy="267335"/>
    <xdr:sp macro="" textlink="">
      <xdr:nvSpPr>
        <xdr:cNvPr id="562" name="テキスト ボックス 561"/>
        <xdr:cNvSpPr txBox="1"/>
      </xdr:nvSpPr>
      <xdr:spPr>
        <a:xfrm>
          <a:off x="17341850" y="6341110"/>
          <a:ext cx="59563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35</xdr:row>
      <xdr:rowOff>99060</xdr:rowOff>
    </xdr:from>
    <xdr:to>
      <xdr:col>120</xdr:col>
      <xdr:colOff>114300</xdr:colOff>
      <xdr:row>35</xdr:row>
      <xdr:rowOff>99060</xdr:rowOff>
    </xdr:to>
    <xdr:cxnSp macro="">
      <xdr:nvCxnSpPr>
        <xdr:cNvPr id="563" name="直線コネクタ 562"/>
        <xdr:cNvCxnSpPr/>
      </xdr:nvCxnSpPr>
      <xdr:spPr>
        <a:xfrm>
          <a:off x="17922240" y="6099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34</xdr:row>
      <xdr:rowOff>128905</xdr:rowOff>
    </xdr:from>
    <xdr:ext cx="595630" cy="268605"/>
    <xdr:sp macro="" textlink="">
      <xdr:nvSpPr>
        <xdr:cNvPr id="564" name="テキスト ボックス 563"/>
        <xdr:cNvSpPr txBox="1"/>
      </xdr:nvSpPr>
      <xdr:spPr>
        <a:xfrm>
          <a:off x="17341850" y="5958205"/>
          <a:ext cx="5956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33</xdr:row>
      <xdr:rowOff>59055</xdr:rowOff>
    </xdr:from>
    <xdr:to>
      <xdr:col>120</xdr:col>
      <xdr:colOff>114300</xdr:colOff>
      <xdr:row>33</xdr:row>
      <xdr:rowOff>59055</xdr:rowOff>
    </xdr:to>
    <xdr:cxnSp macro="">
      <xdr:nvCxnSpPr>
        <xdr:cNvPr id="565" name="直線コネクタ 564"/>
        <xdr:cNvCxnSpPr/>
      </xdr:nvCxnSpPr>
      <xdr:spPr>
        <a:xfrm>
          <a:off x="17922240" y="57169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32</xdr:row>
      <xdr:rowOff>89535</xdr:rowOff>
    </xdr:from>
    <xdr:ext cx="595630" cy="267970"/>
    <xdr:sp macro="" textlink="">
      <xdr:nvSpPr>
        <xdr:cNvPr id="566" name="テキスト ボックス 565"/>
        <xdr:cNvSpPr txBox="1"/>
      </xdr:nvSpPr>
      <xdr:spPr>
        <a:xfrm>
          <a:off x="17341850" y="5575935"/>
          <a:ext cx="5956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19685</xdr:rowOff>
    </xdr:from>
    <xdr:to>
      <xdr:col>120</xdr:col>
      <xdr:colOff>114300</xdr:colOff>
      <xdr:row>31</xdr:row>
      <xdr:rowOff>19685</xdr:rowOff>
    </xdr:to>
    <xdr:cxnSp macro="">
      <xdr:nvCxnSpPr>
        <xdr:cNvPr id="567" name="直線コネクタ 566"/>
        <xdr:cNvCxnSpPr/>
      </xdr:nvCxnSpPr>
      <xdr:spPr>
        <a:xfrm>
          <a:off x="17922240" y="5334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30</xdr:row>
      <xdr:rowOff>50165</xdr:rowOff>
    </xdr:from>
    <xdr:ext cx="595630" cy="269240"/>
    <xdr:sp macro="" textlink="">
      <xdr:nvSpPr>
        <xdr:cNvPr id="568" name="テキスト ボックス 567"/>
        <xdr:cNvSpPr txBox="1"/>
      </xdr:nvSpPr>
      <xdr:spPr>
        <a:xfrm>
          <a:off x="17341850" y="5193665"/>
          <a:ext cx="5956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19685</xdr:rowOff>
    </xdr:from>
    <xdr:to>
      <xdr:col>120</xdr:col>
      <xdr:colOff>152400</xdr:colOff>
      <xdr:row>44</xdr:row>
      <xdr:rowOff>79375</xdr:rowOff>
    </xdr:to>
    <xdr:sp macro="" textlink="">
      <xdr:nvSpPr>
        <xdr:cNvPr id="569" name="【一般廃棄物処理施設】&#10;一人当たり有形固定資産（償却資産）額グラフ枠"/>
        <xdr:cNvSpPr/>
      </xdr:nvSpPr>
      <xdr:spPr>
        <a:xfrm>
          <a:off x="17922240" y="5334635"/>
          <a:ext cx="4632960" cy="22885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39370</xdr:rowOff>
    </xdr:from>
    <xdr:to>
      <xdr:col>116</xdr:col>
      <xdr:colOff>62865</xdr:colOff>
      <xdr:row>42</xdr:row>
      <xdr:rowOff>22225</xdr:rowOff>
    </xdr:to>
    <xdr:cxnSp macro="">
      <xdr:nvCxnSpPr>
        <xdr:cNvPr id="570" name="直線コネクタ 569"/>
        <xdr:cNvCxnSpPr/>
      </xdr:nvCxnSpPr>
      <xdr:spPr>
        <a:xfrm flipV="1">
          <a:off x="21718905" y="5868670"/>
          <a:ext cx="0" cy="1354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26035</xdr:rowOff>
    </xdr:from>
    <xdr:ext cx="469900" cy="268605"/>
    <xdr:sp macro="" textlink="">
      <xdr:nvSpPr>
        <xdr:cNvPr id="571" name="【一般廃棄物処理施設】&#10;一人当たり有形固定資産（償却資産）額最小値テキスト"/>
        <xdr:cNvSpPr txBox="1"/>
      </xdr:nvSpPr>
      <xdr:spPr>
        <a:xfrm>
          <a:off x="21757640" y="7226935"/>
          <a:ext cx="4699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4,293</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22225</xdr:rowOff>
    </xdr:from>
    <xdr:to>
      <xdr:col>116</xdr:col>
      <xdr:colOff>152400</xdr:colOff>
      <xdr:row>42</xdr:row>
      <xdr:rowOff>22225</xdr:rowOff>
    </xdr:to>
    <xdr:cxnSp macro="">
      <xdr:nvCxnSpPr>
        <xdr:cNvPr id="572" name="直線コネクタ 571"/>
        <xdr:cNvCxnSpPr/>
      </xdr:nvCxnSpPr>
      <xdr:spPr>
        <a:xfrm>
          <a:off x="21634450" y="722312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161925</xdr:rowOff>
    </xdr:from>
    <xdr:ext cx="598805" cy="268605"/>
    <xdr:sp macro="" textlink="">
      <xdr:nvSpPr>
        <xdr:cNvPr id="573" name="【一般廃棄物処理施設】&#10;一人当たり有形固定資産（償却資産）額最大値テキスト"/>
        <xdr:cNvSpPr txBox="1"/>
      </xdr:nvSpPr>
      <xdr:spPr>
        <a:xfrm>
          <a:off x="21757640" y="5648325"/>
          <a:ext cx="59880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360,053</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39370</xdr:rowOff>
    </xdr:from>
    <xdr:to>
      <xdr:col>116</xdr:col>
      <xdr:colOff>152400</xdr:colOff>
      <xdr:row>34</xdr:row>
      <xdr:rowOff>39370</xdr:rowOff>
    </xdr:to>
    <xdr:cxnSp macro="">
      <xdr:nvCxnSpPr>
        <xdr:cNvPr id="574" name="直線コネクタ 573"/>
        <xdr:cNvCxnSpPr/>
      </xdr:nvCxnSpPr>
      <xdr:spPr>
        <a:xfrm>
          <a:off x="21634450" y="586867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90805</xdr:rowOff>
    </xdr:from>
    <xdr:ext cx="598805" cy="267970"/>
    <xdr:sp macro="" textlink="">
      <xdr:nvSpPr>
        <xdr:cNvPr id="575" name="【一般廃棄物処理施設】&#10;一人当たり有形固定資産（償却資産）額平均値テキスト"/>
        <xdr:cNvSpPr txBox="1"/>
      </xdr:nvSpPr>
      <xdr:spPr>
        <a:xfrm>
          <a:off x="21757640" y="6777355"/>
          <a:ext cx="598805" cy="2679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103,038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113665</xdr:rowOff>
    </xdr:from>
    <xdr:to>
      <xdr:col>116</xdr:col>
      <xdr:colOff>114300</xdr:colOff>
      <xdr:row>40</xdr:row>
      <xdr:rowOff>41275</xdr:rowOff>
    </xdr:to>
    <xdr:sp macro="" textlink="">
      <xdr:nvSpPr>
        <xdr:cNvPr id="576" name="フローチャート: 判断 575"/>
        <xdr:cNvSpPr/>
      </xdr:nvSpPr>
      <xdr:spPr>
        <a:xfrm>
          <a:off x="21668740" y="68002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139700</xdr:rowOff>
    </xdr:from>
    <xdr:to>
      <xdr:col>112</xdr:col>
      <xdr:colOff>38100</xdr:colOff>
      <xdr:row>40</xdr:row>
      <xdr:rowOff>67310</xdr:rowOff>
    </xdr:to>
    <xdr:sp macro="" textlink="">
      <xdr:nvSpPr>
        <xdr:cNvPr id="577" name="フローチャート: 判断 576"/>
        <xdr:cNvSpPr/>
      </xdr:nvSpPr>
      <xdr:spPr>
        <a:xfrm>
          <a:off x="20849590" y="6826250"/>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169545</xdr:rowOff>
    </xdr:from>
    <xdr:to>
      <xdr:col>107</xdr:col>
      <xdr:colOff>101600</xdr:colOff>
      <xdr:row>40</xdr:row>
      <xdr:rowOff>96520</xdr:rowOff>
    </xdr:to>
    <xdr:sp macro="" textlink="">
      <xdr:nvSpPr>
        <xdr:cNvPr id="578" name="フローチャート: 判断 577"/>
        <xdr:cNvSpPr/>
      </xdr:nvSpPr>
      <xdr:spPr>
        <a:xfrm>
          <a:off x="19975830" y="685609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105410</xdr:rowOff>
    </xdr:from>
    <xdr:to>
      <xdr:col>102</xdr:col>
      <xdr:colOff>165100</xdr:colOff>
      <xdr:row>40</xdr:row>
      <xdr:rowOff>33020</xdr:rowOff>
    </xdr:to>
    <xdr:sp macro="" textlink="">
      <xdr:nvSpPr>
        <xdr:cNvPr id="579" name="フローチャート: 判断 578"/>
        <xdr:cNvSpPr/>
      </xdr:nvSpPr>
      <xdr:spPr>
        <a:xfrm>
          <a:off x="19105880" y="67919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96520</xdr:rowOff>
    </xdr:from>
    <xdr:to>
      <xdr:col>98</xdr:col>
      <xdr:colOff>38100</xdr:colOff>
      <xdr:row>40</xdr:row>
      <xdr:rowOff>24130</xdr:rowOff>
    </xdr:to>
    <xdr:sp macro="" textlink="">
      <xdr:nvSpPr>
        <xdr:cNvPr id="580" name="フローチャート: 判断 579"/>
        <xdr:cNvSpPr/>
      </xdr:nvSpPr>
      <xdr:spPr>
        <a:xfrm>
          <a:off x="18235930" y="6783070"/>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76835</xdr:rowOff>
    </xdr:from>
    <xdr:ext cx="762000" cy="267970"/>
    <xdr:sp macro="" textlink="">
      <xdr:nvSpPr>
        <xdr:cNvPr id="581" name="テキスト ボックス 580"/>
        <xdr:cNvSpPr txBox="1"/>
      </xdr:nvSpPr>
      <xdr:spPr>
        <a:xfrm>
          <a:off x="21532850" y="762063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76835</xdr:rowOff>
    </xdr:from>
    <xdr:ext cx="760730" cy="267970"/>
    <xdr:sp macro="" textlink="">
      <xdr:nvSpPr>
        <xdr:cNvPr id="582" name="テキスト ボックス 581"/>
        <xdr:cNvSpPr txBox="1"/>
      </xdr:nvSpPr>
      <xdr:spPr>
        <a:xfrm>
          <a:off x="20713700" y="762063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76835</xdr:rowOff>
    </xdr:from>
    <xdr:ext cx="760730" cy="267970"/>
    <xdr:sp macro="" textlink="">
      <xdr:nvSpPr>
        <xdr:cNvPr id="583" name="テキスト ボックス 582"/>
        <xdr:cNvSpPr txBox="1"/>
      </xdr:nvSpPr>
      <xdr:spPr>
        <a:xfrm>
          <a:off x="19839940" y="762063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76835</xdr:rowOff>
    </xdr:from>
    <xdr:ext cx="760730" cy="267970"/>
    <xdr:sp macro="" textlink="">
      <xdr:nvSpPr>
        <xdr:cNvPr id="584" name="テキスト ボックス 583"/>
        <xdr:cNvSpPr txBox="1"/>
      </xdr:nvSpPr>
      <xdr:spPr>
        <a:xfrm>
          <a:off x="18969990" y="762063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76835</xdr:rowOff>
    </xdr:from>
    <xdr:ext cx="760730" cy="267970"/>
    <xdr:sp macro="" textlink="">
      <xdr:nvSpPr>
        <xdr:cNvPr id="585" name="テキスト ボックス 584"/>
        <xdr:cNvSpPr txBox="1"/>
      </xdr:nvSpPr>
      <xdr:spPr>
        <a:xfrm>
          <a:off x="18100040" y="762063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37</xdr:row>
      <xdr:rowOff>5080</xdr:rowOff>
    </xdr:from>
    <xdr:to>
      <xdr:col>116</xdr:col>
      <xdr:colOff>114300</xdr:colOff>
      <xdr:row>37</xdr:row>
      <xdr:rowOff>111125</xdr:rowOff>
    </xdr:to>
    <xdr:sp macro="" textlink="">
      <xdr:nvSpPr>
        <xdr:cNvPr id="586" name="楕円 585"/>
        <xdr:cNvSpPr/>
      </xdr:nvSpPr>
      <xdr:spPr>
        <a:xfrm>
          <a:off x="21668740" y="6348730"/>
          <a:ext cx="101600"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29210</xdr:rowOff>
    </xdr:from>
    <xdr:ext cx="598805" cy="267335"/>
    <xdr:sp macro="" textlink="">
      <xdr:nvSpPr>
        <xdr:cNvPr id="587" name="【一般廃棄物処理施設】&#10;一人当たり有形固定資産（償却資産）額該当値テキスト"/>
        <xdr:cNvSpPr txBox="1"/>
      </xdr:nvSpPr>
      <xdr:spPr>
        <a:xfrm>
          <a:off x="21757640" y="6201410"/>
          <a:ext cx="59880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220,293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37</xdr:row>
      <xdr:rowOff>36195</xdr:rowOff>
    </xdr:from>
    <xdr:to>
      <xdr:col>112</xdr:col>
      <xdr:colOff>38100</xdr:colOff>
      <xdr:row>37</xdr:row>
      <xdr:rowOff>141605</xdr:rowOff>
    </xdr:to>
    <xdr:sp macro="" textlink="">
      <xdr:nvSpPr>
        <xdr:cNvPr id="588" name="楕円 587"/>
        <xdr:cNvSpPr/>
      </xdr:nvSpPr>
      <xdr:spPr>
        <a:xfrm>
          <a:off x="20849590" y="6379845"/>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57785</xdr:rowOff>
    </xdr:from>
    <xdr:to>
      <xdr:col>116</xdr:col>
      <xdr:colOff>63500</xdr:colOff>
      <xdr:row>37</xdr:row>
      <xdr:rowOff>88900</xdr:rowOff>
    </xdr:to>
    <xdr:cxnSp macro="">
      <xdr:nvCxnSpPr>
        <xdr:cNvPr id="589" name="直線コネクタ 588"/>
        <xdr:cNvCxnSpPr/>
      </xdr:nvCxnSpPr>
      <xdr:spPr>
        <a:xfrm flipV="1">
          <a:off x="20900390" y="6401435"/>
          <a:ext cx="81915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31115</xdr:rowOff>
    </xdr:from>
    <xdr:to>
      <xdr:col>107</xdr:col>
      <xdr:colOff>101600</xdr:colOff>
      <xdr:row>37</xdr:row>
      <xdr:rowOff>136525</xdr:rowOff>
    </xdr:to>
    <xdr:sp macro="" textlink="">
      <xdr:nvSpPr>
        <xdr:cNvPr id="590" name="楕円 589"/>
        <xdr:cNvSpPr/>
      </xdr:nvSpPr>
      <xdr:spPr>
        <a:xfrm>
          <a:off x="19975830" y="637476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83820</xdr:rowOff>
    </xdr:from>
    <xdr:to>
      <xdr:col>111</xdr:col>
      <xdr:colOff>177800</xdr:colOff>
      <xdr:row>37</xdr:row>
      <xdr:rowOff>88900</xdr:rowOff>
    </xdr:to>
    <xdr:cxnSp macro="">
      <xdr:nvCxnSpPr>
        <xdr:cNvPr id="591" name="直線コネクタ 590"/>
        <xdr:cNvCxnSpPr/>
      </xdr:nvCxnSpPr>
      <xdr:spPr>
        <a:xfrm>
          <a:off x="20026630" y="6427470"/>
          <a:ext cx="87376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31115</xdr:rowOff>
    </xdr:from>
    <xdr:to>
      <xdr:col>102</xdr:col>
      <xdr:colOff>165100</xdr:colOff>
      <xdr:row>37</xdr:row>
      <xdr:rowOff>136525</xdr:rowOff>
    </xdr:to>
    <xdr:sp macro="" textlink="">
      <xdr:nvSpPr>
        <xdr:cNvPr id="592" name="楕円 591"/>
        <xdr:cNvSpPr/>
      </xdr:nvSpPr>
      <xdr:spPr>
        <a:xfrm>
          <a:off x="19105880" y="637476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83820</xdr:rowOff>
    </xdr:from>
    <xdr:to>
      <xdr:col>107</xdr:col>
      <xdr:colOff>50800</xdr:colOff>
      <xdr:row>37</xdr:row>
      <xdr:rowOff>83820</xdr:rowOff>
    </xdr:to>
    <xdr:cxnSp macro="">
      <xdr:nvCxnSpPr>
        <xdr:cNvPr id="593" name="直線コネクタ 592"/>
        <xdr:cNvCxnSpPr/>
      </xdr:nvCxnSpPr>
      <xdr:spPr>
        <a:xfrm>
          <a:off x="19156680" y="642747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116840</xdr:rowOff>
    </xdr:from>
    <xdr:to>
      <xdr:col>98</xdr:col>
      <xdr:colOff>38100</xdr:colOff>
      <xdr:row>38</xdr:row>
      <xdr:rowOff>44450</xdr:rowOff>
    </xdr:to>
    <xdr:sp macro="" textlink="">
      <xdr:nvSpPr>
        <xdr:cNvPr id="594" name="楕円 593"/>
        <xdr:cNvSpPr/>
      </xdr:nvSpPr>
      <xdr:spPr>
        <a:xfrm>
          <a:off x="18235930" y="6460490"/>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83820</xdr:rowOff>
    </xdr:from>
    <xdr:to>
      <xdr:col>102</xdr:col>
      <xdr:colOff>114300</xdr:colOff>
      <xdr:row>37</xdr:row>
      <xdr:rowOff>169545</xdr:rowOff>
    </xdr:to>
    <xdr:cxnSp macro="">
      <xdr:nvCxnSpPr>
        <xdr:cNvPr id="595" name="直線コネクタ 594"/>
        <xdr:cNvCxnSpPr/>
      </xdr:nvCxnSpPr>
      <xdr:spPr>
        <a:xfrm flipV="1">
          <a:off x="18286730" y="6427470"/>
          <a:ext cx="86995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88265</xdr:colOff>
      <xdr:row>40</xdr:row>
      <xdr:rowOff>57785</xdr:rowOff>
    </xdr:from>
    <xdr:ext cx="534670" cy="268605"/>
    <xdr:sp macro="" textlink="">
      <xdr:nvSpPr>
        <xdr:cNvPr id="596" name="n_1aveValue【一般廃棄物処理施設】&#10;一人当たり有形固定資産（償却資産）額"/>
        <xdr:cNvSpPr txBox="1"/>
      </xdr:nvSpPr>
      <xdr:spPr>
        <a:xfrm>
          <a:off x="20624165" y="6915785"/>
          <a:ext cx="53467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96,302</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164465</xdr:colOff>
      <xdr:row>40</xdr:row>
      <xdr:rowOff>87630</xdr:rowOff>
    </xdr:from>
    <xdr:ext cx="533400" cy="267970"/>
    <xdr:sp macro="" textlink="">
      <xdr:nvSpPr>
        <xdr:cNvPr id="597" name="n_2aveValue【一般廃棄物処理施設】&#10;一人当たり有形固定資産（償却資産）額"/>
        <xdr:cNvSpPr txBox="1"/>
      </xdr:nvSpPr>
      <xdr:spPr>
        <a:xfrm>
          <a:off x="19766915" y="6945630"/>
          <a:ext cx="5334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88,899</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5080</xdr:colOff>
      <xdr:row>40</xdr:row>
      <xdr:rowOff>23495</xdr:rowOff>
    </xdr:from>
    <xdr:ext cx="598805" cy="268605"/>
    <xdr:sp macro="" textlink="">
      <xdr:nvSpPr>
        <xdr:cNvPr id="598" name="n_3aveValue【一般廃棄物処理施設】&#10;一人当たり有形固定資産（償却資産）額"/>
        <xdr:cNvSpPr txBox="1"/>
      </xdr:nvSpPr>
      <xdr:spPr>
        <a:xfrm>
          <a:off x="18860770" y="6881495"/>
          <a:ext cx="59880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104,994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68580</xdr:colOff>
      <xdr:row>40</xdr:row>
      <xdr:rowOff>15240</xdr:rowOff>
    </xdr:from>
    <xdr:ext cx="598805" cy="269240"/>
    <xdr:sp macro="" textlink="">
      <xdr:nvSpPr>
        <xdr:cNvPr id="599" name="n_4aveValue【一般廃棄物処理施設】&#10;一人当たり有形固定資産（償却資産）額"/>
        <xdr:cNvSpPr txBox="1"/>
      </xdr:nvSpPr>
      <xdr:spPr>
        <a:xfrm>
          <a:off x="17990820" y="6873240"/>
          <a:ext cx="59880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107,236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55880</xdr:colOff>
      <xdr:row>35</xdr:row>
      <xdr:rowOff>158750</xdr:rowOff>
    </xdr:from>
    <xdr:ext cx="597535" cy="267970"/>
    <xdr:sp macro="" textlink="">
      <xdr:nvSpPr>
        <xdr:cNvPr id="600" name="n_1mainValue【一般廃棄物処理施設】&#10;一人当たり有形固定資産（償却資産）額"/>
        <xdr:cNvSpPr txBox="1"/>
      </xdr:nvSpPr>
      <xdr:spPr>
        <a:xfrm>
          <a:off x="20591780" y="6159500"/>
          <a:ext cx="59753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212,435</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132080</xdr:colOff>
      <xdr:row>35</xdr:row>
      <xdr:rowOff>153670</xdr:rowOff>
    </xdr:from>
    <xdr:ext cx="598805" cy="269240"/>
    <xdr:sp macro="" textlink="">
      <xdr:nvSpPr>
        <xdr:cNvPr id="601" name="n_2mainValue【一般廃棄物処理施設】&#10;一人当たり有形固定資産（償却資産）額"/>
        <xdr:cNvSpPr txBox="1"/>
      </xdr:nvSpPr>
      <xdr:spPr>
        <a:xfrm>
          <a:off x="19734530" y="6154420"/>
          <a:ext cx="59880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213,796</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5080</xdr:colOff>
      <xdr:row>35</xdr:row>
      <xdr:rowOff>153670</xdr:rowOff>
    </xdr:from>
    <xdr:ext cx="598805" cy="269240"/>
    <xdr:sp macro="" textlink="">
      <xdr:nvSpPr>
        <xdr:cNvPr id="602" name="n_3mainValue【一般廃棄物処理施設】&#10;一人当たり有形固定資産（償却資産）額"/>
        <xdr:cNvSpPr txBox="1"/>
      </xdr:nvSpPr>
      <xdr:spPr>
        <a:xfrm>
          <a:off x="18860770" y="6154420"/>
          <a:ext cx="59880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213,860</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68580</xdr:colOff>
      <xdr:row>36</xdr:row>
      <xdr:rowOff>60960</xdr:rowOff>
    </xdr:from>
    <xdr:ext cx="598805" cy="268605"/>
    <xdr:sp macro="" textlink="">
      <xdr:nvSpPr>
        <xdr:cNvPr id="603" name="n_4mainValue【一般廃棄物処理施設】&#10;一人当たり有形固定資産（償却資産）額"/>
        <xdr:cNvSpPr txBox="1"/>
      </xdr:nvSpPr>
      <xdr:spPr>
        <a:xfrm>
          <a:off x="17990820" y="6233160"/>
          <a:ext cx="59880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192,202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118745</xdr:rowOff>
    </xdr:from>
    <xdr:to>
      <xdr:col>90</xdr:col>
      <xdr:colOff>25400</xdr:colOff>
      <xdr:row>50</xdr:row>
      <xdr:rowOff>66040</xdr:rowOff>
    </xdr:to>
    <xdr:sp macro="" textlink="">
      <xdr:nvSpPr>
        <xdr:cNvPr id="604" name="正方形/長方形 603"/>
        <xdr:cNvSpPr/>
      </xdr:nvSpPr>
      <xdr:spPr>
        <a:xfrm>
          <a:off x="12198350" y="8005445"/>
          <a:ext cx="4629150" cy="633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92075</xdr:rowOff>
    </xdr:from>
    <xdr:to>
      <xdr:col>74</xdr:col>
      <xdr:colOff>0</xdr:colOff>
      <xdr:row>52</xdr:row>
      <xdr:rowOff>0</xdr:rowOff>
    </xdr:to>
    <xdr:sp macro="" textlink="">
      <xdr:nvSpPr>
        <xdr:cNvPr id="605" name="正方形/長方形 604"/>
        <xdr:cNvSpPr/>
      </xdr:nvSpPr>
      <xdr:spPr>
        <a:xfrm>
          <a:off x="12321540" y="86645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125095</xdr:rowOff>
    </xdr:from>
    <xdr:to>
      <xdr:col>74</xdr:col>
      <xdr:colOff>0</xdr:colOff>
      <xdr:row>53</xdr:row>
      <xdr:rowOff>33020</xdr:rowOff>
    </xdr:to>
    <xdr:sp macro="" textlink="">
      <xdr:nvSpPr>
        <xdr:cNvPr id="606" name="正方形/長方形 605"/>
        <xdr:cNvSpPr/>
      </xdr:nvSpPr>
      <xdr:spPr>
        <a:xfrm>
          <a:off x="12321540" y="886904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92075</xdr:rowOff>
    </xdr:from>
    <xdr:to>
      <xdr:col>79</xdr:col>
      <xdr:colOff>63500</xdr:colOff>
      <xdr:row>52</xdr:row>
      <xdr:rowOff>0</xdr:rowOff>
    </xdr:to>
    <xdr:sp macro="" textlink="">
      <xdr:nvSpPr>
        <xdr:cNvPr id="607" name="正方形/長方形 606"/>
        <xdr:cNvSpPr/>
      </xdr:nvSpPr>
      <xdr:spPr>
        <a:xfrm>
          <a:off x="13318490" y="86645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125095</xdr:rowOff>
    </xdr:from>
    <xdr:to>
      <xdr:col>79</xdr:col>
      <xdr:colOff>63500</xdr:colOff>
      <xdr:row>53</xdr:row>
      <xdr:rowOff>33020</xdr:rowOff>
    </xdr:to>
    <xdr:sp macro="" textlink="">
      <xdr:nvSpPr>
        <xdr:cNvPr id="608" name="正方形/長方形 607"/>
        <xdr:cNvSpPr/>
      </xdr:nvSpPr>
      <xdr:spPr>
        <a:xfrm>
          <a:off x="13318490" y="886904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92075</xdr:rowOff>
    </xdr:from>
    <xdr:to>
      <xdr:col>85</xdr:col>
      <xdr:colOff>63500</xdr:colOff>
      <xdr:row>52</xdr:row>
      <xdr:rowOff>0</xdr:rowOff>
    </xdr:to>
    <xdr:sp macro="" textlink="">
      <xdr:nvSpPr>
        <xdr:cNvPr id="609" name="正方形/長方形 608"/>
        <xdr:cNvSpPr/>
      </xdr:nvSpPr>
      <xdr:spPr>
        <a:xfrm>
          <a:off x="14438630" y="86645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77</xdr:col>
      <xdr:colOff>63500</xdr:colOff>
      <xdr:row>51</xdr:row>
      <xdr:rowOff>125095</xdr:rowOff>
    </xdr:from>
    <xdr:to>
      <xdr:col>85</xdr:col>
      <xdr:colOff>63500</xdr:colOff>
      <xdr:row>53</xdr:row>
      <xdr:rowOff>33020</xdr:rowOff>
    </xdr:to>
    <xdr:sp macro="" textlink="">
      <xdr:nvSpPr>
        <xdr:cNvPr id="610" name="正方形/長方形 609"/>
        <xdr:cNvSpPr/>
      </xdr:nvSpPr>
      <xdr:spPr>
        <a:xfrm>
          <a:off x="14438630" y="886904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59055</xdr:rowOff>
    </xdr:from>
    <xdr:to>
      <xdr:col>90</xdr:col>
      <xdr:colOff>25400</xdr:colOff>
      <xdr:row>66</xdr:row>
      <xdr:rowOff>118745</xdr:rowOff>
    </xdr:to>
    <xdr:sp macro="" textlink="">
      <xdr:nvSpPr>
        <xdr:cNvPr id="611" name="正方形/長方形 610"/>
        <xdr:cNvSpPr/>
      </xdr:nvSpPr>
      <xdr:spPr>
        <a:xfrm>
          <a:off x="12198350" y="9145905"/>
          <a:ext cx="4629150" cy="22885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46</xdr:row>
      <xdr:rowOff>118745</xdr:rowOff>
    </xdr:from>
    <xdr:to>
      <xdr:col>120</xdr:col>
      <xdr:colOff>152400</xdr:colOff>
      <xdr:row>50</xdr:row>
      <xdr:rowOff>66040</xdr:rowOff>
    </xdr:to>
    <xdr:sp macro="" textlink="">
      <xdr:nvSpPr>
        <xdr:cNvPr id="612" name="正方形/長方形 611"/>
        <xdr:cNvSpPr/>
      </xdr:nvSpPr>
      <xdr:spPr>
        <a:xfrm>
          <a:off x="17922240" y="8005445"/>
          <a:ext cx="4632960" cy="633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92075</xdr:rowOff>
    </xdr:from>
    <xdr:to>
      <xdr:col>104</xdr:col>
      <xdr:colOff>127000</xdr:colOff>
      <xdr:row>52</xdr:row>
      <xdr:rowOff>0</xdr:rowOff>
    </xdr:to>
    <xdr:sp macro="" textlink="">
      <xdr:nvSpPr>
        <xdr:cNvPr id="613" name="正方形/長方形 612"/>
        <xdr:cNvSpPr/>
      </xdr:nvSpPr>
      <xdr:spPr>
        <a:xfrm>
          <a:off x="18049240" y="86645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125095</xdr:rowOff>
    </xdr:from>
    <xdr:to>
      <xdr:col>104</xdr:col>
      <xdr:colOff>127000</xdr:colOff>
      <xdr:row>53</xdr:row>
      <xdr:rowOff>33020</xdr:rowOff>
    </xdr:to>
    <xdr:sp macro="" textlink="">
      <xdr:nvSpPr>
        <xdr:cNvPr id="614" name="正方形/長方形 613"/>
        <xdr:cNvSpPr/>
      </xdr:nvSpPr>
      <xdr:spPr>
        <a:xfrm>
          <a:off x="18049240" y="886904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92075</xdr:rowOff>
    </xdr:from>
    <xdr:to>
      <xdr:col>110</xdr:col>
      <xdr:colOff>0</xdr:colOff>
      <xdr:row>52</xdr:row>
      <xdr:rowOff>0</xdr:rowOff>
    </xdr:to>
    <xdr:sp macro="" textlink="">
      <xdr:nvSpPr>
        <xdr:cNvPr id="615" name="正方形/長方形 614"/>
        <xdr:cNvSpPr/>
      </xdr:nvSpPr>
      <xdr:spPr>
        <a:xfrm>
          <a:off x="19042380" y="86645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125095</xdr:rowOff>
    </xdr:from>
    <xdr:to>
      <xdr:col>110</xdr:col>
      <xdr:colOff>0</xdr:colOff>
      <xdr:row>53</xdr:row>
      <xdr:rowOff>33020</xdr:rowOff>
    </xdr:to>
    <xdr:sp macro="" textlink="">
      <xdr:nvSpPr>
        <xdr:cNvPr id="616" name="正方形/長方形 615"/>
        <xdr:cNvSpPr/>
      </xdr:nvSpPr>
      <xdr:spPr>
        <a:xfrm>
          <a:off x="19042380" y="886904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92075</xdr:rowOff>
    </xdr:from>
    <xdr:to>
      <xdr:col>116</xdr:col>
      <xdr:colOff>0</xdr:colOff>
      <xdr:row>52</xdr:row>
      <xdr:rowOff>0</xdr:rowOff>
    </xdr:to>
    <xdr:sp macro="" textlink="">
      <xdr:nvSpPr>
        <xdr:cNvPr id="617" name="正方形/長方形 616"/>
        <xdr:cNvSpPr/>
      </xdr:nvSpPr>
      <xdr:spPr>
        <a:xfrm>
          <a:off x="20162520" y="86645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108</xdr:col>
      <xdr:colOff>0</xdr:colOff>
      <xdr:row>51</xdr:row>
      <xdr:rowOff>125095</xdr:rowOff>
    </xdr:from>
    <xdr:to>
      <xdr:col>116</xdr:col>
      <xdr:colOff>0</xdr:colOff>
      <xdr:row>53</xdr:row>
      <xdr:rowOff>33020</xdr:rowOff>
    </xdr:to>
    <xdr:sp macro="" textlink="">
      <xdr:nvSpPr>
        <xdr:cNvPr id="618" name="正方形/長方形 617"/>
        <xdr:cNvSpPr/>
      </xdr:nvSpPr>
      <xdr:spPr>
        <a:xfrm>
          <a:off x="20162520" y="886904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0.173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59055</xdr:rowOff>
    </xdr:from>
    <xdr:to>
      <xdr:col>120</xdr:col>
      <xdr:colOff>152400</xdr:colOff>
      <xdr:row>66</xdr:row>
      <xdr:rowOff>118745</xdr:rowOff>
    </xdr:to>
    <xdr:sp macro="" textlink="">
      <xdr:nvSpPr>
        <xdr:cNvPr id="619" name="正方形/長方形 618"/>
        <xdr:cNvSpPr/>
      </xdr:nvSpPr>
      <xdr:spPr>
        <a:xfrm>
          <a:off x="17922240" y="9145905"/>
          <a:ext cx="4632960" cy="22885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68</xdr:row>
      <xdr:rowOff>158115</xdr:rowOff>
    </xdr:from>
    <xdr:to>
      <xdr:col>90</xdr:col>
      <xdr:colOff>25400</xdr:colOff>
      <xdr:row>72</xdr:row>
      <xdr:rowOff>105410</xdr:rowOff>
    </xdr:to>
    <xdr:sp macro="" textlink="">
      <xdr:nvSpPr>
        <xdr:cNvPr id="620" name="正方形/長方形 619"/>
        <xdr:cNvSpPr/>
      </xdr:nvSpPr>
      <xdr:spPr>
        <a:xfrm>
          <a:off x="12198350" y="11816715"/>
          <a:ext cx="4629150" cy="633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132080</xdr:rowOff>
    </xdr:from>
    <xdr:to>
      <xdr:col>74</xdr:col>
      <xdr:colOff>0</xdr:colOff>
      <xdr:row>74</xdr:row>
      <xdr:rowOff>39370</xdr:rowOff>
    </xdr:to>
    <xdr:sp macro="" textlink="">
      <xdr:nvSpPr>
        <xdr:cNvPr id="621" name="正方形/長方形 620"/>
        <xdr:cNvSpPr/>
      </xdr:nvSpPr>
      <xdr:spPr>
        <a:xfrm>
          <a:off x="12321540" y="12476480"/>
          <a:ext cx="14935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164465</xdr:rowOff>
    </xdr:from>
    <xdr:to>
      <xdr:col>74</xdr:col>
      <xdr:colOff>0</xdr:colOff>
      <xdr:row>75</xdr:row>
      <xdr:rowOff>72390</xdr:rowOff>
    </xdr:to>
    <xdr:sp macro="" textlink="">
      <xdr:nvSpPr>
        <xdr:cNvPr id="622" name="正方形/長方形 621"/>
        <xdr:cNvSpPr/>
      </xdr:nvSpPr>
      <xdr:spPr>
        <a:xfrm>
          <a:off x="12321540" y="1268031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132080</xdr:rowOff>
    </xdr:from>
    <xdr:to>
      <xdr:col>79</xdr:col>
      <xdr:colOff>63500</xdr:colOff>
      <xdr:row>74</xdr:row>
      <xdr:rowOff>39370</xdr:rowOff>
    </xdr:to>
    <xdr:sp macro="" textlink="">
      <xdr:nvSpPr>
        <xdr:cNvPr id="623" name="正方形/長方形 622"/>
        <xdr:cNvSpPr/>
      </xdr:nvSpPr>
      <xdr:spPr>
        <a:xfrm>
          <a:off x="13318490" y="12476480"/>
          <a:ext cx="14935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164465</xdr:rowOff>
    </xdr:from>
    <xdr:to>
      <xdr:col>79</xdr:col>
      <xdr:colOff>63500</xdr:colOff>
      <xdr:row>75</xdr:row>
      <xdr:rowOff>72390</xdr:rowOff>
    </xdr:to>
    <xdr:sp macro="" textlink="">
      <xdr:nvSpPr>
        <xdr:cNvPr id="624" name="正方形/長方形 623"/>
        <xdr:cNvSpPr/>
      </xdr:nvSpPr>
      <xdr:spPr>
        <a:xfrm>
          <a:off x="13318490" y="1268031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132080</xdr:rowOff>
    </xdr:from>
    <xdr:to>
      <xdr:col>85</xdr:col>
      <xdr:colOff>63500</xdr:colOff>
      <xdr:row>74</xdr:row>
      <xdr:rowOff>39370</xdr:rowOff>
    </xdr:to>
    <xdr:sp macro="" textlink="">
      <xdr:nvSpPr>
        <xdr:cNvPr id="625" name="正方形/長方形 624"/>
        <xdr:cNvSpPr/>
      </xdr:nvSpPr>
      <xdr:spPr>
        <a:xfrm>
          <a:off x="14438630" y="12476480"/>
          <a:ext cx="14935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77</xdr:col>
      <xdr:colOff>63500</xdr:colOff>
      <xdr:row>73</xdr:row>
      <xdr:rowOff>164465</xdr:rowOff>
    </xdr:from>
    <xdr:to>
      <xdr:col>85</xdr:col>
      <xdr:colOff>63500</xdr:colOff>
      <xdr:row>75</xdr:row>
      <xdr:rowOff>72390</xdr:rowOff>
    </xdr:to>
    <xdr:sp macro="" textlink="">
      <xdr:nvSpPr>
        <xdr:cNvPr id="626" name="正方形/長方形 625"/>
        <xdr:cNvSpPr/>
      </xdr:nvSpPr>
      <xdr:spPr>
        <a:xfrm>
          <a:off x="14438630" y="1268031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99060</xdr:rowOff>
    </xdr:from>
    <xdr:to>
      <xdr:col>90</xdr:col>
      <xdr:colOff>25400</xdr:colOff>
      <xdr:row>88</xdr:row>
      <xdr:rowOff>158115</xdr:rowOff>
    </xdr:to>
    <xdr:sp macro="" textlink="">
      <xdr:nvSpPr>
        <xdr:cNvPr id="627" name="正方形/長方形 626"/>
        <xdr:cNvSpPr/>
      </xdr:nvSpPr>
      <xdr:spPr>
        <a:xfrm>
          <a:off x="12198350" y="12957810"/>
          <a:ext cx="4629150" cy="22879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79375</xdr:rowOff>
    </xdr:from>
    <xdr:ext cx="297180" cy="233045"/>
    <xdr:sp macro="" textlink="">
      <xdr:nvSpPr>
        <xdr:cNvPr id="628" name="テキスト ボックス 627"/>
        <xdr:cNvSpPr txBox="1"/>
      </xdr:nvSpPr>
      <xdr:spPr>
        <a:xfrm>
          <a:off x="12160250" y="12766675"/>
          <a:ext cx="297180"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158115</xdr:rowOff>
    </xdr:from>
    <xdr:to>
      <xdr:col>89</xdr:col>
      <xdr:colOff>177800</xdr:colOff>
      <xdr:row>88</xdr:row>
      <xdr:rowOff>158115</xdr:rowOff>
    </xdr:to>
    <xdr:cxnSp macro="">
      <xdr:nvCxnSpPr>
        <xdr:cNvPr id="629" name="直線コネクタ 628"/>
        <xdr:cNvCxnSpPr/>
      </xdr:nvCxnSpPr>
      <xdr:spPr>
        <a:xfrm>
          <a:off x="12198350" y="152457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10795</xdr:rowOff>
    </xdr:from>
    <xdr:ext cx="467360" cy="267970"/>
    <xdr:sp macro="" textlink="">
      <xdr:nvSpPr>
        <xdr:cNvPr id="630" name="テキスト ボックス 629"/>
        <xdr:cNvSpPr txBox="1"/>
      </xdr:nvSpPr>
      <xdr:spPr>
        <a:xfrm>
          <a:off x="11742420" y="15098395"/>
          <a:ext cx="4673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118745</xdr:rowOff>
    </xdr:from>
    <xdr:to>
      <xdr:col>89</xdr:col>
      <xdr:colOff>177800</xdr:colOff>
      <xdr:row>86</xdr:row>
      <xdr:rowOff>118745</xdr:rowOff>
    </xdr:to>
    <xdr:cxnSp macro="">
      <xdr:nvCxnSpPr>
        <xdr:cNvPr id="631" name="直線コネクタ 630"/>
        <xdr:cNvCxnSpPr/>
      </xdr:nvCxnSpPr>
      <xdr:spPr>
        <a:xfrm>
          <a:off x="12198350" y="1486344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85</xdr:row>
      <xdr:rowOff>149225</xdr:rowOff>
    </xdr:from>
    <xdr:ext cx="467360" cy="269240"/>
    <xdr:sp macro="" textlink="">
      <xdr:nvSpPr>
        <xdr:cNvPr id="632" name="テキスト ボックス 631"/>
        <xdr:cNvSpPr txBox="1"/>
      </xdr:nvSpPr>
      <xdr:spPr>
        <a:xfrm>
          <a:off x="11742420" y="14722475"/>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79375</xdr:rowOff>
    </xdr:from>
    <xdr:to>
      <xdr:col>89</xdr:col>
      <xdr:colOff>177800</xdr:colOff>
      <xdr:row>84</xdr:row>
      <xdr:rowOff>79375</xdr:rowOff>
    </xdr:to>
    <xdr:cxnSp macro="">
      <xdr:nvCxnSpPr>
        <xdr:cNvPr id="633" name="直線コネクタ 632"/>
        <xdr:cNvCxnSpPr/>
      </xdr:nvCxnSpPr>
      <xdr:spPr>
        <a:xfrm>
          <a:off x="12198350" y="1448117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109855</xdr:rowOff>
    </xdr:from>
    <xdr:ext cx="401955" cy="267970"/>
    <xdr:sp macro="" textlink="">
      <xdr:nvSpPr>
        <xdr:cNvPr id="634" name="テキスト ボックス 633"/>
        <xdr:cNvSpPr txBox="1"/>
      </xdr:nvSpPr>
      <xdr:spPr>
        <a:xfrm>
          <a:off x="11802745" y="14340205"/>
          <a:ext cx="40195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39370</xdr:rowOff>
    </xdr:from>
    <xdr:to>
      <xdr:col>89</xdr:col>
      <xdr:colOff>177800</xdr:colOff>
      <xdr:row>82</xdr:row>
      <xdr:rowOff>39370</xdr:rowOff>
    </xdr:to>
    <xdr:cxnSp macro="">
      <xdr:nvCxnSpPr>
        <xdr:cNvPr id="635" name="直線コネクタ 634"/>
        <xdr:cNvCxnSpPr/>
      </xdr:nvCxnSpPr>
      <xdr:spPr>
        <a:xfrm>
          <a:off x="12198350" y="1409827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69850</xdr:rowOff>
    </xdr:from>
    <xdr:ext cx="401955" cy="269240"/>
    <xdr:sp macro="" textlink="">
      <xdr:nvSpPr>
        <xdr:cNvPr id="636" name="テキスト ボックス 635"/>
        <xdr:cNvSpPr txBox="1"/>
      </xdr:nvSpPr>
      <xdr:spPr>
        <a:xfrm>
          <a:off x="11802745" y="13957300"/>
          <a:ext cx="40195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7" name="直線コネクタ 636"/>
        <xdr:cNvCxnSpPr/>
      </xdr:nvCxnSpPr>
      <xdr:spPr>
        <a:xfrm>
          <a:off x="12198350" y="13716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30480</xdr:rowOff>
    </xdr:from>
    <xdr:ext cx="401955" cy="267335"/>
    <xdr:sp macro="" textlink="">
      <xdr:nvSpPr>
        <xdr:cNvPr id="638" name="テキスト ボックス 637"/>
        <xdr:cNvSpPr txBox="1"/>
      </xdr:nvSpPr>
      <xdr:spPr>
        <a:xfrm>
          <a:off x="11802745" y="13575030"/>
          <a:ext cx="40195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138430</xdr:rowOff>
    </xdr:from>
    <xdr:to>
      <xdr:col>89</xdr:col>
      <xdr:colOff>177800</xdr:colOff>
      <xdr:row>77</xdr:row>
      <xdr:rowOff>138430</xdr:rowOff>
    </xdr:to>
    <xdr:cxnSp macro="">
      <xdr:nvCxnSpPr>
        <xdr:cNvPr id="639" name="直線コネクタ 638"/>
        <xdr:cNvCxnSpPr/>
      </xdr:nvCxnSpPr>
      <xdr:spPr>
        <a:xfrm>
          <a:off x="12198350" y="1334008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76</xdr:row>
      <xdr:rowOff>168910</xdr:rowOff>
    </xdr:from>
    <xdr:ext cx="401955" cy="267335"/>
    <xdr:sp macro="" textlink="">
      <xdr:nvSpPr>
        <xdr:cNvPr id="640" name="テキスト ボックス 639"/>
        <xdr:cNvSpPr txBox="1"/>
      </xdr:nvSpPr>
      <xdr:spPr>
        <a:xfrm>
          <a:off x="11802745" y="13199110"/>
          <a:ext cx="40195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99060</xdr:rowOff>
    </xdr:from>
    <xdr:to>
      <xdr:col>89</xdr:col>
      <xdr:colOff>177800</xdr:colOff>
      <xdr:row>75</xdr:row>
      <xdr:rowOff>99060</xdr:rowOff>
    </xdr:to>
    <xdr:cxnSp macro="">
      <xdr:nvCxnSpPr>
        <xdr:cNvPr id="641" name="直線コネクタ 640"/>
        <xdr:cNvCxnSpPr/>
      </xdr:nvCxnSpPr>
      <xdr:spPr>
        <a:xfrm>
          <a:off x="12198350" y="12957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74</xdr:row>
      <xdr:rowOff>128905</xdr:rowOff>
    </xdr:from>
    <xdr:ext cx="339090" cy="268605"/>
    <xdr:sp macro="" textlink="">
      <xdr:nvSpPr>
        <xdr:cNvPr id="642" name="テキスト ボックス 641"/>
        <xdr:cNvSpPr txBox="1"/>
      </xdr:nvSpPr>
      <xdr:spPr>
        <a:xfrm>
          <a:off x="11866880" y="12816205"/>
          <a:ext cx="33909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99060</xdr:rowOff>
    </xdr:from>
    <xdr:to>
      <xdr:col>90</xdr:col>
      <xdr:colOff>25400</xdr:colOff>
      <xdr:row>88</xdr:row>
      <xdr:rowOff>158115</xdr:rowOff>
    </xdr:to>
    <xdr:sp macro="" textlink="">
      <xdr:nvSpPr>
        <xdr:cNvPr id="643" name="【消防施設】&#10;有形固定資産減価償却率グラフ枠"/>
        <xdr:cNvSpPr/>
      </xdr:nvSpPr>
      <xdr:spPr>
        <a:xfrm>
          <a:off x="12198350" y="12957810"/>
          <a:ext cx="4629150" cy="22879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8255</xdr:rowOff>
    </xdr:from>
    <xdr:to>
      <xdr:col>85</xdr:col>
      <xdr:colOff>126365</xdr:colOff>
      <xdr:row>86</xdr:row>
      <xdr:rowOff>13970</xdr:rowOff>
    </xdr:to>
    <xdr:cxnSp macro="">
      <xdr:nvCxnSpPr>
        <xdr:cNvPr id="644" name="直線コネクタ 643"/>
        <xdr:cNvCxnSpPr/>
      </xdr:nvCxnSpPr>
      <xdr:spPr>
        <a:xfrm flipV="1">
          <a:off x="15995015" y="13381355"/>
          <a:ext cx="0" cy="1377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17780</xdr:rowOff>
    </xdr:from>
    <xdr:ext cx="405130" cy="267970"/>
    <xdr:sp macro="" textlink="">
      <xdr:nvSpPr>
        <xdr:cNvPr id="645" name="【消防施設】&#10;有形固定資産減価償却率最小値テキスト"/>
        <xdr:cNvSpPr txBox="1"/>
      </xdr:nvSpPr>
      <xdr:spPr>
        <a:xfrm>
          <a:off x="16033750" y="14762480"/>
          <a:ext cx="4051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94.7</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13970</xdr:rowOff>
    </xdr:from>
    <xdr:to>
      <xdr:col>86</xdr:col>
      <xdr:colOff>25400</xdr:colOff>
      <xdr:row>86</xdr:row>
      <xdr:rowOff>13970</xdr:rowOff>
    </xdr:to>
    <xdr:cxnSp macro="">
      <xdr:nvCxnSpPr>
        <xdr:cNvPr id="646" name="直線コネクタ 645"/>
        <xdr:cNvCxnSpPr/>
      </xdr:nvCxnSpPr>
      <xdr:spPr>
        <a:xfrm>
          <a:off x="15906750" y="1475867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130175</xdr:rowOff>
    </xdr:from>
    <xdr:ext cx="405130" cy="268605"/>
    <xdr:sp macro="" textlink="">
      <xdr:nvSpPr>
        <xdr:cNvPr id="647" name="【消防施設】&#10;有形固定資産減価償却率最大値テキスト"/>
        <xdr:cNvSpPr txBox="1"/>
      </xdr:nvSpPr>
      <xdr:spPr>
        <a:xfrm>
          <a:off x="16033750" y="13160375"/>
          <a:ext cx="4051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22.4</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8255</xdr:rowOff>
    </xdr:from>
    <xdr:to>
      <xdr:col>86</xdr:col>
      <xdr:colOff>25400</xdr:colOff>
      <xdr:row>78</xdr:row>
      <xdr:rowOff>8255</xdr:rowOff>
    </xdr:to>
    <xdr:cxnSp macro="">
      <xdr:nvCxnSpPr>
        <xdr:cNvPr id="648" name="直線コネクタ 647"/>
        <xdr:cNvCxnSpPr/>
      </xdr:nvCxnSpPr>
      <xdr:spPr>
        <a:xfrm>
          <a:off x="15906750" y="1338135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170815</xdr:rowOff>
    </xdr:from>
    <xdr:ext cx="405130" cy="267335"/>
    <xdr:sp macro="" textlink="">
      <xdr:nvSpPr>
        <xdr:cNvPr id="649" name="【消防施設】&#10;有形固定資産減価償却率平均値テキスト"/>
        <xdr:cNvSpPr txBox="1"/>
      </xdr:nvSpPr>
      <xdr:spPr>
        <a:xfrm>
          <a:off x="16033750" y="14058265"/>
          <a:ext cx="405130" cy="2673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147320</xdr:rowOff>
    </xdr:from>
    <xdr:to>
      <xdr:col>85</xdr:col>
      <xdr:colOff>177800</xdr:colOff>
      <xdr:row>83</xdr:row>
      <xdr:rowOff>74930</xdr:rowOff>
    </xdr:to>
    <xdr:sp macro="" textlink="">
      <xdr:nvSpPr>
        <xdr:cNvPr id="650" name="フローチャート: 判断 649"/>
        <xdr:cNvSpPr/>
      </xdr:nvSpPr>
      <xdr:spPr>
        <a:xfrm>
          <a:off x="15944850" y="142062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125095</xdr:rowOff>
    </xdr:from>
    <xdr:to>
      <xdr:col>81</xdr:col>
      <xdr:colOff>101600</xdr:colOff>
      <xdr:row>83</xdr:row>
      <xdr:rowOff>52705</xdr:rowOff>
    </xdr:to>
    <xdr:sp macro="" textlink="">
      <xdr:nvSpPr>
        <xdr:cNvPr id="651" name="フローチャート: 判断 650"/>
        <xdr:cNvSpPr/>
      </xdr:nvSpPr>
      <xdr:spPr>
        <a:xfrm>
          <a:off x="15121890" y="141839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95250</xdr:rowOff>
    </xdr:from>
    <xdr:to>
      <xdr:col>76</xdr:col>
      <xdr:colOff>165100</xdr:colOff>
      <xdr:row>83</xdr:row>
      <xdr:rowOff>22860</xdr:rowOff>
    </xdr:to>
    <xdr:sp macro="" textlink="">
      <xdr:nvSpPr>
        <xdr:cNvPr id="652" name="フローチャート: 判断 651"/>
        <xdr:cNvSpPr/>
      </xdr:nvSpPr>
      <xdr:spPr>
        <a:xfrm>
          <a:off x="14251940" y="141541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160655</xdr:rowOff>
    </xdr:from>
    <xdr:to>
      <xdr:col>72</xdr:col>
      <xdr:colOff>38100</xdr:colOff>
      <xdr:row>82</xdr:row>
      <xdr:rowOff>88265</xdr:rowOff>
    </xdr:to>
    <xdr:sp macro="" textlink="">
      <xdr:nvSpPr>
        <xdr:cNvPr id="653" name="フローチャート: 判断 652"/>
        <xdr:cNvSpPr/>
      </xdr:nvSpPr>
      <xdr:spPr>
        <a:xfrm>
          <a:off x="13381990" y="14048105"/>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78105</xdr:rowOff>
    </xdr:from>
    <xdr:to>
      <xdr:col>67</xdr:col>
      <xdr:colOff>101600</xdr:colOff>
      <xdr:row>82</xdr:row>
      <xdr:rowOff>5080</xdr:rowOff>
    </xdr:to>
    <xdr:sp macro="" textlink="">
      <xdr:nvSpPr>
        <xdr:cNvPr id="654" name="フローチャート: 判断 653"/>
        <xdr:cNvSpPr/>
      </xdr:nvSpPr>
      <xdr:spPr>
        <a:xfrm>
          <a:off x="12508230" y="1396555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155575</xdr:rowOff>
    </xdr:from>
    <xdr:ext cx="762000" cy="267970"/>
    <xdr:sp macro="" textlink="">
      <xdr:nvSpPr>
        <xdr:cNvPr id="655" name="テキスト ボックス 654"/>
        <xdr:cNvSpPr txBox="1"/>
      </xdr:nvSpPr>
      <xdr:spPr>
        <a:xfrm>
          <a:off x="15808960" y="1524317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155575</xdr:rowOff>
    </xdr:from>
    <xdr:ext cx="760730" cy="267970"/>
    <xdr:sp macro="" textlink="">
      <xdr:nvSpPr>
        <xdr:cNvPr id="656" name="テキスト ボックス 655"/>
        <xdr:cNvSpPr txBox="1"/>
      </xdr:nvSpPr>
      <xdr:spPr>
        <a:xfrm>
          <a:off x="14986000" y="1524317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155575</xdr:rowOff>
    </xdr:from>
    <xdr:ext cx="760730" cy="267970"/>
    <xdr:sp macro="" textlink="">
      <xdr:nvSpPr>
        <xdr:cNvPr id="657" name="テキスト ボックス 656"/>
        <xdr:cNvSpPr txBox="1"/>
      </xdr:nvSpPr>
      <xdr:spPr>
        <a:xfrm>
          <a:off x="14116050" y="1524317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155575</xdr:rowOff>
    </xdr:from>
    <xdr:ext cx="760730" cy="267970"/>
    <xdr:sp macro="" textlink="">
      <xdr:nvSpPr>
        <xdr:cNvPr id="658" name="テキスト ボックス 657"/>
        <xdr:cNvSpPr txBox="1"/>
      </xdr:nvSpPr>
      <xdr:spPr>
        <a:xfrm>
          <a:off x="13246100" y="1524317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155575</xdr:rowOff>
    </xdr:from>
    <xdr:ext cx="760730" cy="267970"/>
    <xdr:sp macro="" textlink="">
      <xdr:nvSpPr>
        <xdr:cNvPr id="659" name="テキスト ボックス 658"/>
        <xdr:cNvSpPr txBox="1"/>
      </xdr:nvSpPr>
      <xdr:spPr>
        <a:xfrm>
          <a:off x="12372340" y="1524317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83</xdr:row>
      <xdr:rowOff>52070</xdr:rowOff>
    </xdr:from>
    <xdr:to>
      <xdr:col>85</xdr:col>
      <xdr:colOff>177800</xdr:colOff>
      <xdr:row>83</xdr:row>
      <xdr:rowOff>157480</xdr:rowOff>
    </xdr:to>
    <xdr:sp macro="" textlink="">
      <xdr:nvSpPr>
        <xdr:cNvPr id="660" name="楕円 659"/>
        <xdr:cNvSpPr/>
      </xdr:nvSpPr>
      <xdr:spPr>
        <a:xfrm>
          <a:off x="15944850" y="1428242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29845</xdr:rowOff>
    </xdr:from>
    <xdr:ext cx="405130" cy="267335"/>
    <xdr:sp macro="" textlink="">
      <xdr:nvSpPr>
        <xdr:cNvPr id="661" name="【消防施設】&#10;有形固定資産減価償却率該当値テキスト"/>
        <xdr:cNvSpPr txBox="1"/>
      </xdr:nvSpPr>
      <xdr:spPr>
        <a:xfrm>
          <a:off x="16033750" y="14260195"/>
          <a:ext cx="40513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82</xdr:row>
      <xdr:rowOff>137160</xdr:rowOff>
    </xdr:from>
    <xdr:to>
      <xdr:col>81</xdr:col>
      <xdr:colOff>101600</xdr:colOff>
      <xdr:row>83</xdr:row>
      <xdr:rowOff>64770</xdr:rowOff>
    </xdr:to>
    <xdr:sp macro="" textlink="">
      <xdr:nvSpPr>
        <xdr:cNvPr id="662" name="楕円 661"/>
        <xdr:cNvSpPr/>
      </xdr:nvSpPr>
      <xdr:spPr>
        <a:xfrm>
          <a:off x="15121890" y="141960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12065</xdr:rowOff>
    </xdr:from>
    <xdr:to>
      <xdr:col>85</xdr:col>
      <xdr:colOff>127000</xdr:colOff>
      <xdr:row>83</xdr:row>
      <xdr:rowOff>104775</xdr:rowOff>
    </xdr:to>
    <xdr:cxnSp macro="">
      <xdr:nvCxnSpPr>
        <xdr:cNvPr id="663" name="直線コネクタ 662"/>
        <xdr:cNvCxnSpPr/>
      </xdr:nvCxnSpPr>
      <xdr:spPr>
        <a:xfrm>
          <a:off x="15172690" y="14242415"/>
          <a:ext cx="822960"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38100</xdr:rowOff>
    </xdr:from>
    <xdr:to>
      <xdr:col>76</xdr:col>
      <xdr:colOff>165100</xdr:colOff>
      <xdr:row>82</xdr:row>
      <xdr:rowOff>144145</xdr:rowOff>
    </xdr:to>
    <xdr:sp macro="" textlink="">
      <xdr:nvSpPr>
        <xdr:cNvPr id="664" name="楕円 663"/>
        <xdr:cNvSpPr/>
      </xdr:nvSpPr>
      <xdr:spPr>
        <a:xfrm>
          <a:off x="14251940" y="14097000"/>
          <a:ext cx="101600"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90805</xdr:rowOff>
    </xdr:from>
    <xdr:to>
      <xdr:col>81</xdr:col>
      <xdr:colOff>50800</xdr:colOff>
      <xdr:row>83</xdr:row>
      <xdr:rowOff>12065</xdr:rowOff>
    </xdr:to>
    <xdr:cxnSp macro="">
      <xdr:nvCxnSpPr>
        <xdr:cNvPr id="665" name="直線コネクタ 664"/>
        <xdr:cNvCxnSpPr/>
      </xdr:nvCxnSpPr>
      <xdr:spPr>
        <a:xfrm>
          <a:off x="14302740" y="14149705"/>
          <a:ext cx="869950"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117475</xdr:rowOff>
    </xdr:from>
    <xdr:to>
      <xdr:col>72</xdr:col>
      <xdr:colOff>38100</xdr:colOff>
      <xdr:row>82</xdr:row>
      <xdr:rowOff>45085</xdr:rowOff>
    </xdr:to>
    <xdr:sp macro="" textlink="">
      <xdr:nvSpPr>
        <xdr:cNvPr id="666" name="楕円 665"/>
        <xdr:cNvSpPr/>
      </xdr:nvSpPr>
      <xdr:spPr>
        <a:xfrm>
          <a:off x="13381990" y="14004925"/>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170180</xdr:rowOff>
    </xdr:from>
    <xdr:to>
      <xdr:col>76</xdr:col>
      <xdr:colOff>114300</xdr:colOff>
      <xdr:row>82</xdr:row>
      <xdr:rowOff>90805</xdr:rowOff>
    </xdr:to>
    <xdr:cxnSp macro="">
      <xdr:nvCxnSpPr>
        <xdr:cNvPr id="667" name="直線コネクタ 666"/>
        <xdr:cNvCxnSpPr/>
      </xdr:nvCxnSpPr>
      <xdr:spPr>
        <a:xfrm>
          <a:off x="13432790" y="14057630"/>
          <a:ext cx="86995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16510</xdr:rowOff>
    </xdr:from>
    <xdr:to>
      <xdr:col>67</xdr:col>
      <xdr:colOff>101600</xdr:colOff>
      <xdr:row>81</xdr:row>
      <xdr:rowOff>121920</xdr:rowOff>
    </xdr:to>
    <xdr:sp macro="" textlink="">
      <xdr:nvSpPr>
        <xdr:cNvPr id="668" name="楕円 667"/>
        <xdr:cNvSpPr/>
      </xdr:nvSpPr>
      <xdr:spPr>
        <a:xfrm>
          <a:off x="12508230" y="1390396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69215</xdr:rowOff>
    </xdr:from>
    <xdr:to>
      <xdr:col>71</xdr:col>
      <xdr:colOff>177800</xdr:colOff>
      <xdr:row>81</xdr:row>
      <xdr:rowOff>170180</xdr:rowOff>
    </xdr:to>
    <xdr:cxnSp macro="">
      <xdr:nvCxnSpPr>
        <xdr:cNvPr id="669" name="直線コネクタ 668"/>
        <xdr:cNvCxnSpPr/>
      </xdr:nvCxnSpPr>
      <xdr:spPr>
        <a:xfrm>
          <a:off x="12559030" y="13956665"/>
          <a:ext cx="87376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81</xdr:row>
      <xdr:rowOff>69850</xdr:rowOff>
    </xdr:from>
    <xdr:ext cx="405130" cy="269240"/>
    <xdr:sp macro="" textlink="">
      <xdr:nvSpPr>
        <xdr:cNvPr id="670" name="n_1aveValue【消防施設】&#10;有形固定資産減価償却率"/>
        <xdr:cNvSpPr txBox="1"/>
      </xdr:nvSpPr>
      <xdr:spPr>
        <a:xfrm>
          <a:off x="14961235" y="13957300"/>
          <a:ext cx="4051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67.0</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83</xdr:row>
      <xdr:rowOff>13970</xdr:rowOff>
    </xdr:from>
    <xdr:ext cx="403860" cy="269240"/>
    <xdr:sp macro="" textlink="">
      <xdr:nvSpPr>
        <xdr:cNvPr id="671" name="n_2aveValue【消防施設】&#10;有形固定資産減価償却率"/>
        <xdr:cNvSpPr txBox="1"/>
      </xdr:nvSpPr>
      <xdr:spPr>
        <a:xfrm>
          <a:off x="14103985" y="14244320"/>
          <a:ext cx="4038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82</xdr:row>
      <xdr:rowOff>79375</xdr:rowOff>
    </xdr:from>
    <xdr:ext cx="403860" cy="267970"/>
    <xdr:sp macro="" textlink="">
      <xdr:nvSpPr>
        <xdr:cNvPr id="672" name="n_3aveValue【消防施設】&#10;有形固定資産減価償却率"/>
        <xdr:cNvSpPr txBox="1"/>
      </xdr:nvSpPr>
      <xdr:spPr>
        <a:xfrm>
          <a:off x="13234035" y="14138275"/>
          <a:ext cx="4038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81</xdr:row>
      <xdr:rowOff>171450</xdr:rowOff>
    </xdr:from>
    <xdr:ext cx="403860" cy="269240"/>
    <xdr:sp macro="" textlink="">
      <xdr:nvSpPr>
        <xdr:cNvPr id="673" name="n_4aveValue【消防施設】&#10;有形固定資産減価償却率"/>
        <xdr:cNvSpPr txBox="1"/>
      </xdr:nvSpPr>
      <xdr:spPr>
        <a:xfrm>
          <a:off x="12360275" y="14058900"/>
          <a:ext cx="4038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83</xdr:row>
      <xdr:rowOff>55245</xdr:rowOff>
    </xdr:from>
    <xdr:ext cx="405130" cy="267970"/>
    <xdr:sp macro="" textlink="">
      <xdr:nvSpPr>
        <xdr:cNvPr id="674" name="n_1mainValue【消防施設】&#10;有形固定資産減価償却率"/>
        <xdr:cNvSpPr txBox="1"/>
      </xdr:nvSpPr>
      <xdr:spPr>
        <a:xfrm>
          <a:off x="14961235" y="14285595"/>
          <a:ext cx="4051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67.6</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80</xdr:row>
      <xdr:rowOff>160655</xdr:rowOff>
    </xdr:from>
    <xdr:ext cx="403860" cy="268605"/>
    <xdr:sp macro="" textlink="">
      <xdr:nvSpPr>
        <xdr:cNvPr id="675" name="n_2mainValue【消防施設】&#10;有形固定資産減価償却率"/>
        <xdr:cNvSpPr txBox="1"/>
      </xdr:nvSpPr>
      <xdr:spPr>
        <a:xfrm>
          <a:off x="14103985" y="13876655"/>
          <a:ext cx="40386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62.6</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80</xdr:row>
      <xdr:rowOff>61595</xdr:rowOff>
    </xdr:from>
    <xdr:ext cx="403860" cy="268605"/>
    <xdr:sp macro="" textlink="">
      <xdr:nvSpPr>
        <xdr:cNvPr id="676" name="n_3mainValue【消防施設】&#10;有形固定資産減価償却率"/>
        <xdr:cNvSpPr txBox="1"/>
      </xdr:nvSpPr>
      <xdr:spPr>
        <a:xfrm>
          <a:off x="13234035" y="13777595"/>
          <a:ext cx="40386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57.6</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79</xdr:row>
      <xdr:rowOff>139065</xdr:rowOff>
    </xdr:from>
    <xdr:ext cx="403860" cy="269240"/>
    <xdr:sp macro="" textlink="">
      <xdr:nvSpPr>
        <xdr:cNvPr id="677" name="n_4mainValue【消防施設】&#10;有形固定資産減価償却率"/>
        <xdr:cNvSpPr txBox="1"/>
      </xdr:nvSpPr>
      <xdr:spPr>
        <a:xfrm>
          <a:off x="12360275" y="13683615"/>
          <a:ext cx="4038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158115</xdr:rowOff>
    </xdr:from>
    <xdr:to>
      <xdr:col>120</xdr:col>
      <xdr:colOff>152400</xdr:colOff>
      <xdr:row>72</xdr:row>
      <xdr:rowOff>105410</xdr:rowOff>
    </xdr:to>
    <xdr:sp macro="" textlink="">
      <xdr:nvSpPr>
        <xdr:cNvPr id="678" name="正方形/長方形 677"/>
        <xdr:cNvSpPr/>
      </xdr:nvSpPr>
      <xdr:spPr>
        <a:xfrm>
          <a:off x="17922240" y="11816715"/>
          <a:ext cx="4632960" cy="633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132080</xdr:rowOff>
    </xdr:from>
    <xdr:to>
      <xdr:col>104</xdr:col>
      <xdr:colOff>127000</xdr:colOff>
      <xdr:row>74</xdr:row>
      <xdr:rowOff>39370</xdr:rowOff>
    </xdr:to>
    <xdr:sp macro="" textlink="">
      <xdr:nvSpPr>
        <xdr:cNvPr id="679" name="正方形/長方形 678"/>
        <xdr:cNvSpPr/>
      </xdr:nvSpPr>
      <xdr:spPr>
        <a:xfrm>
          <a:off x="18049240" y="12476480"/>
          <a:ext cx="14935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164465</xdr:rowOff>
    </xdr:from>
    <xdr:to>
      <xdr:col>104</xdr:col>
      <xdr:colOff>127000</xdr:colOff>
      <xdr:row>75</xdr:row>
      <xdr:rowOff>72390</xdr:rowOff>
    </xdr:to>
    <xdr:sp macro="" textlink="">
      <xdr:nvSpPr>
        <xdr:cNvPr id="680" name="正方形/長方形 679"/>
        <xdr:cNvSpPr/>
      </xdr:nvSpPr>
      <xdr:spPr>
        <a:xfrm>
          <a:off x="18049240" y="1268031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132080</xdr:rowOff>
    </xdr:from>
    <xdr:to>
      <xdr:col>110</xdr:col>
      <xdr:colOff>0</xdr:colOff>
      <xdr:row>74</xdr:row>
      <xdr:rowOff>39370</xdr:rowOff>
    </xdr:to>
    <xdr:sp macro="" textlink="">
      <xdr:nvSpPr>
        <xdr:cNvPr id="681" name="正方形/長方形 680"/>
        <xdr:cNvSpPr/>
      </xdr:nvSpPr>
      <xdr:spPr>
        <a:xfrm>
          <a:off x="19042380" y="12476480"/>
          <a:ext cx="14935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164465</xdr:rowOff>
    </xdr:from>
    <xdr:to>
      <xdr:col>110</xdr:col>
      <xdr:colOff>0</xdr:colOff>
      <xdr:row>75</xdr:row>
      <xdr:rowOff>72390</xdr:rowOff>
    </xdr:to>
    <xdr:sp macro="" textlink="">
      <xdr:nvSpPr>
        <xdr:cNvPr id="682" name="正方形/長方形 681"/>
        <xdr:cNvSpPr/>
      </xdr:nvSpPr>
      <xdr:spPr>
        <a:xfrm>
          <a:off x="19042380" y="1268031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132080</xdr:rowOff>
    </xdr:from>
    <xdr:to>
      <xdr:col>116</xdr:col>
      <xdr:colOff>0</xdr:colOff>
      <xdr:row>74</xdr:row>
      <xdr:rowOff>39370</xdr:rowOff>
    </xdr:to>
    <xdr:sp macro="" textlink="">
      <xdr:nvSpPr>
        <xdr:cNvPr id="683" name="正方形/長方形 682"/>
        <xdr:cNvSpPr/>
      </xdr:nvSpPr>
      <xdr:spPr>
        <a:xfrm>
          <a:off x="20162520" y="12476480"/>
          <a:ext cx="14935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108</xdr:col>
      <xdr:colOff>0</xdr:colOff>
      <xdr:row>73</xdr:row>
      <xdr:rowOff>164465</xdr:rowOff>
    </xdr:from>
    <xdr:to>
      <xdr:col>116</xdr:col>
      <xdr:colOff>0</xdr:colOff>
      <xdr:row>75</xdr:row>
      <xdr:rowOff>72390</xdr:rowOff>
    </xdr:to>
    <xdr:sp macro="" textlink="">
      <xdr:nvSpPr>
        <xdr:cNvPr id="684" name="正方形/長方形 683"/>
        <xdr:cNvSpPr/>
      </xdr:nvSpPr>
      <xdr:spPr>
        <a:xfrm>
          <a:off x="20162520" y="1268031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99060</xdr:rowOff>
    </xdr:from>
    <xdr:to>
      <xdr:col>120</xdr:col>
      <xdr:colOff>152400</xdr:colOff>
      <xdr:row>88</xdr:row>
      <xdr:rowOff>158115</xdr:rowOff>
    </xdr:to>
    <xdr:sp macro="" textlink="">
      <xdr:nvSpPr>
        <xdr:cNvPr id="685" name="正方形/長方形 684"/>
        <xdr:cNvSpPr/>
      </xdr:nvSpPr>
      <xdr:spPr>
        <a:xfrm>
          <a:off x="17922240" y="12957810"/>
          <a:ext cx="4632960" cy="22879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79375</xdr:rowOff>
    </xdr:from>
    <xdr:ext cx="348615" cy="233045"/>
    <xdr:sp macro="" textlink="">
      <xdr:nvSpPr>
        <xdr:cNvPr id="686" name="テキスト ボックス 685"/>
        <xdr:cNvSpPr txBox="1"/>
      </xdr:nvSpPr>
      <xdr:spPr>
        <a:xfrm>
          <a:off x="17887950" y="12766675"/>
          <a:ext cx="348615"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158115</xdr:rowOff>
    </xdr:from>
    <xdr:to>
      <xdr:col>120</xdr:col>
      <xdr:colOff>114300</xdr:colOff>
      <xdr:row>88</xdr:row>
      <xdr:rowOff>158115</xdr:rowOff>
    </xdr:to>
    <xdr:cxnSp macro="">
      <xdr:nvCxnSpPr>
        <xdr:cNvPr id="687" name="直線コネクタ 686"/>
        <xdr:cNvCxnSpPr/>
      </xdr:nvCxnSpPr>
      <xdr:spPr>
        <a:xfrm>
          <a:off x="17922240" y="152457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118745</xdr:rowOff>
    </xdr:from>
    <xdr:to>
      <xdr:col>120</xdr:col>
      <xdr:colOff>114300</xdr:colOff>
      <xdr:row>86</xdr:row>
      <xdr:rowOff>118745</xdr:rowOff>
    </xdr:to>
    <xdr:cxnSp macro="">
      <xdr:nvCxnSpPr>
        <xdr:cNvPr id="688" name="直線コネクタ 687"/>
        <xdr:cNvCxnSpPr/>
      </xdr:nvCxnSpPr>
      <xdr:spPr>
        <a:xfrm>
          <a:off x="17922240" y="1486344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149225</xdr:rowOff>
    </xdr:from>
    <xdr:ext cx="467360" cy="269240"/>
    <xdr:sp macro="" textlink="">
      <xdr:nvSpPr>
        <xdr:cNvPr id="689" name="テキスト ボックス 688"/>
        <xdr:cNvSpPr txBox="1"/>
      </xdr:nvSpPr>
      <xdr:spPr>
        <a:xfrm>
          <a:off x="17466310" y="14722475"/>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84</xdr:row>
      <xdr:rowOff>79375</xdr:rowOff>
    </xdr:from>
    <xdr:to>
      <xdr:col>120</xdr:col>
      <xdr:colOff>114300</xdr:colOff>
      <xdr:row>84</xdr:row>
      <xdr:rowOff>79375</xdr:rowOff>
    </xdr:to>
    <xdr:cxnSp macro="">
      <xdr:nvCxnSpPr>
        <xdr:cNvPr id="690" name="直線コネクタ 689"/>
        <xdr:cNvCxnSpPr/>
      </xdr:nvCxnSpPr>
      <xdr:spPr>
        <a:xfrm>
          <a:off x="17922240" y="1448117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83</xdr:row>
      <xdr:rowOff>109855</xdr:rowOff>
    </xdr:from>
    <xdr:ext cx="467360" cy="267970"/>
    <xdr:sp macro="" textlink="">
      <xdr:nvSpPr>
        <xdr:cNvPr id="691" name="テキスト ボックス 690"/>
        <xdr:cNvSpPr txBox="1"/>
      </xdr:nvSpPr>
      <xdr:spPr>
        <a:xfrm>
          <a:off x="17466310" y="14340205"/>
          <a:ext cx="4673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82</xdr:row>
      <xdr:rowOff>39370</xdr:rowOff>
    </xdr:from>
    <xdr:to>
      <xdr:col>120</xdr:col>
      <xdr:colOff>114300</xdr:colOff>
      <xdr:row>82</xdr:row>
      <xdr:rowOff>39370</xdr:rowOff>
    </xdr:to>
    <xdr:cxnSp macro="">
      <xdr:nvCxnSpPr>
        <xdr:cNvPr id="692" name="直線コネクタ 691"/>
        <xdr:cNvCxnSpPr/>
      </xdr:nvCxnSpPr>
      <xdr:spPr>
        <a:xfrm>
          <a:off x="17922240" y="1409827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81</xdr:row>
      <xdr:rowOff>69850</xdr:rowOff>
    </xdr:from>
    <xdr:ext cx="467360" cy="269240"/>
    <xdr:sp macro="" textlink="">
      <xdr:nvSpPr>
        <xdr:cNvPr id="693" name="テキスト ボックス 692"/>
        <xdr:cNvSpPr txBox="1"/>
      </xdr:nvSpPr>
      <xdr:spPr>
        <a:xfrm>
          <a:off x="17466310" y="13957300"/>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4" name="直線コネクタ 693"/>
        <xdr:cNvCxnSpPr/>
      </xdr:nvCxnSpPr>
      <xdr:spPr>
        <a:xfrm>
          <a:off x="17922240" y="13716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79</xdr:row>
      <xdr:rowOff>30480</xdr:rowOff>
    </xdr:from>
    <xdr:ext cx="467360" cy="267335"/>
    <xdr:sp macro="" textlink="">
      <xdr:nvSpPr>
        <xdr:cNvPr id="695" name="テキスト ボックス 694"/>
        <xdr:cNvSpPr txBox="1"/>
      </xdr:nvSpPr>
      <xdr:spPr>
        <a:xfrm>
          <a:off x="17466310" y="13575030"/>
          <a:ext cx="46736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96</xdr:col>
      <xdr:colOff>0</xdr:colOff>
      <xdr:row>77</xdr:row>
      <xdr:rowOff>138430</xdr:rowOff>
    </xdr:from>
    <xdr:to>
      <xdr:col>120</xdr:col>
      <xdr:colOff>114300</xdr:colOff>
      <xdr:row>77</xdr:row>
      <xdr:rowOff>138430</xdr:rowOff>
    </xdr:to>
    <xdr:cxnSp macro="">
      <xdr:nvCxnSpPr>
        <xdr:cNvPr id="696" name="直線コネクタ 695"/>
        <xdr:cNvCxnSpPr/>
      </xdr:nvCxnSpPr>
      <xdr:spPr>
        <a:xfrm>
          <a:off x="17922240" y="1334008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168910</xdr:rowOff>
    </xdr:from>
    <xdr:ext cx="467360" cy="267335"/>
    <xdr:sp macro="" textlink="">
      <xdr:nvSpPr>
        <xdr:cNvPr id="697" name="テキスト ボックス 696"/>
        <xdr:cNvSpPr txBox="1"/>
      </xdr:nvSpPr>
      <xdr:spPr>
        <a:xfrm>
          <a:off x="17466310" y="13199110"/>
          <a:ext cx="46736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75</xdr:row>
      <xdr:rowOff>99060</xdr:rowOff>
    </xdr:from>
    <xdr:to>
      <xdr:col>120</xdr:col>
      <xdr:colOff>114300</xdr:colOff>
      <xdr:row>75</xdr:row>
      <xdr:rowOff>99060</xdr:rowOff>
    </xdr:to>
    <xdr:cxnSp macro="">
      <xdr:nvCxnSpPr>
        <xdr:cNvPr id="698" name="直線コネクタ 697"/>
        <xdr:cNvCxnSpPr/>
      </xdr:nvCxnSpPr>
      <xdr:spPr>
        <a:xfrm>
          <a:off x="17922240" y="12957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128905</xdr:rowOff>
    </xdr:from>
    <xdr:ext cx="467360" cy="268605"/>
    <xdr:sp macro="" textlink="">
      <xdr:nvSpPr>
        <xdr:cNvPr id="699" name="テキスト ボックス 698"/>
        <xdr:cNvSpPr txBox="1"/>
      </xdr:nvSpPr>
      <xdr:spPr>
        <a:xfrm>
          <a:off x="17466310" y="12816205"/>
          <a:ext cx="46736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75</xdr:row>
      <xdr:rowOff>99060</xdr:rowOff>
    </xdr:from>
    <xdr:to>
      <xdr:col>120</xdr:col>
      <xdr:colOff>152400</xdr:colOff>
      <xdr:row>88</xdr:row>
      <xdr:rowOff>158115</xdr:rowOff>
    </xdr:to>
    <xdr:sp macro="" textlink="">
      <xdr:nvSpPr>
        <xdr:cNvPr id="700" name="【消防施設】&#10;一人当たり面積グラフ枠"/>
        <xdr:cNvSpPr/>
      </xdr:nvSpPr>
      <xdr:spPr>
        <a:xfrm>
          <a:off x="17922240" y="12957810"/>
          <a:ext cx="4632960" cy="22879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78</xdr:row>
      <xdr:rowOff>29210</xdr:rowOff>
    </xdr:from>
    <xdr:to>
      <xdr:col>116</xdr:col>
      <xdr:colOff>62865</xdr:colOff>
      <xdr:row>86</xdr:row>
      <xdr:rowOff>88265</xdr:rowOff>
    </xdr:to>
    <xdr:cxnSp macro="">
      <xdr:nvCxnSpPr>
        <xdr:cNvPr id="701" name="直線コネクタ 700"/>
        <xdr:cNvCxnSpPr/>
      </xdr:nvCxnSpPr>
      <xdr:spPr>
        <a:xfrm flipV="1">
          <a:off x="21718905" y="13402310"/>
          <a:ext cx="0" cy="1430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92075</xdr:rowOff>
    </xdr:from>
    <xdr:ext cx="469900" cy="268605"/>
    <xdr:sp macro="" textlink="">
      <xdr:nvSpPr>
        <xdr:cNvPr id="702" name="【消防施設】&#10;一人当たり面積最小値テキスト"/>
        <xdr:cNvSpPr txBox="1"/>
      </xdr:nvSpPr>
      <xdr:spPr>
        <a:xfrm>
          <a:off x="21757640" y="14836775"/>
          <a:ext cx="4699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0.023</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88265</xdr:rowOff>
    </xdr:from>
    <xdr:to>
      <xdr:col>116</xdr:col>
      <xdr:colOff>152400</xdr:colOff>
      <xdr:row>86</xdr:row>
      <xdr:rowOff>88265</xdr:rowOff>
    </xdr:to>
    <xdr:cxnSp macro="">
      <xdr:nvCxnSpPr>
        <xdr:cNvPr id="703" name="直線コネクタ 702"/>
        <xdr:cNvCxnSpPr/>
      </xdr:nvCxnSpPr>
      <xdr:spPr>
        <a:xfrm>
          <a:off x="21634450" y="1483296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151765</xdr:rowOff>
    </xdr:from>
    <xdr:ext cx="469900" cy="269240"/>
    <xdr:sp macro="" textlink="">
      <xdr:nvSpPr>
        <xdr:cNvPr id="704" name="【消防施設】&#10;一人当たり面積最大値テキスト"/>
        <xdr:cNvSpPr txBox="1"/>
      </xdr:nvSpPr>
      <xdr:spPr>
        <a:xfrm>
          <a:off x="21757640" y="13181965"/>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1.148</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29210</xdr:rowOff>
    </xdr:from>
    <xdr:to>
      <xdr:col>116</xdr:col>
      <xdr:colOff>152400</xdr:colOff>
      <xdr:row>78</xdr:row>
      <xdr:rowOff>29210</xdr:rowOff>
    </xdr:to>
    <xdr:cxnSp macro="">
      <xdr:nvCxnSpPr>
        <xdr:cNvPr id="705" name="直線コネクタ 704"/>
        <xdr:cNvCxnSpPr/>
      </xdr:nvCxnSpPr>
      <xdr:spPr>
        <a:xfrm>
          <a:off x="21634450" y="1340231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12065</xdr:rowOff>
    </xdr:from>
    <xdr:ext cx="469900" cy="269240"/>
    <xdr:sp macro="" textlink="">
      <xdr:nvSpPr>
        <xdr:cNvPr id="706" name="【消防施設】&#10;一人当たり面積平均値テキスト"/>
        <xdr:cNvSpPr txBox="1"/>
      </xdr:nvSpPr>
      <xdr:spPr>
        <a:xfrm>
          <a:off x="21757640" y="14413865"/>
          <a:ext cx="469900"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0.194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84</xdr:row>
      <xdr:rowOff>166370</xdr:rowOff>
    </xdr:from>
    <xdr:to>
      <xdr:col>116</xdr:col>
      <xdr:colOff>114300</xdr:colOff>
      <xdr:row>85</xdr:row>
      <xdr:rowOff>93345</xdr:rowOff>
    </xdr:to>
    <xdr:sp macro="" textlink="">
      <xdr:nvSpPr>
        <xdr:cNvPr id="707" name="フローチャート: 判断 706"/>
        <xdr:cNvSpPr/>
      </xdr:nvSpPr>
      <xdr:spPr>
        <a:xfrm>
          <a:off x="21668740" y="1456817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1270</xdr:rowOff>
    </xdr:from>
    <xdr:to>
      <xdr:col>112</xdr:col>
      <xdr:colOff>38100</xdr:colOff>
      <xdr:row>85</xdr:row>
      <xdr:rowOff>106680</xdr:rowOff>
    </xdr:to>
    <xdr:sp macro="" textlink="">
      <xdr:nvSpPr>
        <xdr:cNvPr id="708" name="フローチャート: 判断 707"/>
        <xdr:cNvSpPr/>
      </xdr:nvSpPr>
      <xdr:spPr>
        <a:xfrm>
          <a:off x="20849590" y="14574520"/>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2540</xdr:rowOff>
    </xdr:from>
    <xdr:to>
      <xdr:col>107</xdr:col>
      <xdr:colOff>101600</xdr:colOff>
      <xdr:row>85</xdr:row>
      <xdr:rowOff>107950</xdr:rowOff>
    </xdr:to>
    <xdr:sp macro="" textlink="">
      <xdr:nvSpPr>
        <xdr:cNvPr id="709" name="フローチャート: 判断 708"/>
        <xdr:cNvSpPr/>
      </xdr:nvSpPr>
      <xdr:spPr>
        <a:xfrm>
          <a:off x="19975830" y="1457579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14605</xdr:rowOff>
    </xdr:from>
    <xdr:to>
      <xdr:col>102</xdr:col>
      <xdr:colOff>165100</xdr:colOff>
      <xdr:row>85</xdr:row>
      <xdr:rowOff>120650</xdr:rowOff>
    </xdr:to>
    <xdr:sp macro="" textlink="">
      <xdr:nvSpPr>
        <xdr:cNvPr id="710" name="フローチャート: 判断 709"/>
        <xdr:cNvSpPr/>
      </xdr:nvSpPr>
      <xdr:spPr>
        <a:xfrm>
          <a:off x="19105880" y="14587855"/>
          <a:ext cx="10160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19685</xdr:rowOff>
    </xdr:from>
    <xdr:to>
      <xdr:col>98</xdr:col>
      <xdr:colOff>38100</xdr:colOff>
      <xdr:row>85</xdr:row>
      <xdr:rowOff>125095</xdr:rowOff>
    </xdr:to>
    <xdr:sp macro="" textlink="">
      <xdr:nvSpPr>
        <xdr:cNvPr id="711" name="フローチャート: 判断 710"/>
        <xdr:cNvSpPr/>
      </xdr:nvSpPr>
      <xdr:spPr>
        <a:xfrm>
          <a:off x="18235930" y="14592935"/>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155575</xdr:rowOff>
    </xdr:from>
    <xdr:ext cx="762000" cy="267970"/>
    <xdr:sp macro="" textlink="">
      <xdr:nvSpPr>
        <xdr:cNvPr id="712" name="テキスト ボックス 711"/>
        <xdr:cNvSpPr txBox="1"/>
      </xdr:nvSpPr>
      <xdr:spPr>
        <a:xfrm>
          <a:off x="21532850" y="1524317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155575</xdr:rowOff>
    </xdr:from>
    <xdr:ext cx="760730" cy="267970"/>
    <xdr:sp macro="" textlink="">
      <xdr:nvSpPr>
        <xdr:cNvPr id="713" name="テキスト ボックス 712"/>
        <xdr:cNvSpPr txBox="1"/>
      </xdr:nvSpPr>
      <xdr:spPr>
        <a:xfrm>
          <a:off x="20713700" y="1524317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155575</xdr:rowOff>
    </xdr:from>
    <xdr:ext cx="760730" cy="267970"/>
    <xdr:sp macro="" textlink="">
      <xdr:nvSpPr>
        <xdr:cNvPr id="714" name="テキスト ボックス 713"/>
        <xdr:cNvSpPr txBox="1"/>
      </xdr:nvSpPr>
      <xdr:spPr>
        <a:xfrm>
          <a:off x="19839940" y="1524317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155575</xdr:rowOff>
    </xdr:from>
    <xdr:ext cx="760730" cy="267970"/>
    <xdr:sp macro="" textlink="">
      <xdr:nvSpPr>
        <xdr:cNvPr id="715" name="テキスト ボックス 714"/>
        <xdr:cNvSpPr txBox="1"/>
      </xdr:nvSpPr>
      <xdr:spPr>
        <a:xfrm>
          <a:off x="18969990" y="1524317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155575</xdr:rowOff>
    </xdr:from>
    <xdr:ext cx="760730" cy="267970"/>
    <xdr:sp macro="" textlink="">
      <xdr:nvSpPr>
        <xdr:cNvPr id="716" name="テキスト ボックス 715"/>
        <xdr:cNvSpPr txBox="1"/>
      </xdr:nvSpPr>
      <xdr:spPr>
        <a:xfrm>
          <a:off x="18100040" y="1524317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86</xdr:row>
      <xdr:rowOff>15875</xdr:rowOff>
    </xdr:from>
    <xdr:to>
      <xdr:col>116</xdr:col>
      <xdr:colOff>114300</xdr:colOff>
      <xdr:row>86</xdr:row>
      <xdr:rowOff>121285</xdr:rowOff>
    </xdr:to>
    <xdr:sp macro="" textlink="">
      <xdr:nvSpPr>
        <xdr:cNvPr id="717" name="楕円 716"/>
        <xdr:cNvSpPr/>
      </xdr:nvSpPr>
      <xdr:spPr>
        <a:xfrm>
          <a:off x="21668740" y="1476057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105410</xdr:rowOff>
    </xdr:from>
    <xdr:ext cx="469900" cy="269240"/>
    <xdr:sp macro="" textlink="">
      <xdr:nvSpPr>
        <xdr:cNvPr id="718" name="【消防施設】&#10;一人当たり面積該当値テキスト"/>
        <xdr:cNvSpPr txBox="1"/>
      </xdr:nvSpPr>
      <xdr:spPr>
        <a:xfrm>
          <a:off x="21757640" y="14678660"/>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86</xdr:row>
      <xdr:rowOff>17780</xdr:rowOff>
    </xdr:from>
    <xdr:to>
      <xdr:col>112</xdr:col>
      <xdr:colOff>38100</xdr:colOff>
      <xdr:row>86</xdr:row>
      <xdr:rowOff>122555</xdr:rowOff>
    </xdr:to>
    <xdr:sp macro="" textlink="">
      <xdr:nvSpPr>
        <xdr:cNvPr id="719" name="楕円 718"/>
        <xdr:cNvSpPr/>
      </xdr:nvSpPr>
      <xdr:spPr>
        <a:xfrm>
          <a:off x="20849590" y="14762480"/>
          <a:ext cx="9779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68580</xdr:rowOff>
    </xdr:from>
    <xdr:to>
      <xdr:col>116</xdr:col>
      <xdr:colOff>63500</xdr:colOff>
      <xdr:row>86</xdr:row>
      <xdr:rowOff>69850</xdr:rowOff>
    </xdr:to>
    <xdr:cxnSp macro="">
      <xdr:nvCxnSpPr>
        <xdr:cNvPr id="720" name="直線コネクタ 719"/>
        <xdr:cNvCxnSpPr/>
      </xdr:nvCxnSpPr>
      <xdr:spPr>
        <a:xfrm flipV="1">
          <a:off x="20900390" y="14813280"/>
          <a:ext cx="8191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18415</xdr:rowOff>
    </xdr:from>
    <xdr:to>
      <xdr:col>107</xdr:col>
      <xdr:colOff>101600</xdr:colOff>
      <xdr:row>86</xdr:row>
      <xdr:rowOff>123825</xdr:rowOff>
    </xdr:to>
    <xdr:sp macro="" textlink="">
      <xdr:nvSpPr>
        <xdr:cNvPr id="721" name="楕円 720"/>
        <xdr:cNvSpPr/>
      </xdr:nvSpPr>
      <xdr:spPr>
        <a:xfrm>
          <a:off x="19975830" y="1476311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69850</xdr:rowOff>
    </xdr:from>
    <xdr:to>
      <xdr:col>111</xdr:col>
      <xdr:colOff>177800</xdr:colOff>
      <xdr:row>86</xdr:row>
      <xdr:rowOff>71120</xdr:rowOff>
    </xdr:to>
    <xdr:cxnSp macro="">
      <xdr:nvCxnSpPr>
        <xdr:cNvPr id="722" name="直線コネクタ 721"/>
        <xdr:cNvCxnSpPr/>
      </xdr:nvCxnSpPr>
      <xdr:spPr>
        <a:xfrm flipV="1">
          <a:off x="20026630" y="14814550"/>
          <a:ext cx="87376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18415</xdr:rowOff>
    </xdr:from>
    <xdr:to>
      <xdr:col>102</xdr:col>
      <xdr:colOff>165100</xdr:colOff>
      <xdr:row>86</xdr:row>
      <xdr:rowOff>123825</xdr:rowOff>
    </xdr:to>
    <xdr:sp macro="" textlink="">
      <xdr:nvSpPr>
        <xdr:cNvPr id="723" name="楕円 722"/>
        <xdr:cNvSpPr/>
      </xdr:nvSpPr>
      <xdr:spPr>
        <a:xfrm>
          <a:off x="19105880" y="1476311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71120</xdr:rowOff>
    </xdr:from>
    <xdr:to>
      <xdr:col>107</xdr:col>
      <xdr:colOff>50800</xdr:colOff>
      <xdr:row>86</xdr:row>
      <xdr:rowOff>71120</xdr:rowOff>
    </xdr:to>
    <xdr:cxnSp macro="">
      <xdr:nvCxnSpPr>
        <xdr:cNvPr id="724" name="直線コネクタ 723"/>
        <xdr:cNvCxnSpPr/>
      </xdr:nvCxnSpPr>
      <xdr:spPr>
        <a:xfrm>
          <a:off x="19156680" y="1481582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19685</xdr:rowOff>
    </xdr:from>
    <xdr:to>
      <xdr:col>98</xdr:col>
      <xdr:colOff>38100</xdr:colOff>
      <xdr:row>86</xdr:row>
      <xdr:rowOff>125095</xdr:rowOff>
    </xdr:to>
    <xdr:sp macro="" textlink="">
      <xdr:nvSpPr>
        <xdr:cNvPr id="725" name="楕円 724"/>
        <xdr:cNvSpPr/>
      </xdr:nvSpPr>
      <xdr:spPr>
        <a:xfrm>
          <a:off x="18235930" y="14764385"/>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71120</xdr:rowOff>
    </xdr:from>
    <xdr:to>
      <xdr:col>102</xdr:col>
      <xdr:colOff>114300</xdr:colOff>
      <xdr:row>86</xdr:row>
      <xdr:rowOff>72390</xdr:rowOff>
    </xdr:to>
    <xdr:cxnSp macro="">
      <xdr:nvCxnSpPr>
        <xdr:cNvPr id="726" name="直線コネクタ 725"/>
        <xdr:cNvCxnSpPr/>
      </xdr:nvCxnSpPr>
      <xdr:spPr>
        <a:xfrm flipV="1">
          <a:off x="18286730" y="14815820"/>
          <a:ext cx="8699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83</xdr:row>
      <xdr:rowOff>123825</xdr:rowOff>
    </xdr:from>
    <xdr:ext cx="468630" cy="267970"/>
    <xdr:sp macro="" textlink="">
      <xdr:nvSpPr>
        <xdr:cNvPr id="727" name="n_1aveValue【消防施設】&#10;一人当たり面積"/>
        <xdr:cNvSpPr txBox="1"/>
      </xdr:nvSpPr>
      <xdr:spPr>
        <a:xfrm>
          <a:off x="20656550" y="14354175"/>
          <a:ext cx="4686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0.184</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83</xdr:row>
      <xdr:rowOff>125095</xdr:rowOff>
    </xdr:from>
    <xdr:ext cx="469900" cy="267970"/>
    <xdr:sp macro="" textlink="">
      <xdr:nvSpPr>
        <xdr:cNvPr id="728" name="n_2aveValue【消防施設】&#10;一人当たり面積"/>
        <xdr:cNvSpPr txBox="1"/>
      </xdr:nvSpPr>
      <xdr:spPr>
        <a:xfrm>
          <a:off x="19795490" y="14355445"/>
          <a:ext cx="4699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83</xdr:row>
      <xdr:rowOff>137160</xdr:rowOff>
    </xdr:from>
    <xdr:ext cx="469900" cy="269240"/>
    <xdr:sp macro="" textlink="">
      <xdr:nvSpPr>
        <xdr:cNvPr id="729" name="n_3aveValue【消防施設】&#10;一人当たり面積"/>
        <xdr:cNvSpPr txBox="1"/>
      </xdr:nvSpPr>
      <xdr:spPr>
        <a:xfrm>
          <a:off x="18925540" y="14367510"/>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83</xdr:row>
      <xdr:rowOff>142240</xdr:rowOff>
    </xdr:from>
    <xdr:ext cx="469900" cy="269240"/>
    <xdr:sp macro="" textlink="">
      <xdr:nvSpPr>
        <xdr:cNvPr id="730" name="n_4aveValue【消防施設】&#10;一人当たり面積"/>
        <xdr:cNvSpPr txBox="1"/>
      </xdr:nvSpPr>
      <xdr:spPr>
        <a:xfrm>
          <a:off x="18055590" y="14372590"/>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86</xdr:row>
      <xdr:rowOff>113665</xdr:rowOff>
    </xdr:from>
    <xdr:ext cx="468630" cy="267970"/>
    <xdr:sp macro="" textlink="">
      <xdr:nvSpPr>
        <xdr:cNvPr id="731" name="n_1mainValue【消防施設】&#10;一人当たり面積"/>
        <xdr:cNvSpPr txBox="1"/>
      </xdr:nvSpPr>
      <xdr:spPr>
        <a:xfrm>
          <a:off x="20656550" y="14858365"/>
          <a:ext cx="4686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0.037</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86</xdr:row>
      <xdr:rowOff>114935</xdr:rowOff>
    </xdr:from>
    <xdr:ext cx="469900" cy="269240"/>
    <xdr:sp macro="" textlink="">
      <xdr:nvSpPr>
        <xdr:cNvPr id="732" name="n_2mainValue【消防施設】&#10;一人当たり面積"/>
        <xdr:cNvSpPr txBox="1"/>
      </xdr:nvSpPr>
      <xdr:spPr>
        <a:xfrm>
          <a:off x="19795490" y="14859635"/>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0.036</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86</xdr:row>
      <xdr:rowOff>114935</xdr:rowOff>
    </xdr:from>
    <xdr:ext cx="469900" cy="269240"/>
    <xdr:sp macro="" textlink="">
      <xdr:nvSpPr>
        <xdr:cNvPr id="733" name="n_3mainValue【消防施設】&#10;一人当たり面積"/>
        <xdr:cNvSpPr txBox="1"/>
      </xdr:nvSpPr>
      <xdr:spPr>
        <a:xfrm>
          <a:off x="18925540" y="14859635"/>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0.036</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86</xdr:row>
      <xdr:rowOff>116205</xdr:rowOff>
    </xdr:from>
    <xdr:ext cx="469900" cy="269240"/>
    <xdr:sp macro="" textlink="">
      <xdr:nvSpPr>
        <xdr:cNvPr id="734" name="n_4mainValue【消防施設】&#10;一人当たり面積"/>
        <xdr:cNvSpPr txBox="1"/>
      </xdr:nvSpPr>
      <xdr:spPr>
        <a:xfrm>
          <a:off x="18055590" y="14860905"/>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5" name="正方形/長方形 734"/>
        <xdr:cNvSpPr/>
      </xdr:nvSpPr>
      <xdr:spPr>
        <a:xfrm>
          <a:off x="12198350" y="15621000"/>
          <a:ext cx="4629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6" name="正方形/長方形 735"/>
        <xdr:cNvSpPr/>
      </xdr:nvSpPr>
      <xdr:spPr>
        <a:xfrm>
          <a:off x="1232154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7" name="正方形/長方形 736"/>
        <xdr:cNvSpPr/>
      </xdr:nvSpPr>
      <xdr:spPr>
        <a:xfrm>
          <a:off x="1232154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8" name="正方形/長方形 737"/>
        <xdr:cNvSpPr/>
      </xdr:nvSpPr>
      <xdr:spPr>
        <a:xfrm>
          <a:off x="1331849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9" name="正方形/長方形 738"/>
        <xdr:cNvSpPr/>
      </xdr:nvSpPr>
      <xdr:spPr>
        <a:xfrm>
          <a:off x="1331849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0" name="正方形/長方形 739"/>
        <xdr:cNvSpPr/>
      </xdr:nvSpPr>
      <xdr:spPr>
        <a:xfrm>
          <a:off x="1443863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1" name="正方形/長方形 740"/>
        <xdr:cNvSpPr/>
      </xdr:nvSpPr>
      <xdr:spPr>
        <a:xfrm>
          <a:off x="1443863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2" name="正方形/長方形 741"/>
        <xdr:cNvSpPr/>
      </xdr:nvSpPr>
      <xdr:spPr>
        <a:xfrm>
          <a:off x="12198350" y="16764000"/>
          <a:ext cx="4629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7180" cy="225425"/>
    <xdr:sp macro="" textlink="">
      <xdr:nvSpPr>
        <xdr:cNvPr id="743" name="テキスト ボックス 742"/>
        <xdr:cNvSpPr txBox="1"/>
      </xdr:nvSpPr>
      <xdr:spPr>
        <a:xfrm>
          <a:off x="1216025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4" name="直線コネクタ 743"/>
        <xdr:cNvCxnSpPr/>
      </xdr:nvCxnSpPr>
      <xdr:spPr>
        <a:xfrm>
          <a:off x="12198350" y="19050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7360" cy="259080"/>
    <xdr:sp macro="" textlink="">
      <xdr:nvSpPr>
        <xdr:cNvPr id="745" name="テキスト ボックス 744"/>
        <xdr:cNvSpPr txBox="1"/>
      </xdr:nvSpPr>
      <xdr:spPr>
        <a:xfrm>
          <a:off x="11742420" y="18907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746" name="直線コネクタ 745"/>
        <xdr:cNvCxnSpPr/>
      </xdr:nvCxnSpPr>
      <xdr:spPr>
        <a:xfrm>
          <a:off x="12198350" y="187236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7360" cy="257810"/>
    <xdr:sp macro="" textlink="">
      <xdr:nvSpPr>
        <xdr:cNvPr id="747" name="テキスト ボックス 746"/>
        <xdr:cNvSpPr txBox="1"/>
      </xdr:nvSpPr>
      <xdr:spPr>
        <a:xfrm>
          <a:off x="11742420" y="1858137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748" name="直線コネクタ 747"/>
        <xdr:cNvCxnSpPr/>
      </xdr:nvCxnSpPr>
      <xdr:spPr>
        <a:xfrm>
          <a:off x="12198350" y="1839722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1955" cy="259080"/>
    <xdr:sp macro="" textlink="">
      <xdr:nvSpPr>
        <xdr:cNvPr id="749" name="テキスト ボックス 748"/>
        <xdr:cNvSpPr txBox="1"/>
      </xdr:nvSpPr>
      <xdr:spPr>
        <a:xfrm>
          <a:off x="11802745" y="1825434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750" name="直線コネクタ 749"/>
        <xdr:cNvCxnSpPr/>
      </xdr:nvCxnSpPr>
      <xdr:spPr>
        <a:xfrm>
          <a:off x="12198350" y="1807019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1955" cy="257810"/>
    <xdr:sp macro="" textlink="">
      <xdr:nvSpPr>
        <xdr:cNvPr id="751" name="テキスト ボックス 750"/>
        <xdr:cNvSpPr txBox="1"/>
      </xdr:nvSpPr>
      <xdr:spPr>
        <a:xfrm>
          <a:off x="11802745" y="17928590"/>
          <a:ext cx="4019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752" name="直線コネクタ 751"/>
        <xdr:cNvCxnSpPr/>
      </xdr:nvCxnSpPr>
      <xdr:spPr>
        <a:xfrm>
          <a:off x="12198350" y="177438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1955" cy="258445"/>
    <xdr:sp macro="" textlink="">
      <xdr:nvSpPr>
        <xdr:cNvPr id="753" name="テキスト ボックス 752"/>
        <xdr:cNvSpPr txBox="1"/>
      </xdr:nvSpPr>
      <xdr:spPr>
        <a:xfrm>
          <a:off x="11802745" y="17601565"/>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754" name="直線コネクタ 753"/>
        <xdr:cNvCxnSpPr/>
      </xdr:nvCxnSpPr>
      <xdr:spPr>
        <a:xfrm>
          <a:off x="12198350" y="174174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1955" cy="259080"/>
    <xdr:sp macro="" textlink="">
      <xdr:nvSpPr>
        <xdr:cNvPr id="755" name="テキスト ボックス 754"/>
        <xdr:cNvSpPr txBox="1"/>
      </xdr:nvSpPr>
      <xdr:spPr>
        <a:xfrm>
          <a:off x="11802745" y="1727517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756" name="直線コネクタ 755"/>
        <xdr:cNvCxnSpPr/>
      </xdr:nvCxnSpPr>
      <xdr:spPr>
        <a:xfrm>
          <a:off x="12198350" y="1709039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9090" cy="257810"/>
    <xdr:sp macro="" textlink="">
      <xdr:nvSpPr>
        <xdr:cNvPr id="757" name="テキスト ボックス 756"/>
        <xdr:cNvSpPr txBox="1"/>
      </xdr:nvSpPr>
      <xdr:spPr>
        <a:xfrm>
          <a:off x="11866880" y="16948150"/>
          <a:ext cx="339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8" name="直線コネクタ 757"/>
        <xdr:cNvCxnSpPr/>
      </xdr:nvCxnSpPr>
      <xdr:spPr>
        <a:xfrm>
          <a:off x="12198350" y="16764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9" name="【庁舎】&#10;有形固定資産減価償却率グラフ枠"/>
        <xdr:cNvSpPr/>
      </xdr:nvSpPr>
      <xdr:spPr>
        <a:xfrm>
          <a:off x="12198350" y="16764000"/>
          <a:ext cx="4629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46990</xdr:rowOff>
    </xdr:from>
    <xdr:to>
      <xdr:col>85</xdr:col>
      <xdr:colOff>126365</xdr:colOff>
      <xdr:row>108</xdr:row>
      <xdr:rowOff>138430</xdr:rowOff>
    </xdr:to>
    <xdr:cxnSp macro="">
      <xdr:nvCxnSpPr>
        <xdr:cNvPr id="760" name="直線コネクタ 759"/>
        <xdr:cNvCxnSpPr/>
      </xdr:nvCxnSpPr>
      <xdr:spPr>
        <a:xfrm flipV="1">
          <a:off x="15995015" y="17191990"/>
          <a:ext cx="0" cy="1463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142240</xdr:rowOff>
    </xdr:from>
    <xdr:ext cx="405130" cy="259080"/>
    <xdr:sp macro="" textlink="">
      <xdr:nvSpPr>
        <xdr:cNvPr id="761" name="【庁舎】&#10;有形固定資産減価償却率最小値テキスト"/>
        <xdr:cNvSpPr txBox="1"/>
      </xdr:nvSpPr>
      <xdr:spPr>
        <a:xfrm>
          <a:off x="16033750" y="186588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95.8</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138430</xdr:rowOff>
    </xdr:from>
    <xdr:to>
      <xdr:col>86</xdr:col>
      <xdr:colOff>25400</xdr:colOff>
      <xdr:row>108</xdr:row>
      <xdr:rowOff>138430</xdr:rowOff>
    </xdr:to>
    <xdr:cxnSp macro="">
      <xdr:nvCxnSpPr>
        <xdr:cNvPr id="762" name="直線コネクタ 761"/>
        <xdr:cNvCxnSpPr/>
      </xdr:nvCxnSpPr>
      <xdr:spPr>
        <a:xfrm>
          <a:off x="15906750" y="1865503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165100</xdr:rowOff>
    </xdr:from>
    <xdr:ext cx="340360" cy="259080"/>
    <xdr:sp macro="" textlink="">
      <xdr:nvSpPr>
        <xdr:cNvPr id="763" name="【庁舎】&#10;有形固定資産減価償却率最大値テキスト"/>
        <xdr:cNvSpPr txBox="1"/>
      </xdr:nvSpPr>
      <xdr:spPr>
        <a:xfrm>
          <a:off x="16033750" y="1696720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46990</xdr:rowOff>
    </xdr:from>
    <xdr:to>
      <xdr:col>86</xdr:col>
      <xdr:colOff>25400</xdr:colOff>
      <xdr:row>100</xdr:row>
      <xdr:rowOff>46990</xdr:rowOff>
    </xdr:to>
    <xdr:cxnSp macro="">
      <xdr:nvCxnSpPr>
        <xdr:cNvPr id="764" name="直線コネクタ 763"/>
        <xdr:cNvCxnSpPr/>
      </xdr:nvCxnSpPr>
      <xdr:spPr>
        <a:xfrm>
          <a:off x="15906750" y="1719199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75565</xdr:rowOff>
    </xdr:from>
    <xdr:ext cx="405130" cy="257810"/>
    <xdr:sp macro="" textlink="">
      <xdr:nvSpPr>
        <xdr:cNvPr id="765" name="【庁舎】&#10;有形固定資産減価償却率平均値テキスト"/>
        <xdr:cNvSpPr txBox="1"/>
      </xdr:nvSpPr>
      <xdr:spPr>
        <a:xfrm>
          <a:off x="16033750" y="17906365"/>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97790</xdr:rowOff>
    </xdr:from>
    <xdr:to>
      <xdr:col>85</xdr:col>
      <xdr:colOff>177800</xdr:colOff>
      <xdr:row>105</xdr:row>
      <xdr:rowOff>27305</xdr:rowOff>
    </xdr:to>
    <xdr:sp macro="" textlink="">
      <xdr:nvSpPr>
        <xdr:cNvPr id="766" name="フローチャート: 判断 765"/>
        <xdr:cNvSpPr/>
      </xdr:nvSpPr>
      <xdr:spPr>
        <a:xfrm>
          <a:off x="15944850" y="179285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57785</xdr:rowOff>
    </xdr:from>
    <xdr:to>
      <xdr:col>81</xdr:col>
      <xdr:colOff>101600</xdr:colOff>
      <xdr:row>104</xdr:row>
      <xdr:rowOff>159385</xdr:rowOff>
    </xdr:to>
    <xdr:sp macro="" textlink="">
      <xdr:nvSpPr>
        <xdr:cNvPr id="767" name="フローチャート: 判断 766"/>
        <xdr:cNvSpPr/>
      </xdr:nvSpPr>
      <xdr:spPr>
        <a:xfrm>
          <a:off x="15121890" y="1788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64770</xdr:rowOff>
    </xdr:from>
    <xdr:to>
      <xdr:col>76</xdr:col>
      <xdr:colOff>165100</xdr:colOff>
      <xdr:row>104</xdr:row>
      <xdr:rowOff>166370</xdr:rowOff>
    </xdr:to>
    <xdr:sp macro="" textlink="">
      <xdr:nvSpPr>
        <xdr:cNvPr id="768" name="フローチャート: 判断 767"/>
        <xdr:cNvSpPr/>
      </xdr:nvSpPr>
      <xdr:spPr>
        <a:xfrm>
          <a:off x="14251940" y="1789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61595</xdr:rowOff>
    </xdr:from>
    <xdr:to>
      <xdr:col>72</xdr:col>
      <xdr:colOff>38100</xdr:colOff>
      <xdr:row>104</xdr:row>
      <xdr:rowOff>163195</xdr:rowOff>
    </xdr:to>
    <xdr:sp macro="" textlink="">
      <xdr:nvSpPr>
        <xdr:cNvPr id="769" name="フローチャート: 判断 768"/>
        <xdr:cNvSpPr/>
      </xdr:nvSpPr>
      <xdr:spPr>
        <a:xfrm>
          <a:off x="13381990" y="1789239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71120</xdr:rowOff>
    </xdr:from>
    <xdr:to>
      <xdr:col>67</xdr:col>
      <xdr:colOff>101600</xdr:colOff>
      <xdr:row>105</xdr:row>
      <xdr:rowOff>1270</xdr:rowOff>
    </xdr:to>
    <xdr:sp macro="" textlink="">
      <xdr:nvSpPr>
        <xdr:cNvPr id="770" name="フローチャート: 判断 769"/>
        <xdr:cNvSpPr/>
      </xdr:nvSpPr>
      <xdr:spPr>
        <a:xfrm>
          <a:off x="1250823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71" name="テキスト ボックス 770"/>
        <xdr:cNvSpPr txBox="1"/>
      </xdr:nvSpPr>
      <xdr:spPr>
        <a:xfrm>
          <a:off x="1580896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0730" cy="259080"/>
    <xdr:sp macro="" textlink="">
      <xdr:nvSpPr>
        <xdr:cNvPr id="772" name="テキスト ボックス 771"/>
        <xdr:cNvSpPr txBox="1"/>
      </xdr:nvSpPr>
      <xdr:spPr>
        <a:xfrm>
          <a:off x="1498600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0730" cy="259080"/>
    <xdr:sp macro="" textlink="">
      <xdr:nvSpPr>
        <xdr:cNvPr id="773" name="テキスト ボックス 772"/>
        <xdr:cNvSpPr txBox="1"/>
      </xdr:nvSpPr>
      <xdr:spPr>
        <a:xfrm>
          <a:off x="1411605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0730" cy="259080"/>
    <xdr:sp macro="" textlink="">
      <xdr:nvSpPr>
        <xdr:cNvPr id="774" name="テキスト ボックス 773"/>
        <xdr:cNvSpPr txBox="1"/>
      </xdr:nvSpPr>
      <xdr:spPr>
        <a:xfrm>
          <a:off x="1324610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0730" cy="259080"/>
    <xdr:sp macro="" textlink="">
      <xdr:nvSpPr>
        <xdr:cNvPr id="775" name="テキスト ボックス 774"/>
        <xdr:cNvSpPr txBox="1"/>
      </xdr:nvSpPr>
      <xdr:spPr>
        <a:xfrm>
          <a:off x="1237234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102</xdr:row>
      <xdr:rowOff>88900</xdr:rowOff>
    </xdr:from>
    <xdr:to>
      <xdr:col>85</xdr:col>
      <xdr:colOff>177800</xdr:colOff>
      <xdr:row>103</xdr:row>
      <xdr:rowOff>19050</xdr:rowOff>
    </xdr:to>
    <xdr:sp macro="" textlink="">
      <xdr:nvSpPr>
        <xdr:cNvPr id="776" name="楕円 775"/>
        <xdr:cNvSpPr/>
      </xdr:nvSpPr>
      <xdr:spPr>
        <a:xfrm>
          <a:off x="15944850" y="1757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111760</xdr:rowOff>
    </xdr:from>
    <xdr:ext cx="405130" cy="257810"/>
    <xdr:sp macro="" textlink="">
      <xdr:nvSpPr>
        <xdr:cNvPr id="777" name="【庁舎】&#10;有形固定資産減価償却率該当値テキスト"/>
        <xdr:cNvSpPr txBox="1"/>
      </xdr:nvSpPr>
      <xdr:spPr>
        <a:xfrm>
          <a:off x="16033750" y="1742821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102</xdr:row>
      <xdr:rowOff>50165</xdr:rowOff>
    </xdr:from>
    <xdr:to>
      <xdr:col>81</xdr:col>
      <xdr:colOff>101600</xdr:colOff>
      <xdr:row>102</xdr:row>
      <xdr:rowOff>151765</xdr:rowOff>
    </xdr:to>
    <xdr:sp macro="" textlink="">
      <xdr:nvSpPr>
        <xdr:cNvPr id="778" name="楕円 777"/>
        <xdr:cNvSpPr/>
      </xdr:nvSpPr>
      <xdr:spPr>
        <a:xfrm>
          <a:off x="15121890" y="1753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100965</xdr:rowOff>
    </xdr:from>
    <xdr:to>
      <xdr:col>85</xdr:col>
      <xdr:colOff>127000</xdr:colOff>
      <xdr:row>102</xdr:row>
      <xdr:rowOff>139700</xdr:rowOff>
    </xdr:to>
    <xdr:cxnSp macro="">
      <xdr:nvCxnSpPr>
        <xdr:cNvPr id="779" name="直線コネクタ 778"/>
        <xdr:cNvCxnSpPr/>
      </xdr:nvCxnSpPr>
      <xdr:spPr>
        <a:xfrm>
          <a:off x="15172690" y="17588865"/>
          <a:ext cx="82296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17780</xdr:rowOff>
    </xdr:from>
    <xdr:to>
      <xdr:col>76</xdr:col>
      <xdr:colOff>165100</xdr:colOff>
      <xdr:row>102</xdr:row>
      <xdr:rowOff>118745</xdr:rowOff>
    </xdr:to>
    <xdr:sp macro="" textlink="">
      <xdr:nvSpPr>
        <xdr:cNvPr id="780" name="楕円 779"/>
        <xdr:cNvSpPr/>
      </xdr:nvSpPr>
      <xdr:spPr>
        <a:xfrm>
          <a:off x="14251940" y="175056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67945</xdr:rowOff>
    </xdr:from>
    <xdr:to>
      <xdr:col>81</xdr:col>
      <xdr:colOff>50800</xdr:colOff>
      <xdr:row>102</xdr:row>
      <xdr:rowOff>100965</xdr:rowOff>
    </xdr:to>
    <xdr:cxnSp macro="">
      <xdr:nvCxnSpPr>
        <xdr:cNvPr id="781" name="直線コネクタ 780"/>
        <xdr:cNvCxnSpPr/>
      </xdr:nvCxnSpPr>
      <xdr:spPr>
        <a:xfrm>
          <a:off x="14302740" y="17555845"/>
          <a:ext cx="86995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156210</xdr:rowOff>
    </xdr:from>
    <xdr:to>
      <xdr:col>72</xdr:col>
      <xdr:colOff>38100</xdr:colOff>
      <xdr:row>102</xdr:row>
      <xdr:rowOff>86360</xdr:rowOff>
    </xdr:to>
    <xdr:sp macro="" textlink="">
      <xdr:nvSpPr>
        <xdr:cNvPr id="782" name="楕円 781"/>
        <xdr:cNvSpPr/>
      </xdr:nvSpPr>
      <xdr:spPr>
        <a:xfrm>
          <a:off x="13381990" y="1747266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35560</xdr:rowOff>
    </xdr:from>
    <xdr:to>
      <xdr:col>76</xdr:col>
      <xdr:colOff>114300</xdr:colOff>
      <xdr:row>102</xdr:row>
      <xdr:rowOff>67945</xdr:rowOff>
    </xdr:to>
    <xdr:cxnSp macro="">
      <xdr:nvCxnSpPr>
        <xdr:cNvPr id="783" name="直線コネクタ 782"/>
        <xdr:cNvCxnSpPr/>
      </xdr:nvCxnSpPr>
      <xdr:spPr>
        <a:xfrm>
          <a:off x="13432790" y="17523460"/>
          <a:ext cx="86995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121920</xdr:rowOff>
    </xdr:from>
    <xdr:to>
      <xdr:col>67</xdr:col>
      <xdr:colOff>101600</xdr:colOff>
      <xdr:row>102</xdr:row>
      <xdr:rowOff>52070</xdr:rowOff>
    </xdr:to>
    <xdr:sp macro="" textlink="">
      <xdr:nvSpPr>
        <xdr:cNvPr id="784" name="楕円 783"/>
        <xdr:cNvSpPr/>
      </xdr:nvSpPr>
      <xdr:spPr>
        <a:xfrm>
          <a:off x="12508230" y="1743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1270</xdr:rowOff>
    </xdr:from>
    <xdr:to>
      <xdr:col>71</xdr:col>
      <xdr:colOff>177800</xdr:colOff>
      <xdr:row>102</xdr:row>
      <xdr:rowOff>35560</xdr:rowOff>
    </xdr:to>
    <xdr:cxnSp macro="">
      <xdr:nvCxnSpPr>
        <xdr:cNvPr id="785" name="直線コネクタ 784"/>
        <xdr:cNvCxnSpPr/>
      </xdr:nvCxnSpPr>
      <xdr:spPr>
        <a:xfrm>
          <a:off x="12559030" y="17489170"/>
          <a:ext cx="87376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104</xdr:row>
      <xdr:rowOff>150495</xdr:rowOff>
    </xdr:from>
    <xdr:ext cx="405130" cy="259080"/>
    <xdr:sp macro="" textlink="">
      <xdr:nvSpPr>
        <xdr:cNvPr id="786" name="n_1aveValue【庁舎】&#10;有形固定資産減価償却率"/>
        <xdr:cNvSpPr txBox="1"/>
      </xdr:nvSpPr>
      <xdr:spPr>
        <a:xfrm>
          <a:off x="14961235" y="179812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104</xdr:row>
      <xdr:rowOff>157480</xdr:rowOff>
    </xdr:from>
    <xdr:ext cx="403860" cy="257810"/>
    <xdr:sp macro="" textlink="">
      <xdr:nvSpPr>
        <xdr:cNvPr id="787" name="n_2aveValue【庁舎】&#10;有形固定資産減価償却率"/>
        <xdr:cNvSpPr txBox="1"/>
      </xdr:nvSpPr>
      <xdr:spPr>
        <a:xfrm>
          <a:off x="14103985" y="1798828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104</xdr:row>
      <xdr:rowOff>154940</xdr:rowOff>
    </xdr:from>
    <xdr:ext cx="403860" cy="257810"/>
    <xdr:sp macro="" textlink="">
      <xdr:nvSpPr>
        <xdr:cNvPr id="788" name="n_3aveValue【庁舎】&#10;有形固定資産減価償却率"/>
        <xdr:cNvSpPr txBox="1"/>
      </xdr:nvSpPr>
      <xdr:spPr>
        <a:xfrm>
          <a:off x="13234035" y="1798574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104</xdr:row>
      <xdr:rowOff>163830</xdr:rowOff>
    </xdr:from>
    <xdr:ext cx="403860" cy="259080"/>
    <xdr:sp macro="" textlink="">
      <xdr:nvSpPr>
        <xdr:cNvPr id="789" name="n_4aveValue【庁舎】&#10;有形固定資産減価償却率"/>
        <xdr:cNvSpPr txBox="1"/>
      </xdr:nvSpPr>
      <xdr:spPr>
        <a:xfrm>
          <a:off x="12360275" y="179946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100</xdr:row>
      <xdr:rowOff>168275</xdr:rowOff>
    </xdr:from>
    <xdr:ext cx="405130" cy="257810"/>
    <xdr:sp macro="" textlink="">
      <xdr:nvSpPr>
        <xdr:cNvPr id="790" name="n_1mainValue【庁舎】&#10;有形固定資産減価償却率"/>
        <xdr:cNvSpPr txBox="1"/>
      </xdr:nvSpPr>
      <xdr:spPr>
        <a:xfrm>
          <a:off x="14961235" y="1731327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30.5</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100</xdr:row>
      <xdr:rowOff>135255</xdr:rowOff>
    </xdr:from>
    <xdr:ext cx="403860" cy="257810"/>
    <xdr:sp macro="" textlink="">
      <xdr:nvSpPr>
        <xdr:cNvPr id="791" name="n_2mainValue【庁舎】&#10;有形固定資産減価償却率"/>
        <xdr:cNvSpPr txBox="1"/>
      </xdr:nvSpPr>
      <xdr:spPr>
        <a:xfrm>
          <a:off x="14103985" y="1728025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28.5</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100</xdr:row>
      <xdr:rowOff>102870</xdr:rowOff>
    </xdr:from>
    <xdr:ext cx="403860" cy="259080"/>
    <xdr:sp macro="" textlink="">
      <xdr:nvSpPr>
        <xdr:cNvPr id="792" name="n_3mainValue【庁舎】&#10;有形固定資産減価償却率"/>
        <xdr:cNvSpPr txBox="1"/>
      </xdr:nvSpPr>
      <xdr:spPr>
        <a:xfrm>
          <a:off x="13234035" y="172478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26.5</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100</xdr:row>
      <xdr:rowOff>68580</xdr:rowOff>
    </xdr:from>
    <xdr:ext cx="403860" cy="259080"/>
    <xdr:sp macro="" textlink="">
      <xdr:nvSpPr>
        <xdr:cNvPr id="793" name="n_4mainValue【庁舎】&#10;有形固定資産減価償却率"/>
        <xdr:cNvSpPr txBox="1"/>
      </xdr:nvSpPr>
      <xdr:spPr>
        <a:xfrm>
          <a:off x="12360275" y="172135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xdr:cNvSpPr/>
      </xdr:nvSpPr>
      <xdr:spPr>
        <a:xfrm>
          <a:off x="17922240" y="15621000"/>
          <a:ext cx="463296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xdr:cNvSpPr/>
      </xdr:nvSpPr>
      <xdr:spPr>
        <a:xfrm>
          <a:off x="1804924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xdr:cNvSpPr/>
      </xdr:nvSpPr>
      <xdr:spPr>
        <a:xfrm>
          <a:off x="1804924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xdr:cNvSpPr/>
      </xdr:nvSpPr>
      <xdr:spPr>
        <a:xfrm>
          <a:off x="1904238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xdr:cNvSpPr/>
      </xdr:nvSpPr>
      <xdr:spPr>
        <a:xfrm>
          <a:off x="1904238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0.198</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xdr:cNvSpPr/>
      </xdr:nvSpPr>
      <xdr:spPr>
        <a:xfrm>
          <a:off x="2016252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xdr:cNvSpPr/>
      </xdr:nvSpPr>
      <xdr:spPr>
        <a:xfrm>
          <a:off x="2016252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0.298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xdr:cNvSpPr/>
      </xdr:nvSpPr>
      <xdr:spPr>
        <a:xfrm>
          <a:off x="17922240" y="16764000"/>
          <a:ext cx="463296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8615" cy="225425"/>
    <xdr:sp macro="" textlink="">
      <xdr:nvSpPr>
        <xdr:cNvPr id="802" name="テキスト ボックス 801"/>
        <xdr:cNvSpPr txBox="1"/>
      </xdr:nvSpPr>
      <xdr:spPr>
        <a:xfrm>
          <a:off x="1788795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xdr:cNvCxnSpPr/>
      </xdr:nvCxnSpPr>
      <xdr:spPr>
        <a:xfrm>
          <a:off x="17922240" y="19050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110</xdr:row>
      <xdr:rowOff>48260</xdr:rowOff>
    </xdr:from>
    <xdr:ext cx="467360" cy="259080"/>
    <xdr:sp macro="" textlink="">
      <xdr:nvSpPr>
        <xdr:cNvPr id="804" name="テキスト ボックス 803"/>
        <xdr:cNvSpPr txBox="1"/>
      </xdr:nvSpPr>
      <xdr:spPr>
        <a:xfrm>
          <a:off x="17466310" y="18907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805" name="直線コネクタ 804"/>
        <xdr:cNvCxnSpPr/>
      </xdr:nvCxnSpPr>
      <xdr:spPr>
        <a:xfrm>
          <a:off x="17922240" y="185928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107</xdr:row>
      <xdr:rowOff>105410</xdr:rowOff>
    </xdr:from>
    <xdr:ext cx="467360" cy="259080"/>
    <xdr:sp macro="" textlink="">
      <xdr:nvSpPr>
        <xdr:cNvPr id="806" name="テキスト ボックス 805"/>
        <xdr:cNvSpPr txBox="1"/>
      </xdr:nvSpPr>
      <xdr:spPr>
        <a:xfrm>
          <a:off x="17466310" y="184505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7" name="直線コネクタ 806"/>
        <xdr:cNvCxnSpPr/>
      </xdr:nvCxnSpPr>
      <xdr:spPr>
        <a:xfrm>
          <a:off x="17922240" y="181356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162560</xdr:rowOff>
    </xdr:from>
    <xdr:ext cx="467360" cy="259080"/>
    <xdr:sp macro="" textlink="">
      <xdr:nvSpPr>
        <xdr:cNvPr id="808" name="テキスト ボックス 807"/>
        <xdr:cNvSpPr txBox="1"/>
      </xdr:nvSpPr>
      <xdr:spPr>
        <a:xfrm>
          <a:off x="17466310" y="179933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9" name="直線コネクタ 808"/>
        <xdr:cNvCxnSpPr/>
      </xdr:nvCxnSpPr>
      <xdr:spPr>
        <a:xfrm>
          <a:off x="17922240" y="176784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48260</xdr:rowOff>
    </xdr:from>
    <xdr:ext cx="467360" cy="259080"/>
    <xdr:sp macro="" textlink="">
      <xdr:nvSpPr>
        <xdr:cNvPr id="810" name="テキスト ボックス 809"/>
        <xdr:cNvSpPr txBox="1"/>
      </xdr:nvSpPr>
      <xdr:spPr>
        <a:xfrm>
          <a:off x="17466310" y="175361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1" name="直線コネクタ 810"/>
        <xdr:cNvCxnSpPr/>
      </xdr:nvCxnSpPr>
      <xdr:spPr>
        <a:xfrm>
          <a:off x="17922240" y="172212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105410</xdr:rowOff>
    </xdr:from>
    <xdr:ext cx="467360" cy="259080"/>
    <xdr:sp macro="" textlink="">
      <xdr:nvSpPr>
        <xdr:cNvPr id="812" name="テキスト ボックス 811"/>
        <xdr:cNvSpPr txBox="1"/>
      </xdr:nvSpPr>
      <xdr:spPr>
        <a:xfrm>
          <a:off x="17466310" y="170789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3" name="直線コネクタ 812"/>
        <xdr:cNvCxnSpPr/>
      </xdr:nvCxnSpPr>
      <xdr:spPr>
        <a:xfrm>
          <a:off x="17922240" y="16764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7360" cy="259080"/>
    <xdr:sp macro="" textlink="">
      <xdr:nvSpPr>
        <xdr:cNvPr id="814" name="テキスト ボックス 813"/>
        <xdr:cNvSpPr txBox="1"/>
      </xdr:nvSpPr>
      <xdr:spPr>
        <a:xfrm>
          <a:off x="17466310" y="1662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5" name="【庁舎】&#10;一人当たり面積グラフ枠"/>
        <xdr:cNvSpPr/>
      </xdr:nvSpPr>
      <xdr:spPr>
        <a:xfrm>
          <a:off x="17922240" y="16764000"/>
          <a:ext cx="463296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83185</xdr:rowOff>
    </xdr:from>
    <xdr:to>
      <xdr:col>116</xdr:col>
      <xdr:colOff>62865</xdr:colOff>
      <xdr:row>108</xdr:row>
      <xdr:rowOff>163195</xdr:rowOff>
    </xdr:to>
    <xdr:cxnSp macro="">
      <xdr:nvCxnSpPr>
        <xdr:cNvPr id="816" name="直線コネクタ 815"/>
        <xdr:cNvCxnSpPr/>
      </xdr:nvCxnSpPr>
      <xdr:spPr>
        <a:xfrm flipV="1">
          <a:off x="21718905" y="17228185"/>
          <a:ext cx="0" cy="1451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167005</xdr:rowOff>
    </xdr:from>
    <xdr:ext cx="469900" cy="257810"/>
    <xdr:sp macro="" textlink="">
      <xdr:nvSpPr>
        <xdr:cNvPr id="817" name="【庁舎】&#10;一人当たり面積最小値テキスト"/>
        <xdr:cNvSpPr txBox="1"/>
      </xdr:nvSpPr>
      <xdr:spPr>
        <a:xfrm>
          <a:off x="21757640" y="1868360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0.162</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163195</xdr:rowOff>
    </xdr:from>
    <xdr:to>
      <xdr:col>116</xdr:col>
      <xdr:colOff>152400</xdr:colOff>
      <xdr:row>108</xdr:row>
      <xdr:rowOff>163195</xdr:rowOff>
    </xdr:to>
    <xdr:cxnSp macro="">
      <xdr:nvCxnSpPr>
        <xdr:cNvPr id="818" name="直線コネクタ 817"/>
        <xdr:cNvCxnSpPr/>
      </xdr:nvCxnSpPr>
      <xdr:spPr>
        <a:xfrm>
          <a:off x="21634450" y="1867979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29845</xdr:rowOff>
    </xdr:from>
    <xdr:ext cx="469900" cy="257810"/>
    <xdr:sp macro="" textlink="">
      <xdr:nvSpPr>
        <xdr:cNvPr id="819" name="【庁舎】&#10;一人当たり面積最大値テキスト"/>
        <xdr:cNvSpPr txBox="1"/>
      </xdr:nvSpPr>
      <xdr:spPr>
        <a:xfrm>
          <a:off x="21757640" y="1700339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0.797</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83185</xdr:rowOff>
    </xdr:from>
    <xdr:to>
      <xdr:col>116</xdr:col>
      <xdr:colOff>152400</xdr:colOff>
      <xdr:row>100</xdr:row>
      <xdr:rowOff>83185</xdr:rowOff>
    </xdr:to>
    <xdr:cxnSp macro="">
      <xdr:nvCxnSpPr>
        <xdr:cNvPr id="820" name="直線コネクタ 819"/>
        <xdr:cNvCxnSpPr/>
      </xdr:nvCxnSpPr>
      <xdr:spPr>
        <a:xfrm>
          <a:off x="21634450" y="1722818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40640</xdr:rowOff>
    </xdr:from>
    <xdr:ext cx="469900" cy="257810"/>
    <xdr:sp macro="" textlink="">
      <xdr:nvSpPr>
        <xdr:cNvPr id="821" name="【庁舎】&#10;一人当たり面積平均値テキスト"/>
        <xdr:cNvSpPr txBox="1"/>
      </xdr:nvSpPr>
      <xdr:spPr>
        <a:xfrm>
          <a:off x="21757640" y="1804289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0.409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62230</xdr:rowOff>
    </xdr:from>
    <xdr:to>
      <xdr:col>116</xdr:col>
      <xdr:colOff>114300</xdr:colOff>
      <xdr:row>105</xdr:row>
      <xdr:rowOff>163830</xdr:rowOff>
    </xdr:to>
    <xdr:sp macro="" textlink="">
      <xdr:nvSpPr>
        <xdr:cNvPr id="822" name="フローチャート: 判断 821"/>
        <xdr:cNvSpPr/>
      </xdr:nvSpPr>
      <xdr:spPr>
        <a:xfrm>
          <a:off x="21668740" y="1806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91440</xdr:rowOff>
    </xdr:from>
    <xdr:to>
      <xdr:col>112</xdr:col>
      <xdr:colOff>38100</xdr:colOff>
      <xdr:row>106</xdr:row>
      <xdr:rowOff>21590</xdr:rowOff>
    </xdr:to>
    <xdr:sp macro="" textlink="">
      <xdr:nvSpPr>
        <xdr:cNvPr id="823" name="フローチャート: 判断 822"/>
        <xdr:cNvSpPr/>
      </xdr:nvSpPr>
      <xdr:spPr>
        <a:xfrm>
          <a:off x="20849590" y="1809369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112395</xdr:rowOff>
    </xdr:from>
    <xdr:to>
      <xdr:col>107</xdr:col>
      <xdr:colOff>101600</xdr:colOff>
      <xdr:row>106</xdr:row>
      <xdr:rowOff>42545</xdr:rowOff>
    </xdr:to>
    <xdr:sp macro="" textlink="">
      <xdr:nvSpPr>
        <xdr:cNvPr id="824" name="フローチャート: 判断 823"/>
        <xdr:cNvSpPr/>
      </xdr:nvSpPr>
      <xdr:spPr>
        <a:xfrm>
          <a:off x="19975830" y="1811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55245</xdr:rowOff>
    </xdr:from>
    <xdr:to>
      <xdr:col>102</xdr:col>
      <xdr:colOff>165100</xdr:colOff>
      <xdr:row>105</xdr:row>
      <xdr:rowOff>156845</xdr:rowOff>
    </xdr:to>
    <xdr:sp macro="" textlink="">
      <xdr:nvSpPr>
        <xdr:cNvPr id="825" name="フローチャート: 判断 824"/>
        <xdr:cNvSpPr/>
      </xdr:nvSpPr>
      <xdr:spPr>
        <a:xfrm>
          <a:off x="19105880" y="1805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125730</xdr:rowOff>
    </xdr:from>
    <xdr:to>
      <xdr:col>98</xdr:col>
      <xdr:colOff>38100</xdr:colOff>
      <xdr:row>106</xdr:row>
      <xdr:rowOff>55880</xdr:rowOff>
    </xdr:to>
    <xdr:sp macro="" textlink="">
      <xdr:nvSpPr>
        <xdr:cNvPr id="826" name="フローチャート: 判断 825"/>
        <xdr:cNvSpPr/>
      </xdr:nvSpPr>
      <xdr:spPr>
        <a:xfrm>
          <a:off x="18235930" y="1812798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827" name="テキスト ボックス 826"/>
        <xdr:cNvSpPr txBox="1"/>
      </xdr:nvSpPr>
      <xdr:spPr>
        <a:xfrm>
          <a:off x="2153285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0730" cy="259080"/>
    <xdr:sp macro="" textlink="">
      <xdr:nvSpPr>
        <xdr:cNvPr id="828" name="テキスト ボックス 827"/>
        <xdr:cNvSpPr txBox="1"/>
      </xdr:nvSpPr>
      <xdr:spPr>
        <a:xfrm>
          <a:off x="2071370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0730" cy="259080"/>
    <xdr:sp macro="" textlink="">
      <xdr:nvSpPr>
        <xdr:cNvPr id="829" name="テキスト ボックス 828"/>
        <xdr:cNvSpPr txBox="1"/>
      </xdr:nvSpPr>
      <xdr:spPr>
        <a:xfrm>
          <a:off x="1983994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0730" cy="259080"/>
    <xdr:sp macro="" textlink="">
      <xdr:nvSpPr>
        <xdr:cNvPr id="830" name="テキスト ボックス 829"/>
        <xdr:cNvSpPr txBox="1"/>
      </xdr:nvSpPr>
      <xdr:spPr>
        <a:xfrm>
          <a:off x="1896999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0730" cy="259080"/>
    <xdr:sp macro="" textlink="">
      <xdr:nvSpPr>
        <xdr:cNvPr id="831" name="テキスト ボックス 830"/>
        <xdr:cNvSpPr txBox="1"/>
      </xdr:nvSpPr>
      <xdr:spPr>
        <a:xfrm>
          <a:off x="1810004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104</xdr:row>
      <xdr:rowOff>22860</xdr:rowOff>
    </xdr:from>
    <xdr:to>
      <xdr:col>116</xdr:col>
      <xdr:colOff>114300</xdr:colOff>
      <xdr:row>104</xdr:row>
      <xdr:rowOff>124460</xdr:rowOff>
    </xdr:to>
    <xdr:sp macro="" textlink="">
      <xdr:nvSpPr>
        <xdr:cNvPr id="832" name="楕円 831"/>
        <xdr:cNvSpPr/>
      </xdr:nvSpPr>
      <xdr:spPr>
        <a:xfrm>
          <a:off x="21668740" y="1785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45720</xdr:rowOff>
    </xdr:from>
    <xdr:ext cx="469900" cy="259080"/>
    <xdr:sp macro="" textlink="">
      <xdr:nvSpPr>
        <xdr:cNvPr id="833" name="【庁舎】&#10;一人当たり面積該当値テキスト"/>
        <xdr:cNvSpPr txBox="1"/>
      </xdr:nvSpPr>
      <xdr:spPr>
        <a:xfrm>
          <a:off x="21757640" y="177050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0.501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105</xdr:row>
      <xdr:rowOff>73660</xdr:rowOff>
    </xdr:from>
    <xdr:to>
      <xdr:col>112</xdr:col>
      <xdr:colOff>38100</xdr:colOff>
      <xdr:row>106</xdr:row>
      <xdr:rowOff>3810</xdr:rowOff>
    </xdr:to>
    <xdr:sp macro="" textlink="">
      <xdr:nvSpPr>
        <xdr:cNvPr id="834" name="楕円 833"/>
        <xdr:cNvSpPr/>
      </xdr:nvSpPr>
      <xdr:spPr>
        <a:xfrm>
          <a:off x="20849590" y="1807591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73660</xdr:rowOff>
    </xdr:from>
    <xdr:to>
      <xdr:col>116</xdr:col>
      <xdr:colOff>63500</xdr:colOff>
      <xdr:row>105</xdr:row>
      <xdr:rowOff>124460</xdr:rowOff>
    </xdr:to>
    <xdr:cxnSp macro="">
      <xdr:nvCxnSpPr>
        <xdr:cNvPr id="835" name="直線コネクタ 834"/>
        <xdr:cNvCxnSpPr/>
      </xdr:nvCxnSpPr>
      <xdr:spPr>
        <a:xfrm flipV="1">
          <a:off x="20900390" y="17904460"/>
          <a:ext cx="819150" cy="222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89535</xdr:rowOff>
    </xdr:from>
    <xdr:to>
      <xdr:col>107</xdr:col>
      <xdr:colOff>101600</xdr:colOff>
      <xdr:row>106</xdr:row>
      <xdr:rowOff>19685</xdr:rowOff>
    </xdr:to>
    <xdr:sp macro="" textlink="">
      <xdr:nvSpPr>
        <xdr:cNvPr id="836" name="楕円 835"/>
        <xdr:cNvSpPr/>
      </xdr:nvSpPr>
      <xdr:spPr>
        <a:xfrm>
          <a:off x="19975830" y="1809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124460</xdr:rowOff>
    </xdr:from>
    <xdr:to>
      <xdr:col>111</xdr:col>
      <xdr:colOff>177800</xdr:colOff>
      <xdr:row>105</xdr:row>
      <xdr:rowOff>140335</xdr:rowOff>
    </xdr:to>
    <xdr:cxnSp macro="">
      <xdr:nvCxnSpPr>
        <xdr:cNvPr id="837" name="直線コネクタ 836"/>
        <xdr:cNvCxnSpPr/>
      </xdr:nvCxnSpPr>
      <xdr:spPr>
        <a:xfrm flipV="1">
          <a:off x="20026630" y="18126710"/>
          <a:ext cx="87376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105410</xdr:rowOff>
    </xdr:from>
    <xdr:to>
      <xdr:col>102</xdr:col>
      <xdr:colOff>165100</xdr:colOff>
      <xdr:row>106</xdr:row>
      <xdr:rowOff>35560</xdr:rowOff>
    </xdr:to>
    <xdr:sp macro="" textlink="">
      <xdr:nvSpPr>
        <xdr:cNvPr id="838" name="楕円 837"/>
        <xdr:cNvSpPr/>
      </xdr:nvSpPr>
      <xdr:spPr>
        <a:xfrm>
          <a:off x="19105880" y="1810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140335</xdr:rowOff>
    </xdr:from>
    <xdr:to>
      <xdr:col>107</xdr:col>
      <xdr:colOff>50800</xdr:colOff>
      <xdr:row>105</xdr:row>
      <xdr:rowOff>156210</xdr:rowOff>
    </xdr:to>
    <xdr:cxnSp macro="">
      <xdr:nvCxnSpPr>
        <xdr:cNvPr id="839" name="直線コネクタ 838"/>
        <xdr:cNvCxnSpPr/>
      </xdr:nvCxnSpPr>
      <xdr:spPr>
        <a:xfrm flipV="1">
          <a:off x="19156680" y="18142585"/>
          <a:ext cx="86995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132715</xdr:rowOff>
    </xdr:from>
    <xdr:to>
      <xdr:col>98</xdr:col>
      <xdr:colOff>38100</xdr:colOff>
      <xdr:row>107</xdr:row>
      <xdr:rowOff>63500</xdr:rowOff>
    </xdr:to>
    <xdr:sp macro="" textlink="">
      <xdr:nvSpPr>
        <xdr:cNvPr id="840" name="楕円 839"/>
        <xdr:cNvSpPr/>
      </xdr:nvSpPr>
      <xdr:spPr>
        <a:xfrm>
          <a:off x="18235930" y="18306415"/>
          <a:ext cx="9779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156210</xdr:rowOff>
    </xdr:from>
    <xdr:to>
      <xdr:col>102</xdr:col>
      <xdr:colOff>114300</xdr:colOff>
      <xdr:row>107</xdr:row>
      <xdr:rowOff>12065</xdr:rowOff>
    </xdr:to>
    <xdr:cxnSp macro="">
      <xdr:nvCxnSpPr>
        <xdr:cNvPr id="841" name="直線コネクタ 840"/>
        <xdr:cNvCxnSpPr/>
      </xdr:nvCxnSpPr>
      <xdr:spPr>
        <a:xfrm flipV="1">
          <a:off x="18286730" y="18158460"/>
          <a:ext cx="869950" cy="198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106</xdr:row>
      <xdr:rowOff>12700</xdr:rowOff>
    </xdr:from>
    <xdr:ext cx="468630" cy="259080"/>
    <xdr:sp macro="" textlink="">
      <xdr:nvSpPr>
        <xdr:cNvPr id="842" name="n_1aveValue【庁舎】&#10;一人当たり面積"/>
        <xdr:cNvSpPr txBox="1"/>
      </xdr:nvSpPr>
      <xdr:spPr>
        <a:xfrm>
          <a:off x="20656550" y="181864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0.396</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106</xdr:row>
      <xdr:rowOff>33655</xdr:rowOff>
    </xdr:from>
    <xdr:ext cx="469900" cy="258445"/>
    <xdr:sp macro="" textlink="">
      <xdr:nvSpPr>
        <xdr:cNvPr id="843" name="n_2aveValue【庁舎】&#10;一人当たり面積"/>
        <xdr:cNvSpPr txBox="1"/>
      </xdr:nvSpPr>
      <xdr:spPr>
        <a:xfrm>
          <a:off x="19795490" y="182073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0.387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104</xdr:row>
      <xdr:rowOff>1905</xdr:rowOff>
    </xdr:from>
    <xdr:ext cx="469900" cy="259080"/>
    <xdr:sp macro="" textlink="">
      <xdr:nvSpPr>
        <xdr:cNvPr id="844" name="n_3aveValue【庁舎】&#10;一人当たり面積"/>
        <xdr:cNvSpPr txBox="1"/>
      </xdr:nvSpPr>
      <xdr:spPr>
        <a:xfrm>
          <a:off x="18925540" y="178327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0.412</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104</xdr:row>
      <xdr:rowOff>72390</xdr:rowOff>
    </xdr:from>
    <xdr:ext cx="469900" cy="259080"/>
    <xdr:sp macro="" textlink="">
      <xdr:nvSpPr>
        <xdr:cNvPr id="845" name="n_4aveValue【庁舎】&#10;一人当たり面積"/>
        <xdr:cNvSpPr txBox="1"/>
      </xdr:nvSpPr>
      <xdr:spPr>
        <a:xfrm>
          <a:off x="18055590" y="179031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0.381</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104</xdr:row>
      <xdr:rowOff>20320</xdr:rowOff>
    </xdr:from>
    <xdr:ext cx="468630" cy="257810"/>
    <xdr:sp macro="" textlink="">
      <xdr:nvSpPr>
        <xdr:cNvPr id="846" name="n_1mainValue【庁舎】&#10;一人当たり面積"/>
        <xdr:cNvSpPr txBox="1"/>
      </xdr:nvSpPr>
      <xdr:spPr>
        <a:xfrm>
          <a:off x="20656550" y="178511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0.404</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104</xdr:row>
      <xdr:rowOff>36195</xdr:rowOff>
    </xdr:from>
    <xdr:ext cx="469900" cy="259080"/>
    <xdr:sp macro="" textlink="">
      <xdr:nvSpPr>
        <xdr:cNvPr id="847" name="n_2mainValue【庁舎】&#10;一人当たり面積"/>
        <xdr:cNvSpPr txBox="1"/>
      </xdr:nvSpPr>
      <xdr:spPr>
        <a:xfrm>
          <a:off x="19795490" y="178669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0.397</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106</xdr:row>
      <xdr:rowOff>26670</xdr:rowOff>
    </xdr:from>
    <xdr:ext cx="469900" cy="259080"/>
    <xdr:sp macro="" textlink="">
      <xdr:nvSpPr>
        <xdr:cNvPr id="848" name="n_3mainValue【庁舎】&#10;一人当たり面積"/>
        <xdr:cNvSpPr txBox="1"/>
      </xdr:nvSpPr>
      <xdr:spPr>
        <a:xfrm>
          <a:off x="18925540" y="182003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0.390</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107</xdr:row>
      <xdr:rowOff>53975</xdr:rowOff>
    </xdr:from>
    <xdr:ext cx="469900" cy="257810"/>
    <xdr:sp macro="" textlink="">
      <xdr:nvSpPr>
        <xdr:cNvPr id="849" name="n_4mainValue【庁舎】&#10;一人当たり面積"/>
        <xdr:cNvSpPr txBox="1"/>
      </xdr:nvSpPr>
      <xdr:spPr>
        <a:xfrm>
          <a:off x="18055590" y="1839912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0.303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xdr:cNvSpPr/>
      </xdr:nvSpPr>
      <xdr:spPr>
        <a:xfrm>
          <a:off x="746760" y="19431000"/>
          <a:ext cx="2180844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xdr:cNvSpPr/>
      </xdr:nvSpPr>
      <xdr:spPr>
        <a:xfrm>
          <a:off x="746760" y="19494500"/>
          <a:ext cx="37719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xdr:cNvSpPr txBox="1"/>
      </xdr:nvSpPr>
      <xdr:spPr>
        <a:xfrm>
          <a:off x="822960" y="19748500"/>
          <a:ext cx="2164334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全ての施設において前年度よりも有形固定資産減価償却率は上昇し、老朽化が進んでいます。施設の老朽化状況は、類似団体と比べ、庁舎は低い水準となっているものの、その他の施設類型は高い状況にあります。</a:t>
          </a:r>
          <a:endParaRPr kumimoji="1" lang="ja-JP" altLang="en-US" sz="1300">
            <a:solidFill>
              <a:srgbClr val="FF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福祉施設は、民間へ貸付けを行っているものもあり、民間事業者への</a:t>
          </a:r>
          <a:r>
            <a:rPr kumimoji="1" lang="ja-JP" altLang="en-US" sz="1300">
              <a:latin typeface="ＭＳ Ｐゴシック"/>
              <a:ea typeface="ＭＳ Ｐゴシック"/>
            </a:rPr>
            <a:t>売却などを検討する必要があります。</a:t>
          </a:r>
          <a:endParaRPr kumimoji="1" lang="ja-JP" altLang="en-US" sz="1300">
            <a:solidFill>
              <a:srgbClr val="FF0000"/>
            </a:solidFill>
            <a:latin typeface="ＭＳ Ｐゴシック"/>
            <a:ea typeface="ＭＳ Ｐゴシック"/>
          </a:endParaRPr>
        </a:p>
        <a:p>
          <a:r>
            <a:rPr kumimoji="1" lang="ja-JP" altLang="en-US" sz="1300">
              <a:latin typeface="ＭＳ Ｐゴシック"/>
              <a:ea typeface="ＭＳ Ｐゴシック"/>
            </a:rPr>
            <a:t>市民会館はカウベルホールを条例廃止し、普通財産としたことから該当数値がありません。</a:t>
          </a:r>
          <a:endParaRPr kumimoji="1" lang="ja-JP" altLang="en-US" sz="1300">
            <a:solidFill>
              <a:srgbClr val="FF0000"/>
            </a:solidFill>
            <a:latin typeface="ＭＳ Ｐゴシック"/>
            <a:ea typeface="ＭＳ Ｐゴシック"/>
          </a:endParaRPr>
        </a:p>
        <a:p>
          <a:r>
            <a:rPr kumimoji="1" lang="ja-JP" altLang="en-US" sz="1300">
              <a:latin typeface="ＭＳ Ｐゴシック"/>
              <a:ea typeface="ＭＳ Ｐゴシック"/>
            </a:rPr>
            <a:t>一般廃棄物処理施設は、広域連合により中部地区で共同で整備していますが、施設の老朽化が進んでいることから、今後、施設の大規模改修が必要な状況にあります。</a:t>
          </a:r>
          <a:endParaRPr kumimoji="1" lang="ja-JP" altLang="en-US" sz="1300">
            <a:solidFill>
              <a:srgbClr val="FF0000"/>
            </a:solidFill>
            <a:latin typeface="ＭＳ Ｐゴシック"/>
            <a:ea typeface="ＭＳ Ｐゴシック"/>
          </a:endParaRPr>
        </a:p>
        <a:p>
          <a:r>
            <a:rPr kumimoji="1" lang="ja-JP" altLang="en-US" sz="1300">
              <a:latin typeface="ＭＳ Ｐゴシック"/>
              <a:ea typeface="ＭＳ Ｐゴシック"/>
            </a:rPr>
            <a:t>一人当たり面積・有形固定資産額については、面積・有形固定資産額が多いほど維持管理に係る費用が増加する傾向にあります。本町の一人あたりの一般廃棄物処理施設の有形固定資産額は、類似団体と比較して特に多く、２倍以上となっています。</a:t>
          </a:r>
        </a:p>
        <a:p>
          <a:r>
            <a:rPr kumimoji="1" lang="ja-JP" altLang="en-US" sz="1300">
              <a:latin typeface="ＭＳ Ｐゴシック"/>
              <a:ea typeface="ＭＳ Ｐゴシック"/>
            </a:rPr>
            <a:t>これは、自治体によってごみ処理の方法が異なることが影響しているものと思われます。そのため、本町においても、</a:t>
          </a:r>
          <a:r>
            <a:rPr kumimoji="1" lang="ja-JP" altLang="en-US" sz="1300">
              <a:solidFill>
                <a:sysClr val="windowText" lastClr="000000"/>
              </a:solidFill>
              <a:latin typeface="ＭＳ Ｐゴシック"/>
              <a:ea typeface="ＭＳ Ｐゴシック"/>
            </a:rPr>
            <a:t>ごみの減量化や分別によるリサイクル推進の取り組みもあわせて行いながら、施設の長寿命化を図る必要があります。</a:t>
          </a:r>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3258;&#27835;&#25391;&#33288;&#35506;H24&#20197;&#38477;/&#33258;&#27835;&#25391;&#33288;&#35506;H24&#20197;&#38477;/02_&#36001;&#25919;/03_&#26222;&#36890;&#20250;&#35336;&#27770;&#31639;&#32113;&#35336;/05_&#36001;&#25919;&#29366;&#27841;&#36039;&#26009;&#38598;&#12304;H22&#27770;&#31639;&#65374;&#12305;/R5&#27770;&#31639;/03_&#24066;&#30010;&#26449;&#22238;&#31572;/11_&#29748;&#28006;&#30010;&#65288;0313&#65289;/313718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R01</v>
          </cell>
          <cell r="D3">
            <v>50743</v>
          </cell>
          <cell r="F3">
            <v>113347</v>
          </cell>
        </row>
        <row r="5">
          <cell r="A5" t="str">
            <v xml:space="preserve"> R02</v>
          </cell>
          <cell r="D5">
            <v>31559</v>
          </cell>
          <cell r="F5">
            <v>125418</v>
          </cell>
        </row>
        <row r="7">
          <cell r="A7" t="str">
            <v xml:space="preserve"> R03</v>
          </cell>
          <cell r="D7">
            <v>45328</v>
          </cell>
          <cell r="F7">
            <v>74568</v>
          </cell>
        </row>
        <row r="9">
          <cell r="A9" t="str">
            <v xml:space="preserve"> R04</v>
          </cell>
          <cell r="D9">
            <v>47945</v>
          </cell>
          <cell r="F9">
            <v>73693</v>
          </cell>
        </row>
        <row r="11">
          <cell r="A11" t="str">
            <v xml:space="preserve"> R05</v>
          </cell>
          <cell r="D11">
            <v>100360</v>
          </cell>
          <cell r="F11">
            <v>79401</v>
          </cell>
        </row>
        <row r="18">
          <cell r="B18" t="str">
            <v>R01</v>
          </cell>
          <cell r="C18" t="str">
            <v>R02</v>
          </cell>
          <cell r="D18" t="str">
            <v>R03</v>
          </cell>
          <cell r="E18" t="str">
            <v>R04</v>
          </cell>
          <cell r="F18" t="str">
            <v>R05</v>
          </cell>
        </row>
        <row r="19">
          <cell r="A19" t="str">
            <v>実質収支額</v>
          </cell>
          <cell r="B19">
            <v>6.35</v>
          </cell>
          <cell r="C19">
            <v>6.1</v>
          </cell>
          <cell r="D19">
            <v>6.72</v>
          </cell>
          <cell r="E19">
            <v>9.01</v>
          </cell>
          <cell r="F19">
            <v>7.28</v>
          </cell>
        </row>
        <row r="20">
          <cell r="A20" t="str">
            <v>財政調整基金残高</v>
          </cell>
          <cell r="B20">
            <v>13.54</v>
          </cell>
          <cell r="C20">
            <v>13.47</v>
          </cell>
          <cell r="D20">
            <v>15.25</v>
          </cell>
          <cell r="E20">
            <v>14.46</v>
          </cell>
          <cell r="F20">
            <v>14.67</v>
          </cell>
        </row>
        <row r="21">
          <cell r="A21" t="str">
            <v>実質単年度収支</v>
          </cell>
          <cell r="B21">
            <v>1.52</v>
          </cell>
          <cell r="C21">
            <v>5.15</v>
          </cell>
          <cell r="D21">
            <v>4.63</v>
          </cell>
          <cell r="E21">
            <v>2.96</v>
          </cell>
          <cell r="F21">
            <v>-0.28000000000000003</v>
          </cell>
        </row>
        <row r="25">
          <cell r="B25" t="str">
            <v>R01</v>
          </cell>
          <cell r="D25" t="str">
            <v>R02</v>
          </cell>
          <cell r="F25" t="str">
            <v>R03</v>
          </cell>
          <cell r="H25" t="str">
            <v>R04</v>
          </cell>
          <cell r="J25" t="str">
            <v>R05</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0.46</v>
          </cell>
          <cell r="D27" t="e">
            <v>#N/A</v>
          </cell>
          <cell r="E27">
            <v>0.55000000000000004</v>
          </cell>
          <cell r="F27" t="e">
            <v>#N/A</v>
          </cell>
          <cell r="G27">
            <v>0.14000000000000001</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後期高齢者医療特別会計</v>
          </cell>
          <cell r="B29" t="e">
            <v>#N/A</v>
          </cell>
          <cell r="C29">
            <v>0</v>
          </cell>
          <cell r="D29" t="e">
            <v>#N/A</v>
          </cell>
          <cell r="E29">
            <v>0</v>
          </cell>
          <cell r="F29" t="e">
            <v>#N/A</v>
          </cell>
          <cell r="G29">
            <v>0</v>
          </cell>
          <cell r="H29" t="e">
            <v>#N/A</v>
          </cell>
          <cell r="I29">
            <v>0.01</v>
          </cell>
          <cell r="J29" t="e">
            <v>#N/A</v>
          </cell>
          <cell r="K29">
            <v>0.02</v>
          </cell>
        </row>
        <row r="30">
          <cell r="A30" t="str">
            <v>船上山発電所管理特別会計</v>
          </cell>
          <cell r="B30" t="e">
            <v>#N/A</v>
          </cell>
          <cell r="C30">
            <v>0.05</v>
          </cell>
          <cell r="D30" t="e">
            <v>#N/A</v>
          </cell>
          <cell r="E30">
            <v>0.06</v>
          </cell>
          <cell r="F30" t="e">
            <v>#N/A</v>
          </cell>
          <cell r="G30">
            <v>0.03</v>
          </cell>
          <cell r="H30" t="e">
            <v>#N/A</v>
          </cell>
          <cell r="I30">
            <v>7.0000000000000007E-2</v>
          </cell>
          <cell r="J30" t="e">
            <v>#N/A</v>
          </cell>
          <cell r="K30">
            <v>0.08</v>
          </cell>
        </row>
        <row r="31">
          <cell r="A31" t="str">
            <v>国民健康保険特別会計</v>
          </cell>
          <cell r="B31" t="e">
            <v>#N/A</v>
          </cell>
          <cell r="C31">
            <v>0.37</v>
          </cell>
          <cell r="D31" t="e">
            <v>#N/A</v>
          </cell>
          <cell r="E31">
            <v>0.32</v>
          </cell>
          <cell r="F31" t="e">
            <v>#N/A</v>
          </cell>
          <cell r="G31">
            <v>0.17</v>
          </cell>
          <cell r="H31" t="e">
            <v>#N/A</v>
          </cell>
          <cell r="I31">
            <v>0.27</v>
          </cell>
          <cell r="J31" t="e">
            <v>#N/A</v>
          </cell>
          <cell r="K31">
            <v>0.16</v>
          </cell>
        </row>
        <row r="32">
          <cell r="A32" t="str">
            <v>住宅新築資金等貸付事業特別会計</v>
          </cell>
          <cell r="B32" t="e">
            <v>#N/A</v>
          </cell>
          <cell r="C32">
            <v>0.17</v>
          </cell>
          <cell r="D32" t="e">
            <v>#N/A</v>
          </cell>
          <cell r="E32">
            <v>0.12</v>
          </cell>
          <cell r="F32" t="e">
            <v>#N/A</v>
          </cell>
          <cell r="G32">
            <v>7.0000000000000007E-2</v>
          </cell>
          <cell r="H32" t="e">
            <v>#N/A</v>
          </cell>
          <cell r="I32">
            <v>0.05</v>
          </cell>
          <cell r="J32" t="e">
            <v>#N/A</v>
          </cell>
          <cell r="K32">
            <v>0.17</v>
          </cell>
        </row>
        <row r="33">
          <cell r="A33" t="str">
            <v>下水道事業会計</v>
          </cell>
          <cell r="B33" t="e">
            <v>#VALUE!</v>
          </cell>
          <cell r="C33" t="e">
            <v>#VALUE!</v>
          </cell>
          <cell r="D33" t="e">
            <v>#VALUE!</v>
          </cell>
          <cell r="E33" t="e">
            <v>#VALUE!</v>
          </cell>
          <cell r="F33" t="e">
            <v>#VALUE!</v>
          </cell>
          <cell r="G33" t="e">
            <v>#VALUE!</v>
          </cell>
          <cell r="H33" t="e">
            <v>#N/A</v>
          </cell>
          <cell r="I33">
            <v>0.56999999999999995</v>
          </cell>
          <cell r="J33" t="e">
            <v>#N/A</v>
          </cell>
          <cell r="K33">
            <v>0.4</v>
          </cell>
        </row>
        <row r="34">
          <cell r="A34" t="str">
            <v>介護保険特別会計</v>
          </cell>
          <cell r="B34" t="e">
            <v>#N/A</v>
          </cell>
          <cell r="C34">
            <v>0.42</v>
          </cell>
          <cell r="D34" t="e">
            <v>#N/A</v>
          </cell>
          <cell r="E34">
            <v>0.65</v>
          </cell>
          <cell r="F34" t="e">
            <v>#N/A</v>
          </cell>
          <cell r="G34">
            <v>0.82</v>
          </cell>
          <cell r="H34" t="e">
            <v>#N/A</v>
          </cell>
          <cell r="I34">
            <v>0.84</v>
          </cell>
          <cell r="J34" t="e">
            <v>#N/A</v>
          </cell>
          <cell r="K34">
            <v>0.87</v>
          </cell>
        </row>
        <row r="35">
          <cell r="A35" t="str">
            <v>水道事業会計</v>
          </cell>
          <cell r="B35" t="e">
            <v>#N/A</v>
          </cell>
          <cell r="C35">
            <v>5.12</v>
          </cell>
          <cell r="D35" t="e">
            <v>#N/A</v>
          </cell>
          <cell r="E35">
            <v>5.39</v>
          </cell>
          <cell r="F35" t="e">
            <v>#N/A</v>
          </cell>
          <cell r="G35">
            <v>5.1100000000000003</v>
          </cell>
          <cell r="H35" t="e">
            <v>#N/A</v>
          </cell>
          <cell r="I35">
            <v>5.97</v>
          </cell>
          <cell r="J35" t="e">
            <v>#N/A</v>
          </cell>
          <cell r="K35">
            <v>6.52</v>
          </cell>
        </row>
        <row r="36">
          <cell r="A36" t="str">
            <v>一般会計</v>
          </cell>
          <cell r="B36" t="e">
            <v>#N/A</v>
          </cell>
          <cell r="C36">
            <v>6.18</v>
          </cell>
          <cell r="D36" t="e">
            <v>#N/A</v>
          </cell>
          <cell r="E36">
            <v>5.97</v>
          </cell>
          <cell r="F36" t="e">
            <v>#N/A</v>
          </cell>
          <cell r="G36">
            <v>6.64</v>
          </cell>
          <cell r="H36" t="e">
            <v>#N/A</v>
          </cell>
          <cell r="I36">
            <v>8.9499999999999993</v>
          </cell>
          <cell r="J36" t="e">
            <v>#N/A</v>
          </cell>
          <cell r="K36">
            <v>7.1</v>
          </cell>
        </row>
        <row r="40">
          <cell r="B40" t="str">
            <v>R01</v>
          </cell>
          <cell r="E40" t="str">
            <v>R02</v>
          </cell>
          <cell r="H40" t="str">
            <v>R03</v>
          </cell>
          <cell r="K40" t="str">
            <v>R04</v>
          </cell>
          <cell r="N40" t="str">
            <v>R05</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1362</v>
          </cell>
          <cell r="G42">
            <v>1360</v>
          </cell>
          <cell r="J42">
            <v>1338</v>
          </cell>
          <cell r="M42">
            <v>1309</v>
          </cell>
          <cell r="P42">
            <v>1280</v>
          </cell>
        </row>
        <row r="43">
          <cell r="A43" t="str">
            <v>一時借入金の利子</v>
          </cell>
          <cell r="B43" t="str">
            <v>-</v>
          </cell>
          <cell r="E43" t="str">
            <v>-</v>
          </cell>
          <cell r="H43" t="str">
            <v>-</v>
          </cell>
          <cell r="K43" t="str">
            <v>-</v>
          </cell>
          <cell r="N43" t="str">
            <v>-</v>
          </cell>
        </row>
        <row r="44">
          <cell r="A44" t="str">
            <v>債務負担行為に基づく支出額</v>
          </cell>
          <cell r="B44">
            <v>1</v>
          </cell>
          <cell r="E44">
            <v>2</v>
          </cell>
          <cell r="H44">
            <v>10</v>
          </cell>
          <cell r="K44">
            <v>10</v>
          </cell>
          <cell r="N44">
            <v>1</v>
          </cell>
        </row>
        <row r="45">
          <cell r="A45" t="str">
            <v>組合等が起こした地方債の元利償還金に対する負担金等</v>
          </cell>
          <cell r="B45">
            <v>28</v>
          </cell>
          <cell r="E45">
            <v>19</v>
          </cell>
          <cell r="H45">
            <v>35</v>
          </cell>
          <cell r="K45">
            <v>41</v>
          </cell>
          <cell r="N45">
            <v>50</v>
          </cell>
        </row>
        <row r="46">
          <cell r="A46" t="str">
            <v>公営企業債の元利償還金に対する繰入金</v>
          </cell>
          <cell r="B46">
            <v>552</v>
          </cell>
          <cell r="E46">
            <v>558</v>
          </cell>
          <cell r="H46">
            <v>526</v>
          </cell>
          <cell r="K46">
            <v>523</v>
          </cell>
          <cell r="N46">
            <v>522</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1510</v>
          </cell>
          <cell r="E49">
            <v>1520</v>
          </cell>
          <cell r="H49">
            <v>1453</v>
          </cell>
          <cell r="K49">
            <v>1403</v>
          </cell>
          <cell r="N49">
            <v>1364</v>
          </cell>
        </row>
        <row r="50">
          <cell r="A50" t="str">
            <v>実質公債費比率の分子</v>
          </cell>
          <cell r="B50" t="e">
            <v>#N/A</v>
          </cell>
          <cell r="C50">
            <v>729</v>
          </cell>
          <cell r="D50" t="e">
            <v>#N/A</v>
          </cell>
          <cell r="E50" t="e">
            <v>#N/A</v>
          </cell>
          <cell r="F50">
            <v>739</v>
          </cell>
          <cell r="G50" t="e">
            <v>#N/A</v>
          </cell>
          <cell r="H50" t="e">
            <v>#N/A</v>
          </cell>
          <cell r="I50">
            <v>686</v>
          </cell>
          <cell r="J50" t="e">
            <v>#N/A</v>
          </cell>
          <cell r="K50" t="e">
            <v>#N/A</v>
          </cell>
          <cell r="L50">
            <v>668</v>
          </cell>
          <cell r="M50" t="e">
            <v>#N/A</v>
          </cell>
          <cell r="N50" t="e">
            <v>#N/A</v>
          </cell>
          <cell r="O50">
            <v>657</v>
          </cell>
          <cell r="P50" t="e">
            <v>#N/A</v>
          </cell>
        </row>
        <row r="54">
          <cell r="B54" t="str">
            <v>R01</v>
          </cell>
          <cell r="E54" t="str">
            <v>R02</v>
          </cell>
          <cell r="H54" t="str">
            <v>R03</v>
          </cell>
          <cell r="K54" t="str">
            <v>R04</v>
          </cell>
          <cell r="N54" t="str">
            <v>R05</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13200</v>
          </cell>
          <cell r="G56">
            <v>12599</v>
          </cell>
          <cell r="J56">
            <v>11843</v>
          </cell>
          <cell r="M56">
            <v>10979</v>
          </cell>
          <cell r="P56">
            <v>10847</v>
          </cell>
        </row>
        <row r="57">
          <cell r="A57" t="str">
            <v>充当可能特定歳入</v>
          </cell>
          <cell r="D57">
            <v>245</v>
          </cell>
          <cell r="G57">
            <v>210</v>
          </cell>
          <cell r="J57">
            <v>171</v>
          </cell>
          <cell r="M57">
            <v>124</v>
          </cell>
          <cell r="P57">
            <v>86</v>
          </cell>
        </row>
        <row r="58">
          <cell r="A58" t="str">
            <v>充当可能基金</v>
          </cell>
          <cell r="D58">
            <v>2828</v>
          </cell>
          <cell r="G58">
            <v>2861</v>
          </cell>
          <cell r="J58">
            <v>3095</v>
          </cell>
          <cell r="M58">
            <v>3258</v>
          </cell>
          <cell r="P58">
            <v>2989</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v>22</v>
          </cell>
          <cell r="E61">
            <v>7</v>
          </cell>
          <cell r="H61">
            <v>5</v>
          </cell>
          <cell r="K61">
            <v>2</v>
          </cell>
          <cell r="N61">
            <v>1</v>
          </cell>
        </row>
        <row r="62">
          <cell r="A62" t="str">
            <v>退職手当負担見込額</v>
          </cell>
          <cell r="B62">
            <v>1438</v>
          </cell>
          <cell r="E62">
            <v>1180</v>
          </cell>
          <cell r="H62">
            <v>985</v>
          </cell>
          <cell r="K62">
            <v>887</v>
          </cell>
          <cell r="N62">
            <v>765</v>
          </cell>
        </row>
        <row r="63">
          <cell r="A63" t="str">
            <v>組合等負担等見込額</v>
          </cell>
          <cell r="B63">
            <v>340</v>
          </cell>
          <cell r="E63">
            <v>324</v>
          </cell>
          <cell r="H63">
            <v>289</v>
          </cell>
          <cell r="K63">
            <v>261</v>
          </cell>
          <cell r="N63">
            <v>245</v>
          </cell>
        </row>
        <row r="64">
          <cell r="A64" t="str">
            <v>公営企業債等繰入見込額</v>
          </cell>
          <cell r="B64">
            <v>7505</v>
          </cell>
          <cell r="E64">
            <v>7595</v>
          </cell>
          <cell r="H64">
            <v>7196</v>
          </cell>
          <cell r="K64">
            <v>6826</v>
          </cell>
          <cell r="N64">
            <v>6136</v>
          </cell>
        </row>
        <row r="65">
          <cell r="A65" t="str">
            <v>債務負担行為に基づく支出予定額</v>
          </cell>
          <cell r="B65">
            <v>115</v>
          </cell>
          <cell r="E65">
            <v>83</v>
          </cell>
          <cell r="H65">
            <v>65</v>
          </cell>
          <cell r="K65">
            <v>46</v>
          </cell>
          <cell r="N65" t="str">
            <v>-</v>
          </cell>
        </row>
        <row r="66">
          <cell r="A66" t="str">
            <v>一般会計等に係る地方債の現在高</v>
          </cell>
          <cell r="B66">
            <v>12735</v>
          </cell>
          <cell r="E66">
            <v>11495</v>
          </cell>
          <cell r="H66">
            <v>10507</v>
          </cell>
          <cell r="K66">
            <v>9650</v>
          </cell>
          <cell r="N66">
            <v>9517</v>
          </cell>
        </row>
        <row r="67">
          <cell r="A67" t="str">
            <v>将来負担比率の分子</v>
          </cell>
          <cell r="B67" t="e">
            <v>#N/A</v>
          </cell>
          <cell r="C67">
            <v>5883</v>
          </cell>
          <cell r="D67" t="e">
            <v>#N/A</v>
          </cell>
          <cell r="E67" t="e">
            <v>#N/A</v>
          </cell>
          <cell r="F67">
            <v>5014</v>
          </cell>
          <cell r="G67" t="e">
            <v>#N/A</v>
          </cell>
          <cell r="H67" t="e">
            <v>#N/A</v>
          </cell>
          <cell r="I67">
            <v>3938</v>
          </cell>
          <cell r="J67" t="e">
            <v>#N/A</v>
          </cell>
          <cell r="K67" t="e">
            <v>#N/A</v>
          </cell>
          <cell r="L67">
            <v>3312</v>
          </cell>
          <cell r="M67" t="e">
            <v>#N/A</v>
          </cell>
          <cell r="N67" t="e">
            <v>#N/A</v>
          </cell>
          <cell r="O67">
            <v>2744</v>
          </cell>
          <cell r="P67" t="e">
            <v>#N/A</v>
          </cell>
        </row>
        <row r="71">
          <cell r="B71" t="str">
            <v>R03</v>
          </cell>
          <cell r="C71" t="str">
            <v>R04</v>
          </cell>
          <cell r="D71" t="str">
            <v>R05</v>
          </cell>
        </row>
        <row r="72">
          <cell r="A72" t="str">
            <v>財政調整基金</v>
          </cell>
          <cell r="B72">
            <v>1037</v>
          </cell>
          <cell r="C72">
            <v>960</v>
          </cell>
          <cell r="D72">
            <v>979</v>
          </cell>
        </row>
        <row r="73">
          <cell r="A73" t="str">
            <v>減債基金</v>
          </cell>
          <cell r="B73">
            <v>180</v>
          </cell>
          <cell r="C73">
            <v>290</v>
          </cell>
          <cell r="D73">
            <v>318</v>
          </cell>
        </row>
        <row r="74">
          <cell r="A74" t="str">
            <v>その他特定目的基金</v>
          </cell>
          <cell r="B74">
            <v>2113</v>
          </cell>
          <cell r="C74">
            <v>2202</v>
          </cell>
          <cell r="D74">
            <v>2168</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K34" workbookViewId="0"/>
  </sheetViews>
  <sheetFormatPr defaultColWidth="0" defaultRowHeight="11" zeroHeight="1" x14ac:dyDescent="0.2"/>
  <cols>
    <col min="1" max="11" width="2.08984375" style="1" customWidth="1"/>
    <col min="12" max="12" width="2.26953125" style="1" customWidth="1"/>
    <col min="13" max="17" width="2.36328125" style="1" customWidth="1"/>
    <col min="18" max="119" width="2.08984375" style="1" customWidth="1"/>
    <col min="120" max="120" width="0" style="1" hidden="1" customWidth="1"/>
    <col min="121" max="16384" width="0" style="1" hidden="1"/>
  </cols>
  <sheetData>
    <row r="1" spans="1:119" ht="33" customHeight="1" x14ac:dyDescent="0.2">
      <c r="B1" s="315" t="s">
        <v>49</v>
      </c>
      <c r="C1" s="315"/>
      <c r="D1" s="315"/>
      <c r="E1" s="315"/>
      <c r="F1" s="315"/>
      <c r="G1" s="315"/>
      <c r="H1" s="315"/>
      <c r="I1" s="315"/>
      <c r="J1" s="315"/>
      <c r="K1" s="315"/>
      <c r="L1" s="315"/>
      <c r="M1" s="315"/>
      <c r="N1" s="315"/>
      <c r="O1" s="315"/>
      <c r="P1" s="315"/>
      <c r="Q1" s="315"/>
      <c r="R1" s="315"/>
      <c r="S1" s="315"/>
      <c r="T1" s="315"/>
      <c r="U1" s="315"/>
      <c r="V1" s="315"/>
      <c r="W1" s="315"/>
      <c r="X1" s="315"/>
      <c r="Y1" s="315"/>
      <c r="Z1" s="315"/>
      <c r="AA1" s="315"/>
      <c r="AB1" s="315"/>
      <c r="AC1" s="315"/>
      <c r="AD1" s="315"/>
      <c r="AE1" s="315"/>
      <c r="AF1" s="315"/>
      <c r="AG1" s="315"/>
      <c r="AH1" s="315"/>
      <c r="AI1" s="315"/>
      <c r="AJ1" s="315"/>
      <c r="AK1" s="315"/>
      <c r="AL1" s="315"/>
      <c r="AM1" s="315"/>
      <c r="AN1" s="315"/>
      <c r="AO1" s="315"/>
      <c r="AP1" s="315"/>
      <c r="AQ1" s="315"/>
      <c r="AR1" s="315"/>
      <c r="AS1" s="315"/>
      <c r="AT1" s="315"/>
      <c r="AU1" s="315"/>
      <c r="AV1" s="315"/>
      <c r="AW1" s="315"/>
      <c r="AX1" s="315"/>
      <c r="AY1" s="315"/>
      <c r="AZ1" s="315"/>
      <c r="BA1" s="315"/>
      <c r="BB1" s="315"/>
      <c r="BC1" s="315"/>
      <c r="BD1" s="315"/>
      <c r="BE1" s="315"/>
      <c r="BF1" s="315"/>
      <c r="BG1" s="315"/>
      <c r="BH1" s="315"/>
      <c r="BI1" s="315"/>
      <c r="BJ1" s="315"/>
      <c r="BK1" s="315"/>
      <c r="BL1" s="315"/>
      <c r="BM1" s="315"/>
      <c r="BN1" s="315"/>
      <c r="BO1" s="315"/>
      <c r="BP1" s="315"/>
      <c r="BQ1" s="315"/>
      <c r="BR1" s="315"/>
      <c r="BS1" s="315"/>
      <c r="BT1" s="315"/>
      <c r="BU1" s="315"/>
      <c r="BV1" s="315"/>
      <c r="BW1" s="315"/>
      <c r="BX1" s="315"/>
      <c r="BY1" s="315"/>
      <c r="BZ1" s="315"/>
      <c r="CA1" s="315"/>
      <c r="CB1" s="315"/>
      <c r="CC1" s="315"/>
      <c r="CD1" s="315"/>
      <c r="CE1" s="315"/>
      <c r="CF1" s="315"/>
      <c r="CG1" s="315"/>
      <c r="CH1" s="315"/>
      <c r="CI1" s="315"/>
      <c r="CJ1" s="315"/>
      <c r="CK1" s="315"/>
      <c r="CL1" s="315"/>
      <c r="CM1" s="315"/>
      <c r="CN1" s="315"/>
      <c r="CO1" s="315"/>
      <c r="CP1" s="315"/>
      <c r="CQ1" s="315"/>
      <c r="CR1" s="315"/>
      <c r="CS1" s="315"/>
      <c r="CT1" s="315"/>
      <c r="CU1" s="315"/>
      <c r="CV1" s="315"/>
      <c r="CW1" s="315"/>
      <c r="CX1" s="315"/>
      <c r="CY1" s="315"/>
      <c r="CZ1" s="315"/>
      <c r="DA1" s="315"/>
      <c r="DB1" s="315"/>
      <c r="DC1" s="315"/>
      <c r="DD1" s="315"/>
      <c r="DE1" s="315"/>
      <c r="DF1" s="315"/>
      <c r="DG1" s="315"/>
      <c r="DH1" s="315"/>
      <c r="DI1" s="315"/>
      <c r="DJ1" s="2"/>
      <c r="DK1" s="2"/>
      <c r="DL1" s="2"/>
      <c r="DM1" s="2"/>
      <c r="DN1" s="2"/>
      <c r="DO1" s="2"/>
    </row>
    <row r="2" spans="1:119" ht="23.5" x14ac:dyDescent="0.2">
      <c r="B2" s="3" t="s">
        <v>50</v>
      </c>
      <c r="C2" s="3"/>
      <c r="D2" s="10"/>
    </row>
    <row r="3" spans="1:119" ht="18.75" customHeight="1" x14ac:dyDescent="0.2">
      <c r="A3" s="2"/>
      <c r="B3" s="459" t="s">
        <v>31</v>
      </c>
      <c r="C3" s="460"/>
      <c r="D3" s="460"/>
      <c r="E3" s="461"/>
      <c r="F3" s="461"/>
      <c r="G3" s="461"/>
      <c r="H3" s="461"/>
      <c r="I3" s="461"/>
      <c r="J3" s="461"/>
      <c r="K3" s="461"/>
      <c r="L3" s="461" t="s">
        <v>52</v>
      </c>
      <c r="M3" s="461"/>
      <c r="N3" s="461"/>
      <c r="O3" s="461"/>
      <c r="P3" s="461"/>
      <c r="Q3" s="461"/>
      <c r="R3" s="468"/>
      <c r="S3" s="468"/>
      <c r="T3" s="468"/>
      <c r="U3" s="468"/>
      <c r="V3" s="469"/>
      <c r="W3" s="319" t="s">
        <v>54</v>
      </c>
      <c r="X3" s="320"/>
      <c r="Y3" s="320"/>
      <c r="Z3" s="320"/>
      <c r="AA3" s="320"/>
      <c r="AB3" s="460"/>
      <c r="AC3" s="468" t="s">
        <v>60</v>
      </c>
      <c r="AD3" s="320"/>
      <c r="AE3" s="320"/>
      <c r="AF3" s="320"/>
      <c r="AG3" s="320"/>
      <c r="AH3" s="320"/>
      <c r="AI3" s="320"/>
      <c r="AJ3" s="320"/>
      <c r="AK3" s="320"/>
      <c r="AL3" s="321"/>
      <c r="AM3" s="319" t="s">
        <v>23</v>
      </c>
      <c r="AN3" s="320"/>
      <c r="AO3" s="320"/>
      <c r="AP3" s="320"/>
      <c r="AQ3" s="320"/>
      <c r="AR3" s="320"/>
      <c r="AS3" s="320"/>
      <c r="AT3" s="320"/>
      <c r="AU3" s="320"/>
      <c r="AV3" s="320"/>
      <c r="AW3" s="320"/>
      <c r="AX3" s="321"/>
      <c r="AY3" s="316" t="s">
        <v>67</v>
      </c>
      <c r="AZ3" s="317"/>
      <c r="BA3" s="317"/>
      <c r="BB3" s="317"/>
      <c r="BC3" s="317"/>
      <c r="BD3" s="317"/>
      <c r="BE3" s="317"/>
      <c r="BF3" s="317"/>
      <c r="BG3" s="317"/>
      <c r="BH3" s="317"/>
      <c r="BI3" s="317"/>
      <c r="BJ3" s="317"/>
      <c r="BK3" s="317"/>
      <c r="BL3" s="317"/>
      <c r="BM3" s="318"/>
      <c r="BN3" s="319" t="s">
        <v>72</v>
      </c>
      <c r="BO3" s="320"/>
      <c r="BP3" s="320"/>
      <c r="BQ3" s="320"/>
      <c r="BR3" s="320"/>
      <c r="BS3" s="320"/>
      <c r="BT3" s="320"/>
      <c r="BU3" s="321"/>
      <c r="BV3" s="319" t="s">
        <v>73</v>
      </c>
      <c r="BW3" s="320"/>
      <c r="BX3" s="320"/>
      <c r="BY3" s="320"/>
      <c r="BZ3" s="320"/>
      <c r="CA3" s="320"/>
      <c r="CB3" s="320"/>
      <c r="CC3" s="321"/>
      <c r="CD3" s="316" t="s">
        <v>67</v>
      </c>
      <c r="CE3" s="317"/>
      <c r="CF3" s="317"/>
      <c r="CG3" s="317"/>
      <c r="CH3" s="317"/>
      <c r="CI3" s="317"/>
      <c r="CJ3" s="317"/>
      <c r="CK3" s="317"/>
      <c r="CL3" s="317"/>
      <c r="CM3" s="317"/>
      <c r="CN3" s="317"/>
      <c r="CO3" s="317"/>
      <c r="CP3" s="317"/>
      <c r="CQ3" s="317"/>
      <c r="CR3" s="317"/>
      <c r="CS3" s="318"/>
      <c r="CT3" s="319" t="s">
        <v>76</v>
      </c>
      <c r="CU3" s="320"/>
      <c r="CV3" s="320"/>
      <c r="CW3" s="320"/>
      <c r="CX3" s="320"/>
      <c r="CY3" s="320"/>
      <c r="CZ3" s="320"/>
      <c r="DA3" s="321"/>
      <c r="DB3" s="319" t="s">
        <v>45</v>
      </c>
      <c r="DC3" s="320"/>
      <c r="DD3" s="320"/>
      <c r="DE3" s="320"/>
      <c r="DF3" s="320"/>
      <c r="DG3" s="320"/>
      <c r="DH3" s="320"/>
      <c r="DI3" s="321"/>
    </row>
    <row r="4" spans="1:119" ht="18.75" customHeight="1" x14ac:dyDescent="0.2">
      <c r="A4" s="2"/>
      <c r="B4" s="462"/>
      <c r="C4" s="463"/>
      <c r="D4" s="463"/>
      <c r="E4" s="464"/>
      <c r="F4" s="464"/>
      <c r="G4" s="464"/>
      <c r="H4" s="464"/>
      <c r="I4" s="464"/>
      <c r="J4" s="464"/>
      <c r="K4" s="464"/>
      <c r="L4" s="464"/>
      <c r="M4" s="464"/>
      <c r="N4" s="464"/>
      <c r="O4" s="464"/>
      <c r="P4" s="464"/>
      <c r="Q4" s="464"/>
      <c r="R4" s="470"/>
      <c r="S4" s="470"/>
      <c r="T4" s="470"/>
      <c r="U4" s="470"/>
      <c r="V4" s="471"/>
      <c r="W4" s="474"/>
      <c r="X4" s="453"/>
      <c r="Y4" s="453"/>
      <c r="Z4" s="453"/>
      <c r="AA4" s="453"/>
      <c r="AB4" s="463"/>
      <c r="AC4" s="470"/>
      <c r="AD4" s="453"/>
      <c r="AE4" s="453"/>
      <c r="AF4" s="453"/>
      <c r="AG4" s="453"/>
      <c r="AH4" s="453"/>
      <c r="AI4" s="453"/>
      <c r="AJ4" s="453"/>
      <c r="AK4" s="453"/>
      <c r="AL4" s="477"/>
      <c r="AM4" s="475"/>
      <c r="AN4" s="476"/>
      <c r="AO4" s="476"/>
      <c r="AP4" s="476"/>
      <c r="AQ4" s="476"/>
      <c r="AR4" s="476"/>
      <c r="AS4" s="476"/>
      <c r="AT4" s="476"/>
      <c r="AU4" s="476"/>
      <c r="AV4" s="476"/>
      <c r="AW4" s="476"/>
      <c r="AX4" s="478"/>
      <c r="AY4" s="322" t="s">
        <v>77</v>
      </c>
      <c r="AZ4" s="323"/>
      <c r="BA4" s="323"/>
      <c r="BB4" s="323"/>
      <c r="BC4" s="323"/>
      <c r="BD4" s="323"/>
      <c r="BE4" s="323"/>
      <c r="BF4" s="323"/>
      <c r="BG4" s="323"/>
      <c r="BH4" s="323"/>
      <c r="BI4" s="323"/>
      <c r="BJ4" s="323"/>
      <c r="BK4" s="323"/>
      <c r="BL4" s="323"/>
      <c r="BM4" s="324"/>
      <c r="BN4" s="325">
        <v>12968872</v>
      </c>
      <c r="BO4" s="326"/>
      <c r="BP4" s="326"/>
      <c r="BQ4" s="326"/>
      <c r="BR4" s="326"/>
      <c r="BS4" s="326"/>
      <c r="BT4" s="326"/>
      <c r="BU4" s="327"/>
      <c r="BV4" s="325">
        <v>12744188</v>
      </c>
      <c r="BW4" s="326"/>
      <c r="BX4" s="326"/>
      <c r="BY4" s="326"/>
      <c r="BZ4" s="326"/>
      <c r="CA4" s="326"/>
      <c r="CB4" s="326"/>
      <c r="CC4" s="327"/>
      <c r="CD4" s="328" t="s">
        <v>56</v>
      </c>
      <c r="CE4" s="329"/>
      <c r="CF4" s="329"/>
      <c r="CG4" s="329"/>
      <c r="CH4" s="329"/>
      <c r="CI4" s="329"/>
      <c r="CJ4" s="329"/>
      <c r="CK4" s="329"/>
      <c r="CL4" s="329"/>
      <c r="CM4" s="329"/>
      <c r="CN4" s="329"/>
      <c r="CO4" s="329"/>
      <c r="CP4" s="329"/>
      <c r="CQ4" s="329"/>
      <c r="CR4" s="329"/>
      <c r="CS4" s="330"/>
      <c r="CT4" s="331">
        <v>7.3</v>
      </c>
      <c r="CU4" s="332"/>
      <c r="CV4" s="332"/>
      <c r="CW4" s="332"/>
      <c r="CX4" s="332"/>
      <c r="CY4" s="332"/>
      <c r="CZ4" s="332"/>
      <c r="DA4" s="333"/>
      <c r="DB4" s="331">
        <v>9</v>
      </c>
      <c r="DC4" s="332"/>
      <c r="DD4" s="332"/>
      <c r="DE4" s="332"/>
      <c r="DF4" s="332"/>
      <c r="DG4" s="332"/>
      <c r="DH4" s="332"/>
      <c r="DI4" s="333"/>
    </row>
    <row r="5" spans="1:119" ht="18.75" customHeight="1" x14ac:dyDescent="0.2">
      <c r="A5" s="2"/>
      <c r="B5" s="465"/>
      <c r="C5" s="466"/>
      <c r="D5" s="466"/>
      <c r="E5" s="467"/>
      <c r="F5" s="467"/>
      <c r="G5" s="467"/>
      <c r="H5" s="467"/>
      <c r="I5" s="467"/>
      <c r="J5" s="467"/>
      <c r="K5" s="467"/>
      <c r="L5" s="467"/>
      <c r="M5" s="467"/>
      <c r="N5" s="467"/>
      <c r="O5" s="467"/>
      <c r="P5" s="467"/>
      <c r="Q5" s="467"/>
      <c r="R5" s="472"/>
      <c r="S5" s="472"/>
      <c r="T5" s="472"/>
      <c r="U5" s="472"/>
      <c r="V5" s="473"/>
      <c r="W5" s="475"/>
      <c r="X5" s="476"/>
      <c r="Y5" s="476"/>
      <c r="Z5" s="476"/>
      <c r="AA5" s="476"/>
      <c r="AB5" s="466"/>
      <c r="AC5" s="472"/>
      <c r="AD5" s="476"/>
      <c r="AE5" s="476"/>
      <c r="AF5" s="476"/>
      <c r="AG5" s="476"/>
      <c r="AH5" s="476"/>
      <c r="AI5" s="476"/>
      <c r="AJ5" s="476"/>
      <c r="AK5" s="476"/>
      <c r="AL5" s="478"/>
      <c r="AM5" s="334" t="s">
        <v>78</v>
      </c>
      <c r="AN5" s="335"/>
      <c r="AO5" s="335"/>
      <c r="AP5" s="335"/>
      <c r="AQ5" s="335"/>
      <c r="AR5" s="335"/>
      <c r="AS5" s="335"/>
      <c r="AT5" s="336"/>
      <c r="AU5" s="337" t="s">
        <v>83</v>
      </c>
      <c r="AV5" s="338"/>
      <c r="AW5" s="338"/>
      <c r="AX5" s="338"/>
      <c r="AY5" s="339" t="s">
        <v>24</v>
      </c>
      <c r="AZ5" s="340"/>
      <c r="BA5" s="340"/>
      <c r="BB5" s="340"/>
      <c r="BC5" s="340"/>
      <c r="BD5" s="340"/>
      <c r="BE5" s="340"/>
      <c r="BF5" s="340"/>
      <c r="BG5" s="340"/>
      <c r="BH5" s="340"/>
      <c r="BI5" s="340"/>
      <c r="BJ5" s="340"/>
      <c r="BK5" s="340"/>
      <c r="BL5" s="340"/>
      <c r="BM5" s="341"/>
      <c r="BN5" s="342">
        <v>12393822</v>
      </c>
      <c r="BO5" s="343"/>
      <c r="BP5" s="343"/>
      <c r="BQ5" s="343"/>
      <c r="BR5" s="343"/>
      <c r="BS5" s="343"/>
      <c r="BT5" s="343"/>
      <c r="BU5" s="344"/>
      <c r="BV5" s="342">
        <v>12029259</v>
      </c>
      <c r="BW5" s="343"/>
      <c r="BX5" s="343"/>
      <c r="BY5" s="343"/>
      <c r="BZ5" s="343"/>
      <c r="CA5" s="343"/>
      <c r="CB5" s="343"/>
      <c r="CC5" s="344"/>
      <c r="CD5" s="345" t="s">
        <v>9</v>
      </c>
      <c r="CE5" s="346"/>
      <c r="CF5" s="346"/>
      <c r="CG5" s="346"/>
      <c r="CH5" s="346"/>
      <c r="CI5" s="346"/>
      <c r="CJ5" s="346"/>
      <c r="CK5" s="346"/>
      <c r="CL5" s="346"/>
      <c r="CM5" s="346"/>
      <c r="CN5" s="346"/>
      <c r="CO5" s="346"/>
      <c r="CP5" s="346"/>
      <c r="CQ5" s="346"/>
      <c r="CR5" s="346"/>
      <c r="CS5" s="347"/>
      <c r="CT5" s="348">
        <v>92.2</v>
      </c>
      <c r="CU5" s="349"/>
      <c r="CV5" s="349"/>
      <c r="CW5" s="349"/>
      <c r="CX5" s="349"/>
      <c r="CY5" s="349"/>
      <c r="CZ5" s="349"/>
      <c r="DA5" s="350"/>
      <c r="DB5" s="348">
        <v>91.3</v>
      </c>
      <c r="DC5" s="349"/>
      <c r="DD5" s="349"/>
      <c r="DE5" s="349"/>
      <c r="DF5" s="349"/>
      <c r="DG5" s="349"/>
      <c r="DH5" s="349"/>
      <c r="DI5" s="350"/>
    </row>
    <row r="6" spans="1:119" ht="18.75" customHeight="1" x14ac:dyDescent="0.2">
      <c r="A6" s="2"/>
      <c r="B6" s="479" t="s">
        <v>86</v>
      </c>
      <c r="C6" s="480"/>
      <c r="D6" s="480"/>
      <c r="E6" s="481"/>
      <c r="F6" s="481"/>
      <c r="G6" s="481"/>
      <c r="H6" s="481"/>
      <c r="I6" s="481"/>
      <c r="J6" s="481"/>
      <c r="K6" s="481"/>
      <c r="L6" s="481" t="s">
        <v>62</v>
      </c>
      <c r="M6" s="481"/>
      <c r="N6" s="481"/>
      <c r="O6" s="481"/>
      <c r="P6" s="481"/>
      <c r="Q6" s="481"/>
      <c r="R6" s="485"/>
      <c r="S6" s="485"/>
      <c r="T6" s="485"/>
      <c r="U6" s="485"/>
      <c r="V6" s="486"/>
      <c r="W6" s="489" t="s">
        <v>66</v>
      </c>
      <c r="X6" s="490"/>
      <c r="Y6" s="490"/>
      <c r="Z6" s="490"/>
      <c r="AA6" s="490"/>
      <c r="AB6" s="480"/>
      <c r="AC6" s="493" t="s">
        <v>90</v>
      </c>
      <c r="AD6" s="494"/>
      <c r="AE6" s="494"/>
      <c r="AF6" s="494"/>
      <c r="AG6" s="494"/>
      <c r="AH6" s="494"/>
      <c r="AI6" s="494"/>
      <c r="AJ6" s="494"/>
      <c r="AK6" s="494"/>
      <c r="AL6" s="495"/>
      <c r="AM6" s="334" t="s">
        <v>93</v>
      </c>
      <c r="AN6" s="335"/>
      <c r="AO6" s="335"/>
      <c r="AP6" s="335"/>
      <c r="AQ6" s="335"/>
      <c r="AR6" s="335"/>
      <c r="AS6" s="335"/>
      <c r="AT6" s="336"/>
      <c r="AU6" s="337" t="s">
        <v>83</v>
      </c>
      <c r="AV6" s="338"/>
      <c r="AW6" s="338"/>
      <c r="AX6" s="338"/>
      <c r="AY6" s="339" t="s">
        <v>18</v>
      </c>
      <c r="AZ6" s="340"/>
      <c r="BA6" s="340"/>
      <c r="BB6" s="340"/>
      <c r="BC6" s="340"/>
      <c r="BD6" s="340"/>
      <c r="BE6" s="340"/>
      <c r="BF6" s="340"/>
      <c r="BG6" s="340"/>
      <c r="BH6" s="340"/>
      <c r="BI6" s="340"/>
      <c r="BJ6" s="340"/>
      <c r="BK6" s="340"/>
      <c r="BL6" s="340"/>
      <c r="BM6" s="341"/>
      <c r="BN6" s="342">
        <v>575050</v>
      </c>
      <c r="BO6" s="343"/>
      <c r="BP6" s="343"/>
      <c r="BQ6" s="343"/>
      <c r="BR6" s="343"/>
      <c r="BS6" s="343"/>
      <c r="BT6" s="343"/>
      <c r="BU6" s="344"/>
      <c r="BV6" s="342">
        <v>714929</v>
      </c>
      <c r="BW6" s="343"/>
      <c r="BX6" s="343"/>
      <c r="BY6" s="343"/>
      <c r="BZ6" s="343"/>
      <c r="CA6" s="343"/>
      <c r="CB6" s="343"/>
      <c r="CC6" s="344"/>
      <c r="CD6" s="345" t="s">
        <v>98</v>
      </c>
      <c r="CE6" s="346"/>
      <c r="CF6" s="346"/>
      <c r="CG6" s="346"/>
      <c r="CH6" s="346"/>
      <c r="CI6" s="346"/>
      <c r="CJ6" s="346"/>
      <c r="CK6" s="346"/>
      <c r="CL6" s="346"/>
      <c r="CM6" s="346"/>
      <c r="CN6" s="346"/>
      <c r="CO6" s="346"/>
      <c r="CP6" s="346"/>
      <c r="CQ6" s="346"/>
      <c r="CR6" s="346"/>
      <c r="CS6" s="347"/>
      <c r="CT6" s="351">
        <v>92.2</v>
      </c>
      <c r="CU6" s="352"/>
      <c r="CV6" s="352"/>
      <c r="CW6" s="352"/>
      <c r="CX6" s="352"/>
      <c r="CY6" s="352"/>
      <c r="CZ6" s="352"/>
      <c r="DA6" s="353"/>
      <c r="DB6" s="351">
        <v>92.2</v>
      </c>
      <c r="DC6" s="352"/>
      <c r="DD6" s="352"/>
      <c r="DE6" s="352"/>
      <c r="DF6" s="352"/>
      <c r="DG6" s="352"/>
      <c r="DH6" s="352"/>
      <c r="DI6" s="353"/>
    </row>
    <row r="7" spans="1:119" ht="18.75" customHeight="1" x14ac:dyDescent="0.2">
      <c r="A7" s="2"/>
      <c r="B7" s="462"/>
      <c r="C7" s="463"/>
      <c r="D7" s="463"/>
      <c r="E7" s="464"/>
      <c r="F7" s="464"/>
      <c r="G7" s="464"/>
      <c r="H7" s="464"/>
      <c r="I7" s="464"/>
      <c r="J7" s="464"/>
      <c r="K7" s="464"/>
      <c r="L7" s="464"/>
      <c r="M7" s="464"/>
      <c r="N7" s="464"/>
      <c r="O7" s="464"/>
      <c r="P7" s="464"/>
      <c r="Q7" s="464"/>
      <c r="R7" s="470"/>
      <c r="S7" s="470"/>
      <c r="T7" s="470"/>
      <c r="U7" s="470"/>
      <c r="V7" s="471"/>
      <c r="W7" s="474"/>
      <c r="X7" s="453"/>
      <c r="Y7" s="453"/>
      <c r="Z7" s="453"/>
      <c r="AA7" s="453"/>
      <c r="AB7" s="463"/>
      <c r="AC7" s="496"/>
      <c r="AD7" s="452"/>
      <c r="AE7" s="452"/>
      <c r="AF7" s="452"/>
      <c r="AG7" s="452"/>
      <c r="AH7" s="452"/>
      <c r="AI7" s="452"/>
      <c r="AJ7" s="452"/>
      <c r="AK7" s="452"/>
      <c r="AL7" s="497"/>
      <c r="AM7" s="334" t="s">
        <v>99</v>
      </c>
      <c r="AN7" s="335"/>
      <c r="AO7" s="335"/>
      <c r="AP7" s="335"/>
      <c r="AQ7" s="335"/>
      <c r="AR7" s="335"/>
      <c r="AS7" s="335"/>
      <c r="AT7" s="336"/>
      <c r="AU7" s="337" t="s">
        <v>83</v>
      </c>
      <c r="AV7" s="338"/>
      <c r="AW7" s="338"/>
      <c r="AX7" s="338"/>
      <c r="AY7" s="339" t="s">
        <v>102</v>
      </c>
      <c r="AZ7" s="340"/>
      <c r="BA7" s="340"/>
      <c r="BB7" s="340"/>
      <c r="BC7" s="340"/>
      <c r="BD7" s="340"/>
      <c r="BE7" s="340"/>
      <c r="BF7" s="340"/>
      <c r="BG7" s="340"/>
      <c r="BH7" s="340"/>
      <c r="BI7" s="340"/>
      <c r="BJ7" s="340"/>
      <c r="BK7" s="340"/>
      <c r="BL7" s="340"/>
      <c r="BM7" s="341"/>
      <c r="BN7" s="342">
        <v>88892</v>
      </c>
      <c r="BO7" s="343"/>
      <c r="BP7" s="343"/>
      <c r="BQ7" s="343"/>
      <c r="BR7" s="343"/>
      <c r="BS7" s="343"/>
      <c r="BT7" s="343"/>
      <c r="BU7" s="344"/>
      <c r="BV7" s="342">
        <v>116613</v>
      </c>
      <c r="BW7" s="343"/>
      <c r="BX7" s="343"/>
      <c r="BY7" s="343"/>
      <c r="BZ7" s="343"/>
      <c r="CA7" s="343"/>
      <c r="CB7" s="343"/>
      <c r="CC7" s="344"/>
      <c r="CD7" s="345" t="s">
        <v>103</v>
      </c>
      <c r="CE7" s="346"/>
      <c r="CF7" s="346"/>
      <c r="CG7" s="346"/>
      <c r="CH7" s="346"/>
      <c r="CI7" s="346"/>
      <c r="CJ7" s="346"/>
      <c r="CK7" s="346"/>
      <c r="CL7" s="346"/>
      <c r="CM7" s="346"/>
      <c r="CN7" s="346"/>
      <c r="CO7" s="346"/>
      <c r="CP7" s="346"/>
      <c r="CQ7" s="346"/>
      <c r="CR7" s="346"/>
      <c r="CS7" s="347"/>
      <c r="CT7" s="342">
        <v>6676152</v>
      </c>
      <c r="CU7" s="343"/>
      <c r="CV7" s="343"/>
      <c r="CW7" s="343"/>
      <c r="CX7" s="343"/>
      <c r="CY7" s="343"/>
      <c r="CZ7" s="343"/>
      <c r="DA7" s="344"/>
      <c r="DB7" s="342">
        <v>6640536</v>
      </c>
      <c r="DC7" s="343"/>
      <c r="DD7" s="343"/>
      <c r="DE7" s="343"/>
      <c r="DF7" s="343"/>
      <c r="DG7" s="343"/>
      <c r="DH7" s="343"/>
      <c r="DI7" s="344"/>
    </row>
    <row r="8" spans="1:119" ht="18.75" customHeight="1" x14ac:dyDescent="0.2">
      <c r="A8" s="2"/>
      <c r="B8" s="482"/>
      <c r="C8" s="483"/>
      <c r="D8" s="483"/>
      <c r="E8" s="484"/>
      <c r="F8" s="484"/>
      <c r="G8" s="484"/>
      <c r="H8" s="484"/>
      <c r="I8" s="484"/>
      <c r="J8" s="484"/>
      <c r="K8" s="484"/>
      <c r="L8" s="484"/>
      <c r="M8" s="484"/>
      <c r="N8" s="484"/>
      <c r="O8" s="484"/>
      <c r="P8" s="484"/>
      <c r="Q8" s="484"/>
      <c r="R8" s="487"/>
      <c r="S8" s="487"/>
      <c r="T8" s="487"/>
      <c r="U8" s="487"/>
      <c r="V8" s="488"/>
      <c r="W8" s="491"/>
      <c r="X8" s="492"/>
      <c r="Y8" s="492"/>
      <c r="Z8" s="492"/>
      <c r="AA8" s="492"/>
      <c r="AB8" s="483"/>
      <c r="AC8" s="498"/>
      <c r="AD8" s="499"/>
      <c r="AE8" s="499"/>
      <c r="AF8" s="499"/>
      <c r="AG8" s="499"/>
      <c r="AH8" s="499"/>
      <c r="AI8" s="499"/>
      <c r="AJ8" s="499"/>
      <c r="AK8" s="499"/>
      <c r="AL8" s="500"/>
      <c r="AM8" s="334" t="s">
        <v>70</v>
      </c>
      <c r="AN8" s="335"/>
      <c r="AO8" s="335"/>
      <c r="AP8" s="335"/>
      <c r="AQ8" s="335"/>
      <c r="AR8" s="335"/>
      <c r="AS8" s="335"/>
      <c r="AT8" s="336"/>
      <c r="AU8" s="337" t="s">
        <v>83</v>
      </c>
      <c r="AV8" s="338"/>
      <c r="AW8" s="338"/>
      <c r="AX8" s="338"/>
      <c r="AY8" s="339" t="s">
        <v>104</v>
      </c>
      <c r="AZ8" s="340"/>
      <c r="BA8" s="340"/>
      <c r="BB8" s="340"/>
      <c r="BC8" s="340"/>
      <c r="BD8" s="340"/>
      <c r="BE8" s="340"/>
      <c r="BF8" s="340"/>
      <c r="BG8" s="340"/>
      <c r="BH8" s="340"/>
      <c r="BI8" s="340"/>
      <c r="BJ8" s="340"/>
      <c r="BK8" s="340"/>
      <c r="BL8" s="340"/>
      <c r="BM8" s="341"/>
      <c r="BN8" s="342">
        <v>486158</v>
      </c>
      <c r="BO8" s="343"/>
      <c r="BP8" s="343"/>
      <c r="BQ8" s="343"/>
      <c r="BR8" s="343"/>
      <c r="BS8" s="343"/>
      <c r="BT8" s="343"/>
      <c r="BU8" s="344"/>
      <c r="BV8" s="342">
        <v>598316</v>
      </c>
      <c r="BW8" s="343"/>
      <c r="BX8" s="343"/>
      <c r="BY8" s="343"/>
      <c r="BZ8" s="343"/>
      <c r="CA8" s="343"/>
      <c r="CB8" s="343"/>
      <c r="CC8" s="344"/>
      <c r="CD8" s="345" t="s">
        <v>107</v>
      </c>
      <c r="CE8" s="346"/>
      <c r="CF8" s="346"/>
      <c r="CG8" s="346"/>
      <c r="CH8" s="346"/>
      <c r="CI8" s="346"/>
      <c r="CJ8" s="346"/>
      <c r="CK8" s="346"/>
      <c r="CL8" s="346"/>
      <c r="CM8" s="346"/>
      <c r="CN8" s="346"/>
      <c r="CO8" s="346"/>
      <c r="CP8" s="346"/>
      <c r="CQ8" s="346"/>
      <c r="CR8" s="346"/>
      <c r="CS8" s="347"/>
      <c r="CT8" s="354">
        <v>0.3</v>
      </c>
      <c r="CU8" s="355"/>
      <c r="CV8" s="355"/>
      <c r="CW8" s="355"/>
      <c r="CX8" s="355"/>
      <c r="CY8" s="355"/>
      <c r="CZ8" s="355"/>
      <c r="DA8" s="356"/>
      <c r="DB8" s="354">
        <v>0.3</v>
      </c>
      <c r="DC8" s="355"/>
      <c r="DD8" s="355"/>
      <c r="DE8" s="355"/>
      <c r="DF8" s="355"/>
      <c r="DG8" s="355"/>
      <c r="DH8" s="355"/>
      <c r="DI8" s="356"/>
    </row>
    <row r="9" spans="1:119" ht="18.75" customHeight="1" x14ac:dyDescent="0.2">
      <c r="A9" s="2"/>
      <c r="B9" s="316" t="s">
        <v>6</v>
      </c>
      <c r="C9" s="317"/>
      <c r="D9" s="317"/>
      <c r="E9" s="317"/>
      <c r="F9" s="317"/>
      <c r="G9" s="317"/>
      <c r="H9" s="317"/>
      <c r="I9" s="317"/>
      <c r="J9" s="317"/>
      <c r="K9" s="414"/>
      <c r="L9" s="357" t="s">
        <v>74</v>
      </c>
      <c r="M9" s="358"/>
      <c r="N9" s="358"/>
      <c r="O9" s="358"/>
      <c r="P9" s="358"/>
      <c r="Q9" s="359"/>
      <c r="R9" s="360">
        <v>16365</v>
      </c>
      <c r="S9" s="361"/>
      <c r="T9" s="361"/>
      <c r="U9" s="361"/>
      <c r="V9" s="362"/>
      <c r="W9" s="319" t="s">
        <v>108</v>
      </c>
      <c r="X9" s="320"/>
      <c r="Y9" s="320"/>
      <c r="Z9" s="320"/>
      <c r="AA9" s="320"/>
      <c r="AB9" s="320"/>
      <c r="AC9" s="320"/>
      <c r="AD9" s="320"/>
      <c r="AE9" s="320"/>
      <c r="AF9" s="320"/>
      <c r="AG9" s="320"/>
      <c r="AH9" s="320"/>
      <c r="AI9" s="320"/>
      <c r="AJ9" s="320"/>
      <c r="AK9" s="320"/>
      <c r="AL9" s="321"/>
      <c r="AM9" s="334" t="s">
        <v>110</v>
      </c>
      <c r="AN9" s="335"/>
      <c r="AO9" s="335"/>
      <c r="AP9" s="335"/>
      <c r="AQ9" s="335"/>
      <c r="AR9" s="335"/>
      <c r="AS9" s="335"/>
      <c r="AT9" s="336"/>
      <c r="AU9" s="337" t="s">
        <v>83</v>
      </c>
      <c r="AV9" s="338"/>
      <c r="AW9" s="338"/>
      <c r="AX9" s="338"/>
      <c r="AY9" s="339" t="s">
        <v>81</v>
      </c>
      <c r="AZ9" s="340"/>
      <c r="BA9" s="340"/>
      <c r="BB9" s="340"/>
      <c r="BC9" s="340"/>
      <c r="BD9" s="340"/>
      <c r="BE9" s="340"/>
      <c r="BF9" s="340"/>
      <c r="BG9" s="340"/>
      <c r="BH9" s="340"/>
      <c r="BI9" s="340"/>
      <c r="BJ9" s="340"/>
      <c r="BK9" s="340"/>
      <c r="BL9" s="340"/>
      <c r="BM9" s="341"/>
      <c r="BN9" s="342">
        <v>-112158</v>
      </c>
      <c r="BO9" s="343"/>
      <c r="BP9" s="343"/>
      <c r="BQ9" s="343"/>
      <c r="BR9" s="343"/>
      <c r="BS9" s="343"/>
      <c r="BT9" s="343"/>
      <c r="BU9" s="344"/>
      <c r="BV9" s="342">
        <v>141519</v>
      </c>
      <c r="BW9" s="343"/>
      <c r="BX9" s="343"/>
      <c r="BY9" s="343"/>
      <c r="BZ9" s="343"/>
      <c r="CA9" s="343"/>
      <c r="CB9" s="343"/>
      <c r="CC9" s="344"/>
      <c r="CD9" s="345" t="s">
        <v>80</v>
      </c>
      <c r="CE9" s="346"/>
      <c r="CF9" s="346"/>
      <c r="CG9" s="346"/>
      <c r="CH9" s="346"/>
      <c r="CI9" s="346"/>
      <c r="CJ9" s="346"/>
      <c r="CK9" s="346"/>
      <c r="CL9" s="346"/>
      <c r="CM9" s="346"/>
      <c r="CN9" s="346"/>
      <c r="CO9" s="346"/>
      <c r="CP9" s="346"/>
      <c r="CQ9" s="346"/>
      <c r="CR9" s="346"/>
      <c r="CS9" s="347"/>
      <c r="CT9" s="348">
        <v>16.600000000000001</v>
      </c>
      <c r="CU9" s="349"/>
      <c r="CV9" s="349"/>
      <c r="CW9" s="349"/>
      <c r="CX9" s="349"/>
      <c r="CY9" s="349"/>
      <c r="CZ9" s="349"/>
      <c r="DA9" s="350"/>
      <c r="DB9" s="348">
        <v>18.100000000000001</v>
      </c>
      <c r="DC9" s="349"/>
      <c r="DD9" s="349"/>
      <c r="DE9" s="349"/>
      <c r="DF9" s="349"/>
      <c r="DG9" s="349"/>
      <c r="DH9" s="349"/>
      <c r="DI9" s="350"/>
    </row>
    <row r="10" spans="1:119" ht="18.75" customHeight="1" x14ac:dyDescent="0.2">
      <c r="A10" s="2"/>
      <c r="B10" s="316"/>
      <c r="C10" s="317"/>
      <c r="D10" s="317"/>
      <c r="E10" s="317"/>
      <c r="F10" s="317"/>
      <c r="G10" s="317"/>
      <c r="H10" s="317"/>
      <c r="I10" s="317"/>
      <c r="J10" s="317"/>
      <c r="K10" s="414"/>
      <c r="L10" s="363" t="s">
        <v>112</v>
      </c>
      <c r="M10" s="335"/>
      <c r="N10" s="335"/>
      <c r="O10" s="335"/>
      <c r="P10" s="335"/>
      <c r="Q10" s="336"/>
      <c r="R10" s="364">
        <v>17416</v>
      </c>
      <c r="S10" s="365"/>
      <c r="T10" s="365"/>
      <c r="U10" s="365"/>
      <c r="V10" s="366"/>
      <c r="W10" s="474"/>
      <c r="X10" s="453"/>
      <c r="Y10" s="453"/>
      <c r="Z10" s="453"/>
      <c r="AA10" s="453"/>
      <c r="AB10" s="453"/>
      <c r="AC10" s="453"/>
      <c r="AD10" s="453"/>
      <c r="AE10" s="453"/>
      <c r="AF10" s="453"/>
      <c r="AG10" s="453"/>
      <c r="AH10" s="453"/>
      <c r="AI10" s="453"/>
      <c r="AJ10" s="453"/>
      <c r="AK10" s="453"/>
      <c r="AL10" s="477"/>
      <c r="AM10" s="334" t="s">
        <v>88</v>
      </c>
      <c r="AN10" s="335"/>
      <c r="AO10" s="335"/>
      <c r="AP10" s="335"/>
      <c r="AQ10" s="335"/>
      <c r="AR10" s="335"/>
      <c r="AS10" s="335"/>
      <c r="AT10" s="336"/>
      <c r="AU10" s="337" t="s">
        <v>114</v>
      </c>
      <c r="AV10" s="338"/>
      <c r="AW10" s="338"/>
      <c r="AX10" s="338"/>
      <c r="AY10" s="339" t="s">
        <v>116</v>
      </c>
      <c r="AZ10" s="340"/>
      <c r="BA10" s="340"/>
      <c r="BB10" s="340"/>
      <c r="BC10" s="340"/>
      <c r="BD10" s="340"/>
      <c r="BE10" s="340"/>
      <c r="BF10" s="340"/>
      <c r="BG10" s="340"/>
      <c r="BH10" s="340"/>
      <c r="BI10" s="340"/>
      <c r="BJ10" s="340"/>
      <c r="BK10" s="340"/>
      <c r="BL10" s="340"/>
      <c r="BM10" s="341"/>
      <c r="BN10" s="342">
        <v>321344</v>
      </c>
      <c r="BO10" s="343"/>
      <c r="BP10" s="343"/>
      <c r="BQ10" s="343"/>
      <c r="BR10" s="343"/>
      <c r="BS10" s="343"/>
      <c r="BT10" s="343"/>
      <c r="BU10" s="344"/>
      <c r="BV10" s="342">
        <v>265968</v>
      </c>
      <c r="BW10" s="343"/>
      <c r="BX10" s="343"/>
      <c r="BY10" s="343"/>
      <c r="BZ10" s="343"/>
      <c r="CA10" s="343"/>
      <c r="CB10" s="343"/>
      <c r="CC10" s="344"/>
      <c r="CD10" s="22" t="s">
        <v>100</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2">
      <c r="A11" s="2"/>
      <c r="B11" s="316"/>
      <c r="C11" s="317"/>
      <c r="D11" s="317"/>
      <c r="E11" s="317"/>
      <c r="F11" s="317"/>
      <c r="G11" s="317"/>
      <c r="H11" s="317"/>
      <c r="I11" s="317"/>
      <c r="J11" s="317"/>
      <c r="K11" s="414"/>
      <c r="L11" s="367" t="s">
        <v>37</v>
      </c>
      <c r="M11" s="368"/>
      <c r="N11" s="368"/>
      <c r="O11" s="368"/>
      <c r="P11" s="368"/>
      <c r="Q11" s="369"/>
      <c r="R11" s="370" t="s">
        <v>64</v>
      </c>
      <c r="S11" s="371"/>
      <c r="T11" s="371"/>
      <c r="U11" s="371"/>
      <c r="V11" s="372"/>
      <c r="W11" s="474"/>
      <c r="X11" s="453"/>
      <c r="Y11" s="453"/>
      <c r="Z11" s="453"/>
      <c r="AA11" s="453"/>
      <c r="AB11" s="453"/>
      <c r="AC11" s="453"/>
      <c r="AD11" s="453"/>
      <c r="AE11" s="453"/>
      <c r="AF11" s="453"/>
      <c r="AG11" s="453"/>
      <c r="AH11" s="453"/>
      <c r="AI11" s="453"/>
      <c r="AJ11" s="453"/>
      <c r="AK11" s="453"/>
      <c r="AL11" s="477"/>
      <c r="AM11" s="334" t="s">
        <v>117</v>
      </c>
      <c r="AN11" s="335"/>
      <c r="AO11" s="335"/>
      <c r="AP11" s="335"/>
      <c r="AQ11" s="335"/>
      <c r="AR11" s="335"/>
      <c r="AS11" s="335"/>
      <c r="AT11" s="336"/>
      <c r="AU11" s="337" t="s">
        <v>114</v>
      </c>
      <c r="AV11" s="338"/>
      <c r="AW11" s="338"/>
      <c r="AX11" s="338"/>
      <c r="AY11" s="339" t="s">
        <v>95</v>
      </c>
      <c r="AZ11" s="340"/>
      <c r="BA11" s="340"/>
      <c r="BB11" s="340"/>
      <c r="BC11" s="340"/>
      <c r="BD11" s="340"/>
      <c r="BE11" s="340"/>
      <c r="BF11" s="340"/>
      <c r="BG11" s="340"/>
      <c r="BH11" s="340"/>
      <c r="BI11" s="340"/>
      <c r="BJ11" s="340"/>
      <c r="BK11" s="340"/>
      <c r="BL11" s="340"/>
      <c r="BM11" s="341"/>
      <c r="BN11" s="342">
        <v>74366</v>
      </c>
      <c r="BO11" s="343"/>
      <c r="BP11" s="343"/>
      <c r="BQ11" s="343"/>
      <c r="BR11" s="343"/>
      <c r="BS11" s="343"/>
      <c r="BT11" s="343"/>
      <c r="BU11" s="344"/>
      <c r="BV11" s="342">
        <v>132204</v>
      </c>
      <c r="BW11" s="343"/>
      <c r="BX11" s="343"/>
      <c r="BY11" s="343"/>
      <c r="BZ11" s="343"/>
      <c r="CA11" s="343"/>
      <c r="CB11" s="343"/>
      <c r="CC11" s="344"/>
      <c r="CD11" s="345" t="s">
        <v>118</v>
      </c>
      <c r="CE11" s="346"/>
      <c r="CF11" s="346"/>
      <c r="CG11" s="346"/>
      <c r="CH11" s="346"/>
      <c r="CI11" s="346"/>
      <c r="CJ11" s="346"/>
      <c r="CK11" s="346"/>
      <c r="CL11" s="346"/>
      <c r="CM11" s="346"/>
      <c r="CN11" s="346"/>
      <c r="CO11" s="346"/>
      <c r="CP11" s="346"/>
      <c r="CQ11" s="346"/>
      <c r="CR11" s="346"/>
      <c r="CS11" s="347"/>
      <c r="CT11" s="354" t="s">
        <v>5</v>
      </c>
      <c r="CU11" s="355"/>
      <c r="CV11" s="355"/>
      <c r="CW11" s="355"/>
      <c r="CX11" s="355"/>
      <c r="CY11" s="355"/>
      <c r="CZ11" s="355"/>
      <c r="DA11" s="356"/>
      <c r="DB11" s="354" t="s">
        <v>5</v>
      </c>
      <c r="DC11" s="355"/>
      <c r="DD11" s="355"/>
      <c r="DE11" s="355"/>
      <c r="DF11" s="355"/>
      <c r="DG11" s="355"/>
      <c r="DH11" s="355"/>
      <c r="DI11" s="356"/>
    </row>
    <row r="12" spans="1:119" ht="18.75" customHeight="1" x14ac:dyDescent="0.2">
      <c r="A12" s="2"/>
      <c r="B12" s="501" t="s">
        <v>105</v>
      </c>
      <c r="C12" s="502"/>
      <c r="D12" s="502"/>
      <c r="E12" s="502"/>
      <c r="F12" s="502"/>
      <c r="G12" s="502"/>
      <c r="H12" s="502"/>
      <c r="I12" s="502"/>
      <c r="J12" s="502"/>
      <c r="K12" s="503"/>
      <c r="L12" s="373" t="s">
        <v>119</v>
      </c>
      <c r="M12" s="374"/>
      <c r="N12" s="374"/>
      <c r="O12" s="374"/>
      <c r="P12" s="374"/>
      <c r="Q12" s="375"/>
      <c r="R12" s="376">
        <v>16165</v>
      </c>
      <c r="S12" s="377"/>
      <c r="T12" s="377"/>
      <c r="U12" s="377"/>
      <c r="V12" s="378"/>
      <c r="W12" s="379" t="s">
        <v>67</v>
      </c>
      <c r="X12" s="338"/>
      <c r="Y12" s="338"/>
      <c r="Z12" s="338"/>
      <c r="AA12" s="338"/>
      <c r="AB12" s="380"/>
      <c r="AC12" s="381" t="s">
        <v>120</v>
      </c>
      <c r="AD12" s="382"/>
      <c r="AE12" s="382"/>
      <c r="AF12" s="382"/>
      <c r="AG12" s="383"/>
      <c r="AH12" s="381" t="s">
        <v>121</v>
      </c>
      <c r="AI12" s="382"/>
      <c r="AJ12" s="382"/>
      <c r="AK12" s="382"/>
      <c r="AL12" s="384"/>
      <c r="AM12" s="334" t="s">
        <v>123</v>
      </c>
      <c r="AN12" s="335"/>
      <c r="AO12" s="335"/>
      <c r="AP12" s="335"/>
      <c r="AQ12" s="335"/>
      <c r="AR12" s="335"/>
      <c r="AS12" s="335"/>
      <c r="AT12" s="336"/>
      <c r="AU12" s="337" t="s">
        <v>114</v>
      </c>
      <c r="AV12" s="338"/>
      <c r="AW12" s="338"/>
      <c r="AX12" s="338"/>
      <c r="AY12" s="339" t="s">
        <v>125</v>
      </c>
      <c r="AZ12" s="340"/>
      <c r="BA12" s="340"/>
      <c r="BB12" s="340"/>
      <c r="BC12" s="340"/>
      <c r="BD12" s="340"/>
      <c r="BE12" s="340"/>
      <c r="BF12" s="340"/>
      <c r="BG12" s="340"/>
      <c r="BH12" s="340"/>
      <c r="BI12" s="340"/>
      <c r="BJ12" s="340"/>
      <c r="BK12" s="340"/>
      <c r="BL12" s="340"/>
      <c r="BM12" s="341"/>
      <c r="BN12" s="342">
        <v>302307</v>
      </c>
      <c r="BO12" s="343"/>
      <c r="BP12" s="343"/>
      <c r="BQ12" s="343"/>
      <c r="BR12" s="343"/>
      <c r="BS12" s="343"/>
      <c r="BT12" s="343"/>
      <c r="BU12" s="344"/>
      <c r="BV12" s="342">
        <v>343000</v>
      </c>
      <c r="BW12" s="343"/>
      <c r="BX12" s="343"/>
      <c r="BY12" s="343"/>
      <c r="BZ12" s="343"/>
      <c r="CA12" s="343"/>
      <c r="CB12" s="343"/>
      <c r="CC12" s="344"/>
      <c r="CD12" s="345" t="s">
        <v>127</v>
      </c>
      <c r="CE12" s="346"/>
      <c r="CF12" s="346"/>
      <c r="CG12" s="346"/>
      <c r="CH12" s="346"/>
      <c r="CI12" s="346"/>
      <c r="CJ12" s="346"/>
      <c r="CK12" s="346"/>
      <c r="CL12" s="346"/>
      <c r="CM12" s="346"/>
      <c r="CN12" s="346"/>
      <c r="CO12" s="346"/>
      <c r="CP12" s="346"/>
      <c r="CQ12" s="346"/>
      <c r="CR12" s="346"/>
      <c r="CS12" s="347"/>
      <c r="CT12" s="354" t="s">
        <v>5</v>
      </c>
      <c r="CU12" s="355"/>
      <c r="CV12" s="355"/>
      <c r="CW12" s="355"/>
      <c r="CX12" s="355"/>
      <c r="CY12" s="355"/>
      <c r="CZ12" s="355"/>
      <c r="DA12" s="356"/>
      <c r="DB12" s="354" t="s">
        <v>5</v>
      </c>
      <c r="DC12" s="355"/>
      <c r="DD12" s="355"/>
      <c r="DE12" s="355"/>
      <c r="DF12" s="355"/>
      <c r="DG12" s="355"/>
      <c r="DH12" s="355"/>
      <c r="DI12" s="356"/>
    </row>
    <row r="13" spans="1:119" ht="18.75" customHeight="1" x14ac:dyDescent="0.2">
      <c r="A13" s="2"/>
      <c r="B13" s="504"/>
      <c r="C13" s="505"/>
      <c r="D13" s="505"/>
      <c r="E13" s="505"/>
      <c r="F13" s="505"/>
      <c r="G13" s="505"/>
      <c r="H13" s="505"/>
      <c r="I13" s="505"/>
      <c r="J13" s="505"/>
      <c r="K13" s="506"/>
      <c r="L13" s="14"/>
      <c r="M13" s="385" t="s">
        <v>128</v>
      </c>
      <c r="N13" s="386"/>
      <c r="O13" s="386"/>
      <c r="P13" s="386"/>
      <c r="Q13" s="387"/>
      <c r="R13" s="388">
        <v>15892</v>
      </c>
      <c r="S13" s="389"/>
      <c r="T13" s="389"/>
      <c r="U13" s="389"/>
      <c r="V13" s="390"/>
      <c r="W13" s="489" t="s">
        <v>130</v>
      </c>
      <c r="X13" s="490"/>
      <c r="Y13" s="490"/>
      <c r="Z13" s="490"/>
      <c r="AA13" s="490"/>
      <c r="AB13" s="480"/>
      <c r="AC13" s="364">
        <v>1627</v>
      </c>
      <c r="AD13" s="365"/>
      <c r="AE13" s="365"/>
      <c r="AF13" s="365"/>
      <c r="AG13" s="391"/>
      <c r="AH13" s="364">
        <v>1943</v>
      </c>
      <c r="AI13" s="365"/>
      <c r="AJ13" s="365"/>
      <c r="AK13" s="365"/>
      <c r="AL13" s="366"/>
      <c r="AM13" s="334" t="s">
        <v>131</v>
      </c>
      <c r="AN13" s="335"/>
      <c r="AO13" s="335"/>
      <c r="AP13" s="335"/>
      <c r="AQ13" s="335"/>
      <c r="AR13" s="335"/>
      <c r="AS13" s="335"/>
      <c r="AT13" s="336"/>
      <c r="AU13" s="337" t="s">
        <v>114</v>
      </c>
      <c r="AV13" s="338"/>
      <c r="AW13" s="338"/>
      <c r="AX13" s="338"/>
      <c r="AY13" s="339" t="s">
        <v>133</v>
      </c>
      <c r="AZ13" s="340"/>
      <c r="BA13" s="340"/>
      <c r="BB13" s="340"/>
      <c r="BC13" s="340"/>
      <c r="BD13" s="340"/>
      <c r="BE13" s="340"/>
      <c r="BF13" s="340"/>
      <c r="BG13" s="340"/>
      <c r="BH13" s="340"/>
      <c r="BI13" s="340"/>
      <c r="BJ13" s="340"/>
      <c r="BK13" s="340"/>
      <c r="BL13" s="340"/>
      <c r="BM13" s="341"/>
      <c r="BN13" s="342">
        <v>-18755</v>
      </c>
      <c r="BO13" s="343"/>
      <c r="BP13" s="343"/>
      <c r="BQ13" s="343"/>
      <c r="BR13" s="343"/>
      <c r="BS13" s="343"/>
      <c r="BT13" s="343"/>
      <c r="BU13" s="344"/>
      <c r="BV13" s="342">
        <v>196691</v>
      </c>
      <c r="BW13" s="343"/>
      <c r="BX13" s="343"/>
      <c r="BY13" s="343"/>
      <c r="BZ13" s="343"/>
      <c r="CA13" s="343"/>
      <c r="CB13" s="343"/>
      <c r="CC13" s="344"/>
      <c r="CD13" s="345" t="s">
        <v>135</v>
      </c>
      <c r="CE13" s="346"/>
      <c r="CF13" s="346"/>
      <c r="CG13" s="346"/>
      <c r="CH13" s="346"/>
      <c r="CI13" s="346"/>
      <c r="CJ13" s="346"/>
      <c r="CK13" s="346"/>
      <c r="CL13" s="346"/>
      <c r="CM13" s="346"/>
      <c r="CN13" s="346"/>
      <c r="CO13" s="346"/>
      <c r="CP13" s="346"/>
      <c r="CQ13" s="346"/>
      <c r="CR13" s="346"/>
      <c r="CS13" s="347"/>
      <c r="CT13" s="348">
        <v>12.3</v>
      </c>
      <c r="CU13" s="349"/>
      <c r="CV13" s="349"/>
      <c r="CW13" s="349"/>
      <c r="CX13" s="349"/>
      <c r="CY13" s="349"/>
      <c r="CZ13" s="349"/>
      <c r="DA13" s="350"/>
      <c r="DB13" s="348">
        <v>12.9</v>
      </c>
      <c r="DC13" s="349"/>
      <c r="DD13" s="349"/>
      <c r="DE13" s="349"/>
      <c r="DF13" s="349"/>
      <c r="DG13" s="349"/>
      <c r="DH13" s="349"/>
      <c r="DI13" s="350"/>
    </row>
    <row r="14" spans="1:119" ht="18.75" customHeight="1" x14ac:dyDescent="0.2">
      <c r="A14" s="2"/>
      <c r="B14" s="504"/>
      <c r="C14" s="505"/>
      <c r="D14" s="505"/>
      <c r="E14" s="505"/>
      <c r="F14" s="505"/>
      <c r="G14" s="505"/>
      <c r="H14" s="505"/>
      <c r="I14" s="505"/>
      <c r="J14" s="505"/>
      <c r="K14" s="506"/>
      <c r="L14" s="392" t="s">
        <v>136</v>
      </c>
      <c r="M14" s="393"/>
      <c r="N14" s="393"/>
      <c r="O14" s="393"/>
      <c r="P14" s="393"/>
      <c r="Q14" s="394"/>
      <c r="R14" s="388">
        <v>16435</v>
      </c>
      <c r="S14" s="389"/>
      <c r="T14" s="389"/>
      <c r="U14" s="389"/>
      <c r="V14" s="390"/>
      <c r="W14" s="475"/>
      <c r="X14" s="476"/>
      <c r="Y14" s="476"/>
      <c r="Z14" s="476"/>
      <c r="AA14" s="476"/>
      <c r="AB14" s="466"/>
      <c r="AC14" s="395">
        <v>19.100000000000001</v>
      </c>
      <c r="AD14" s="396"/>
      <c r="AE14" s="396"/>
      <c r="AF14" s="396"/>
      <c r="AG14" s="397"/>
      <c r="AH14" s="395">
        <v>21.7</v>
      </c>
      <c r="AI14" s="396"/>
      <c r="AJ14" s="396"/>
      <c r="AK14" s="396"/>
      <c r="AL14" s="398"/>
      <c r="AM14" s="334"/>
      <c r="AN14" s="335"/>
      <c r="AO14" s="335"/>
      <c r="AP14" s="335"/>
      <c r="AQ14" s="335"/>
      <c r="AR14" s="335"/>
      <c r="AS14" s="335"/>
      <c r="AT14" s="336"/>
      <c r="AU14" s="337"/>
      <c r="AV14" s="338"/>
      <c r="AW14" s="338"/>
      <c r="AX14" s="338"/>
      <c r="AY14" s="339"/>
      <c r="AZ14" s="340"/>
      <c r="BA14" s="340"/>
      <c r="BB14" s="340"/>
      <c r="BC14" s="340"/>
      <c r="BD14" s="340"/>
      <c r="BE14" s="340"/>
      <c r="BF14" s="340"/>
      <c r="BG14" s="340"/>
      <c r="BH14" s="340"/>
      <c r="BI14" s="340"/>
      <c r="BJ14" s="340"/>
      <c r="BK14" s="340"/>
      <c r="BL14" s="340"/>
      <c r="BM14" s="341"/>
      <c r="BN14" s="342"/>
      <c r="BO14" s="343"/>
      <c r="BP14" s="343"/>
      <c r="BQ14" s="343"/>
      <c r="BR14" s="343"/>
      <c r="BS14" s="343"/>
      <c r="BT14" s="343"/>
      <c r="BU14" s="344"/>
      <c r="BV14" s="342"/>
      <c r="BW14" s="343"/>
      <c r="BX14" s="343"/>
      <c r="BY14" s="343"/>
      <c r="BZ14" s="343"/>
      <c r="CA14" s="343"/>
      <c r="CB14" s="343"/>
      <c r="CC14" s="344"/>
      <c r="CD14" s="399" t="s">
        <v>138</v>
      </c>
      <c r="CE14" s="400"/>
      <c r="CF14" s="400"/>
      <c r="CG14" s="400"/>
      <c r="CH14" s="400"/>
      <c r="CI14" s="400"/>
      <c r="CJ14" s="400"/>
      <c r="CK14" s="400"/>
      <c r="CL14" s="400"/>
      <c r="CM14" s="400"/>
      <c r="CN14" s="400"/>
      <c r="CO14" s="400"/>
      <c r="CP14" s="400"/>
      <c r="CQ14" s="400"/>
      <c r="CR14" s="400"/>
      <c r="CS14" s="401"/>
      <c r="CT14" s="402">
        <v>50.4</v>
      </c>
      <c r="CU14" s="403"/>
      <c r="CV14" s="403"/>
      <c r="CW14" s="403"/>
      <c r="CX14" s="403"/>
      <c r="CY14" s="403"/>
      <c r="CZ14" s="403"/>
      <c r="DA14" s="404"/>
      <c r="DB14" s="402">
        <v>61.5</v>
      </c>
      <c r="DC14" s="403"/>
      <c r="DD14" s="403"/>
      <c r="DE14" s="403"/>
      <c r="DF14" s="403"/>
      <c r="DG14" s="403"/>
      <c r="DH14" s="403"/>
      <c r="DI14" s="404"/>
    </row>
    <row r="15" spans="1:119" ht="18.75" customHeight="1" x14ac:dyDescent="0.2">
      <c r="A15" s="2"/>
      <c r="B15" s="504"/>
      <c r="C15" s="505"/>
      <c r="D15" s="505"/>
      <c r="E15" s="505"/>
      <c r="F15" s="505"/>
      <c r="G15" s="505"/>
      <c r="H15" s="505"/>
      <c r="I15" s="505"/>
      <c r="J15" s="505"/>
      <c r="K15" s="506"/>
      <c r="L15" s="14"/>
      <c r="M15" s="385" t="s">
        <v>128</v>
      </c>
      <c r="N15" s="386"/>
      <c r="O15" s="386"/>
      <c r="P15" s="386"/>
      <c r="Q15" s="387"/>
      <c r="R15" s="388">
        <v>16204</v>
      </c>
      <c r="S15" s="389"/>
      <c r="T15" s="389"/>
      <c r="U15" s="389"/>
      <c r="V15" s="390"/>
      <c r="W15" s="489" t="s">
        <v>141</v>
      </c>
      <c r="X15" s="490"/>
      <c r="Y15" s="490"/>
      <c r="Z15" s="490"/>
      <c r="AA15" s="490"/>
      <c r="AB15" s="480"/>
      <c r="AC15" s="364">
        <v>2093</v>
      </c>
      <c r="AD15" s="365"/>
      <c r="AE15" s="365"/>
      <c r="AF15" s="365"/>
      <c r="AG15" s="391"/>
      <c r="AH15" s="364">
        <v>2175</v>
      </c>
      <c r="AI15" s="365"/>
      <c r="AJ15" s="365"/>
      <c r="AK15" s="365"/>
      <c r="AL15" s="366"/>
      <c r="AM15" s="334"/>
      <c r="AN15" s="335"/>
      <c r="AO15" s="335"/>
      <c r="AP15" s="335"/>
      <c r="AQ15" s="335"/>
      <c r="AR15" s="335"/>
      <c r="AS15" s="335"/>
      <c r="AT15" s="336"/>
      <c r="AU15" s="337"/>
      <c r="AV15" s="338"/>
      <c r="AW15" s="338"/>
      <c r="AX15" s="338"/>
      <c r="AY15" s="322" t="s">
        <v>144</v>
      </c>
      <c r="AZ15" s="323"/>
      <c r="BA15" s="323"/>
      <c r="BB15" s="323"/>
      <c r="BC15" s="323"/>
      <c r="BD15" s="323"/>
      <c r="BE15" s="323"/>
      <c r="BF15" s="323"/>
      <c r="BG15" s="323"/>
      <c r="BH15" s="323"/>
      <c r="BI15" s="323"/>
      <c r="BJ15" s="323"/>
      <c r="BK15" s="323"/>
      <c r="BL15" s="323"/>
      <c r="BM15" s="324"/>
      <c r="BN15" s="325">
        <v>1841975</v>
      </c>
      <c r="BO15" s="326"/>
      <c r="BP15" s="326"/>
      <c r="BQ15" s="326"/>
      <c r="BR15" s="326"/>
      <c r="BS15" s="326"/>
      <c r="BT15" s="326"/>
      <c r="BU15" s="327"/>
      <c r="BV15" s="325">
        <v>1841392</v>
      </c>
      <c r="BW15" s="326"/>
      <c r="BX15" s="326"/>
      <c r="BY15" s="326"/>
      <c r="BZ15" s="326"/>
      <c r="CA15" s="326"/>
      <c r="CB15" s="326"/>
      <c r="CC15" s="327"/>
      <c r="CD15" s="328" t="s">
        <v>129</v>
      </c>
      <c r="CE15" s="329"/>
      <c r="CF15" s="329"/>
      <c r="CG15" s="329"/>
      <c r="CH15" s="329"/>
      <c r="CI15" s="329"/>
      <c r="CJ15" s="329"/>
      <c r="CK15" s="329"/>
      <c r="CL15" s="329"/>
      <c r="CM15" s="329"/>
      <c r="CN15" s="329"/>
      <c r="CO15" s="329"/>
      <c r="CP15" s="329"/>
      <c r="CQ15" s="329"/>
      <c r="CR15" s="329"/>
      <c r="CS15" s="330"/>
      <c r="CT15" s="28"/>
      <c r="CU15" s="31"/>
      <c r="CV15" s="31"/>
      <c r="CW15" s="31"/>
      <c r="CX15" s="31"/>
      <c r="CY15" s="31"/>
      <c r="CZ15" s="31"/>
      <c r="DA15" s="34"/>
      <c r="DB15" s="28"/>
      <c r="DC15" s="31"/>
      <c r="DD15" s="31"/>
      <c r="DE15" s="31"/>
      <c r="DF15" s="31"/>
      <c r="DG15" s="31"/>
      <c r="DH15" s="31"/>
      <c r="DI15" s="34"/>
    </row>
    <row r="16" spans="1:119" ht="18.75" customHeight="1" x14ac:dyDescent="0.2">
      <c r="A16" s="2"/>
      <c r="B16" s="504"/>
      <c r="C16" s="505"/>
      <c r="D16" s="505"/>
      <c r="E16" s="505"/>
      <c r="F16" s="505"/>
      <c r="G16" s="505"/>
      <c r="H16" s="505"/>
      <c r="I16" s="505"/>
      <c r="J16" s="505"/>
      <c r="K16" s="506"/>
      <c r="L16" s="392" t="s">
        <v>146</v>
      </c>
      <c r="M16" s="405"/>
      <c r="N16" s="405"/>
      <c r="O16" s="405"/>
      <c r="P16" s="405"/>
      <c r="Q16" s="406"/>
      <c r="R16" s="407" t="s">
        <v>149</v>
      </c>
      <c r="S16" s="408"/>
      <c r="T16" s="408"/>
      <c r="U16" s="408"/>
      <c r="V16" s="409"/>
      <c r="W16" s="475"/>
      <c r="X16" s="476"/>
      <c r="Y16" s="476"/>
      <c r="Z16" s="476"/>
      <c r="AA16" s="476"/>
      <c r="AB16" s="466"/>
      <c r="AC16" s="395">
        <v>24.5</v>
      </c>
      <c r="AD16" s="396"/>
      <c r="AE16" s="396"/>
      <c r="AF16" s="396"/>
      <c r="AG16" s="397"/>
      <c r="AH16" s="395">
        <v>24.3</v>
      </c>
      <c r="AI16" s="396"/>
      <c r="AJ16" s="396"/>
      <c r="AK16" s="396"/>
      <c r="AL16" s="398"/>
      <c r="AM16" s="334"/>
      <c r="AN16" s="335"/>
      <c r="AO16" s="335"/>
      <c r="AP16" s="335"/>
      <c r="AQ16" s="335"/>
      <c r="AR16" s="335"/>
      <c r="AS16" s="335"/>
      <c r="AT16" s="336"/>
      <c r="AU16" s="337"/>
      <c r="AV16" s="338"/>
      <c r="AW16" s="338"/>
      <c r="AX16" s="338"/>
      <c r="AY16" s="339" t="s">
        <v>151</v>
      </c>
      <c r="AZ16" s="340"/>
      <c r="BA16" s="340"/>
      <c r="BB16" s="340"/>
      <c r="BC16" s="340"/>
      <c r="BD16" s="340"/>
      <c r="BE16" s="340"/>
      <c r="BF16" s="340"/>
      <c r="BG16" s="340"/>
      <c r="BH16" s="340"/>
      <c r="BI16" s="340"/>
      <c r="BJ16" s="340"/>
      <c r="BK16" s="340"/>
      <c r="BL16" s="340"/>
      <c r="BM16" s="341"/>
      <c r="BN16" s="342">
        <v>6196579</v>
      </c>
      <c r="BO16" s="343"/>
      <c r="BP16" s="343"/>
      <c r="BQ16" s="343"/>
      <c r="BR16" s="343"/>
      <c r="BS16" s="343"/>
      <c r="BT16" s="343"/>
      <c r="BU16" s="344"/>
      <c r="BV16" s="342">
        <v>6099779</v>
      </c>
      <c r="BW16" s="343"/>
      <c r="BX16" s="343"/>
      <c r="BY16" s="343"/>
      <c r="BZ16" s="343"/>
      <c r="CA16" s="343"/>
      <c r="CB16" s="343"/>
      <c r="CC16" s="344"/>
      <c r="CD16" s="21"/>
      <c r="CE16" s="510"/>
      <c r="CF16" s="510"/>
      <c r="CG16" s="510"/>
      <c r="CH16" s="510"/>
      <c r="CI16" s="510"/>
      <c r="CJ16" s="510"/>
      <c r="CK16" s="510"/>
      <c r="CL16" s="510"/>
      <c r="CM16" s="510"/>
      <c r="CN16" s="510"/>
      <c r="CO16" s="510"/>
      <c r="CP16" s="510"/>
      <c r="CQ16" s="510"/>
      <c r="CR16" s="510"/>
      <c r="CS16" s="511"/>
      <c r="CT16" s="348"/>
      <c r="CU16" s="349"/>
      <c r="CV16" s="349"/>
      <c r="CW16" s="349"/>
      <c r="CX16" s="349"/>
      <c r="CY16" s="349"/>
      <c r="CZ16" s="349"/>
      <c r="DA16" s="350"/>
      <c r="DB16" s="348"/>
      <c r="DC16" s="349"/>
      <c r="DD16" s="349"/>
      <c r="DE16" s="349"/>
      <c r="DF16" s="349"/>
      <c r="DG16" s="349"/>
      <c r="DH16" s="349"/>
      <c r="DI16" s="350"/>
    </row>
    <row r="17" spans="1:113" ht="18.75" customHeight="1" x14ac:dyDescent="0.2">
      <c r="A17" s="2"/>
      <c r="B17" s="507"/>
      <c r="C17" s="508"/>
      <c r="D17" s="508"/>
      <c r="E17" s="508"/>
      <c r="F17" s="508"/>
      <c r="G17" s="508"/>
      <c r="H17" s="508"/>
      <c r="I17" s="508"/>
      <c r="J17" s="508"/>
      <c r="K17" s="509"/>
      <c r="L17" s="15"/>
      <c r="M17" s="410" t="s">
        <v>153</v>
      </c>
      <c r="N17" s="411"/>
      <c r="O17" s="411"/>
      <c r="P17" s="411"/>
      <c r="Q17" s="412"/>
      <c r="R17" s="407" t="s">
        <v>26</v>
      </c>
      <c r="S17" s="408"/>
      <c r="T17" s="408"/>
      <c r="U17" s="408"/>
      <c r="V17" s="409"/>
      <c r="W17" s="489" t="s">
        <v>157</v>
      </c>
      <c r="X17" s="490"/>
      <c r="Y17" s="490"/>
      <c r="Z17" s="490"/>
      <c r="AA17" s="490"/>
      <c r="AB17" s="480"/>
      <c r="AC17" s="364">
        <v>4807</v>
      </c>
      <c r="AD17" s="365"/>
      <c r="AE17" s="365"/>
      <c r="AF17" s="365"/>
      <c r="AG17" s="391"/>
      <c r="AH17" s="364">
        <v>4818</v>
      </c>
      <c r="AI17" s="365"/>
      <c r="AJ17" s="365"/>
      <c r="AK17" s="365"/>
      <c r="AL17" s="366"/>
      <c r="AM17" s="334"/>
      <c r="AN17" s="335"/>
      <c r="AO17" s="335"/>
      <c r="AP17" s="335"/>
      <c r="AQ17" s="335"/>
      <c r="AR17" s="335"/>
      <c r="AS17" s="335"/>
      <c r="AT17" s="336"/>
      <c r="AU17" s="337"/>
      <c r="AV17" s="338"/>
      <c r="AW17" s="338"/>
      <c r="AX17" s="338"/>
      <c r="AY17" s="339" t="s">
        <v>160</v>
      </c>
      <c r="AZ17" s="340"/>
      <c r="BA17" s="340"/>
      <c r="BB17" s="340"/>
      <c r="BC17" s="340"/>
      <c r="BD17" s="340"/>
      <c r="BE17" s="340"/>
      <c r="BF17" s="340"/>
      <c r="BG17" s="340"/>
      <c r="BH17" s="340"/>
      <c r="BI17" s="340"/>
      <c r="BJ17" s="340"/>
      <c r="BK17" s="340"/>
      <c r="BL17" s="340"/>
      <c r="BM17" s="341"/>
      <c r="BN17" s="342">
        <v>2289802</v>
      </c>
      <c r="BO17" s="343"/>
      <c r="BP17" s="343"/>
      <c r="BQ17" s="343"/>
      <c r="BR17" s="343"/>
      <c r="BS17" s="343"/>
      <c r="BT17" s="343"/>
      <c r="BU17" s="344"/>
      <c r="BV17" s="342">
        <v>2296185</v>
      </c>
      <c r="BW17" s="343"/>
      <c r="BX17" s="343"/>
      <c r="BY17" s="343"/>
      <c r="BZ17" s="343"/>
      <c r="CA17" s="343"/>
      <c r="CB17" s="343"/>
      <c r="CC17" s="344"/>
      <c r="CD17" s="21"/>
      <c r="CE17" s="510"/>
      <c r="CF17" s="510"/>
      <c r="CG17" s="510"/>
      <c r="CH17" s="510"/>
      <c r="CI17" s="510"/>
      <c r="CJ17" s="510"/>
      <c r="CK17" s="510"/>
      <c r="CL17" s="510"/>
      <c r="CM17" s="510"/>
      <c r="CN17" s="510"/>
      <c r="CO17" s="510"/>
      <c r="CP17" s="510"/>
      <c r="CQ17" s="510"/>
      <c r="CR17" s="510"/>
      <c r="CS17" s="511"/>
      <c r="CT17" s="348"/>
      <c r="CU17" s="349"/>
      <c r="CV17" s="349"/>
      <c r="CW17" s="349"/>
      <c r="CX17" s="349"/>
      <c r="CY17" s="349"/>
      <c r="CZ17" s="349"/>
      <c r="DA17" s="350"/>
      <c r="DB17" s="348"/>
      <c r="DC17" s="349"/>
      <c r="DD17" s="349"/>
      <c r="DE17" s="349"/>
      <c r="DF17" s="349"/>
      <c r="DG17" s="349"/>
      <c r="DH17" s="349"/>
      <c r="DI17" s="350"/>
    </row>
    <row r="18" spans="1:113" ht="18.75" customHeight="1" x14ac:dyDescent="0.2">
      <c r="A18" s="2"/>
      <c r="B18" s="413" t="s">
        <v>161</v>
      </c>
      <c r="C18" s="414"/>
      <c r="D18" s="414"/>
      <c r="E18" s="415"/>
      <c r="F18" s="415"/>
      <c r="G18" s="415"/>
      <c r="H18" s="415"/>
      <c r="I18" s="415"/>
      <c r="J18" s="415"/>
      <c r="K18" s="415"/>
      <c r="L18" s="416">
        <v>139.97</v>
      </c>
      <c r="M18" s="416"/>
      <c r="N18" s="416"/>
      <c r="O18" s="416"/>
      <c r="P18" s="416"/>
      <c r="Q18" s="416"/>
      <c r="R18" s="417"/>
      <c r="S18" s="417"/>
      <c r="T18" s="417"/>
      <c r="U18" s="417"/>
      <c r="V18" s="418"/>
      <c r="W18" s="491"/>
      <c r="X18" s="492"/>
      <c r="Y18" s="492"/>
      <c r="Z18" s="492"/>
      <c r="AA18" s="492"/>
      <c r="AB18" s="483"/>
      <c r="AC18" s="419">
        <v>56.4</v>
      </c>
      <c r="AD18" s="420"/>
      <c r="AE18" s="420"/>
      <c r="AF18" s="420"/>
      <c r="AG18" s="421"/>
      <c r="AH18" s="419">
        <v>53.9</v>
      </c>
      <c r="AI18" s="420"/>
      <c r="AJ18" s="420"/>
      <c r="AK18" s="420"/>
      <c r="AL18" s="422"/>
      <c r="AM18" s="334"/>
      <c r="AN18" s="335"/>
      <c r="AO18" s="335"/>
      <c r="AP18" s="335"/>
      <c r="AQ18" s="335"/>
      <c r="AR18" s="335"/>
      <c r="AS18" s="335"/>
      <c r="AT18" s="336"/>
      <c r="AU18" s="337"/>
      <c r="AV18" s="338"/>
      <c r="AW18" s="338"/>
      <c r="AX18" s="338"/>
      <c r="AY18" s="339" t="s">
        <v>162</v>
      </c>
      <c r="AZ18" s="340"/>
      <c r="BA18" s="340"/>
      <c r="BB18" s="340"/>
      <c r="BC18" s="340"/>
      <c r="BD18" s="340"/>
      <c r="BE18" s="340"/>
      <c r="BF18" s="340"/>
      <c r="BG18" s="340"/>
      <c r="BH18" s="340"/>
      <c r="BI18" s="340"/>
      <c r="BJ18" s="340"/>
      <c r="BK18" s="340"/>
      <c r="BL18" s="340"/>
      <c r="BM18" s="341"/>
      <c r="BN18" s="342">
        <v>6186416</v>
      </c>
      <c r="BO18" s="343"/>
      <c r="BP18" s="343"/>
      <c r="BQ18" s="343"/>
      <c r="BR18" s="343"/>
      <c r="BS18" s="343"/>
      <c r="BT18" s="343"/>
      <c r="BU18" s="344"/>
      <c r="BV18" s="342">
        <v>6107424</v>
      </c>
      <c r="BW18" s="343"/>
      <c r="BX18" s="343"/>
      <c r="BY18" s="343"/>
      <c r="BZ18" s="343"/>
      <c r="CA18" s="343"/>
      <c r="CB18" s="343"/>
      <c r="CC18" s="344"/>
      <c r="CD18" s="21"/>
      <c r="CE18" s="510"/>
      <c r="CF18" s="510"/>
      <c r="CG18" s="510"/>
      <c r="CH18" s="510"/>
      <c r="CI18" s="510"/>
      <c r="CJ18" s="510"/>
      <c r="CK18" s="510"/>
      <c r="CL18" s="510"/>
      <c r="CM18" s="510"/>
      <c r="CN18" s="510"/>
      <c r="CO18" s="510"/>
      <c r="CP18" s="510"/>
      <c r="CQ18" s="510"/>
      <c r="CR18" s="510"/>
      <c r="CS18" s="511"/>
      <c r="CT18" s="348"/>
      <c r="CU18" s="349"/>
      <c r="CV18" s="349"/>
      <c r="CW18" s="349"/>
      <c r="CX18" s="349"/>
      <c r="CY18" s="349"/>
      <c r="CZ18" s="349"/>
      <c r="DA18" s="350"/>
      <c r="DB18" s="348"/>
      <c r="DC18" s="349"/>
      <c r="DD18" s="349"/>
      <c r="DE18" s="349"/>
      <c r="DF18" s="349"/>
      <c r="DG18" s="349"/>
      <c r="DH18" s="349"/>
      <c r="DI18" s="350"/>
    </row>
    <row r="19" spans="1:113" ht="18.75" customHeight="1" x14ac:dyDescent="0.2">
      <c r="A19" s="2"/>
      <c r="B19" s="413" t="s">
        <v>163</v>
      </c>
      <c r="C19" s="414"/>
      <c r="D19" s="414"/>
      <c r="E19" s="415"/>
      <c r="F19" s="415"/>
      <c r="G19" s="415"/>
      <c r="H19" s="415"/>
      <c r="I19" s="415"/>
      <c r="J19" s="415"/>
      <c r="K19" s="415"/>
      <c r="L19" s="423">
        <v>117</v>
      </c>
      <c r="M19" s="423"/>
      <c r="N19" s="423"/>
      <c r="O19" s="423"/>
      <c r="P19" s="423"/>
      <c r="Q19" s="423"/>
      <c r="R19" s="424"/>
      <c r="S19" s="424"/>
      <c r="T19" s="424"/>
      <c r="U19" s="424"/>
      <c r="V19" s="425"/>
      <c r="W19" s="319"/>
      <c r="X19" s="320"/>
      <c r="Y19" s="320"/>
      <c r="Z19" s="320"/>
      <c r="AA19" s="320"/>
      <c r="AB19" s="320"/>
      <c r="AC19" s="426"/>
      <c r="AD19" s="426"/>
      <c r="AE19" s="426"/>
      <c r="AF19" s="426"/>
      <c r="AG19" s="426"/>
      <c r="AH19" s="426"/>
      <c r="AI19" s="426"/>
      <c r="AJ19" s="426"/>
      <c r="AK19" s="426"/>
      <c r="AL19" s="427"/>
      <c r="AM19" s="334"/>
      <c r="AN19" s="335"/>
      <c r="AO19" s="335"/>
      <c r="AP19" s="335"/>
      <c r="AQ19" s="335"/>
      <c r="AR19" s="335"/>
      <c r="AS19" s="335"/>
      <c r="AT19" s="336"/>
      <c r="AU19" s="337"/>
      <c r="AV19" s="338"/>
      <c r="AW19" s="338"/>
      <c r="AX19" s="338"/>
      <c r="AY19" s="339" t="s">
        <v>48</v>
      </c>
      <c r="AZ19" s="340"/>
      <c r="BA19" s="340"/>
      <c r="BB19" s="340"/>
      <c r="BC19" s="340"/>
      <c r="BD19" s="340"/>
      <c r="BE19" s="340"/>
      <c r="BF19" s="340"/>
      <c r="BG19" s="340"/>
      <c r="BH19" s="340"/>
      <c r="BI19" s="340"/>
      <c r="BJ19" s="340"/>
      <c r="BK19" s="340"/>
      <c r="BL19" s="340"/>
      <c r="BM19" s="341"/>
      <c r="BN19" s="342">
        <v>8396452</v>
      </c>
      <c r="BO19" s="343"/>
      <c r="BP19" s="343"/>
      <c r="BQ19" s="343"/>
      <c r="BR19" s="343"/>
      <c r="BS19" s="343"/>
      <c r="BT19" s="343"/>
      <c r="BU19" s="344"/>
      <c r="BV19" s="342">
        <v>8276366</v>
      </c>
      <c r="BW19" s="343"/>
      <c r="BX19" s="343"/>
      <c r="BY19" s="343"/>
      <c r="BZ19" s="343"/>
      <c r="CA19" s="343"/>
      <c r="CB19" s="343"/>
      <c r="CC19" s="344"/>
      <c r="CD19" s="21"/>
      <c r="CE19" s="510"/>
      <c r="CF19" s="510"/>
      <c r="CG19" s="510"/>
      <c r="CH19" s="510"/>
      <c r="CI19" s="510"/>
      <c r="CJ19" s="510"/>
      <c r="CK19" s="510"/>
      <c r="CL19" s="510"/>
      <c r="CM19" s="510"/>
      <c r="CN19" s="510"/>
      <c r="CO19" s="510"/>
      <c r="CP19" s="510"/>
      <c r="CQ19" s="510"/>
      <c r="CR19" s="510"/>
      <c r="CS19" s="511"/>
      <c r="CT19" s="348"/>
      <c r="CU19" s="349"/>
      <c r="CV19" s="349"/>
      <c r="CW19" s="349"/>
      <c r="CX19" s="349"/>
      <c r="CY19" s="349"/>
      <c r="CZ19" s="349"/>
      <c r="DA19" s="350"/>
      <c r="DB19" s="348"/>
      <c r="DC19" s="349"/>
      <c r="DD19" s="349"/>
      <c r="DE19" s="349"/>
      <c r="DF19" s="349"/>
      <c r="DG19" s="349"/>
      <c r="DH19" s="349"/>
      <c r="DI19" s="350"/>
    </row>
    <row r="20" spans="1:113" ht="18.75" customHeight="1" x14ac:dyDescent="0.2">
      <c r="A20" s="2"/>
      <c r="B20" s="413" t="s">
        <v>165</v>
      </c>
      <c r="C20" s="414"/>
      <c r="D20" s="414"/>
      <c r="E20" s="415"/>
      <c r="F20" s="415"/>
      <c r="G20" s="415"/>
      <c r="H20" s="415"/>
      <c r="I20" s="415"/>
      <c r="J20" s="415"/>
      <c r="K20" s="415"/>
      <c r="L20" s="423">
        <v>5769</v>
      </c>
      <c r="M20" s="423"/>
      <c r="N20" s="423"/>
      <c r="O20" s="423"/>
      <c r="P20" s="423"/>
      <c r="Q20" s="423"/>
      <c r="R20" s="424"/>
      <c r="S20" s="424"/>
      <c r="T20" s="424"/>
      <c r="U20" s="424"/>
      <c r="V20" s="425"/>
      <c r="W20" s="491"/>
      <c r="X20" s="492"/>
      <c r="Y20" s="492"/>
      <c r="Z20" s="492"/>
      <c r="AA20" s="492"/>
      <c r="AB20" s="492"/>
      <c r="AC20" s="428"/>
      <c r="AD20" s="428"/>
      <c r="AE20" s="428"/>
      <c r="AF20" s="428"/>
      <c r="AG20" s="428"/>
      <c r="AH20" s="428"/>
      <c r="AI20" s="428"/>
      <c r="AJ20" s="428"/>
      <c r="AK20" s="428"/>
      <c r="AL20" s="429"/>
      <c r="AM20" s="430"/>
      <c r="AN20" s="368"/>
      <c r="AO20" s="368"/>
      <c r="AP20" s="368"/>
      <c r="AQ20" s="368"/>
      <c r="AR20" s="368"/>
      <c r="AS20" s="368"/>
      <c r="AT20" s="369"/>
      <c r="AU20" s="431"/>
      <c r="AV20" s="432"/>
      <c r="AW20" s="432"/>
      <c r="AX20" s="433"/>
      <c r="AY20" s="339"/>
      <c r="AZ20" s="340"/>
      <c r="BA20" s="340"/>
      <c r="BB20" s="340"/>
      <c r="BC20" s="340"/>
      <c r="BD20" s="340"/>
      <c r="BE20" s="340"/>
      <c r="BF20" s="340"/>
      <c r="BG20" s="340"/>
      <c r="BH20" s="340"/>
      <c r="BI20" s="340"/>
      <c r="BJ20" s="340"/>
      <c r="BK20" s="340"/>
      <c r="BL20" s="340"/>
      <c r="BM20" s="341"/>
      <c r="BN20" s="342"/>
      <c r="BO20" s="343"/>
      <c r="BP20" s="343"/>
      <c r="BQ20" s="343"/>
      <c r="BR20" s="343"/>
      <c r="BS20" s="343"/>
      <c r="BT20" s="343"/>
      <c r="BU20" s="344"/>
      <c r="BV20" s="342"/>
      <c r="BW20" s="343"/>
      <c r="BX20" s="343"/>
      <c r="BY20" s="343"/>
      <c r="BZ20" s="343"/>
      <c r="CA20" s="343"/>
      <c r="CB20" s="343"/>
      <c r="CC20" s="344"/>
      <c r="CD20" s="21"/>
      <c r="CE20" s="510"/>
      <c r="CF20" s="510"/>
      <c r="CG20" s="510"/>
      <c r="CH20" s="510"/>
      <c r="CI20" s="510"/>
      <c r="CJ20" s="510"/>
      <c r="CK20" s="510"/>
      <c r="CL20" s="510"/>
      <c r="CM20" s="510"/>
      <c r="CN20" s="510"/>
      <c r="CO20" s="510"/>
      <c r="CP20" s="510"/>
      <c r="CQ20" s="510"/>
      <c r="CR20" s="510"/>
      <c r="CS20" s="511"/>
      <c r="CT20" s="348"/>
      <c r="CU20" s="349"/>
      <c r="CV20" s="349"/>
      <c r="CW20" s="349"/>
      <c r="CX20" s="349"/>
      <c r="CY20" s="349"/>
      <c r="CZ20" s="349"/>
      <c r="DA20" s="350"/>
      <c r="DB20" s="348"/>
      <c r="DC20" s="349"/>
      <c r="DD20" s="349"/>
      <c r="DE20" s="349"/>
      <c r="DF20" s="349"/>
      <c r="DG20" s="349"/>
      <c r="DH20" s="349"/>
      <c r="DI20" s="350"/>
    </row>
    <row r="21" spans="1:113" ht="18.75" customHeight="1" x14ac:dyDescent="0.2">
      <c r="A21" s="2"/>
      <c r="B21" s="434" t="s">
        <v>167</v>
      </c>
      <c r="C21" s="435"/>
      <c r="D21" s="435"/>
      <c r="E21" s="435"/>
      <c r="F21" s="435"/>
      <c r="G21" s="435"/>
      <c r="H21" s="435"/>
      <c r="I21" s="435"/>
      <c r="J21" s="435"/>
      <c r="K21" s="435"/>
      <c r="L21" s="435"/>
      <c r="M21" s="435"/>
      <c r="N21" s="435"/>
      <c r="O21" s="435"/>
      <c r="P21" s="435"/>
      <c r="Q21" s="435"/>
      <c r="R21" s="435"/>
      <c r="S21" s="435"/>
      <c r="T21" s="435"/>
      <c r="U21" s="435"/>
      <c r="V21" s="435"/>
      <c r="W21" s="435"/>
      <c r="X21" s="435"/>
      <c r="Y21" s="435"/>
      <c r="Z21" s="435"/>
      <c r="AA21" s="435"/>
      <c r="AB21" s="435"/>
      <c r="AC21" s="435"/>
      <c r="AD21" s="435"/>
      <c r="AE21" s="435"/>
      <c r="AF21" s="435"/>
      <c r="AG21" s="435"/>
      <c r="AH21" s="435"/>
      <c r="AI21" s="435"/>
      <c r="AJ21" s="435"/>
      <c r="AK21" s="435"/>
      <c r="AL21" s="435"/>
      <c r="AM21" s="435"/>
      <c r="AN21" s="435"/>
      <c r="AO21" s="435"/>
      <c r="AP21" s="435"/>
      <c r="AQ21" s="435"/>
      <c r="AR21" s="435"/>
      <c r="AS21" s="435"/>
      <c r="AT21" s="435"/>
      <c r="AU21" s="435"/>
      <c r="AV21" s="435"/>
      <c r="AW21" s="435"/>
      <c r="AX21" s="436"/>
      <c r="AY21" s="437"/>
      <c r="AZ21" s="438"/>
      <c r="BA21" s="438"/>
      <c r="BB21" s="438"/>
      <c r="BC21" s="438"/>
      <c r="BD21" s="438"/>
      <c r="BE21" s="438"/>
      <c r="BF21" s="438"/>
      <c r="BG21" s="438"/>
      <c r="BH21" s="438"/>
      <c r="BI21" s="438"/>
      <c r="BJ21" s="438"/>
      <c r="BK21" s="438"/>
      <c r="BL21" s="438"/>
      <c r="BM21" s="439"/>
      <c r="BN21" s="440"/>
      <c r="BO21" s="441"/>
      <c r="BP21" s="441"/>
      <c r="BQ21" s="441"/>
      <c r="BR21" s="441"/>
      <c r="BS21" s="441"/>
      <c r="BT21" s="441"/>
      <c r="BU21" s="442"/>
      <c r="BV21" s="440"/>
      <c r="BW21" s="441"/>
      <c r="BX21" s="441"/>
      <c r="BY21" s="441"/>
      <c r="BZ21" s="441"/>
      <c r="CA21" s="441"/>
      <c r="CB21" s="441"/>
      <c r="CC21" s="442"/>
      <c r="CD21" s="21"/>
      <c r="CE21" s="510"/>
      <c r="CF21" s="510"/>
      <c r="CG21" s="510"/>
      <c r="CH21" s="510"/>
      <c r="CI21" s="510"/>
      <c r="CJ21" s="510"/>
      <c r="CK21" s="510"/>
      <c r="CL21" s="510"/>
      <c r="CM21" s="510"/>
      <c r="CN21" s="510"/>
      <c r="CO21" s="510"/>
      <c r="CP21" s="510"/>
      <c r="CQ21" s="510"/>
      <c r="CR21" s="510"/>
      <c r="CS21" s="511"/>
      <c r="CT21" s="348"/>
      <c r="CU21" s="349"/>
      <c r="CV21" s="349"/>
      <c r="CW21" s="349"/>
      <c r="CX21" s="349"/>
      <c r="CY21" s="349"/>
      <c r="CZ21" s="349"/>
      <c r="DA21" s="350"/>
      <c r="DB21" s="348"/>
      <c r="DC21" s="349"/>
      <c r="DD21" s="349"/>
      <c r="DE21" s="349"/>
      <c r="DF21" s="349"/>
      <c r="DG21" s="349"/>
      <c r="DH21" s="349"/>
      <c r="DI21" s="350"/>
    </row>
    <row r="22" spans="1:113" ht="18.75" customHeight="1" x14ac:dyDescent="0.2">
      <c r="A22" s="2"/>
      <c r="B22" s="535" t="s">
        <v>59</v>
      </c>
      <c r="C22" s="536"/>
      <c r="D22" s="537"/>
      <c r="E22" s="485" t="s">
        <v>67</v>
      </c>
      <c r="F22" s="490"/>
      <c r="G22" s="490"/>
      <c r="H22" s="490"/>
      <c r="I22" s="490"/>
      <c r="J22" s="490"/>
      <c r="K22" s="480"/>
      <c r="L22" s="485" t="s">
        <v>168</v>
      </c>
      <c r="M22" s="490"/>
      <c r="N22" s="490"/>
      <c r="O22" s="490"/>
      <c r="P22" s="480"/>
      <c r="Q22" s="512" t="s">
        <v>169</v>
      </c>
      <c r="R22" s="513"/>
      <c r="S22" s="513"/>
      <c r="T22" s="513"/>
      <c r="U22" s="513"/>
      <c r="V22" s="514"/>
      <c r="W22" s="544" t="s">
        <v>171</v>
      </c>
      <c r="X22" s="536"/>
      <c r="Y22" s="537"/>
      <c r="Z22" s="485" t="s">
        <v>67</v>
      </c>
      <c r="AA22" s="490"/>
      <c r="AB22" s="490"/>
      <c r="AC22" s="490"/>
      <c r="AD22" s="490"/>
      <c r="AE22" s="490"/>
      <c r="AF22" s="490"/>
      <c r="AG22" s="480"/>
      <c r="AH22" s="518" t="s">
        <v>111</v>
      </c>
      <c r="AI22" s="490"/>
      <c r="AJ22" s="490"/>
      <c r="AK22" s="490"/>
      <c r="AL22" s="480"/>
      <c r="AM22" s="518" t="s">
        <v>173</v>
      </c>
      <c r="AN22" s="519"/>
      <c r="AO22" s="519"/>
      <c r="AP22" s="519"/>
      <c r="AQ22" s="519"/>
      <c r="AR22" s="520"/>
      <c r="AS22" s="512" t="s">
        <v>169</v>
      </c>
      <c r="AT22" s="513"/>
      <c r="AU22" s="513"/>
      <c r="AV22" s="513"/>
      <c r="AW22" s="513"/>
      <c r="AX22" s="524"/>
      <c r="AY22" s="322" t="s">
        <v>174</v>
      </c>
      <c r="AZ22" s="323"/>
      <c r="BA22" s="323"/>
      <c r="BB22" s="323"/>
      <c r="BC22" s="323"/>
      <c r="BD22" s="323"/>
      <c r="BE22" s="323"/>
      <c r="BF22" s="323"/>
      <c r="BG22" s="323"/>
      <c r="BH22" s="323"/>
      <c r="BI22" s="323"/>
      <c r="BJ22" s="323"/>
      <c r="BK22" s="323"/>
      <c r="BL22" s="323"/>
      <c r="BM22" s="324"/>
      <c r="BN22" s="325">
        <v>9517295</v>
      </c>
      <c r="BO22" s="326"/>
      <c r="BP22" s="326"/>
      <c r="BQ22" s="326"/>
      <c r="BR22" s="326"/>
      <c r="BS22" s="326"/>
      <c r="BT22" s="326"/>
      <c r="BU22" s="327"/>
      <c r="BV22" s="325">
        <v>9649799</v>
      </c>
      <c r="BW22" s="326"/>
      <c r="BX22" s="326"/>
      <c r="BY22" s="326"/>
      <c r="BZ22" s="326"/>
      <c r="CA22" s="326"/>
      <c r="CB22" s="326"/>
      <c r="CC22" s="327"/>
      <c r="CD22" s="21"/>
      <c r="CE22" s="510"/>
      <c r="CF22" s="510"/>
      <c r="CG22" s="510"/>
      <c r="CH22" s="510"/>
      <c r="CI22" s="510"/>
      <c r="CJ22" s="510"/>
      <c r="CK22" s="510"/>
      <c r="CL22" s="510"/>
      <c r="CM22" s="510"/>
      <c r="CN22" s="510"/>
      <c r="CO22" s="510"/>
      <c r="CP22" s="510"/>
      <c r="CQ22" s="510"/>
      <c r="CR22" s="510"/>
      <c r="CS22" s="511"/>
      <c r="CT22" s="348"/>
      <c r="CU22" s="349"/>
      <c r="CV22" s="349"/>
      <c r="CW22" s="349"/>
      <c r="CX22" s="349"/>
      <c r="CY22" s="349"/>
      <c r="CZ22" s="349"/>
      <c r="DA22" s="350"/>
      <c r="DB22" s="348"/>
      <c r="DC22" s="349"/>
      <c r="DD22" s="349"/>
      <c r="DE22" s="349"/>
      <c r="DF22" s="349"/>
      <c r="DG22" s="349"/>
      <c r="DH22" s="349"/>
      <c r="DI22" s="350"/>
    </row>
    <row r="23" spans="1:113" ht="18.75" customHeight="1" x14ac:dyDescent="0.2">
      <c r="A23" s="2"/>
      <c r="B23" s="538"/>
      <c r="C23" s="539"/>
      <c r="D23" s="540"/>
      <c r="E23" s="472"/>
      <c r="F23" s="476"/>
      <c r="G23" s="476"/>
      <c r="H23" s="476"/>
      <c r="I23" s="476"/>
      <c r="J23" s="476"/>
      <c r="K23" s="466"/>
      <c r="L23" s="472"/>
      <c r="M23" s="476"/>
      <c r="N23" s="476"/>
      <c r="O23" s="476"/>
      <c r="P23" s="466"/>
      <c r="Q23" s="515"/>
      <c r="R23" s="516"/>
      <c r="S23" s="516"/>
      <c r="T23" s="516"/>
      <c r="U23" s="516"/>
      <c r="V23" s="517"/>
      <c r="W23" s="545"/>
      <c r="X23" s="539"/>
      <c r="Y23" s="540"/>
      <c r="Z23" s="472"/>
      <c r="AA23" s="476"/>
      <c r="AB23" s="476"/>
      <c r="AC23" s="476"/>
      <c r="AD23" s="476"/>
      <c r="AE23" s="476"/>
      <c r="AF23" s="476"/>
      <c r="AG23" s="466"/>
      <c r="AH23" s="472"/>
      <c r="AI23" s="476"/>
      <c r="AJ23" s="476"/>
      <c r="AK23" s="476"/>
      <c r="AL23" s="466"/>
      <c r="AM23" s="521"/>
      <c r="AN23" s="522"/>
      <c r="AO23" s="522"/>
      <c r="AP23" s="522"/>
      <c r="AQ23" s="522"/>
      <c r="AR23" s="523"/>
      <c r="AS23" s="515"/>
      <c r="AT23" s="516"/>
      <c r="AU23" s="516"/>
      <c r="AV23" s="516"/>
      <c r="AW23" s="516"/>
      <c r="AX23" s="525"/>
      <c r="AY23" s="339" t="s">
        <v>177</v>
      </c>
      <c r="AZ23" s="340"/>
      <c r="BA23" s="340"/>
      <c r="BB23" s="340"/>
      <c r="BC23" s="340"/>
      <c r="BD23" s="340"/>
      <c r="BE23" s="340"/>
      <c r="BF23" s="340"/>
      <c r="BG23" s="340"/>
      <c r="BH23" s="340"/>
      <c r="BI23" s="340"/>
      <c r="BJ23" s="340"/>
      <c r="BK23" s="340"/>
      <c r="BL23" s="340"/>
      <c r="BM23" s="341"/>
      <c r="BN23" s="342">
        <v>6912447</v>
      </c>
      <c r="BO23" s="343"/>
      <c r="BP23" s="343"/>
      <c r="BQ23" s="343"/>
      <c r="BR23" s="343"/>
      <c r="BS23" s="343"/>
      <c r="BT23" s="343"/>
      <c r="BU23" s="344"/>
      <c r="BV23" s="342">
        <v>6510585</v>
      </c>
      <c r="BW23" s="343"/>
      <c r="BX23" s="343"/>
      <c r="BY23" s="343"/>
      <c r="BZ23" s="343"/>
      <c r="CA23" s="343"/>
      <c r="CB23" s="343"/>
      <c r="CC23" s="344"/>
      <c r="CD23" s="21"/>
      <c r="CE23" s="510"/>
      <c r="CF23" s="510"/>
      <c r="CG23" s="510"/>
      <c r="CH23" s="510"/>
      <c r="CI23" s="510"/>
      <c r="CJ23" s="510"/>
      <c r="CK23" s="510"/>
      <c r="CL23" s="510"/>
      <c r="CM23" s="510"/>
      <c r="CN23" s="510"/>
      <c r="CO23" s="510"/>
      <c r="CP23" s="510"/>
      <c r="CQ23" s="510"/>
      <c r="CR23" s="510"/>
      <c r="CS23" s="511"/>
      <c r="CT23" s="348"/>
      <c r="CU23" s="349"/>
      <c r="CV23" s="349"/>
      <c r="CW23" s="349"/>
      <c r="CX23" s="349"/>
      <c r="CY23" s="349"/>
      <c r="CZ23" s="349"/>
      <c r="DA23" s="350"/>
      <c r="DB23" s="348"/>
      <c r="DC23" s="349"/>
      <c r="DD23" s="349"/>
      <c r="DE23" s="349"/>
      <c r="DF23" s="349"/>
      <c r="DG23" s="349"/>
      <c r="DH23" s="349"/>
      <c r="DI23" s="350"/>
    </row>
    <row r="24" spans="1:113" ht="18.75" customHeight="1" x14ac:dyDescent="0.2">
      <c r="A24" s="2"/>
      <c r="B24" s="538"/>
      <c r="C24" s="539"/>
      <c r="D24" s="540"/>
      <c r="E24" s="363" t="s">
        <v>178</v>
      </c>
      <c r="F24" s="335"/>
      <c r="G24" s="335"/>
      <c r="H24" s="335"/>
      <c r="I24" s="335"/>
      <c r="J24" s="335"/>
      <c r="K24" s="336"/>
      <c r="L24" s="364">
        <v>1</v>
      </c>
      <c r="M24" s="365"/>
      <c r="N24" s="365"/>
      <c r="O24" s="365"/>
      <c r="P24" s="391"/>
      <c r="Q24" s="364">
        <v>8270</v>
      </c>
      <c r="R24" s="365"/>
      <c r="S24" s="365"/>
      <c r="T24" s="365"/>
      <c r="U24" s="365"/>
      <c r="V24" s="391"/>
      <c r="W24" s="545"/>
      <c r="X24" s="539"/>
      <c r="Y24" s="540"/>
      <c r="Z24" s="363" t="s">
        <v>180</v>
      </c>
      <c r="AA24" s="335"/>
      <c r="AB24" s="335"/>
      <c r="AC24" s="335"/>
      <c r="AD24" s="335"/>
      <c r="AE24" s="335"/>
      <c r="AF24" s="335"/>
      <c r="AG24" s="336"/>
      <c r="AH24" s="364">
        <v>190</v>
      </c>
      <c r="AI24" s="365"/>
      <c r="AJ24" s="365"/>
      <c r="AK24" s="365"/>
      <c r="AL24" s="391"/>
      <c r="AM24" s="364">
        <v>562020</v>
      </c>
      <c r="AN24" s="365"/>
      <c r="AO24" s="365"/>
      <c r="AP24" s="365"/>
      <c r="AQ24" s="365"/>
      <c r="AR24" s="391"/>
      <c r="AS24" s="364">
        <v>2958</v>
      </c>
      <c r="AT24" s="365"/>
      <c r="AU24" s="365"/>
      <c r="AV24" s="365"/>
      <c r="AW24" s="365"/>
      <c r="AX24" s="366"/>
      <c r="AY24" s="437" t="s">
        <v>181</v>
      </c>
      <c r="AZ24" s="438"/>
      <c r="BA24" s="438"/>
      <c r="BB24" s="438"/>
      <c r="BC24" s="438"/>
      <c r="BD24" s="438"/>
      <c r="BE24" s="438"/>
      <c r="BF24" s="438"/>
      <c r="BG24" s="438"/>
      <c r="BH24" s="438"/>
      <c r="BI24" s="438"/>
      <c r="BJ24" s="438"/>
      <c r="BK24" s="438"/>
      <c r="BL24" s="438"/>
      <c r="BM24" s="439"/>
      <c r="BN24" s="342">
        <v>6550689</v>
      </c>
      <c r="BO24" s="343"/>
      <c r="BP24" s="343"/>
      <c r="BQ24" s="343"/>
      <c r="BR24" s="343"/>
      <c r="BS24" s="343"/>
      <c r="BT24" s="343"/>
      <c r="BU24" s="344"/>
      <c r="BV24" s="342">
        <v>6322778</v>
      </c>
      <c r="BW24" s="343"/>
      <c r="BX24" s="343"/>
      <c r="BY24" s="343"/>
      <c r="BZ24" s="343"/>
      <c r="CA24" s="343"/>
      <c r="CB24" s="343"/>
      <c r="CC24" s="344"/>
      <c r="CD24" s="21"/>
      <c r="CE24" s="510"/>
      <c r="CF24" s="510"/>
      <c r="CG24" s="510"/>
      <c r="CH24" s="510"/>
      <c r="CI24" s="510"/>
      <c r="CJ24" s="510"/>
      <c r="CK24" s="510"/>
      <c r="CL24" s="510"/>
      <c r="CM24" s="510"/>
      <c r="CN24" s="510"/>
      <c r="CO24" s="510"/>
      <c r="CP24" s="510"/>
      <c r="CQ24" s="510"/>
      <c r="CR24" s="510"/>
      <c r="CS24" s="511"/>
      <c r="CT24" s="348"/>
      <c r="CU24" s="349"/>
      <c r="CV24" s="349"/>
      <c r="CW24" s="349"/>
      <c r="CX24" s="349"/>
      <c r="CY24" s="349"/>
      <c r="CZ24" s="349"/>
      <c r="DA24" s="350"/>
      <c r="DB24" s="348"/>
      <c r="DC24" s="349"/>
      <c r="DD24" s="349"/>
      <c r="DE24" s="349"/>
      <c r="DF24" s="349"/>
      <c r="DG24" s="349"/>
      <c r="DH24" s="349"/>
      <c r="DI24" s="350"/>
    </row>
    <row r="25" spans="1:113" ht="18.75" customHeight="1" x14ac:dyDescent="0.2">
      <c r="A25" s="2"/>
      <c r="B25" s="538"/>
      <c r="C25" s="539"/>
      <c r="D25" s="540"/>
      <c r="E25" s="363" t="s">
        <v>28</v>
      </c>
      <c r="F25" s="335"/>
      <c r="G25" s="335"/>
      <c r="H25" s="335"/>
      <c r="I25" s="335"/>
      <c r="J25" s="335"/>
      <c r="K25" s="336"/>
      <c r="L25" s="364">
        <v>1</v>
      </c>
      <c r="M25" s="365"/>
      <c r="N25" s="365"/>
      <c r="O25" s="365"/>
      <c r="P25" s="391"/>
      <c r="Q25" s="364">
        <v>6620</v>
      </c>
      <c r="R25" s="365"/>
      <c r="S25" s="365"/>
      <c r="T25" s="365"/>
      <c r="U25" s="365"/>
      <c r="V25" s="391"/>
      <c r="W25" s="545"/>
      <c r="X25" s="539"/>
      <c r="Y25" s="540"/>
      <c r="Z25" s="363" t="s">
        <v>183</v>
      </c>
      <c r="AA25" s="335"/>
      <c r="AB25" s="335"/>
      <c r="AC25" s="335"/>
      <c r="AD25" s="335"/>
      <c r="AE25" s="335"/>
      <c r="AF25" s="335"/>
      <c r="AG25" s="336"/>
      <c r="AH25" s="364" t="s">
        <v>5</v>
      </c>
      <c r="AI25" s="365"/>
      <c r="AJ25" s="365"/>
      <c r="AK25" s="365"/>
      <c r="AL25" s="391"/>
      <c r="AM25" s="364" t="s">
        <v>5</v>
      </c>
      <c r="AN25" s="365"/>
      <c r="AO25" s="365"/>
      <c r="AP25" s="365"/>
      <c r="AQ25" s="365"/>
      <c r="AR25" s="391"/>
      <c r="AS25" s="364" t="s">
        <v>5</v>
      </c>
      <c r="AT25" s="365"/>
      <c r="AU25" s="365"/>
      <c r="AV25" s="365"/>
      <c r="AW25" s="365"/>
      <c r="AX25" s="366"/>
      <c r="AY25" s="322" t="s">
        <v>184</v>
      </c>
      <c r="AZ25" s="323"/>
      <c r="BA25" s="323"/>
      <c r="BB25" s="323"/>
      <c r="BC25" s="323"/>
      <c r="BD25" s="323"/>
      <c r="BE25" s="323"/>
      <c r="BF25" s="323"/>
      <c r="BG25" s="323"/>
      <c r="BH25" s="323"/>
      <c r="BI25" s="323"/>
      <c r="BJ25" s="323"/>
      <c r="BK25" s="323"/>
      <c r="BL25" s="323"/>
      <c r="BM25" s="324"/>
      <c r="BN25" s="325">
        <v>505770</v>
      </c>
      <c r="BO25" s="326"/>
      <c r="BP25" s="326"/>
      <c r="BQ25" s="326"/>
      <c r="BR25" s="326"/>
      <c r="BS25" s="326"/>
      <c r="BT25" s="326"/>
      <c r="BU25" s="327"/>
      <c r="BV25" s="325">
        <v>761711</v>
      </c>
      <c r="BW25" s="326"/>
      <c r="BX25" s="326"/>
      <c r="BY25" s="326"/>
      <c r="BZ25" s="326"/>
      <c r="CA25" s="326"/>
      <c r="CB25" s="326"/>
      <c r="CC25" s="327"/>
      <c r="CD25" s="21"/>
      <c r="CE25" s="510"/>
      <c r="CF25" s="510"/>
      <c r="CG25" s="510"/>
      <c r="CH25" s="510"/>
      <c r="CI25" s="510"/>
      <c r="CJ25" s="510"/>
      <c r="CK25" s="510"/>
      <c r="CL25" s="510"/>
      <c r="CM25" s="510"/>
      <c r="CN25" s="510"/>
      <c r="CO25" s="510"/>
      <c r="CP25" s="510"/>
      <c r="CQ25" s="510"/>
      <c r="CR25" s="510"/>
      <c r="CS25" s="511"/>
      <c r="CT25" s="348"/>
      <c r="CU25" s="349"/>
      <c r="CV25" s="349"/>
      <c r="CW25" s="349"/>
      <c r="CX25" s="349"/>
      <c r="CY25" s="349"/>
      <c r="CZ25" s="349"/>
      <c r="DA25" s="350"/>
      <c r="DB25" s="348"/>
      <c r="DC25" s="349"/>
      <c r="DD25" s="349"/>
      <c r="DE25" s="349"/>
      <c r="DF25" s="349"/>
      <c r="DG25" s="349"/>
      <c r="DH25" s="349"/>
      <c r="DI25" s="350"/>
    </row>
    <row r="26" spans="1:113" ht="18.75" customHeight="1" x14ac:dyDescent="0.2">
      <c r="A26" s="2"/>
      <c r="B26" s="538"/>
      <c r="C26" s="539"/>
      <c r="D26" s="540"/>
      <c r="E26" s="363" t="s">
        <v>186</v>
      </c>
      <c r="F26" s="335"/>
      <c r="G26" s="335"/>
      <c r="H26" s="335"/>
      <c r="I26" s="335"/>
      <c r="J26" s="335"/>
      <c r="K26" s="336"/>
      <c r="L26" s="364">
        <v>1</v>
      </c>
      <c r="M26" s="365"/>
      <c r="N26" s="365"/>
      <c r="O26" s="365"/>
      <c r="P26" s="391"/>
      <c r="Q26" s="364">
        <v>6210</v>
      </c>
      <c r="R26" s="365"/>
      <c r="S26" s="365"/>
      <c r="T26" s="365"/>
      <c r="U26" s="365"/>
      <c r="V26" s="391"/>
      <c r="W26" s="545"/>
      <c r="X26" s="539"/>
      <c r="Y26" s="540"/>
      <c r="Z26" s="363" t="s">
        <v>187</v>
      </c>
      <c r="AA26" s="443"/>
      <c r="AB26" s="443"/>
      <c r="AC26" s="443"/>
      <c r="AD26" s="443"/>
      <c r="AE26" s="443"/>
      <c r="AF26" s="443"/>
      <c r="AG26" s="444"/>
      <c r="AH26" s="364">
        <v>5</v>
      </c>
      <c r="AI26" s="365"/>
      <c r="AJ26" s="365"/>
      <c r="AK26" s="365"/>
      <c r="AL26" s="391"/>
      <c r="AM26" s="364">
        <v>11170</v>
      </c>
      <c r="AN26" s="365"/>
      <c r="AO26" s="365"/>
      <c r="AP26" s="365"/>
      <c r="AQ26" s="365"/>
      <c r="AR26" s="391"/>
      <c r="AS26" s="364">
        <v>2234</v>
      </c>
      <c r="AT26" s="365"/>
      <c r="AU26" s="365"/>
      <c r="AV26" s="365"/>
      <c r="AW26" s="365"/>
      <c r="AX26" s="366"/>
      <c r="AY26" s="345" t="s">
        <v>188</v>
      </c>
      <c r="AZ26" s="346"/>
      <c r="BA26" s="346"/>
      <c r="BB26" s="346"/>
      <c r="BC26" s="346"/>
      <c r="BD26" s="346"/>
      <c r="BE26" s="346"/>
      <c r="BF26" s="346"/>
      <c r="BG26" s="346"/>
      <c r="BH26" s="346"/>
      <c r="BI26" s="346"/>
      <c r="BJ26" s="346"/>
      <c r="BK26" s="346"/>
      <c r="BL26" s="346"/>
      <c r="BM26" s="347"/>
      <c r="BN26" s="342" t="s">
        <v>5</v>
      </c>
      <c r="BO26" s="343"/>
      <c r="BP26" s="343"/>
      <c r="BQ26" s="343"/>
      <c r="BR26" s="343"/>
      <c r="BS26" s="343"/>
      <c r="BT26" s="343"/>
      <c r="BU26" s="344"/>
      <c r="BV26" s="342" t="s">
        <v>5</v>
      </c>
      <c r="BW26" s="343"/>
      <c r="BX26" s="343"/>
      <c r="BY26" s="343"/>
      <c r="BZ26" s="343"/>
      <c r="CA26" s="343"/>
      <c r="CB26" s="343"/>
      <c r="CC26" s="344"/>
      <c r="CD26" s="21"/>
      <c r="CE26" s="510"/>
      <c r="CF26" s="510"/>
      <c r="CG26" s="510"/>
      <c r="CH26" s="510"/>
      <c r="CI26" s="510"/>
      <c r="CJ26" s="510"/>
      <c r="CK26" s="510"/>
      <c r="CL26" s="510"/>
      <c r="CM26" s="510"/>
      <c r="CN26" s="510"/>
      <c r="CO26" s="510"/>
      <c r="CP26" s="510"/>
      <c r="CQ26" s="510"/>
      <c r="CR26" s="510"/>
      <c r="CS26" s="511"/>
      <c r="CT26" s="348"/>
      <c r="CU26" s="349"/>
      <c r="CV26" s="349"/>
      <c r="CW26" s="349"/>
      <c r="CX26" s="349"/>
      <c r="CY26" s="349"/>
      <c r="CZ26" s="349"/>
      <c r="DA26" s="350"/>
      <c r="DB26" s="348"/>
      <c r="DC26" s="349"/>
      <c r="DD26" s="349"/>
      <c r="DE26" s="349"/>
      <c r="DF26" s="349"/>
      <c r="DG26" s="349"/>
      <c r="DH26" s="349"/>
      <c r="DI26" s="350"/>
    </row>
    <row r="27" spans="1:113" ht="18.75" customHeight="1" x14ac:dyDescent="0.2">
      <c r="A27" s="2"/>
      <c r="B27" s="538"/>
      <c r="C27" s="539"/>
      <c r="D27" s="540"/>
      <c r="E27" s="363" t="s">
        <v>189</v>
      </c>
      <c r="F27" s="335"/>
      <c r="G27" s="335"/>
      <c r="H27" s="335"/>
      <c r="I27" s="335"/>
      <c r="J27" s="335"/>
      <c r="K27" s="336"/>
      <c r="L27" s="364">
        <v>1</v>
      </c>
      <c r="M27" s="365"/>
      <c r="N27" s="365"/>
      <c r="O27" s="365"/>
      <c r="P27" s="391"/>
      <c r="Q27" s="364">
        <v>3310</v>
      </c>
      <c r="R27" s="365"/>
      <c r="S27" s="365"/>
      <c r="T27" s="365"/>
      <c r="U27" s="365"/>
      <c r="V27" s="391"/>
      <c r="W27" s="545"/>
      <c r="X27" s="539"/>
      <c r="Y27" s="540"/>
      <c r="Z27" s="363" t="s">
        <v>190</v>
      </c>
      <c r="AA27" s="335"/>
      <c r="AB27" s="335"/>
      <c r="AC27" s="335"/>
      <c r="AD27" s="335"/>
      <c r="AE27" s="335"/>
      <c r="AF27" s="335"/>
      <c r="AG27" s="336"/>
      <c r="AH27" s="364">
        <v>3</v>
      </c>
      <c r="AI27" s="365"/>
      <c r="AJ27" s="365"/>
      <c r="AK27" s="365"/>
      <c r="AL27" s="391"/>
      <c r="AM27" s="364">
        <v>10722</v>
      </c>
      <c r="AN27" s="365"/>
      <c r="AO27" s="365"/>
      <c r="AP27" s="365"/>
      <c r="AQ27" s="365"/>
      <c r="AR27" s="391"/>
      <c r="AS27" s="364">
        <v>3574</v>
      </c>
      <c r="AT27" s="365"/>
      <c r="AU27" s="365"/>
      <c r="AV27" s="365"/>
      <c r="AW27" s="365"/>
      <c r="AX27" s="366"/>
      <c r="AY27" s="399" t="s">
        <v>193</v>
      </c>
      <c r="AZ27" s="400"/>
      <c r="BA27" s="400"/>
      <c r="BB27" s="400"/>
      <c r="BC27" s="400"/>
      <c r="BD27" s="400"/>
      <c r="BE27" s="400"/>
      <c r="BF27" s="400"/>
      <c r="BG27" s="400"/>
      <c r="BH27" s="400"/>
      <c r="BI27" s="400"/>
      <c r="BJ27" s="400"/>
      <c r="BK27" s="400"/>
      <c r="BL27" s="400"/>
      <c r="BM27" s="401"/>
      <c r="BN27" s="440">
        <v>188956</v>
      </c>
      <c r="BO27" s="441"/>
      <c r="BP27" s="441"/>
      <c r="BQ27" s="441"/>
      <c r="BR27" s="441"/>
      <c r="BS27" s="441"/>
      <c r="BT27" s="441"/>
      <c r="BU27" s="442"/>
      <c r="BV27" s="440">
        <v>188956</v>
      </c>
      <c r="BW27" s="441"/>
      <c r="BX27" s="441"/>
      <c r="BY27" s="441"/>
      <c r="BZ27" s="441"/>
      <c r="CA27" s="441"/>
      <c r="CB27" s="441"/>
      <c r="CC27" s="442"/>
      <c r="CD27" s="17"/>
      <c r="CE27" s="510"/>
      <c r="CF27" s="510"/>
      <c r="CG27" s="510"/>
      <c r="CH27" s="510"/>
      <c r="CI27" s="510"/>
      <c r="CJ27" s="510"/>
      <c r="CK27" s="510"/>
      <c r="CL27" s="510"/>
      <c r="CM27" s="510"/>
      <c r="CN27" s="510"/>
      <c r="CO27" s="510"/>
      <c r="CP27" s="510"/>
      <c r="CQ27" s="510"/>
      <c r="CR27" s="510"/>
      <c r="CS27" s="511"/>
      <c r="CT27" s="348"/>
      <c r="CU27" s="349"/>
      <c r="CV27" s="349"/>
      <c r="CW27" s="349"/>
      <c r="CX27" s="349"/>
      <c r="CY27" s="349"/>
      <c r="CZ27" s="349"/>
      <c r="DA27" s="350"/>
      <c r="DB27" s="348"/>
      <c r="DC27" s="349"/>
      <c r="DD27" s="349"/>
      <c r="DE27" s="349"/>
      <c r="DF27" s="349"/>
      <c r="DG27" s="349"/>
      <c r="DH27" s="349"/>
      <c r="DI27" s="350"/>
    </row>
    <row r="28" spans="1:113" ht="18.75" customHeight="1" x14ac:dyDescent="0.2">
      <c r="A28" s="2"/>
      <c r="B28" s="538"/>
      <c r="C28" s="539"/>
      <c r="D28" s="540"/>
      <c r="E28" s="363" t="s">
        <v>194</v>
      </c>
      <c r="F28" s="335"/>
      <c r="G28" s="335"/>
      <c r="H28" s="335"/>
      <c r="I28" s="335"/>
      <c r="J28" s="335"/>
      <c r="K28" s="336"/>
      <c r="L28" s="364">
        <v>1</v>
      </c>
      <c r="M28" s="365"/>
      <c r="N28" s="365"/>
      <c r="O28" s="365"/>
      <c r="P28" s="391"/>
      <c r="Q28" s="364">
        <v>2400</v>
      </c>
      <c r="R28" s="365"/>
      <c r="S28" s="365"/>
      <c r="T28" s="365"/>
      <c r="U28" s="365"/>
      <c r="V28" s="391"/>
      <c r="W28" s="545"/>
      <c r="X28" s="539"/>
      <c r="Y28" s="540"/>
      <c r="Z28" s="363" t="s">
        <v>195</v>
      </c>
      <c r="AA28" s="335"/>
      <c r="AB28" s="335"/>
      <c r="AC28" s="335"/>
      <c r="AD28" s="335"/>
      <c r="AE28" s="335"/>
      <c r="AF28" s="335"/>
      <c r="AG28" s="336"/>
      <c r="AH28" s="364" t="s">
        <v>5</v>
      </c>
      <c r="AI28" s="365"/>
      <c r="AJ28" s="365"/>
      <c r="AK28" s="365"/>
      <c r="AL28" s="391"/>
      <c r="AM28" s="364" t="s">
        <v>5</v>
      </c>
      <c r="AN28" s="365"/>
      <c r="AO28" s="365"/>
      <c r="AP28" s="365"/>
      <c r="AQ28" s="365"/>
      <c r="AR28" s="391"/>
      <c r="AS28" s="364" t="s">
        <v>5</v>
      </c>
      <c r="AT28" s="365"/>
      <c r="AU28" s="365"/>
      <c r="AV28" s="365"/>
      <c r="AW28" s="365"/>
      <c r="AX28" s="366"/>
      <c r="AY28" s="526" t="s">
        <v>198</v>
      </c>
      <c r="AZ28" s="527"/>
      <c r="BA28" s="527"/>
      <c r="BB28" s="528"/>
      <c r="BC28" s="322" t="s">
        <v>154</v>
      </c>
      <c r="BD28" s="323"/>
      <c r="BE28" s="323"/>
      <c r="BF28" s="323"/>
      <c r="BG28" s="323"/>
      <c r="BH28" s="323"/>
      <c r="BI28" s="323"/>
      <c r="BJ28" s="323"/>
      <c r="BK28" s="323"/>
      <c r="BL28" s="323"/>
      <c r="BM28" s="324"/>
      <c r="BN28" s="325">
        <v>979324</v>
      </c>
      <c r="BO28" s="326"/>
      <c r="BP28" s="326"/>
      <c r="BQ28" s="326"/>
      <c r="BR28" s="326"/>
      <c r="BS28" s="326"/>
      <c r="BT28" s="326"/>
      <c r="BU28" s="327"/>
      <c r="BV28" s="325">
        <v>960287</v>
      </c>
      <c r="BW28" s="326"/>
      <c r="BX28" s="326"/>
      <c r="BY28" s="326"/>
      <c r="BZ28" s="326"/>
      <c r="CA28" s="326"/>
      <c r="CB28" s="326"/>
      <c r="CC28" s="327"/>
      <c r="CD28" s="21"/>
      <c r="CE28" s="510"/>
      <c r="CF28" s="510"/>
      <c r="CG28" s="510"/>
      <c r="CH28" s="510"/>
      <c r="CI28" s="510"/>
      <c r="CJ28" s="510"/>
      <c r="CK28" s="510"/>
      <c r="CL28" s="510"/>
      <c r="CM28" s="510"/>
      <c r="CN28" s="510"/>
      <c r="CO28" s="510"/>
      <c r="CP28" s="510"/>
      <c r="CQ28" s="510"/>
      <c r="CR28" s="510"/>
      <c r="CS28" s="511"/>
      <c r="CT28" s="348"/>
      <c r="CU28" s="349"/>
      <c r="CV28" s="349"/>
      <c r="CW28" s="349"/>
      <c r="CX28" s="349"/>
      <c r="CY28" s="349"/>
      <c r="CZ28" s="349"/>
      <c r="DA28" s="350"/>
      <c r="DB28" s="348"/>
      <c r="DC28" s="349"/>
      <c r="DD28" s="349"/>
      <c r="DE28" s="349"/>
      <c r="DF28" s="349"/>
      <c r="DG28" s="349"/>
      <c r="DH28" s="349"/>
      <c r="DI28" s="350"/>
    </row>
    <row r="29" spans="1:113" ht="18.75" customHeight="1" x14ac:dyDescent="0.2">
      <c r="A29" s="2"/>
      <c r="B29" s="538"/>
      <c r="C29" s="539"/>
      <c r="D29" s="540"/>
      <c r="E29" s="363" t="s">
        <v>201</v>
      </c>
      <c r="F29" s="335"/>
      <c r="G29" s="335"/>
      <c r="H29" s="335"/>
      <c r="I29" s="335"/>
      <c r="J29" s="335"/>
      <c r="K29" s="336"/>
      <c r="L29" s="364">
        <v>14</v>
      </c>
      <c r="M29" s="365"/>
      <c r="N29" s="365"/>
      <c r="O29" s="365"/>
      <c r="P29" s="391"/>
      <c r="Q29" s="364">
        <v>2240</v>
      </c>
      <c r="R29" s="365"/>
      <c r="S29" s="365"/>
      <c r="T29" s="365"/>
      <c r="U29" s="365"/>
      <c r="V29" s="391"/>
      <c r="W29" s="546"/>
      <c r="X29" s="547"/>
      <c r="Y29" s="548"/>
      <c r="Z29" s="363" t="s">
        <v>61</v>
      </c>
      <c r="AA29" s="335"/>
      <c r="AB29" s="335"/>
      <c r="AC29" s="335"/>
      <c r="AD29" s="335"/>
      <c r="AE29" s="335"/>
      <c r="AF29" s="335"/>
      <c r="AG29" s="336"/>
      <c r="AH29" s="364">
        <v>193</v>
      </c>
      <c r="AI29" s="365"/>
      <c r="AJ29" s="365"/>
      <c r="AK29" s="365"/>
      <c r="AL29" s="391"/>
      <c r="AM29" s="364">
        <v>572742</v>
      </c>
      <c r="AN29" s="365"/>
      <c r="AO29" s="365"/>
      <c r="AP29" s="365"/>
      <c r="AQ29" s="365"/>
      <c r="AR29" s="391"/>
      <c r="AS29" s="364">
        <v>2968</v>
      </c>
      <c r="AT29" s="365"/>
      <c r="AU29" s="365"/>
      <c r="AV29" s="365"/>
      <c r="AW29" s="365"/>
      <c r="AX29" s="366"/>
      <c r="AY29" s="529"/>
      <c r="AZ29" s="530"/>
      <c r="BA29" s="530"/>
      <c r="BB29" s="531"/>
      <c r="BC29" s="339" t="s">
        <v>203</v>
      </c>
      <c r="BD29" s="340"/>
      <c r="BE29" s="340"/>
      <c r="BF29" s="340"/>
      <c r="BG29" s="340"/>
      <c r="BH29" s="340"/>
      <c r="BI29" s="340"/>
      <c r="BJ29" s="340"/>
      <c r="BK29" s="340"/>
      <c r="BL29" s="340"/>
      <c r="BM29" s="341"/>
      <c r="BN29" s="342">
        <v>317909</v>
      </c>
      <c r="BO29" s="343"/>
      <c r="BP29" s="343"/>
      <c r="BQ29" s="343"/>
      <c r="BR29" s="343"/>
      <c r="BS29" s="343"/>
      <c r="BT29" s="343"/>
      <c r="BU29" s="344"/>
      <c r="BV29" s="342">
        <v>290327</v>
      </c>
      <c r="BW29" s="343"/>
      <c r="BX29" s="343"/>
      <c r="BY29" s="343"/>
      <c r="BZ29" s="343"/>
      <c r="CA29" s="343"/>
      <c r="CB29" s="343"/>
      <c r="CC29" s="344"/>
      <c r="CD29" s="17"/>
      <c r="CE29" s="510"/>
      <c r="CF29" s="510"/>
      <c r="CG29" s="510"/>
      <c r="CH29" s="510"/>
      <c r="CI29" s="510"/>
      <c r="CJ29" s="510"/>
      <c r="CK29" s="510"/>
      <c r="CL29" s="510"/>
      <c r="CM29" s="510"/>
      <c r="CN29" s="510"/>
      <c r="CO29" s="510"/>
      <c r="CP29" s="510"/>
      <c r="CQ29" s="510"/>
      <c r="CR29" s="510"/>
      <c r="CS29" s="511"/>
      <c r="CT29" s="348"/>
      <c r="CU29" s="349"/>
      <c r="CV29" s="349"/>
      <c r="CW29" s="349"/>
      <c r="CX29" s="349"/>
      <c r="CY29" s="349"/>
      <c r="CZ29" s="349"/>
      <c r="DA29" s="350"/>
      <c r="DB29" s="348"/>
      <c r="DC29" s="349"/>
      <c r="DD29" s="349"/>
      <c r="DE29" s="349"/>
      <c r="DF29" s="349"/>
      <c r="DG29" s="349"/>
      <c r="DH29" s="349"/>
      <c r="DI29" s="350"/>
    </row>
    <row r="30" spans="1:113" ht="18.75" customHeight="1" x14ac:dyDescent="0.2">
      <c r="A30" s="2"/>
      <c r="B30" s="541"/>
      <c r="C30" s="542"/>
      <c r="D30" s="543"/>
      <c r="E30" s="367"/>
      <c r="F30" s="368"/>
      <c r="G30" s="368"/>
      <c r="H30" s="368"/>
      <c r="I30" s="368"/>
      <c r="J30" s="368"/>
      <c r="K30" s="369"/>
      <c r="L30" s="445"/>
      <c r="M30" s="446"/>
      <c r="N30" s="446"/>
      <c r="O30" s="446"/>
      <c r="P30" s="447"/>
      <c r="Q30" s="445"/>
      <c r="R30" s="446"/>
      <c r="S30" s="446"/>
      <c r="T30" s="446"/>
      <c r="U30" s="446"/>
      <c r="V30" s="447"/>
      <c r="W30" s="448" t="s">
        <v>205</v>
      </c>
      <c r="X30" s="449"/>
      <c r="Y30" s="449"/>
      <c r="Z30" s="449"/>
      <c r="AA30" s="449"/>
      <c r="AB30" s="449"/>
      <c r="AC30" s="449"/>
      <c r="AD30" s="449"/>
      <c r="AE30" s="449"/>
      <c r="AF30" s="449"/>
      <c r="AG30" s="450"/>
      <c r="AH30" s="419">
        <v>93.9</v>
      </c>
      <c r="AI30" s="420"/>
      <c r="AJ30" s="420"/>
      <c r="AK30" s="420"/>
      <c r="AL30" s="420"/>
      <c r="AM30" s="420"/>
      <c r="AN30" s="420"/>
      <c r="AO30" s="420"/>
      <c r="AP30" s="420"/>
      <c r="AQ30" s="420"/>
      <c r="AR30" s="420"/>
      <c r="AS30" s="420"/>
      <c r="AT30" s="420"/>
      <c r="AU30" s="420"/>
      <c r="AV30" s="420"/>
      <c r="AW30" s="420"/>
      <c r="AX30" s="422"/>
      <c r="AY30" s="532"/>
      <c r="AZ30" s="533"/>
      <c r="BA30" s="533"/>
      <c r="BB30" s="534"/>
      <c r="BC30" s="437" t="s">
        <v>84</v>
      </c>
      <c r="BD30" s="438"/>
      <c r="BE30" s="438"/>
      <c r="BF30" s="438"/>
      <c r="BG30" s="438"/>
      <c r="BH30" s="438"/>
      <c r="BI30" s="438"/>
      <c r="BJ30" s="438"/>
      <c r="BK30" s="438"/>
      <c r="BL30" s="438"/>
      <c r="BM30" s="439"/>
      <c r="BN30" s="440">
        <v>2167575</v>
      </c>
      <c r="BO30" s="441"/>
      <c r="BP30" s="441"/>
      <c r="BQ30" s="441"/>
      <c r="BR30" s="441"/>
      <c r="BS30" s="441"/>
      <c r="BT30" s="441"/>
      <c r="BU30" s="442"/>
      <c r="BV30" s="440">
        <v>2201537</v>
      </c>
      <c r="BW30" s="441"/>
      <c r="BX30" s="441"/>
      <c r="BY30" s="441"/>
      <c r="BZ30" s="441"/>
      <c r="CA30" s="441"/>
      <c r="CB30" s="441"/>
      <c r="CC30" s="442"/>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2">
      <c r="A31" s="2"/>
      <c r="B31" s="4"/>
      <c r="DI31" s="36"/>
    </row>
    <row r="32" spans="1:113" ht="13.5" customHeight="1" x14ac:dyDescent="0.2">
      <c r="A32" s="2"/>
      <c r="B32" s="5"/>
      <c r="C32" s="451" t="s">
        <v>89</v>
      </c>
      <c r="D32" s="451"/>
      <c r="E32" s="451"/>
      <c r="F32" s="451"/>
      <c r="G32" s="451"/>
      <c r="H32" s="451"/>
      <c r="I32" s="451"/>
      <c r="J32" s="451"/>
      <c r="K32" s="451"/>
      <c r="L32" s="451"/>
      <c r="M32" s="451"/>
      <c r="N32" s="451"/>
      <c r="O32" s="451"/>
      <c r="P32" s="451"/>
      <c r="Q32" s="451"/>
      <c r="R32" s="451"/>
      <c r="S32" s="451"/>
      <c r="U32" s="346" t="s">
        <v>207</v>
      </c>
      <c r="V32" s="346"/>
      <c r="W32" s="346"/>
      <c r="X32" s="346"/>
      <c r="Y32" s="346"/>
      <c r="Z32" s="346"/>
      <c r="AA32" s="346"/>
      <c r="AB32" s="346"/>
      <c r="AC32" s="346"/>
      <c r="AD32" s="346"/>
      <c r="AE32" s="346"/>
      <c r="AF32" s="346"/>
      <c r="AG32" s="346"/>
      <c r="AH32" s="346"/>
      <c r="AI32" s="346"/>
      <c r="AJ32" s="346"/>
      <c r="AK32" s="346"/>
      <c r="AM32" s="346" t="s">
        <v>208</v>
      </c>
      <c r="AN32" s="346"/>
      <c r="AO32" s="346"/>
      <c r="AP32" s="346"/>
      <c r="AQ32" s="346"/>
      <c r="AR32" s="346"/>
      <c r="AS32" s="346"/>
      <c r="AT32" s="346"/>
      <c r="AU32" s="346"/>
      <c r="AV32" s="346"/>
      <c r="AW32" s="346"/>
      <c r="AX32" s="346"/>
      <c r="AY32" s="346"/>
      <c r="AZ32" s="346"/>
      <c r="BA32" s="346"/>
      <c r="BB32" s="346"/>
      <c r="BC32" s="346"/>
      <c r="BE32" s="346" t="s">
        <v>209</v>
      </c>
      <c r="BF32" s="346"/>
      <c r="BG32" s="346"/>
      <c r="BH32" s="346"/>
      <c r="BI32" s="346"/>
      <c r="BJ32" s="346"/>
      <c r="BK32" s="346"/>
      <c r="BL32" s="346"/>
      <c r="BM32" s="346"/>
      <c r="BN32" s="346"/>
      <c r="BO32" s="346"/>
      <c r="BP32" s="346"/>
      <c r="BQ32" s="346"/>
      <c r="BR32" s="346"/>
      <c r="BS32" s="346"/>
      <c r="BT32" s="346"/>
      <c r="BU32" s="346"/>
      <c r="BW32" s="346" t="s">
        <v>210</v>
      </c>
      <c r="BX32" s="346"/>
      <c r="BY32" s="346"/>
      <c r="BZ32" s="346"/>
      <c r="CA32" s="346"/>
      <c r="CB32" s="346"/>
      <c r="CC32" s="346"/>
      <c r="CD32" s="346"/>
      <c r="CE32" s="346"/>
      <c r="CF32" s="346"/>
      <c r="CG32" s="346"/>
      <c r="CH32" s="346"/>
      <c r="CI32" s="346"/>
      <c r="CJ32" s="346"/>
      <c r="CK32" s="346"/>
      <c r="CL32" s="346"/>
      <c r="CM32" s="346"/>
      <c r="CO32" s="346" t="s">
        <v>91</v>
      </c>
      <c r="CP32" s="346"/>
      <c r="CQ32" s="346"/>
      <c r="CR32" s="346"/>
      <c r="CS32" s="346"/>
      <c r="CT32" s="346"/>
      <c r="CU32" s="346"/>
      <c r="CV32" s="346"/>
      <c r="CW32" s="346"/>
      <c r="CX32" s="346"/>
      <c r="CY32" s="346"/>
      <c r="CZ32" s="346"/>
      <c r="DA32" s="346"/>
      <c r="DB32" s="346"/>
      <c r="DC32" s="346"/>
      <c r="DD32" s="346"/>
      <c r="DE32" s="346"/>
      <c r="DI32" s="36"/>
    </row>
    <row r="33" spans="1:113" ht="13.5" customHeight="1" x14ac:dyDescent="0.2">
      <c r="A33" s="2"/>
      <c r="B33" s="5"/>
      <c r="C33" s="452" t="s">
        <v>213</v>
      </c>
      <c r="D33" s="452"/>
      <c r="E33" s="453" t="s">
        <v>215</v>
      </c>
      <c r="F33" s="453"/>
      <c r="G33" s="453"/>
      <c r="H33" s="453"/>
      <c r="I33" s="453"/>
      <c r="J33" s="453"/>
      <c r="K33" s="453"/>
      <c r="L33" s="453"/>
      <c r="M33" s="453"/>
      <c r="N33" s="453"/>
      <c r="O33" s="453"/>
      <c r="P33" s="453"/>
      <c r="Q33" s="453"/>
      <c r="R33" s="453"/>
      <c r="S33" s="453"/>
      <c r="T33" s="12"/>
      <c r="U33" s="452" t="s">
        <v>213</v>
      </c>
      <c r="V33" s="452"/>
      <c r="W33" s="453" t="s">
        <v>215</v>
      </c>
      <c r="X33" s="453"/>
      <c r="Y33" s="453"/>
      <c r="Z33" s="453"/>
      <c r="AA33" s="453"/>
      <c r="AB33" s="453"/>
      <c r="AC33" s="453"/>
      <c r="AD33" s="453"/>
      <c r="AE33" s="453"/>
      <c r="AF33" s="453"/>
      <c r="AG33" s="453"/>
      <c r="AH33" s="453"/>
      <c r="AI33" s="453"/>
      <c r="AJ33" s="453"/>
      <c r="AK33" s="453"/>
      <c r="AL33" s="12"/>
      <c r="AM33" s="452" t="s">
        <v>213</v>
      </c>
      <c r="AN33" s="452"/>
      <c r="AO33" s="453" t="s">
        <v>215</v>
      </c>
      <c r="AP33" s="453"/>
      <c r="AQ33" s="453"/>
      <c r="AR33" s="453"/>
      <c r="AS33" s="453"/>
      <c r="AT33" s="453"/>
      <c r="AU33" s="453"/>
      <c r="AV33" s="453"/>
      <c r="AW33" s="453"/>
      <c r="AX33" s="453"/>
      <c r="AY33" s="453"/>
      <c r="AZ33" s="453"/>
      <c r="BA33" s="453"/>
      <c r="BB33" s="453"/>
      <c r="BC33" s="453"/>
      <c r="BD33" s="8"/>
      <c r="BE33" s="453" t="s">
        <v>216</v>
      </c>
      <c r="BF33" s="453"/>
      <c r="BG33" s="453" t="s">
        <v>16</v>
      </c>
      <c r="BH33" s="453"/>
      <c r="BI33" s="453"/>
      <c r="BJ33" s="453"/>
      <c r="BK33" s="453"/>
      <c r="BL33" s="453"/>
      <c r="BM33" s="453"/>
      <c r="BN33" s="453"/>
      <c r="BO33" s="453"/>
      <c r="BP33" s="453"/>
      <c r="BQ33" s="453"/>
      <c r="BR33" s="453"/>
      <c r="BS33" s="453"/>
      <c r="BT33" s="453"/>
      <c r="BU33" s="453"/>
      <c r="BV33" s="8"/>
      <c r="BW33" s="452" t="s">
        <v>216</v>
      </c>
      <c r="BX33" s="452"/>
      <c r="BY33" s="453" t="s">
        <v>152</v>
      </c>
      <c r="BZ33" s="453"/>
      <c r="CA33" s="453"/>
      <c r="CB33" s="453"/>
      <c r="CC33" s="453"/>
      <c r="CD33" s="453"/>
      <c r="CE33" s="453"/>
      <c r="CF33" s="453"/>
      <c r="CG33" s="453"/>
      <c r="CH33" s="453"/>
      <c r="CI33" s="453"/>
      <c r="CJ33" s="453"/>
      <c r="CK33" s="453"/>
      <c r="CL33" s="453"/>
      <c r="CM33" s="453"/>
      <c r="CN33" s="12"/>
      <c r="CO33" s="452" t="s">
        <v>213</v>
      </c>
      <c r="CP33" s="452"/>
      <c r="CQ33" s="453" t="s">
        <v>33</v>
      </c>
      <c r="CR33" s="453"/>
      <c r="CS33" s="453"/>
      <c r="CT33" s="453"/>
      <c r="CU33" s="453"/>
      <c r="CV33" s="453"/>
      <c r="CW33" s="453"/>
      <c r="CX33" s="453"/>
      <c r="CY33" s="453"/>
      <c r="CZ33" s="453"/>
      <c r="DA33" s="453"/>
      <c r="DB33" s="453"/>
      <c r="DC33" s="453"/>
      <c r="DD33" s="453"/>
      <c r="DE33" s="453"/>
      <c r="DF33" s="12"/>
      <c r="DG33" s="454" t="s">
        <v>218</v>
      </c>
      <c r="DH33" s="454"/>
      <c r="DI33" s="19"/>
    </row>
    <row r="34" spans="1:113" ht="32.25" customHeight="1" x14ac:dyDescent="0.2">
      <c r="A34" s="2"/>
      <c r="B34" s="5"/>
      <c r="C34" s="455">
        <f>IF(E34="","",1)</f>
        <v>1</v>
      </c>
      <c r="D34" s="455"/>
      <c r="E34" s="456" t="str">
        <f>IF('各会計、関係団体の財政状況及び健全化判断比率'!B7="","",'各会計、関係団体の財政状況及び健全化判断比率'!B7)</f>
        <v>一般会計</v>
      </c>
      <c r="F34" s="456"/>
      <c r="G34" s="456"/>
      <c r="H34" s="456"/>
      <c r="I34" s="456"/>
      <c r="J34" s="456"/>
      <c r="K34" s="456"/>
      <c r="L34" s="456"/>
      <c r="M34" s="456"/>
      <c r="N34" s="456"/>
      <c r="O34" s="456"/>
      <c r="P34" s="456"/>
      <c r="Q34" s="456"/>
      <c r="R34" s="456"/>
      <c r="S34" s="456"/>
      <c r="T34" s="2"/>
      <c r="U34" s="455">
        <f>IF(W34="","",MAX(C34:D43)+1)</f>
        <v>3</v>
      </c>
      <c r="V34" s="455"/>
      <c r="W34" s="456" t="str">
        <f>IF('各会計、関係団体の財政状況及び健全化判断比率'!B28="","",'各会計、関係団体の財政状況及び健全化判断比率'!B28)</f>
        <v>国民健康保険特別会計</v>
      </c>
      <c r="X34" s="456"/>
      <c r="Y34" s="456"/>
      <c r="Z34" s="456"/>
      <c r="AA34" s="456"/>
      <c r="AB34" s="456"/>
      <c r="AC34" s="456"/>
      <c r="AD34" s="456"/>
      <c r="AE34" s="456"/>
      <c r="AF34" s="456"/>
      <c r="AG34" s="456"/>
      <c r="AH34" s="456"/>
      <c r="AI34" s="456"/>
      <c r="AJ34" s="456"/>
      <c r="AK34" s="456"/>
      <c r="AL34" s="2"/>
      <c r="AM34" s="455">
        <f>IF(AO34="","",MAX(C34:D43,U34:V43)+1)</f>
        <v>6</v>
      </c>
      <c r="AN34" s="455"/>
      <c r="AO34" s="456" t="str">
        <f>IF('各会計、関係団体の財政状況及び健全化判断比率'!B31="","",'各会計、関係団体の財政状況及び健全化判断比率'!B31)</f>
        <v>水道事業会計</v>
      </c>
      <c r="AP34" s="456"/>
      <c r="AQ34" s="456"/>
      <c r="AR34" s="456"/>
      <c r="AS34" s="456"/>
      <c r="AT34" s="456"/>
      <c r="AU34" s="456"/>
      <c r="AV34" s="456"/>
      <c r="AW34" s="456"/>
      <c r="AX34" s="456"/>
      <c r="AY34" s="456"/>
      <c r="AZ34" s="456"/>
      <c r="BA34" s="456"/>
      <c r="BB34" s="456"/>
      <c r="BC34" s="456"/>
      <c r="BD34" s="2"/>
      <c r="BE34" s="455">
        <f>IF(BG34="","",MAX(C34:D43,U34:V43,AM34:AN43)+1)</f>
        <v>8</v>
      </c>
      <c r="BF34" s="455"/>
      <c r="BG34" s="456" t="str">
        <f>IF('各会計、関係団体の財政状況及び健全化判断比率'!B33="","",'各会計、関係団体の財政状況及び健全化判断比率'!B33)</f>
        <v>船上山発電所管理特別会計</v>
      </c>
      <c r="BH34" s="456"/>
      <c r="BI34" s="456"/>
      <c r="BJ34" s="456"/>
      <c r="BK34" s="456"/>
      <c r="BL34" s="456"/>
      <c r="BM34" s="456"/>
      <c r="BN34" s="456"/>
      <c r="BO34" s="456"/>
      <c r="BP34" s="456"/>
      <c r="BQ34" s="456"/>
      <c r="BR34" s="456"/>
      <c r="BS34" s="456"/>
      <c r="BT34" s="456"/>
      <c r="BU34" s="456"/>
      <c r="BV34" s="2"/>
      <c r="BW34" s="455">
        <f>IF(BY34="","",MAX(C34:D43,U34:V43,AM34:AN43,BE34:BF43)+1)</f>
        <v>9</v>
      </c>
      <c r="BX34" s="455"/>
      <c r="BY34" s="456" t="str">
        <f>IF('各会計、関係団体の財政状況及び健全化判断比率'!B68="","",'各会計、関係団体の財政状況及び健全化判断比率'!B68)</f>
        <v>鳥取県町村総合事務組合</v>
      </c>
      <c r="BZ34" s="456"/>
      <c r="CA34" s="456"/>
      <c r="CB34" s="456"/>
      <c r="CC34" s="456"/>
      <c r="CD34" s="456"/>
      <c r="CE34" s="456"/>
      <c r="CF34" s="456"/>
      <c r="CG34" s="456"/>
      <c r="CH34" s="456"/>
      <c r="CI34" s="456"/>
      <c r="CJ34" s="456"/>
      <c r="CK34" s="456"/>
      <c r="CL34" s="456"/>
      <c r="CM34" s="456"/>
      <c r="CN34" s="2"/>
      <c r="CO34" s="455">
        <f>IF(CQ34="","",MAX(C34:D43,U34:V43,AM34:AN43,BE34:BF43,BW34:BX43)+1)</f>
        <v>15</v>
      </c>
      <c r="CP34" s="455"/>
      <c r="CQ34" s="456" t="str">
        <f>IF('各会計、関係団体の財政状況及び健全化判断比率'!BS7="","",'各会計、関係団体の財政状況及び健全化判断比率'!BS7)</f>
        <v>東伯町土地改良区</v>
      </c>
      <c r="CR34" s="456"/>
      <c r="CS34" s="456"/>
      <c r="CT34" s="456"/>
      <c r="CU34" s="456"/>
      <c r="CV34" s="456"/>
      <c r="CW34" s="456"/>
      <c r="CX34" s="456"/>
      <c r="CY34" s="456"/>
      <c r="CZ34" s="456"/>
      <c r="DA34" s="456"/>
      <c r="DB34" s="456"/>
      <c r="DC34" s="456"/>
      <c r="DD34" s="456"/>
      <c r="DE34" s="456"/>
      <c r="DG34" s="457" t="str">
        <f>IF('各会計、関係団体の財政状況及び健全化判断比率'!BR7="","",'各会計、関係団体の財政状況及び健全化判断比率'!BR7)</f>
        <v>○</v>
      </c>
      <c r="DH34" s="457"/>
      <c r="DI34" s="19"/>
    </row>
    <row r="35" spans="1:113" ht="32.25" customHeight="1" x14ac:dyDescent="0.2">
      <c r="A35" s="2"/>
      <c r="B35" s="5"/>
      <c r="C35" s="455">
        <f t="shared" ref="C35:C43" si="0">IF(E35="","",C34+1)</f>
        <v>2</v>
      </c>
      <c r="D35" s="455"/>
      <c r="E35" s="456" t="str">
        <f>IF('各会計、関係団体の財政状況及び健全化判断比率'!B8="","",'各会計、関係団体の財政状況及び健全化判断比率'!B8)</f>
        <v>住宅新築資金等貸付事業特別会計</v>
      </c>
      <c r="F35" s="456"/>
      <c r="G35" s="456"/>
      <c r="H35" s="456"/>
      <c r="I35" s="456"/>
      <c r="J35" s="456"/>
      <c r="K35" s="456"/>
      <c r="L35" s="456"/>
      <c r="M35" s="456"/>
      <c r="N35" s="456"/>
      <c r="O35" s="456"/>
      <c r="P35" s="456"/>
      <c r="Q35" s="456"/>
      <c r="R35" s="456"/>
      <c r="S35" s="456"/>
      <c r="T35" s="2"/>
      <c r="U35" s="455">
        <f t="shared" ref="U35:U43" si="1">IF(W35="","",U34+1)</f>
        <v>4</v>
      </c>
      <c r="V35" s="455"/>
      <c r="W35" s="456" t="str">
        <f>IF('各会計、関係団体の財政状況及び健全化判断比率'!B29="","",'各会計、関係団体の財政状況及び健全化判断比率'!B29)</f>
        <v>介護保険特別会計</v>
      </c>
      <c r="X35" s="456"/>
      <c r="Y35" s="456"/>
      <c r="Z35" s="456"/>
      <c r="AA35" s="456"/>
      <c r="AB35" s="456"/>
      <c r="AC35" s="456"/>
      <c r="AD35" s="456"/>
      <c r="AE35" s="456"/>
      <c r="AF35" s="456"/>
      <c r="AG35" s="456"/>
      <c r="AH35" s="456"/>
      <c r="AI35" s="456"/>
      <c r="AJ35" s="456"/>
      <c r="AK35" s="456"/>
      <c r="AL35" s="2"/>
      <c r="AM35" s="455">
        <f t="shared" ref="AM35:AM43" si="2">IF(AO35="","",AM34+1)</f>
        <v>7</v>
      </c>
      <c r="AN35" s="455"/>
      <c r="AO35" s="456" t="str">
        <f>IF('各会計、関係団体の財政状況及び健全化判断比率'!B32="","",'各会計、関係団体の財政状況及び健全化判断比率'!B32)</f>
        <v>下水道事業会計</v>
      </c>
      <c r="AP35" s="456"/>
      <c r="AQ35" s="456"/>
      <c r="AR35" s="456"/>
      <c r="AS35" s="456"/>
      <c r="AT35" s="456"/>
      <c r="AU35" s="456"/>
      <c r="AV35" s="456"/>
      <c r="AW35" s="456"/>
      <c r="AX35" s="456"/>
      <c r="AY35" s="456"/>
      <c r="AZ35" s="456"/>
      <c r="BA35" s="456"/>
      <c r="BB35" s="456"/>
      <c r="BC35" s="456"/>
      <c r="BD35" s="2"/>
      <c r="BE35" s="455" t="str">
        <f t="shared" ref="BE35:BE43" si="3">IF(BG35="","",BE34+1)</f>
        <v/>
      </c>
      <c r="BF35" s="455"/>
      <c r="BG35" s="456"/>
      <c r="BH35" s="456"/>
      <c r="BI35" s="456"/>
      <c r="BJ35" s="456"/>
      <c r="BK35" s="456"/>
      <c r="BL35" s="456"/>
      <c r="BM35" s="456"/>
      <c r="BN35" s="456"/>
      <c r="BO35" s="456"/>
      <c r="BP35" s="456"/>
      <c r="BQ35" s="456"/>
      <c r="BR35" s="456"/>
      <c r="BS35" s="456"/>
      <c r="BT35" s="456"/>
      <c r="BU35" s="456"/>
      <c r="BV35" s="2"/>
      <c r="BW35" s="455">
        <f t="shared" ref="BW35:BW43" si="4">IF(BY35="","",BW34+1)</f>
        <v>10</v>
      </c>
      <c r="BX35" s="455"/>
      <c r="BY35" s="456" t="str">
        <f>IF('各会計、関係団体の財政状況及び健全化判断比率'!B69="","",'各会計、関係団体の財政状況及び健全化判断比率'!B69)</f>
        <v>鳥取中部ふるさと広域連合 一般会計</v>
      </c>
      <c r="BZ35" s="456"/>
      <c r="CA35" s="456"/>
      <c r="CB35" s="456"/>
      <c r="CC35" s="456"/>
      <c r="CD35" s="456"/>
      <c r="CE35" s="456"/>
      <c r="CF35" s="456"/>
      <c r="CG35" s="456"/>
      <c r="CH35" s="456"/>
      <c r="CI35" s="456"/>
      <c r="CJ35" s="456"/>
      <c r="CK35" s="456"/>
      <c r="CL35" s="456"/>
      <c r="CM35" s="456"/>
      <c r="CN35" s="2"/>
      <c r="CO35" s="455">
        <f t="shared" ref="CO35:CO43" si="5">IF(CQ35="","",CO34+1)</f>
        <v>16</v>
      </c>
      <c r="CP35" s="455"/>
      <c r="CQ35" s="456" t="str">
        <f>IF('各会計、関係団体の財政状況及び健全化判断比率'!BS8="","",'各会計、関係団体の財政状況及び健全化判断比率'!BS8)</f>
        <v>ポート赤碕</v>
      </c>
      <c r="CR35" s="456"/>
      <c r="CS35" s="456"/>
      <c r="CT35" s="456"/>
      <c r="CU35" s="456"/>
      <c r="CV35" s="456"/>
      <c r="CW35" s="456"/>
      <c r="CX35" s="456"/>
      <c r="CY35" s="456"/>
      <c r="CZ35" s="456"/>
      <c r="DA35" s="456"/>
      <c r="DB35" s="456"/>
      <c r="DC35" s="456"/>
      <c r="DD35" s="456"/>
      <c r="DE35" s="456"/>
      <c r="DG35" s="457" t="str">
        <f>IF('各会計、関係団体の財政状況及び健全化判断比率'!BR8="","",'各会計、関係団体の財政状況及び健全化判断比率'!BR8)</f>
        <v/>
      </c>
      <c r="DH35" s="457"/>
      <c r="DI35" s="19"/>
    </row>
    <row r="36" spans="1:113" ht="32.25" customHeight="1" x14ac:dyDescent="0.2">
      <c r="A36" s="2"/>
      <c r="B36" s="5"/>
      <c r="C36" s="455" t="str">
        <f t="shared" si="0"/>
        <v/>
      </c>
      <c r="D36" s="455"/>
      <c r="E36" s="456" t="str">
        <f>IF('各会計、関係団体の財政状況及び健全化判断比率'!B9="","",'各会計、関係団体の財政状況及び健全化判断比率'!B9)</f>
        <v/>
      </c>
      <c r="F36" s="456"/>
      <c r="G36" s="456"/>
      <c r="H36" s="456"/>
      <c r="I36" s="456"/>
      <c r="J36" s="456"/>
      <c r="K36" s="456"/>
      <c r="L36" s="456"/>
      <c r="M36" s="456"/>
      <c r="N36" s="456"/>
      <c r="O36" s="456"/>
      <c r="P36" s="456"/>
      <c r="Q36" s="456"/>
      <c r="R36" s="456"/>
      <c r="S36" s="456"/>
      <c r="T36" s="2"/>
      <c r="U36" s="455">
        <f t="shared" si="1"/>
        <v>5</v>
      </c>
      <c r="V36" s="455"/>
      <c r="W36" s="456" t="str">
        <f>IF('各会計、関係団体の財政状況及び健全化判断比率'!B30="","",'各会計、関係団体の財政状況及び健全化判断比率'!B30)</f>
        <v>後期高齢者医療特別会計</v>
      </c>
      <c r="X36" s="456"/>
      <c r="Y36" s="456"/>
      <c r="Z36" s="456"/>
      <c r="AA36" s="456"/>
      <c r="AB36" s="456"/>
      <c r="AC36" s="456"/>
      <c r="AD36" s="456"/>
      <c r="AE36" s="456"/>
      <c r="AF36" s="456"/>
      <c r="AG36" s="456"/>
      <c r="AH36" s="456"/>
      <c r="AI36" s="456"/>
      <c r="AJ36" s="456"/>
      <c r="AK36" s="456"/>
      <c r="AL36" s="2"/>
      <c r="AM36" s="455" t="str">
        <f t="shared" si="2"/>
        <v/>
      </c>
      <c r="AN36" s="455"/>
      <c r="AO36" s="456"/>
      <c r="AP36" s="456"/>
      <c r="AQ36" s="456"/>
      <c r="AR36" s="456"/>
      <c r="AS36" s="456"/>
      <c r="AT36" s="456"/>
      <c r="AU36" s="456"/>
      <c r="AV36" s="456"/>
      <c r="AW36" s="456"/>
      <c r="AX36" s="456"/>
      <c r="AY36" s="456"/>
      <c r="AZ36" s="456"/>
      <c r="BA36" s="456"/>
      <c r="BB36" s="456"/>
      <c r="BC36" s="456"/>
      <c r="BD36" s="2"/>
      <c r="BE36" s="455" t="str">
        <f t="shared" si="3"/>
        <v/>
      </c>
      <c r="BF36" s="455"/>
      <c r="BG36" s="456"/>
      <c r="BH36" s="456"/>
      <c r="BI36" s="456"/>
      <c r="BJ36" s="456"/>
      <c r="BK36" s="456"/>
      <c r="BL36" s="456"/>
      <c r="BM36" s="456"/>
      <c r="BN36" s="456"/>
      <c r="BO36" s="456"/>
      <c r="BP36" s="456"/>
      <c r="BQ36" s="456"/>
      <c r="BR36" s="456"/>
      <c r="BS36" s="456"/>
      <c r="BT36" s="456"/>
      <c r="BU36" s="456"/>
      <c r="BV36" s="2"/>
      <c r="BW36" s="455">
        <f t="shared" si="4"/>
        <v>11</v>
      </c>
      <c r="BX36" s="455"/>
      <c r="BY36" s="456" t="str">
        <f>IF('各会計、関係団体の財政状況及び健全化判断比率'!B70="","",'各会計、関係団体の財政状況及び健全化判断比率'!B70)</f>
        <v>鳥取中部ふるさと広域連合 市町村圏振興事業特別会計</v>
      </c>
      <c r="BZ36" s="456"/>
      <c r="CA36" s="456"/>
      <c r="CB36" s="456"/>
      <c r="CC36" s="456"/>
      <c r="CD36" s="456"/>
      <c r="CE36" s="456"/>
      <c r="CF36" s="456"/>
      <c r="CG36" s="456"/>
      <c r="CH36" s="456"/>
      <c r="CI36" s="456"/>
      <c r="CJ36" s="456"/>
      <c r="CK36" s="456"/>
      <c r="CL36" s="456"/>
      <c r="CM36" s="456"/>
      <c r="CN36" s="2"/>
      <c r="CO36" s="455">
        <f t="shared" si="5"/>
        <v>17</v>
      </c>
      <c r="CP36" s="455"/>
      <c r="CQ36" s="456" t="str">
        <f>IF('各会計、関係団体の財政状況及び健全化判断比率'!BS9="","",'各会計、関係団体の財政状況及び健全化判断比率'!BS9)</f>
        <v>琴浦町土地開発公社</v>
      </c>
      <c r="CR36" s="456"/>
      <c r="CS36" s="456"/>
      <c r="CT36" s="456"/>
      <c r="CU36" s="456"/>
      <c r="CV36" s="456"/>
      <c r="CW36" s="456"/>
      <c r="CX36" s="456"/>
      <c r="CY36" s="456"/>
      <c r="CZ36" s="456"/>
      <c r="DA36" s="456"/>
      <c r="DB36" s="456"/>
      <c r="DC36" s="456"/>
      <c r="DD36" s="456"/>
      <c r="DE36" s="456"/>
      <c r="DG36" s="457" t="str">
        <f>IF('各会計、関係団体の財政状況及び健全化判断比率'!BR9="","",'各会計、関係団体の財政状況及び健全化判断比率'!BR9)</f>
        <v>○</v>
      </c>
      <c r="DH36" s="457"/>
      <c r="DI36" s="19"/>
    </row>
    <row r="37" spans="1:113" ht="32.25" customHeight="1" x14ac:dyDescent="0.2">
      <c r="A37" s="2"/>
      <c r="B37" s="5"/>
      <c r="C37" s="455" t="str">
        <f t="shared" si="0"/>
        <v/>
      </c>
      <c r="D37" s="455"/>
      <c r="E37" s="456" t="str">
        <f>IF('各会計、関係団体の財政状況及び健全化判断比率'!B10="","",'各会計、関係団体の財政状況及び健全化判断比率'!B10)</f>
        <v/>
      </c>
      <c r="F37" s="456"/>
      <c r="G37" s="456"/>
      <c r="H37" s="456"/>
      <c r="I37" s="456"/>
      <c r="J37" s="456"/>
      <c r="K37" s="456"/>
      <c r="L37" s="456"/>
      <c r="M37" s="456"/>
      <c r="N37" s="456"/>
      <c r="O37" s="456"/>
      <c r="P37" s="456"/>
      <c r="Q37" s="456"/>
      <c r="R37" s="456"/>
      <c r="S37" s="456"/>
      <c r="T37" s="2"/>
      <c r="U37" s="455" t="str">
        <f t="shared" si="1"/>
        <v/>
      </c>
      <c r="V37" s="455"/>
      <c r="W37" s="456"/>
      <c r="X37" s="456"/>
      <c r="Y37" s="456"/>
      <c r="Z37" s="456"/>
      <c r="AA37" s="456"/>
      <c r="AB37" s="456"/>
      <c r="AC37" s="456"/>
      <c r="AD37" s="456"/>
      <c r="AE37" s="456"/>
      <c r="AF37" s="456"/>
      <c r="AG37" s="456"/>
      <c r="AH37" s="456"/>
      <c r="AI37" s="456"/>
      <c r="AJ37" s="456"/>
      <c r="AK37" s="456"/>
      <c r="AL37" s="2"/>
      <c r="AM37" s="455" t="str">
        <f t="shared" si="2"/>
        <v/>
      </c>
      <c r="AN37" s="455"/>
      <c r="AO37" s="456"/>
      <c r="AP37" s="456"/>
      <c r="AQ37" s="456"/>
      <c r="AR37" s="456"/>
      <c r="AS37" s="456"/>
      <c r="AT37" s="456"/>
      <c r="AU37" s="456"/>
      <c r="AV37" s="456"/>
      <c r="AW37" s="456"/>
      <c r="AX37" s="456"/>
      <c r="AY37" s="456"/>
      <c r="AZ37" s="456"/>
      <c r="BA37" s="456"/>
      <c r="BB37" s="456"/>
      <c r="BC37" s="456"/>
      <c r="BD37" s="2"/>
      <c r="BE37" s="455" t="str">
        <f t="shared" si="3"/>
        <v/>
      </c>
      <c r="BF37" s="455"/>
      <c r="BG37" s="456"/>
      <c r="BH37" s="456"/>
      <c r="BI37" s="456"/>
      <c r="BJ37" s="456"/>
      <c r="BK37" s="456"/>
      <c r="BL37" s="456"/>
      <c r="BM37" s="456"/>
      <c r="BN37" s="456"/>
      <c r="BO37" s="456"/>
      <c r="BP37" s="456"/>
      <c r="BQ37" s="456"/>
      <c r="BR37" s="456"/>
      <c r="BS37" s="456"/>
      <c r="BT37" s="456"/>
      <c r="BU37" s="456"/>
      <c r="BV37" s="2"/>
      <c r="BW37" s="455">
        <f t="shared" si="4"/>
        <v>12</v>
      </c>
      <c r="BX37" s="455"/>
      <c r="BY37" s="456" t="str">
        <f>IF('各会計、関係団体の財政状況及び健全化判断比率'!B71="","",'各会計、関係団体の財政状況及び健全化判断比率'!B71)</f>
        <v>鳥取中部ふるさと広域連合 交通災害共済事業特別会計</v>
      </c>
      <c r="BZ37" s="456"/>
      <c r="CA37" s="456"/>
      <c r="CB37" s="456"/>
      <c r="CC37" s="456"/>
      <c r="CD37" s="456"/>
      <c r="CE37" s="456"/>
      <c r="CF37" s="456"/>
      <c r="CG37" s="456"/>
      <c r="CH37" s="456"/>
      <c r="CI37" s="456"/>
      <c r="CJ37" s="456"/>
      <c r="CK37" s="456"/>
      <c r="CL37" s="456"/>
      <c r="CM37" s="456"/>
      <c r="CN37" s="2"/>
      <c r="CO37" s="455" t="str">
        <f t="shared" si="5"/>
        <v/>
      </c>
      <c r="CP37" s="455"/>
      <c r="CQ37" s="456" t="str">
        <f>IF('各会計、関係団体の財政状況及び健全化判断比率'!BS10="","",'各会計、関係団体の財政状況及び健全化判断比率'!BS10)</f>
        <v/>
      </c>
      <c r="CR37" s="456"/>
      <c r="CS37" s="456"/>
      <c r="CT37" s="456"/>
      <c r="CU37" s="456"/>
      <c r="CV37" s="456"/>
      <c r="CW37" s="456"/>
      <c r="CX37" s="456"/>
      <c r="CY37" s="456"/>
      <c r="CZ37" s="456"/>
      <c r="DA37" s="456"/>
      <c r="DB37" s="456"/>
      <c r="DC37" s="456"/>
      <c r="DD37" s="456"/>
      <c r="DE37" s="456"/>
      <c r="DG37" s="457" t="str">
        <f>IF('各会計、関係団体の財政状況及び健全化判断比率'!BR10="","",'各会計、関係団体の財政状況及び健全化判断比率'!BR10)</f>
        <v/>
      </c>
      <c r="DH37" s="457"/>
      <c r="DI37" s="19"/>
    </row>
    <row r="38" spans="1:113" ht="32.25" customHeight="1" x14ac:dyDescent="0.2">
      <c r="A38" s="2"/>
      <c r="B38" s="5"/>
      <c r="C38" s="455" t="str">
        <f t="shared" si="0"/>
        <v/>
      </c>
      <c r="D38" s="455"/>
      <c r="E38" s="456" t="str">
        <f>IF('各会計、関係団体の財政状況及び健全化判断比率'!B11="","",'各会計、関係団体の財政状況及び健全化判断比率'!B11)</f>
        <v/>
      </c>
      <c r="F38" s="456"/>
      <c r="G38" s="456"/>
      <c r="H38" s="456"/>
      <c r="I38" s="456"/>
      <c r="J38" s="456"/>
      <c r="K38" s="456"/>
      <c r="L38" s="456"/>
      <c r="M38" s="456"/>
      <c r="N38" s="456"/>
      <c r="O38" s="456"/>
      <c r="P38" s="456"/>
      <c r="Q38" s="456"/>
      <c r="R38" s="456"/>
      <c r="S38" s="456"/>
      <c r="T38" s="2"/>
      <c r="U38" s="455" t="str">
        <f t="shared" si="1"/>
        <v/>
      </c>
      <c r="V38" s="455"/>
      <c r="W38" s="456"/>
      <c r="X38" s="456"/>
      <c r="Y38" s="456"/>
      <c r="Z38" s="456"/>
      <c r="AA38" s="456"/>
      <c r="AB38" s="456"/>
      <c r="AC38" s="456"/>
      <c r="AD38" s="456"/>
      <c r="AE38" s="456"/>
      <c r="AF38" s="456"/>
      <c r="AG38" s="456"/>
      <c r="AH38" s="456"/>
      <c r="AI38" s="456"/>
      <c r="AJ38" s="456"/>
      <c r="AK38" s="456"/>
      <c r="AL38" s="2"/>
      <c r="AM38" s="455" t="str">
        <f t="shared" si="2"/>
        <v/>
      </c>
      <c r="AN38" s="455"/>
      <c r="AO38" s="456"/>
      <c r="AP38" s="456"/>
      <c r="AQ38" s="456"/>
      <c r="AR38" s="456"/>
      <c r="AS38" s="456"/>
      <c r="AT38" s="456"/>
      <c r="AU38" s="456"/>
      <c r="AV38" s="456"/>
      <c r="AW38" s="456"/>
      <c r="AX38" s="456"/>
      <c r="AY38" s="456"/>
      <c r="AZ38" s="456"/>
      <c r="BA38" s="456"/>
      <c r="BB38" s="456"/>
      <c r="BC38" s="456"/>
      <c r="BD38" s="2"/>
      <c r="BE38" s="455" t="str">
        <f t="shared" si="3"/>
        <v/>
      </c>
      <c r="BF38" s="455"/>
      <c r="BG38" s="456"/>
      <c r="BH38" s="456"/>
      <c r="BI38" s="456"/>
      <c r="BJ38" s="456"/>
      <c r="BK38" s="456"/>
      <c r="BL38" s="456"/>
      <c r="BM38" s="456"/>
      <c r="BN38" s="456"/>
      <c r="BO38" s="456"/>
      <c r="BP38" s="456"/>
      <c r="BQ38" s="456"/>
      <c r="BR38" s="456"/>
      <c r="BS38" s="456"/>
      <c r="BT38" s="456"/>
      <c r="BU38" s="456"/>
      <c r="BV38" s="2"/>
      <c r="BW38" s="455">
        <f t="shared" si="4"/>
        <v>13</v>
      </c>
      <c r="BX38" s="455"/>
      <c r="BY38" s="456" t="str">
        <f>IF('各会計、関係団体の財政状況及び健全化判断比率'!B72="","",'各会計、関係団体の財政状況及び健全化判断比率'!B72)</f>
        <v>鳥取県後期高齢者医療広域連合 一般会計</v>
      </c>
      <c r="BZ38" s="456"/>
      <c r="CA38" s="456"/>
      <c r="CB38" s="456"/>
      <c r="CC38" s="456"/>
      <c r="CD38" s="456"/>
      <c r="CE38" s="456"/>
      <c r="CF38" s="456"/>
      <c r="CG38" s="456"/>
      <c r="CH38" s="456"/>
      <c r="CI38" s="456"/>
      <c r="CJ38" s="456"/>
      <c r="CK38" s="456"/>
      <c r="CL38" s="456"/>
      <c r="CM38" s="456"/>
      <c r="CN38" s="2"/>
      <c r="CO38" s="455" t="str">
        <f t="shared" si="5"/>
        <v/>
      </c>
      <c r="CP38" s="455"/>
      <c r="CQ38" s="456" t="str">
        <f>IF('各会計、関係団体の財政状況及び健全化判断比率'!BS11="","",'各会計、関係団体の財政状況及び健全化判断比率'!BS11)</f>
        <v/>
      </c>
      <c r="CR38" s="456"/>
      <c r="CS38" s="456"/>
      <c r="CT38" s="456"/>
      <c r="CU38" s="456"/>
      <c r="CV38" s="456"/>
      <c r="CW38" s="456"/>
      <c r="CX38" s="456"/>
      <c r="CY38" s="456"/>
      <c r="CZ38" s="456"/>
      <c r="DA38" s="456"/>
      <c r="DB38" s="456"/>
      <c r="DC38" s="456"/>
      <c r="DD38" s="456"/>
      <c r="DE38" s="456"/>
      <c r="DG38" s="457" t="str">
        <f>IF('各会計、関係団体の財政状況及び健全化判断比率'!BR11="","",'各会計、関係団体の財政状況及び健全化判断比率'!BR11)</f>
        <v/>
      </c>
      <c r="DH38" s="457"/>
      <c r="DI38" s="19"/>
    </row>
    <row r="39" spans="1:113" ht="32.25" customHeight="1" x14ac:dyDescent="0.2">
      <c r="A39" s="2"/>
      <c r="B39" s="5"/>
      <c r="C39" s="455" t="str">
        <f t="shared" si="0"/>
        <v/>
      </c>
      <c r="D39" s="455"/>
      <c r="E39" s="456" t="str">
        <f>IF('各会計、関係団体の財政状況及び健全化判断比率'!B12="","",'各会計、関係団体の財政状況及び健全化判断比率'!B12)</f>
        <v/>
      </c>
      <c r="F39" s="456"/>
      <c r="G39" s="456"/>
      <c r="H39" s="456"/>
      <c r="I39" s="456"/>
      <c r="J39" s="456"/>
      <c r="K39" s="456"/>
      <c r="L39" s="456"/>
      <c r="M39" s="456"/>
      <c r="N39" s="456"/>
      <c r="O39" s="456"/>
      <c r="P39" s="456"/>
      <c r="Q39" s="456"/>
      <c r="R39" s="456"/>
      <c r="S39" s="456"/>
      <c r="T39" s="2"/>
      <c r="U39" s="455" t="str">
        <f t="shared" si="1"/>
        <v/>
      </c>
      <c r="V39" s="455"/>
      <c r="W39" s="456"/>
      <c r="X39" s="456"/>
      <c r="Y39" s="456"/>
      <c r="Z39" s="456"/>
      <c r="AA39" s="456"/>
      <c r="AB39" s="456"/>
      <c r="AC39" s="456"/>
      <c r="AD39" s="456"/>
      <c r="AE39" s="456"/>
      <c r="AF39" s="456"/>
      <c r="AG39" s="456"/>
      <c r="AH39" s="456"/>
      <c r="AI39" s="456"/>
      <c r="AJ39" s="456"/>
      <c r="AK39" s="456"/>
      <c r="AL39" s="2"/>
      <c r="AM39" s="455" t="str">
        <f t="shared" si="2"/>
        <v/>
      </c>
      <c r="AN39" s="455"/>
      <c r="AO39" s="456"/>
      <c r="AP39" s="456"/>
      <c r="AQ39" s="456"/>
      <c r="AR39" s="456"/>
      <c r="AS39" s="456"/>
      <c r="AT39" s="456"/>
      <c r="AU39" s="456"/>
      <c r="AV39" s="456"/>
      <c r="AW39" s="456"/>
      <c r="AX39" s="456"/>
      <c r="AY39" s="456"/>
      <c r="AZ39" s="456"/>
      <c r="BA39" s="456"/>
      <c r="BB39" s="456"/>
      <c r="BC39" s="456"/>
      <c r="BD39" s="2"/>
      <c r="BE39" s="455" t="str">
        <f t="shared" si="3"/>
        <v/>
      </c>
      <c r="BF39" s="455"/>
      <c r="BG39" s="456"/>
      <c r="BH39" s="456"/>
      <c r="BI39" s="456"/>
      <c r="BJ39" s="456"/>
      <c r="BK39" s="456"/>
      <c r="BL39" s="456"/>
      <c r="BM39" s="456"/>
      <c r="BN39" s="456"/>
      <c r="BO39" s="456"/>
      <c r="BP39" s="456"/>
      <c r="BQ39" s="456"/>
      <c r="BR39" s="456"/>
      <c r="BS39" s="456"/>
      <c r="BT39" s="456"/>
      <c r="BU39" s="456"/>
      <c r="BV39" s="2"/>
      <c r="BW39" s="455">
        <f t="shared" si="4"/>
        <v>14</v>
      </c>
      <c r="BX39" s="455"/>
      <c r="BY39" s="456" t="str">
        <f>IF('各会計、関係団体の財政状況及び健全化判断比率'!B73="","",'各会計、関係団体の財政状況及び健全化判断比率'!B73)</f>
        <v>鳥取県後期高齢者医療広域連合 特別会計</v>
      </c>
      <c r="BZ39" s="456"/>
      <c r="CA39" s="456"/>
      <c r="CB39" s="456"/>
      <c r="CC39" s="456"/>
      <c r="CD39" s="456"/>
      <c r="CE39" s="456"/>
      <c r="CF39" s="456"/>
      <c r="CG39" s="456"/>
      <c r="CH39" s="456"/>
      <c r="CI39" s="456"/>
      <c r="CJ39" s="456"/>
      <c r="CK39" s="456"/>
      <c r="CL39" s="456"/>
      <c r="CM39" s="456"/>
      <c r="CN39" s="2"/>
      <c r="CO39" s="455" t="str">
        <f t="shared" si="5"/>
        <v/>
      </c>
      <c r="CP39" s="455"/>
      <c r="CQ39" s="456" t="str">
        <f>IF('各会計、関係団体の財政状況及び健全化判断比率'!BS12="","",'各会計、関係団体の財政状況及び健全化判断比率'!BS12)</f>
        <v/>
      </c>
      <c r="CR39" s="456"/>
      <c r="CS39" s="456"/>
      <c r="CT39" s="456"/>
      <c r="CU39" s="456"/>
      <c r="CV39" s="456"/>
      <c r="CW39" s="456"/>
      <c r="CX39" s="456"/>
      <c r="CY39" s="456"/>
      <c r="CZ39" s="456"/>
      <c r="DA39" s="456"/>
      <c r="DB39" s="456"/>
      <c r="DC39" s="456"/>
      <c r="DD39" s="456"/>
      <c r="DE39" s="456"/>
      <c r="DG39" s="457" t="str">
        <f>IF('各会計、関係団体の財政状況及び健全化判断比率'!BR12="","",'各会計、関係団体の財政状況及び健全化判断比率'!BR12)</f>
        <v/>
      </c>
      <c r="DH39" s="457"/>
      <c r="DI39" s="19"/>
    </row>
    <row r="40" spans="1:113" ht="32.25" customHeight="1" x14ac:dyDescent="0.2">
      <c r="A40" s="2"/>
      <c r="B40" s="5"/>
      <c r="C40" s="455" t="str">
        <f t="shared" si="0"/>
        <v/>
      </c>
      <c r="D40" s="455"/>
      <c r="E40" s="456" t="str">
        <f>IF('各会計、関係団体の財政状況及び健全化判断比率'!B13="","",'各会計、関係団体の財政状況及び健全化判断比率'!B13)</f>
        <v/>
      </c>
      <c r="F40" s="456"/>
      <c r="G40" s="456"/>
      <c r="H40" s="456"/>
      <c r="I40" s="456"/>
      <c r="J40" s="456"/>
      <c r="K40" s="456"/>
      <c r="L40" s="456"/>
      <c r="M40" s="456"/>
      <c r="N40" s="456"/>
      <c r="O40" s="456"/>
      <c r="P40" s="456"/>
      <c r="Q40" s="456"/>
      <c r="R40" s="456"/>
      <c r="S40" s="456"/>
      <c r="T40" s="2"/>
      <c r="U40" s="455" t="str">
        <f t="shared" si="1"/>
        <v/>
      </c>
      <c r="V40" s="455"/>
      <c r="W40" s="456"/>
      <c r="X40" s="456"/>
      <c r="Y40" s="456"/>
      <c r="Z40" s="456"/>
      <c r="AA40" s="456"/>
      <c r="AB40" s="456"/>
      <c r="AC40" s="456"/>
      <c r="AD40" s="456"/>
      <c r="AE40" s="456"/>
      <c r="AF40" s="456"/>
      <c r="AG40" s="456"/>
      <c r="AH40" s="456"/>
      <c r="AI40" s="456"/>
      <c r="AJ40" s="456"/>
      <c r="AK40" s="456"/>
      <c r="AL40" s="2"/>
      <c r="AM40" s="455" t="str">
        <f t="shared" si="2"/>
        <v/>
      </c>
      <c r="AN40" s="455"/>
      <c r="AO40" s="456"/>
      <c r="AP40" s="456"/>
      <c r="AQ40" s="456"/>
      <c r="AR40" s="456"/>
      <c r="AS40" s="456"/>
      <c r="AT40" s="456"/>
      <c r="AU40" s="456"/>
      <c r="AV40" s="456"/>
      <c r="AW40" s="456"/>
      <c r="AX40" s="456"/>
      <c r="AY40" s="456"/>
      <c r="AZ40" s="456"/>
      <c r="BA40" s="456"/>
      <c r="BB40" s="456"/>
      <c r="BC40" s="456"/>
      <c r="BD40" s="2"/>
      <c r="BE40" s="455" t="str">
        <f t="shared" si="3"/>
        <v/>
      </c>
      <c r="BF40" s="455"/>
      <c r="BG40" s="456"/>
      <c r="BH40" s="456"/>
      <c r="BI40" s="456"/>
      <c r="BJ40" s="456"/>
      <c r="BK40" s="456"/>
      <c r="BL40" s="456"/>
      <c r="BM40" s="456"/>
      <c r="BN40" s="456"/>
      <c r="BO40" s="456"/>
      <c r="BP40" s="456"/>
      <c r="BQ40" s="456"/>
      <c r="BR40" s="456"/>
      <c r="BS40" s="456"/>
      <c r="BT40" s="456"/>
      <c r="BU40" s="456"/>
      <c r="BV40" s="2"/>
      <c r="BW40" s="455" t="str">
        <f t="shared" si="4"/>
        <v/>
      </c>
      <c r="BX40" s="455"/>
      <c r="BY40" s="456" t="str">
        <f>IF('各会計、関係団体の財政状況及び健全化判断比率'!B74="","",'各会計、関係団体の財政状況及び健全化判断比率'!B74)</f>
        <v/>
      </c>
      <c r="BZ40" s="456"/>
      <c r="CA40" s="456"/>
      <c r="CB40" s="456"/>
      <c r="CC40" s="456"/>
      <c r="CD40" s="456"/>
      <c r="CE40" s="456"/>
      <c r="CF40" s="456"/>
      <c r="CG40" s="456"/>
      <c r="CH40" s="456"/>
      <c r="CI40" s="456"/>
      <c r="CJ40" s="456"/>
      <c r="CK40" s="456"/>
      <c r="CL40" s="456"/>
      <c r="CM40" s="456"/>
      <c r="CN40" s="2"/>
      <c r="CO40" s="455" t="str">
        <f t="shared" si="5"/>
        <v/>
      </c>
      <c r="CP40" s="455"/>
      <c r="CQ40" s="456" t="str">
        <f>IF('各会計、関係団体の財政状況及び健全化判断比率'!BS13="","",'各会計、関係団体の財政状況及び健全化判断比率'!BS13)</f>
        <v/>
      </c>
      <c r="CR40" s="456"/>
      <c r="CS40" s="456"/>
      <c r="CT40" s="456"/>
      <c r="CU40" s="456"/>
      <c r="CV40" s="456"/>
      <c r="CW40" s="456"/>
      <c r="CX40" s="456"/>
      <c r="CY40" s="456"/>
      <c r="CZ40" s="456"/>
      <c r="DA40" s="456"/>
      <c r="DB40" s="456"/>
      <c r="DC40" s="456"/>
      <c r="DD40" s="456"/>
      <c r="DE40" s="456"/>
      <c r="DG40" s="457" t="str">
        <f>IF('各会計、関係団体の財政状況及び健全化判断比率'!BR13="","",'各会計、関係団体の財政状況及び健全化判断比率'!BR13)</f>
        <v/>
      </c>
      <c r="DH40" s="457"/>
      <c r="DI40" s="19"/>
    </row>
    <row r="41" spans="1:113" ht="32.25" customHeight="1" x14ac:dyDescent="0.2">
      <c r="A41" s="2"/>
      <c r="B41" s="5"/>
      <c r="C41" s="455" t="str">
        <f t="shared" si="0"/>
        <v/>
      </c>
      <c r="D41" s="455"/>
      <c r="E41" s="456" t="str">
        <f>IF('各会計、関係団体の財政状況及び健全化判断比率'!B14="","",'各会計、関係団体の財政状況及び健全化判断比率'!B14)</f>
        <v/>
      </c>
      <c r="F41" s="456"/>
      <c r="G41" s="456"/>
      <c r="H41" s="456"/>
      <c r="I41" s="456"/>
      <c r="J41" s="456"/>
      <c r="K41" s="456"/>
      <c r="L41" s="456"/>
      <c r="M41" s="456"/>
      <c r="N41" s="456"/>
      <c r="O41" s="456"/>
      <c r="P41" s="456"/>
      <c r="Q41" s="456"/>
      <c r="R41" s="456"/>
      <c r="S41" s="456"/>
      <c r="T41" s="2"/>
      <c r="U41" s="455" t="str">
        <f t="shared" si="1"/>
        <v/>
      </c>
      <c r="V41" s="455"/>
      <c r="W41" s="456"/>
      <c r="X41" s="456"/>
      <c r="Y41" s="456"/>
      <c r="Z41" s="456"/>
      <c r="AA41" s="456"/>
      <c r="AB41" s="456"/>
      <c r="AC41" s="456"/>
      <c r="AD41" s="456"/>
      <c r="AE41" s="456"/>
      <c r="AF41" s="456"/>
      <c r="AG41" s="456"/>
      <c r="AH41" s="456"/>
      <c r="AI41" s="456"/>
      <c r="AJ41" s="456"/>
      <c r="AK41" s="456"/>
      <c r="AL41" s="2"/>
      <c r="AM41" s="455" t="str">
        <f t="shared" si="2"/>
        <v/>
      </c>
      <c r="AN41" s="455"/>
      <c r="AO41" s="456"/>
      <c r="AP41" s="456"/>
      <c r="AQ41" s="456"/>
      <c r="AR41" s="456"/>
      <c r="AS41" s="456"/>
      <c r="AT41" s="456"/>
      <c r="AU41" s="456"/>
      <c r="AV41" s="456"/>
      <c r="AW41" s="456"/>
      <c r="AX41" s="456"/>
      <c r="AY41" s="456"/>
      <c r="AZ41" s="456"/>
      <c r="BA41" s="456"/>
      <c r="BB41" s="456"/>
      <c r="BC41" s="456"/>
      <c r="BD41" s="2"/>
      <c r="BE41" s="455" t="str">
        <f t="shared" si="3"/>
        <v/>
      </c>
      <c r="BF41" s="455"/>
      <c r="BG41" s="456"/>
      <c r="BH41" s="456"/>
      <c r="BI41" s="456"/>
      <c r="BJ41" s="456"/>
      <c r="BK41" s="456"/>
      <c r="BL41" s="456"/>
      <c r="BM41" s="456"/>
      <c r="BN41" s="456"/>
      <c r="BO41" s="456"/>
      <c r="BP41" s="456"/>
      <c r="BQ41" s="456"/>
      <c r="BR41" s="456"/>
      <c r="BS41" s="456"/>
      <c r="BT41" s="456"/>
      <c r="BU41" s="456"/>
      <c r="BV41" s="2"/>
      <c r="BW41" s="455" t="str">
        <f t="shared" si="4"/>
        <v/>
      </c>
      <c r="BX41" s="455"/>
      <c r="BY41" s="456" t="str">
        <f>IF('各会計、関係団体の財政状況及び健全化判断比率'!B75="","",'各会計、関係団体の財政状況及び健全化判断比率'!B75)</f>
        <v/>
      </c>
      <c r="BZ41" s="456"/>
      <c r="CA41" s="456"/>
      <c r="CB41" s="456"/>
      <c r="CC41" s="456"/>
      <c r="CD41" s="456"/>
      <c r="CE41" s="456"/>
      <c r="CF41" s="456"/>
      <c r="CG41" s="456"/>
      <c r="CH41" s="456"/>
      <c r="CI41" s="456"/>
      <c r="CJ41" s="456"/>
      <c r="CK41" s="456"/>
      <c r="CL41" s="456"/>
      <c r="CM41" s="456"/>
      <c r="CN41" s="2"/>
      <c r="CO41" s="455" t="str">
        <f t="shared" si="5"/>
        <v/>
      </c>
      <c r="CP41" s="455"/>
      <c r="CQ41" s="456" t="str">
        <f>IF('各会計、関係団体の財政状況及び健全化判断比率'!BS14="","",'各会計、関係団体の財政状況及び健全化判断比率'!BS14)</f>
        <v/>
      </c>
      <c r="CR41" s="456"/>
      <c r="CS41" s="456"/>
      <c r="CT41" s="456"/>
      <c r="CU41" s="456"/>
      <c r="CV41" s="456"/>
      <c r="CW41" s="456"/>
      <c r="CX41" s="456"/>
      <c r="CY41" s="456"/>
      <c r="CZ41" s="456"/>
      <c r="DA41" s="456"/>
      <c r="DB41" s="456"/>
      <c r="DC41" s="456"/>
      <c r="DD41" s="456"/>
      <c r="DE41" s="456"/>
      <c r="DG41" s="457" t="str">
        <f>IF('各会計、関係団体の財政状況及び健全化判断比率'!BR14="","",'各会計、関係団体の財政状況及び健全化判断比率'!BR14)</f>
        <v/>
      </c>
      <c r="DH41" s="457"/>
      <c r="DI41" s="19"/>
    </row>
    <row r="42" spans="1:113" ht="32.25" customHeight="1" x14ac:dyDescent="0.2">
      <c r="B42" s="5"/>
      <c r="C42" s="455" t="str">
        <f t="shared" si="0"/>
        <v/>
      </c>
      <c r="D42" s="455"/>
      <c r="E42" s="456" t="str">
        <f>IF('各会計、関係団体の財政状況及び健全化判断比率'!B15="","",'各会計、関係団体の財政状況及び健全化判断比率'!B15)</f>
        <v/>
      </c>
      <c r="F42" s="456"/>
      <c r="G42" s="456"/>
      <c r="H42" s="456"/>
      <c r="I42" s="456"/>
      <c r="J42" s="456"/>
      <c r="K42" s="456"/>
      <c r="L42" s="456"/>
      <c r="M42" s="456"/>
      <c r="N42" s="456"/>
      <c r="O42" s="456"/>
      <c r="P42" s="456"/>
      <c r="Q42" s="456"/>
      <c r="R42" s="456"/>
      <c r="S42" s="456"/>
      <c r="T42" s="2"/>
      <c r="U42" s="455" t="str">
        <f t="shared" si="1"/>
        <v/>
      </c>
      <c r="V42" s="455"/>
      <c r="W42" s="456"/>
      <c r="X42" s="456"/>
      <c r="Y42" s="456"/>
      <c r="Z42" s="456"/>
      <c r="AA42" s="456"/>
      <c r="AB42" s="456"/>
      <c r="AC42" s="456"/>
      <c r="AD42" s="456"/>
      <c r="AE42" s="456"/>
      <c r="AF42" s="456"/>
      <c r="AG42" s="456"/>
      <c r="AH42" s="456"/>
      <c r="AI42" s="456"/>
      <c r="AJ42" s="456"/>
      <c r="AK42" s="456"/>
      <c r="AL42" s="2"/>
      <c r="AM42" s="455" t="str">
        <f t="shared" si="2"/>
        <v/>
      </c>
      <c r="AN42" s="455"/>
      <c r="AO42" s="456"/>
      <c r="AP42" s="456"/>
      <c r="AQ42" s="456"/>
      <c r="AR42" s="456"/>
      <c r="AS42" s="456"/>
      <c r="AT42" s="456"/>
      <c r="AU42" s="456"/>
      <c r="AV42" s="456"/>
      <c r="AW42" s="456"/>
      <c r="AX42" s="456"/>
      <c r="AY42" s="456"/>
      <c r="AZ42" s="456"/>
      <c r="BA42" s="456"/>
      <c r="BB42" s="456"/>
      <c r="BC42" s="456"/>
      <c r="BD42" s="2"/>
      <c r="BE42" s="455" t="str">
        <f t="shared" si="3"/>
        <v/>
      </c>
      <c r="BF42" s="455"/>
      <c r="BG42" s="456"/>
      <c r="BH42" s="456"/>
      <c r="BI42" s="456"/>
      <c r="BJ42" s="456"/>
      <c r="BK42" s="456"/>
      <c r="BL42" s="456"/>
      <c r="BM42" s="456"/>
      <c r="BN42" s="456"/>
      <c r="BO42" s="456"/>
      <c r="BP42" s="456"/>
      <c r="BQ42" s="456"/>
      <c r="BR42" s="456"/>
      <c r="BS42" s="456"/>
      <c r="BT42" s="456"/>
      <c r="BU42" s="456"/>
      <c r="BV42" s="2"/>
      <c r="BW42" s="455" t="str">
        <f t="shared" si="4"/>
        <v/>
      </c>
      <c r="BX42" s="455"/>
      <c r="BY42" s="456" t="str">
        <f>IF('各会計、関係団体の財政状況及び健全化判断比率'!B76="","",'各会計、関係団体の財政状況及び健全化判断比率'!B76)</f>
        <v/>
      </c>
      <c r="BZ42" s="456"/>
      <c r="CA42" s="456"/>
      <c r="CB42" s="456"/>
      <c r="CC42" s="456"/>
      <c r="CD42" s="456"/>
      <c r="CE42" s="456"/>
      <c r="CF42" s="456"/>
      <c r="CG42" s="456"/>
      <c r="CH42" s="456"/>
      <c r="CI42" s="456"/>
      <c r="CJ42" s="456"/>
      <c r="CK42" s="456"/>
      <c r="CL42" s="456"/>
      <c r="CM42" s="456"/>
      <c r="CN42" s="2"/>
      <c r="CO42" s="455" t="str">
        <f t="shared" si="5"/>
        <v/>
      </c>
      <c r="CP42" s="455"/>
      <c r="CQ42" s="456" t="str">
        <f>IF('各会計、関係団体の財政状況及び健全化判断比率'!BS15="","",'各会計、関係団体の財政状況及び健全化判断比率'!BS15)</f>
        <v/>
      </c>
      <c r="CR42" s="456"/>
      <c r="CS42" s="456"/>
      <c r="CT42" s="456"/>
      <c r="CU42" s="456"/>
      <c r="CV42" s="456"/>
      <c r="CW42" s="456"/>
      <c r="CX42" s="456"/>
      <c r="CY42" s="456"/>
      <c r="CZ42" s="456"/>
      <c r="DA42" s="456"/>
      <c r="DB42" s="456"/>
      <c r="DC42" s="456"/>
      <c r="DD42" s="456"/>
      <c r="DE42" s="456"/>
      <c r="DG42" s="457" t="str">
        <f>IF('各会計、関係団体の財政状況及び健全化判断比率'!BR15="","",'各会計、関係団体の財政状況及び健全化判断比率'!BR15)</f>
        <v/>
      </c>
      <c r="DH42" s="457"/>
      <c r="DI42" s="19"/>
    </row>
    <row r="43" spans="1:113" ht="32.25" customHeight="1" x14ac:dyDescent="0.2">
      <c r="B43" s="5"/>
      <c r="C43" s="455" t="str">
        <f t="shared" si="0"/>
        <v/>
      </c>
      <c r="D43" s="455"/>
      <c r="E43" s="456" t="str">
        <f>IF('各会計、関係団体の財政状況及び健全化判断比率'!B16="","",'各会計、関係団体の財政状況及び健全化判断比率'!B16)</f>
        <v/>
      </c>
      <c r="F43" s="456"/>
      <c r="G43" s="456"/>
      <c r="H43" s="456"/>
      <c r="I43" s="456"/>
      <c r="J43" s="456"/>
      <c r="K43" s="456"/>
      <c r="L43" s="456"/>
      <c r="M43" s="456"/>
      <c r="N43" s="456"/>
      <c r="O43" s="456"/>
      <c r="P43" s="456"/>
      <c r="Q43" s="456"/>
      <c r="R43" s="456"/>
      <c r="S43" s="456"/>
      <c r="T43" s="2"/>
      <c r="U43" s="455" t="str">
        <f t="shared" si="1"/>
        <v/>
      </c>
      <c r="V43" s="455"/>
      <c r="W43" s="456"/>
      <c r="X43" s="456"/>
      <c r="Y43" s="456"/>
      <c r="Z43" s="456"/>
      <c r="AA43" s="456"/>
      <c r="AB43" s="456"/>
      <c r="AC43" s="456"/>
      <c r="AD43" s="456"/>
      <c r="AE43" s="456"/>
      <c r="AF43" s="456"/>
      <c r="AG43" s="456"/>
      <c r="AH43" s="456"/>
      <c r="AI43" s="456"/>
      <c r="AJ43" s="456"/>
      <c r="AK43" s="456"/>
      <c r="AL43" s="2"/>
      <c r="AM43" s="455" t="str">
        <f t="shared" si="2"/>
        <v/>
      </c>
      <c r="AN43" s="455"/>
      <c r="AO43" s="456"/>
      <c r="AP43" s="456"/>
      <c r="AQ43" s="456"/>
      <c r="AR43" s="456"/>
      <c r="AS43" s="456"/>
      <c r="AT43" s="456"/>
      <c r="AU43" s="456"/>
      <c r="AV43" s="456"/>
      <c r="AW43" s="456"/>
      <c r="AX43" s="456"/>
      <c r="AY43" s="456"/>
      <c r="AZ43" s="456"/>
      <c r="BA43" s="456"/>
      <c r="BB43" s="456"/>
      <c r="BC43" s="456"/>
      <c r="BD43" s="2"/>
      <c r="BE43" s="455" t="str">
        <f t="shared" si="3"/>
        <v/>
      </c>
      <c r="BF43" s="455"/>
      <c r="BG43" s="456"/>
      <c r="BH43" s="456"/>
      <c r="BI43" s="456"/>
      <c r="BJ43" s="456"/>
      <c r="BK43" s="456"/>
      <c r="BL43" s="456"/>
      <c r="BM43" s="456"/>
      <c r="BN43" s="456"/>
      <c r="BO43" s="456"/>
      <c r="BP43" s="456"/>
      <c r="BQ43" s="456"/>
      <c r="BR43" s="456"/>
      <c r="BS43" s="456"/>
      <c r="BT43" s="456"/>
      <c r="BU43" s="456"/>
      <c r="BV43" s="2"/>
      <c r="BW43" s="455" t="str">
        <f t="shared" si="4"/>
        <v/>
      </c>
      <c r="BX43" s="455"/>
      <c r="BY43" s="456" t="str">
        <f>IF('各会計、関係団体の財政状況及び健全化判断比率'!B77="","",'各会計、関係団体の財政状況及び健全化判断比率'!B77)</f>
        <v/>
      </c>
      <c r="BZ43" s="456"/>
      <c r="CA43" s="456"/>
      <c r="CB43" s="456"/>
      <c r="CC43" s="456"/>
      <c r="CD43" s="456"/>
      <c r="CE43" s="456"/>
      <c r="CF43" s="456"/>
      <c r="CG43" s="456"/>
      <c r="CH43" s="456"/>
      <c r="CI43" s="456"/>
      <c r="CJ43" s="456"/>
      <c r="CK43" s="456"/>
      <c r="CL43" s="456"/>
      <c r="CM43" s="456"/>
      <c r="CN43" s="2"/>
      <c r="CO43" s="455" t="str">
        <f t="shared" si="5"/>
        <v/>
      </c>
      <c r="CP43" s="455"/>
      <c r="CQ43" s="456" t="str">
        <f>IF('各会計、関係団体の財政状況及び健全化判断比率'!BS16="","",'各会計、関係団体の財政状況及び健全化判断比率'!BS16)</f>
        <v/>
      </c>
      <c r="CR43" s="456"/>
      <c r="CS43" s="456"/>
      <c r="CT43" s="456"/>
      <c r="CU43" s="456"/>
      <c r="CV43" s="456"/>
      <c r="CW43" s="456"/>
      <c r="CX43" s="456"/>
      <c r="CY43" s="456"/>
      <c r="CZ43" s="456"/>
      <c r="DA43" s="456"/>
      <c r="DB43" s="456"/>
      <c r="DC43" s="456"/>
      <c r="DD43" s="456"/>
      <c r="DE43" s="456"/>
      <c r="DG43" s="457" t="str">
        <f>IF('各会計、関係団体の財政状況及び健全化判断比率'!BR16="","",'各会計、関係団体の財政状況及び健全化判断比率'!BR16)</f>
        <v/>
      </c>
      <c r="DH43" s="457"/>
      <c r="DI43" s="19"/>
    </row>
    <row r="44" spans="1:113" ht="13.5" customHeight="1" x14ac:dyDescent="0.2">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7"/>
    </row>
    <row r="45" spans="1:113" x14ac:dyDescent="0.2"/>
    <row r="46" spans="1:113" x14ac:dyDescent="0.2">
      <c r="B46" s="1" t="s">
        <v>220</v>
      </c>
      <c r="E46" s="458" t="s">
        <v>221</v>
      </c>
      <c r="F46" s="458"/>
      <c r="G46" s="458"/>
      <c r="H46" s="458"/>
      <c r="I46" s="458"/>
      <c r="J46" s="458"/>
      <c r="K46" s="458"/>
      <c r="L46" s="458"/>
      <c r="M46" s="458"/>
      <c r="N46" s="458"/>
      <c r="O46" s="458"/>
      <c r="P46" s="458"/>
      <c r="Q46" s="458"/>
      <c r="R46" s="458"/>
      <c r="S46" s="458"/>
      <c r="T46" s="458"/>
      <c r="U46" s="458"/>
      <c r="V46" s="458"/>
      <c r="W46" s="458"/>
      <c r="X46" s="458"/>
      <c r="Y46" s="458"/>
      <c r="Z46" s="458"/>
      <c r="AA46" s="458"/>
      <c r="AB46" s="458"/>
      <c r="AC46" s="458"/>
      <c r="AD46" s="458"/>
      <c r="AE46" s="458"/>
      <c r="AF46" s="458"/>
      <c r="AG46" s="458"/>
      <c r="AH46" s="458"/>
      <c r="AI46" s="458"/>
      <c r="AJ46" s="458"/>
      <c r="AK46" s="458"/>
      <c r="AL46" s="458"/>
      <c r="AM46" s="458"/>
      <c r="AN46" s="458"/>
      <c r="AO46" s="458"/>
      <c r="AP46" s="458"/>
      <c r="AQ46" s="458"/>
      <c r="AR46" s="458"/>
      <c r="AS46" s="458"/>
      <c r="AT46" s="458"/>
      <c r="AU46" s="458"/>
      <c r="AV46" s="458"/>
      <c r="AW46" s="458"/>
      <c r="AX46" s="458"/>
      <c r="AY46" s="458"/>
      <c r="AZ46" s="458"/>
      <c r="BA46" s="458"/>
      <c r="BB46" s="458"/>
      <c r="BC46" s="458"/>
      <c r="BD46" s="458"/>
      <c r="BE46" s="458"/>
      <c r="BF46" s="458"/>
      <c r="BG46" s="458"/>
      <c r="BH46" s="458"/>
      <c r="BI46" s="458"/>
      <c r="BJ46" s="458"/>
      <c r="BK46" s="458"/>
      <c r="BL46" s="458"/>
      <c r="BM46" s="458"/>
      <c r="BN46" s="458"/>
      <c r="BO46" s="458"/>
      <c r="BP46" s="458"/>
      <c r="BQ46" s="458"/>
      <c r="BR46" s="458"/>
      <c r="BS46" s="458"/>
      <c r="BT46" s="458"/>
      <c r="BU46" s="458"/>
      <c r="BV46" s="458"/>
      <c r="BW46" s="458"/>
      <c r="BX46" s="458"/>
      <c r="BY46" s="458"/>
      <c r="BZ46" s="458"/>
      <c r="CA46" s="458"/>
      <c r="CB46" s="458"/>
      <c r="CC46" s="458"/>
      <c r="CD46" s="458"/>
      <c r="CE46" s="458"/>
      <c r="CF46" s="458"/>
      <c r="CG46" s="458"/>
      <c r="CH46" s="458"/>
      <c r="CI46" s="458"/>
      <c r="CJ46" s="458"/>
      <c r="CK46" s="458"/>
      <c r="CL46" s="458"/>
      <c r="CM46" s="458"/>
      <c r="CN46" s="458"/>
      <c r="CO46" s="458"/>
      <c r="CP46" s="458"/>
      <c r="CQ46" s="458"/>
      <c r="CR46" s="458"/>
      <c r="CS46" s="458"/>
      <c r="CT46" s="458"/>
      <c r="CU46" s="458"/>
      <c r="CV46" s="458"/>
      <c r="CW46" s="458"/>
      <c r="CX46" s="458"/>
      <c r="CY46" s="458"/>
      <c r="CZ46" s="458"/>
      <c r="DA46" s="458"/>
      <c r="DB46" s="458"/>
      <c r="DC46" s="458"/>
      <c r="DD46" s="458"/>
      <c r="DE46" s="458"/>
      <c r="DF46" s="458"/>
      <c r="DG46" s="458"/>
      <c r="DH46" s="458"/>
      <c r="DI46" s="458"/>
    </row>
    <row r="47" spans="1:113" x14ac:dyDescent="0.2">
      <c r="E47" s="458" t="s">
        <v>222</v>
      </c>
      <c r="F47" s="458"/>
      <c r="G47" s="458"/>
      <c r="H47" s="458"/>
      <c r="I47" s="458"/>
      <c r="J47" s="458"/>
      <c r="K47" s="458"/>
      <c r="L47" s="458"/>
      <c r="M47" s="458"/>
      <c r="N47" s="458"/>
      <c r="O47" s="458"/>
      <c r="P47" s="458"/>
      <c r="Q47" s="458"/>
      <c r="R47" s="458"/>
      <c r="S47" s="458"/>
      <c r="T47" s="458"/>
      <c r="U47" s="458"/>
      <c r="V47" s="458"/>
      <c r="W47" s="458"/>
      <c r="X47" s="458"/>
      <c r="Y47" s="458"/>
      <c r="Z47" s="458"/>
      <c r="AA47" s="458"/>
      <c r="AB47" s="458"/>
      <c r="AC47" s="458"/>
      <c r="AD47" s="458"/>
      <c r="AE47" s="458"/>
      <c r="AF47" s="458"/>
      <c r="AG47" s="458"/>
      <c r="AH47" s="458"/>
      <c r="AI47" s="458"/>
      <c r="AJ47" s="458"/>
      <c r="AK47" s="458"/>
      <c r="AL47" s="458"/>
      <c r="AM47" s="458"/>
      <c r="AN47" s="458"/>
      <c r="AO47" s="458"/>
      <c r="AP47" s="458"/>
      <c r="AQ47" s="458"/>
      <c r="AR47" s="458"/>
      <c r="AS47" s="458"/>
      <c r="AT47" s="458"/>
      <c r="AU47" s="458"/>
      <c r="AV47" s="458"/>
      <c r="AW47" s="458"/>
      <c r="AX47" s="458"/>
      <c r="AY47" s="458"/>
      <c r="AZ47" s="458"/>
      <c r="BA47" s="458"/>
      <c r="BB47" s="458"/>
      <c r="BC47" s="458"/>
      <c r="BD47" s="458"/>
      <c r="BE47" s="458"/>
      <c r="BF47" s="458"/>
      <c r="BG47" s="458"/>
      <c r="BH47" s="458"/>
      <c r="BI47" s="458"/>
      <c r="BJ47" s="458"/>
      <c r="BK47" s="458"/>
      <c r="BL47" s="458"/>
      <c r="BM47" s="458"/>
      <c r="BN47" s="458"/>
      <c r="BO47" s="458"/>
      <c r="BP47" s="458"/>
      <c r="BQ47" s="458"/>
      <c r="BR47" s="458"/>
      <c r="BS47" s="458"/>
      <c r="BT47" s="458"/>
      <c r="BU47" s="458"/>
      <c r="BV47" s="458"/>
      <c r="BW47" s="458"/>
      <c r="BX47" s="458"/>
      <c r="BY47" s="458"/>
      <c r="BZ47" s="458"/>
      <c r="CA47" s="458"/>
      <c r="CB47" s="458"/>
      <c r="CC47" s="458"/>
      <c r="CD47" s="458"/>
      <c r="CE47" s="458"/>
      <c r="CF47" s="458"/>
      <c r="CG47" s="458"/>
      <c r="CH47" s="458"/>
      <c r="CI47" s="458"/>
      <c r="CJ47" s="458"/>
      <c r="CK47" s="458"/>
      <c r="CL47" s="458"/>
      <c r="CM47" s="458"/>
      <c r="CN47" s="458"/>
      <c r="CO47" s="458"/>
      <c r="CP47" s="458"/>
      <c r="CQ47" s="458"/>
      <c r="CR47" s="458"/>
      <c r="CS47" s="458"/>
      <c r="CT47" s="458"/>
      <c r="CU47" s="458"/>
      <c r="CV47" s="458"/>
      <c r="CW47" s="458"/>
      <c r="CX47" s="458"/>
      <c r="CY47" s="458"/>
      <c r="CZ47" s="458"/>
      <c r="DA47" s="458"/>
      <c r="DB47" s="458"/>
      <c r="DC47" s="458"/>
      <c r="DD47" s="458"/>
      <c r="DE47" s="458"/>
      <c r="DF47" s="458"/>
      <c r="DG47" s="458"/>
      <c r="DH47" s="458"/>
      <c r="DI47" s="458"/>
    </row>
    <row r="48" spans="1:113" x14ac:dyDescent="0.2">
      <c r="E48" s="458" t="s">
        <v>224</v>
      </c>
      <c r="F48" s="458"/>
      <c r="G48" s="458"/>
      <c r="H48" s="458"/>
      <c r="I48" s="458"/>
      <c r="J48" s="458"/>
      <c r="K48" s="458"/>
      <c r="L48" s="458"/>
      <c r="M48" s="458"/>
      <c r="N48" s="458"/>
      <c r="O48" s="458"/>
      <c r="P48" s="458"/>
      <c r="Q48" s="458"/>
      <c r="R48" s="458"/>
      <c r="S48" s="458"/>
      <c r="T48" s="458"/>
      <c r="U48" s="458"/>
      <c r="V48" s="458"/>
      <c r="W48" s="458"/>
      <c r="X48" s="458"/>
      <c r="Y48" s="458"/>
      <c r="Z48" s="458"/>
      <c r="AA48" s="458"/>
      <c r="AB48" s="458"/>
      <c r="AC48" s="458"/>
      <c r="AD48" s="458"/>
      <c r="AE48" s="458"/>
      <c r="AF48" s="458"/>
      <c r="AG48" s="458"/>
      <c r="AH48" s="458"/>
      <c r="AI48" s="458"/>
      <c r="AJ48" s="458"/>
      <c r="AK48" s="458"/>
      <c r="AL48" s="458"/>
      <c r="AM48" s="458"/>
      <c r="AN48" s="458"/>
      <c r="AO48" s="458"/>
      <c r="AP48" s="458"/>
      <c r="AQ48" s="458"/>
      <c r="AR48" s="458"/>
      <c r="AS48" s="458"/>
      <c r="AT48" s="458"/>
      <c r="AU48" s="458"/>
      <c r="AV48" s="458"/>
      <c r="AW48" s="458"/>
      <c r="AX48" s="458"/>
      <c r="AY48" s="458"/>
      <c r="AZ48" s="458"/>
      <c r="BA48" s="458"/>
      <c r="BB48" s="458"/>
      <c r="BC48" s="458"/>
      <c r="BD48" s="458"/>
      <c r="BE48" s="458"/>
      <c r="BF48" s="458"/>
      <c r="BG48" s="458"/>
      <c r="BH48" s="458"/>
      <c r="BI48" s="458"/>
      <c r="BJ48" s="458"/>
      <c r="BK48" s="458"/>
      <c r="BL48" s="458"/>
      <c r="BM48" s="458"/>
      <c r="BN48" s="458"/>
      <c r="BO48" s="458"/>
      <c r="BP48" s="458"/>
      <c r="BQ48" s="458"/>
      <c r="BR48" s="458"/>
      <c r="BS48" s="458"/>
      <c r="BT48" s="458"/>
      <c r="BU48" s="458"/>
      <c r="BV48" s="458"/>
      <c r="BW48" s="458"/>
      <c r="BX48" s="458"/>
      <c r="BY48" s="458"/>
      <c r="BZ48" s="458"/>
      <c r="CA48" s="458"/>
      <c r="CB48" s="458"/>
      <c r="CC48" s="458"/>
      <c r="CD48" s="458"/>
      <c r="CE48" s="458"/>
      <c r="CF48" s="458"/>
      <c r="CG48" s="458"/>
      <c r="CH48" s="458"/>
      <c r="CI48" s="458"/>
      <c r="CJ48" s="458"/>
      <c r="CK48" s="458"/>
      <c r="CL48" s="458"/>
      <c r="CM48" s="458"/>
      <c r="CN48" s="458"/>
      <c r="CO48" s="458"/>
      <c r="CP48" s="458"/>
      <c r="CQ48" s="458"/>
      <c r="CR48" s="458"/>
      <c r="CS48" s="458"/>
      <c r="CT48" s="458"/>
      <c r="CU48" s="458"/>
      <c r="CV48" s="458"/>
      <c r="CW48" s="458"/>
      <c r="CX48" s="458"/>
      <c r="CY48" s="458"/>
      <c r="CZ48" s="458"/>
      <c r="DA48" s="458"/>
      <c r="DB48" s="458"/>
      <c r="DC48" s="458"/>
      <c r="DD48" s="458"/>
      <c r="DE48" s="458"/>
      <c r="DF48" s="458"/>
      <c r="DG48" s="458"/>
      <c r="DH48" s="458"/>
      <c r="DI48" s="458"/>
    </row>
    <row r="49" spans="5:113" x14ac:dyDescent="0.2">
      <c r="E49" s="458" t="s">
        <v>226</v>
      </c>
      <c r="F49" s="458"/>
      <c r="G49" s="458"/>
      <c r="H49" s="458"/>
      <c r="I49" s="458"/>
      <c r="J49" s="458"/>
      <c r="K49" s="458"/>
      <c r="L49" s="458"/>
      <c r="M49" s="458"/>
      <c r="N49" s="458"/>
      <c r="O49" s="458"/>
      <c r="P49" s="458"/>
      <c r="Q49" s="458"/>
      <c r="R49" s="458"/>
      <c r="S49" s="458"/>
      <c r="T49" s="458"/>
      <c r="U49" s="458"/>
      <c r="V49" s="458"/>
      <c r="W49" s="458"/>
      <c r="X49" s="458"/>
      <c r="Y49" s="458"/>
      <c r="Z49" s="458"/>
      <c r="AA49" s="458"/>
      <c r="AB49" s="458"/>
      <c r="AC49" s="458"/>
      <c r="AD49" s="458"/>
      <c r="AE49" s="458"/>
      <c r="AF49" s="458"/>
      <c r="AG49" s="458"/>
      <c r="AH49" s="458"/>
      <c r="AI49" s="458"/>
      <c r="AJ49" s="458"/>
      <c r="AK49" s="458"/>
      <c r="AL49" s="458"/>
      <c r="AM49" s="458"/>
      <c r="AN49" s="458"/>
      <c r="AO49" s="458"/>
      <c r="AP49" s="458"/>
      <c r="AQ49" s="458"/>
      <c r="AR49" s="458"/>
      <c r="AS49" s="458"/>
      <c r="AT49" s="458"/>
      <c r="AU49" s="458"/>
      <c r="AV49" s="458"/>
      <c r="AW49" s="458"/>
      <c r="AX49" s="458"/>
      <c r="AY49" s="458"/>
      <c r="AZ49" s="458"/>
      <c r="BA49" s="458"/>
      <c r="BB49" s="458"/>
      <c r="BC49" s="458"/>
      <c r="BD49" s="458"/>
      <c r="BE49" s="458"/>
      <c r="BF49" s="458"/>
      <c r="BG49" s="458"/>
      <c r="BH49" s="458"/>
      <c r="BI49" s="458"/>
      <c r="BJ49" s="458"/>
      <c r="BK49" s="458"/>
      <c r="BL49" s="458"/>
      <c r="BM49" s="458"/>
      <c r="BN49" s="458"/>
      <c r="BO49" s="458"/>
      <c r="BP49" s="458"/>
      <c r="BQ49" s="458"/>
      <c r="BR49" s="458"/>
      <c r="BS49" s="458"/>
      <c r="BT49" s="458"/>
      <c r="BU49" s="458"/>
      <c r="BV49" s="458"/>
      <c r="BW49" s="458"/>
      <c r="BX49" s="458"/>
      <c r="BY49" s="458"/>
      <c r="BZ49" s="458"/>
      <c r="CA49" s="458"/>
      <c r="CB49" s="458"/>
      <c r="CC49" s="458"/>
      <c r="CD49" s="458"/>
      <c r="CE49" s="458"/>
      <c r="CF49" s="458"/>
      <c r="CG49" s="458"/>
      <c r="CH49" s="458"/>
      <c r="CI49" s="458"/>
      <c r="CJ49" s="458"/>
      <c r="CK49" s="458"/>
      <c r="CL49" s="458"/>
      <c r="CM49" s="458"/>
      <c r="CN49" s="458"/>
      <c r="CO49" s="458"/>
      <c r="CP49" s="458"/>
      <c r="CQ49" s="458"/>
      <c r="CR49" s="458"/>
      <c r="CS49" s="458"/>
      <c r="CT49" s="458"/>
      <c r="CU49" s="458"/>
      <c r="CV49" s="458"/>
      <c r="CW49" s="458"/>
      <c r="CX49" s="458"/>
      <c r="CY49" s="458"/>
      <c r="CZ49" s="458"/>
      <c r="DA49" s="458"/>
      <c r="DB49" s="458"/>
      <c r="DC49" s="458"/>
      <c r="DD49" s="458"/>
      <c r="DE49" s="458"/>
      <c r="DF49" s="458"/>
      <c r="DG49" s="458"/>
      <c r="DH49" s="458"/>
      <c r="DI49" s="458"/>
    </row>
    <row r="50" spans="5:113" x14ac:dyDescent="0.2">
      <c r="E50" s="458" t="s">
        <v>96</v>
      </c>
      <c r="F50" s="458"/>
      <c r="G50" s="458"/>
      <c r="H50" s="458"/>
      <c r="I50" s="458"/>
      <c r="J50" s="458"/>
      <c r="K50" s="458"/>
      <c r="L50" s="458"/>
      <c r="M50" s="458"/>
      <c r="N50" s="458"/>
      <c r="O50" s="458"/>
      <c r="P50" s="458"/>
      <c r="Q50" s="458"/>
      <c r="R50" s="458"/>
      <c r="S50" s="458"/>
      <c r="T50" s="458"/>
      <c r="U50" s="458"/>
      <c r="V50" s="458"/>
      <c r="W50" s="458"/>
      <c r="X50" s="458"/>
      <c r="Y50" s="458"/>
      <c r="Z50" s="458"/>
      <c r="AA50" s="458"/>
      <c r="AB50" s="458"/>
      <c r="AC50" s="458"/>
      <c r="AD50" s="458"/>
      <c r="AE50" s="458"/>
      <c r="AF50" s="458"/>
      <c r="AG50" s="458"/>
      <c r="AH50" s="458"/>
      <c r="AI50" s="458"/>
      <c r="AJ50" s="458"/>
      <c r="AK50" s="458"/>
      <c r="AL50" s="458"/>
      <c r="AM50" s="458"/>
      <c r="AN50" s="458"/>
      <c r="AO50" s="458"/>
      <c r="AP50" s="458"/>
      <c r="AQ50" s="458"/>
      <c r="AR50" s="458"/>
      <c r="AS50" s="458"/>
      <c r="AT50" s="458"/>
      <c r="AU50" s="458"/>
      <c r="AV50" s="458"/>
      <c r="AW50" s="458"/>
      <c r="AX50" s="458"/>
      <c r="AY50" s="458"/>
      <c r="AZ50" s="458"/>
      <c r="BA50" s="458"/>
      <c r="BB50" s="458"/>
      <c r="BC50" s="458"/>
      <c r="BD50" s="458"/>
      <c r="BE50" s="458"/>
      <c r="BF50" s="458"/>
      <c r="BG50" s="458"/>
      <c r="BH50" s="458"/>
      <c r="BI50" s="458"/>
      <c r="BJ50" s="458"/>
      <c r="BK50" s="458"/>
      <c r="BL50" s="458"/>
      <c r="BM50" s="458"/>
      <c r="BN50" s="458"/>
      <c r="BO50" s="458"/>
      <c r="BP50" s="458"/>
      <c r="BQ50" s="458"/>
      <c r="BR50" s="458"/>
      <c r="BS50" s="458"/>
      <c r="BT50" s="458"/>
      <c r="BU50" s="458"/>
      <c r="BV50" s="458"/>
      <c r="BW50" s="458"/>
      <c r="BX50" s="458"/>
      <c r="BY50" s="458"/>
      <c r="BZ50" s="458"/>
      <c r="CA50" s="458"/>
      <c r="CB50" s="458"/>
      <c r="CC50" s="458"/>
      <c r="CD50" s="458"/>
      <c r="CE50" s="458"/>
      <c r="CF50" s="458"/>
      <c r="CG50" s="458"/>
      <c r="CH50" s="458"/>
      <c r="CI50" s="458"/>
      <c r="CJ50" s="458"/>
      <c r="CK50" s="458"/>
      <c r="CL50" s="458"/>
      <c r="CM50" s="458"/>
      <c r="CN50" s="458"/>
      <c r="CO50" s="458"/>
      <c r="CP50" s="458"/>
      <c r="CQ50" s="458"/>
      <c r="CR50" s="458"/>
      <c r="CS50" s="458"/>
      <c r="CT50" s="458"/>
      <c r="CU50" s="458"/>
      <c r="CV50" s="458"/>
      <c r="CW50" s="458"/>
      <c r="CX50" s="458"/>
      <c r="CY50" s="458"/>
      <c r="CZ50" s="458"/>
      <c r="DA50" s="458"/>
      <c r="DB50" s="458"/>
      <c r="DC50" s="458"/>
      <c r="DD50" s="458"/>
      <c r="DE50" s="458"/>
      <c r="DF50" s="458"/>
      <c r="DG50" s="458"/>
      <c r="DH50" s="458"/>
      <c r="DI50" s="458"/>
    </row>
    <row r="51" spans="5:113" x14ac:dyDescent="0.2">
      <c r="E51" s="458" t="s">
        <v>228</v>
      </c>
      <c r="F51" s="458"/>
      <c r="G51" s="458"/>
      <c r="H51" s="458"/>
      <c r="I51" s="458"/>
      <c r="J51" s="458"/>
      <c r="K51" s="458"/>
      <c r="L51" s="458"/>
      <c r="M51" s="458"/>
      <c r="N51" s="458"/>
      <c r="O51" s="458"/>
      <c r="P51" s="458"/>
      <c r="Q51" s="458"/>
      <c r="R51" s="458"/>
      <c r="S51" s="458"/>
      <c r="T51" s="458"/>
      <c r="U51" s="458"/>
      <c r="V51" s="458"/>
      <c r="W51" s="458"/>
      <c r="X51" s="458"/>
      <c r="Y51" s="458"/>
      <c r="Z51" s="458"/>
      <c r="AA51" s="458"/>
      <c r="AB51" s="458"/>
      <c r="AC51" s="458"/>
      <c r="AD51" s="458"/>
      <c r="AE51" s="458"/>
      <c r="AF51" s="458"/>
      <c r="AG51" s="458"/>
      <c r="AH51" s="458"/>
      <c r="AI51" s="458"/>
      <c r="AJ51" s="458"/>
      <c r="AK51" s="458"/>
      <c r="AL51" s="458"/>
      <c r="AM51" s="458"/>
      <c r="AN51" s="458"/>
      <c r="AO51" s="458"/>
      <c r="AP51" s="458"/>
      <c r="AQ51" s="458"/>
      <c r="AR51" s="458"/>
      <c r="AS51" s="458"/>
      <c r="AT51" s="458"/>
      <c r="AU51" s="458"/>
      <c r="AV51" s="458"/>
      <c r="AW51" s="458"/>
      <c r="AX51" s="458"/>
      <c r="AY51" s="458"/>
      <c r="AZ51" s="458"/>
      <c r="BA51" s="458"/>
      <c r="BB51" s="458"/>
      <c r="BC51" s="458"/>
      <c r="BD51" s="458"/>
      <c r="BE51" s="458"/>
      <c r="BF51" s="458"/>
      <c r="BG51" s="458"/>
      <c r="BH51" s="458"/>
      <c r="BI51" s="458"/>
      <c r="BJ51" s="458"/>
      <c r="BK51" s="458"/>
      <c r="BL51" s="458"/>
      <c r="BM51" s="458"/>
      <c r="BN51" s="458"/>
      <c r="BO51" s="458"/>
      <c r="BP51" s="458"/>
      <c r="BQ51" s="458"/>
      <c r="BR51" s="458"/>
      <c r="BS51" s="458"/>
      <c r="BT51" s="458"/>
      <c r="BU51" s="458"/>
      <c r="BV51" s="458"/>
      <c r="BW51" s="458"/>
      <c r="BX51" s="458"/>
      <c r="BY51" s="458"/>
      <c r="BZ51" s="458"/>
      <c r="CA51" s="458"/>
      <c r="CB51" s="458"/>
      <c r="CC51" s="458"/>
      <c r="CD51" s="458"/>
      <c r="CE51" s="458"/>
      <c r="CF51" s="458"/>
      <c r="CG51" s="458"/>
      <c r="CH51" s="458"/>
      <c r="CI51" s="458"/>
      <c r="CJ51" s="458"/>
      <c r="CK51" s="458"/>
      <c r="CL51" s="458"/>
      <c r="CM51" s="458"/>
      <c r="CN51" s="458"/>
      <c r="CO51" s="458"/>
      <c r="CP51" s="458"/>
      <c r="CQ51" s="458"/>
      <c r="CR51" s="458"/>
      <c r="CS51" s="458"/>
      <c r="CT51" s="458"/>
      <c r="CU51" s="458"/>
      <c r="CV51" s="458"/>
      <c r="CW51" s="458"/>
      <c r="CX51" s="458"/>
      <c r="CY51" s="458"/>
      <c r="CZ51" s="458"/>
      <c r="DA51" s="458"/>
      <c r="DB51" s="458"/>
      <c r="DC51" s="458"/>
      <c r="DD51" s="458"/>
      <c r="DE51" s="458"/>
      <c r="DF51" s="458"/>
      <c r="DG51" s="458"/>
      <c r="DH51" s="458"/>
      <c r="DI51" s="458"/>
    </row>
    <row r="52" spans="5:113" x14ac:dyDescent="0.2">
      <c r="E52" s="458" t="s">
        <v>230</v>
      </c>
      <c r="F52" s="458"/>
      <c r="G52" s="458"/>
      <c r="H52" s="458"/>
      <c r="I52" s="458"/>
      <c r="J52" s="458"/>
      <c r="K52" s="458"/>
      <c r="L52" s="458"/>
      <c r="M52" s="458"/>
      <c r="N52" s="458"/>
      <c r="O52" s="458"/>
      <c r="P52" s="458"/>
      <c r="Q52" s="458"/>
      <c r="R52" s="458"/>
      <c r="S52" s="458"/>
      <c r="T52" s="458"/>
      <c r="U52" s="458"/>
      <c r="V52" s="458"/>
      <c r="W52" s="458"/>
      <c r="X52" s="458"/>
      <c r="Y52" s="458"/>
      <c r="Z52" s="458"/>
      <c r="AA52" s="458"/>
      <c r="AB52" s="458"/>
      <c r="AC52" s="458"/>
      <c r="AD52" s="458"/>
      <c r="AE52" s="458"/>
      <c r="AF52" s="458"/>
      <c r="AG52" s="458"/>
      <c r="AH52" s="458"/>
      <c r="AI52" s="458"/>
      <c r="AJ52" s="458"/>
      <c r="AK52" s="458"/>
      <c r="AL52" s="458"/>
      <c r="AM52" s="458"/>
      <c r="AN52" s="458"/>
      <c r="AO52" s="458"/>
      <c r="AP52" s="458"/>
      <c r="AQ52" s="458"/>
      <c r="AR52" s="458"/>
      <c r="AS52" s="458"/>
      <c r="AT52" s="458"/>
      <c r="AU52" s="458"/>
      <c r="AV52" s="458"/>
      <c r="AW52" s="458"/>
      <c r="AX52" s="458"/>
      <c r="AY52" s="458"/>
      <c r="AZ52" s="458"/>
      <c r="BA52" s="458"/>
      <c r="BB52" s="458"/>
      <c r="BC52" s="458"/>
      <c r="BD52" s="458"/>
      <c r="BE52" s="458"/>
      <c r="BF52" s="458"/>
      <c r="BG52" s="458"/>
      <c r="BH52" s="458"/>
      <c r="BI52" s="458"/>
      <c r="BJ52" s="458"/>
      <c r="BK52" s="458"/>
      <c r="BL52" s="458"/>
      <c r="BM52" s="458"/>
      <c r="BN52" s="458"/>
      <c r="BO52" s="458"/>
      <c r="BP52" s="458"/>
      <c r="BQ52" s="458"/>
      <c r="BR52" s="458"/>
      <c r="BS52" s="458"/>
      <c r="BT52" s="458"/>
      <c r="BU52" s="458"/>
      <c r="BV52" s="458"/>
      <c r="BW52" s="458"/>
      <c r="BX52" s="458"/>
      <c r="BY52" s="458"/>
      <c r="BZ52" s="458"/>
      <c r="CA52" s="458"/>
      <c r="CB52" s="458"/>
      <c r="CC52" s="458"/>
      <c r="CD52" s="458"/>
      <c r="CE52" s="458"/>
      <c r="CF52" s="458"/>
      <c r="CG52" s="458"/>
      <c r="CH52" s="458"/>
      <c r="CI52" s="458"/>
      <c r="CJ52" s="458"/>
      <c r="CK52" s="458"/>
      <c r="CL52" s="458"/>
      <c r="CM52" s="458"/>
      <c r="CN52" s="458"/>
      <c r="CO52" s="458"/>
      <c r="CP52" s="458"/>
      <c r="CQ52" s="458"/>
      <c r="CR52" s="458"/>
      <c r="CS52" s="458"/>
      <c r="CT52" s="458"/>
      <c r="CU52" s="458"/>
      <c r="CV52" s="458"/>
      <c r="CW52" s="458"/>
      <c r="CX52" s="458"/>
      <c r="CY52" s="458"/>
      <c r="CZ52" s="458"/>
      <c r="DA52" s="458"/>
      <c r="DB52" s="458"/>
      <c r="DC52" s="458"/>
      <c r="DD52" s="458"/>
      <c r="DE52" s="458"/>
      <c r="DF52" s="458"/>
      <c r="DG52" s="458"/>
      <c r="DH52" s="458"/>
      <c r="DI52" s="458"/>
    </row>
    <row r="53" spans="5:113" x14ac:dyDescent="0.2">
      <c r="E53" s="458" t="s">
        <v>232</v>
      </c>
      <c r="F53" s="458"/>
      <c r="G53" s="458"/>
      <c r="H53" s="458"/>
      <c r="I53" s="458"/>
      <c r="J53" s="458"/>
      <c r="K53" s="458"/>
      <c r="L53" s="458"/>
      <c r="M53" s="458"/>
      <c r="N53" s="458"/>
      <c r="O53" s="458"/>
      <c r="P53" s="458"/>
      <c r="Q53" s="458"/>
      <c r="R53" s="458"/>
      <c r="S53" s="458"/>
      <c r="T53" s="458"/>
      <c r="U53" s="458"/>
      <c r="V53" s="458"/>
      <c r="W53" s="458"/>
      <c r="X53" s="458"/>
      <c r="Y53" s="458"/>
      <c r="Z53" s="458"/>
      <c r="AA53" s="458"/>
      <c r="AB53" s="458"/>
      <c r="AC53" s="458"/>
      <c r="AD53" s="458"/>
      <c r="AE53" s="458"/>
      <c r="AF53" s="458"/>
      <c r="AG53" s="458"/>
      <c r="AH53" s="458"/>
      <c r="AI53" s="458"/>
      <c r="AJ53" s="458"/>
      <c r="AK53" s="458"/>
      <c r="AL53" s="458"/>
      <c r="AM53" s="458"/>
      <c r="AN53" s="458"/>
      <c r="AO53" s="458"/>
      <c r="AP53" s="458"/>
      <c r="AQ53" s="458"/>
      <c r="AR53" s="458"/>
      <c r="AS53" s="458"/>
      <c r="AT53" s="458"/>
      <c r="AU53" s="458"/>
      <c r="AV53" s="458"/>
      <c r="AW53" s="458"/>
      <c r="AX53" s="458"/>
      <c r="AY53" s="458"/>
      <c r="AZ53" s="458"/>
      <c r="BA53" s="458"/>
      <c r="BB53" s="458"/>
      <c r="BC53" s="458"/>
      <c r="BD53" s="458"/>
      <c r="BE53" s="458"/>
      <c r="BF53" s="458"/>
      <c r="BG53" s="458"/>
      <c r="BH53" s="458"/>
      <c r="BI53" s="458"/>
      <c r="BJ53" s="458"/>
      <c r="BK53" s="458"/>
      <c r="BL53" s="458"/>
      <c r="BM53" s="458"/>
      <c r="BN53" s="458"/>
      <c r="BO53" s="458"/>
      <c r="BP53" s="458"/>
      <c r="BQ53" s="458"/>
      <c r="BR53" s="458"/>
      <c r="BS53" s="458"/>
      <c r="BT53" s="458"/>
      <c r="BU53" s="458"/>
      <c r="BV53" s="458"/>
      <c r="BW53" s="458"/>
      <c r="BX53" s="458"/>
      <c r="BY53" s="458"/>
      <c r="BZ53" s="458"/>
      <c r="CA53" s="458"/>
      <c r="CB53" s="458"/>
      <c r="CC53" s="458"/>
      <c r="CD53" s="458"/>
      <c r="CE53" s="458"/>
      <c r="CF53" s="458"/>
      <c r="CG53" s="458"/>
      <c r="CH53" s="458"/>
      <c r="CI53" s="458"/>
      <c r="CJ53" s="458"/>
      <c r="CK53" s="458"/>
      <c r="CL53" s="458"/>
      <c r="CM53" s="458"/>
      <c r="CN53" s="458"/>
      <c r="CO53" s="458"/>
      <c r="CP53" s="458"/>
      <c r="CQ53" s="458"/>
      <c r="CR53" s="458"/>
      <c r="CS53" s="458"/>
      <c r="CT53" s="458"/>
      <c r="CU53" s="458"/>
      <c r="CV53" s="458"/>
      <c r="CW53" s="458"/>
      <c r="CX53" s="458"/>
      <c r="CY53" s="458"/>
      <c r="CZ53" s="458"/>
      <c r="DA53" s="458"/>
      <c r="DB53" s="458"/>
      <c r="DC53" s="458"/>
      <c r="DD53" s="458"/>
      <c r="DE53" s="458"/>
      <c r="DF53" s="458"/>
      <c r="DG53" s="458"/>
      <c r="DH53" s="458"/>
      <c r="DI53" s="458"/>
    </row>
    <row r="54" spans="5:113" x14ac:dyDescent="0.2"/>
    <row r="55" spans="5:113" x14ac:dyDescent="0.2"/>
    <row r="56" spans="5:113" x14ac:dyDescent="0.2"/>
  </sheetData>
  <sheetProtection algorithmName="SHA-512" hashValue="J9VomN0vkcd59rJEyff1Bxe6AqhZeMrIj/om+zE04jOrmdFOUhEO2Rx5gtdO1bskvBQuOrWUn3s5a60Qiayisg==" saltValue="oUjNz0mDBVsZ9RfoYDw86g==" spinCount="100000" sheet="1" objects="1" scenarios="1"/>
  <mergeCells count="446">
    <mergeCell ref="CE24:CS25"/>
    <mergeCell ref="CT24:DA25"/>
    <mergeCell ref="DB24:DI25"/>
    <mergeCell ref="CE26:CS27"/>
    <mergeCell ref="CT26:DA27"/>
    <mergeCell ref="DB26:DI27"/>
    <mergeCell ref="AY28:BB30"/>
    <mergeCell ref="CE28:CS29"/>
    <mergeCell ref="CT28:DA29"/>
    <mergeCell ref="DB28:DI29"/>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BY43:CM43"/>
    <mergeCell ref="CO43:CP43"/>
    <mergeCell ref="CQ43:DE43"/>
    <mergeCell ref="DG43:DH43"/>
    <mergeCell ref="E46:DI46"/>
    <mergeCell ref="E47:DI47"/>
    <mergeCell ref="E48:DI48"/>
    <mergeCell ref="E49:DI49"/>
    <mergeCell ref="E50:DI50"/>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W19:AB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5"/>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16" workbookViewId="0"/>
  </sheetViews>
  <sheetFormatPr defaultColWidth="0" defaultRowHeight="11.25" customHeight="1" zeroHeight="1" x14ac:dyDescent="0.2"/>
  <cols>
    <col min="1" max="1" width="1.6328125" style="1" customWidth="1"/>
    <col min="2" max="2" width="2.36328125" style="1" customWidth="1"/>
    <col min="3" max="16" width="2.6328125" style="1" customWidth="1"/>
    <col min="17" max="17" width="2.36328125" style="1" customWidth="1"/>
    <col min="18" max="95" width="1.6328125" style="1" customWidth="1"/>
    <col min="96" max="133" width="1.6328125" style="38" customWidth="1"/>
    <col min="134" max="143" width="1.6328125" style="1" customWidth="1"/>
    <col min="144" max="144" width="0" style="1" hidden="1" customWidth="1"/>
    <col min="145" max="16384" width="0" style="1" hidden="1"/>
  </cols>
  <sheetData>
    <row r="1" spans="2:143" ht="22.5" customHeight="1" x14ac:dyDescent="0.2">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49" t="s">
        <v>233</v>
      </c>
      <c r="DI1" s="550"/>
      <c r="DJ1" s="550"/>
      <c r="DK1" s="550"/>
      <c r="DL1" s="550"/>
      <c r="DM1" s="550"/>
      <c r="DN1" s="551"/>
      <c r="DO1" s="1"/>
      <c r="DP1" s="549" t="s">
        <v>92</v>
      </c>
      <c r="DQ1" s="550"/>
      <c r="DR1" s="550"/>
      <c r="DS1" s="550"/>
      <c r="DT1" s="550"/>
      <c r="DU1" s="550"/>
      <c r="DV1" s="550"/>
      <c r="DW1" s="550"/>
      <c r="DX1" s="550"/>
      <c r="DY1" s="550"/>
      <c r="DZ1" s="550"/>
      <c r="EA1" s="550"/>
      <c r="EB1" s="550"/>
      <c r="EC1" s="551"/>
      <c r="ED1" s="2"/>
      <c r="EE1" s="2"/>
      <c r="EF1" s="2"/>
      <c r="EG1" s="2"/>
      <c r="EH1" s="2"/>
      <c r="EI1" s="2"/>
      <c r="EJ1" s="2"/>
      <c r="EK1" s="2"/>
      <c r="EL1" s="2"/>
      <c r="EM1" s="2"/>
    </row>
    <row r="2" spans="2:143" ht="22.5" customHeight="1" x14ac:dyDescent="0.2">
      <c r="B2" s="40" t="s">
        <v>235</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2">
      <c r="B3" s="337" t="s">
        <v>237</v>
      </c>
      <c r="C3" s="338"/>
      <c r="D3" s="338"/>
      <c r="E3" s="338"/>
      <c r="F3" s="338"/>
      <c r="G3" s="338"/>
      <c r="H3" s="338"/>
      <c r="I3" s="338"/>
      <c r="J3" s="338"/>
      <c r="K3" s="338"/>
      <c r="L3" s="338"/>
      <c r="M3" s="338"/>
      <c r="N3" s="338"/>
      <c r="O3" s="338"/>
      <c r="P3" s="338"/>
      <c r="Q3" s="338"/>
      <c r="R3" s="338"/>
      <c r="S3" s="338"/>
      <c r="T3" s="338"/>
      <c r="U3" s="338"/>
      <c r="V3" s="338"/>
      <c r="W3" s="338"/>
      <c r="X3" s="338"/>
      <c r="Y3" s="338"/>
      <c r="Z3" s="338"/>
      <c r="AA3" s="338"/>
      <c r="AB3" s="338"/>
      <c r="AC3" s="338"/>
      <c r="AD3" s="338"/>
      <c r="AE3" s="338"/>
      <c r="AF3" s="338"/>
      <c r="AG3" s="338"/>
      <c r="AH3" s="338"/>
      <c r="AI3" s="338"/>
      <c r="AJ3" s="338"/>
      <c r="AK3" s="338"/>
      <c r="AL3" s="338"/>
      <c r="AM3" s="338"/>
      <c r="AN3" s="338"/>
      <c r="AO3" s="338"/>
      <c r="AP3" s="337" t="s">
        <v>238</v>
      </c>
      <c r="AQ3" s="338"/>
      <c r="AR3" s="338"/>
      <c r="AS3" s="338"/>
      <c r="AT3" s="338"/>
      <c r="AU3" s="338"/>
      <c r="AV3" s="338"/>
      <c r="AW3" s="338"/>
      <c r="AX3" s="338"/>
      <c r="AY3" s="338"/>
      <c r="AZ3" s="338"/>
      <c r="BA3" s="338"/>
      <c r="BB3" s="338"/>
      <c r="BC3" s="338"/>
      <c r="BD3" s="338"/>
      <c r="BE3" s="338"/>
      <c r="BF3" s="338"/>
      <c r="BG3" s="338"/>
      <c r="BH3" s="338"/>
      <c r="BI3" s="338"/>
      <c r="BJ3" s="338"/>
      <c r="BK3" s="338"/>
      <c r="BL3" s="338"/>
      <c r="BM3" s="338"/>
      <c r="BN3" s="338"/>
      <c r="BO3" s="338"/>
      <c r="BP3" s="338"/>
      <c r="BQ3" s="338"/>
      <c r="BR3" s="338"/>
      <c r="BS3" s="338"/>
      <c r="BT3" s="338"/>
      <c r="BU3" s="338"/>
      <c r="BV3" s="338"/>
      <c r="BW3" s="338"/>
      <c r="BX3" s="338"/>
      <c r="BY3" s="338"/>
      <c r="BZ3" s="338"/>
      <c r="CA3" s="338"/>
      <c r="CB3" s="380"/>
      <c r="CD3" s="337" t="s">
        <v>239</v>
      </c>
      <c r="CE3" s="338"/>
      <c r="CF3" s="338"/>
      <c r="CG3" s="338"/>
      <c r="CH3" s="338"/>
      <c r="CI3" s="338"/>
      <c r="CJ3" s="338"/>
      <c r="CK3" s="338"/>
      <c r="CL3" s="338"/>
      <c r="CM3" s="338"/>
      <c r="CN3" s="338"/>
      <c r="CO3" s="338"/>
      <c r="CP3" s="338"/>
      <c r="CQ3" s="338"/>
      <c r="CR3" s="338"/>
      <c r="CS3" s="338"/>
      <c r="CT3" s="338"/>
      <c r="CU3" s="338"/>
      <c r="CV3" s="338"/>
      <c r="CW3" s="338"/>
      <c r="CX3" s="338"/>
      <c r="CY3" s="338"/>
      <c r="CZ3" s="338"/>
      <c r="DA3" s="338"/>
      <c r="DB3" s="338"/>
      <c r="DC3" s="338"/>
      <c r="DD3" s="338"/>
      <c r="DE3" s="338"/>
      <c r="DF3" s="338"/>
      <c r="DG3" s="338"/>
      <c r="DH3" s="338"/>
      <c r="DI3" s="338"/>
      <c r="DJ3" s="338"/>
      <c r="DK3" s="338"/>
      <c r="DL3" s="338"/>
      <c r="DM3" s="338"/>
      <c r="DN3" s="338"/>
      <c r="DO3" s="338"/>
      <c r="DP3" s="338"/>
      <c r="DQ3" s="338"/>
      <c r="DR3" s="338"/>
      <c r="DS3" s="338"/>
      <c r="DT3" s="338"/>
      <c r="DU3" s="338"/>
      <c r="DV3" s="338"/>
      <c r="DW3" s="338"/>
      <c r="DX3" s="338"/>
      <c r="DY3" s="338"/>
      <c r="DZ3" s="338"/>
      <c r="EA3" s="338"/>
      <c r="EB3" s="338"/>
      <c r="EC3" s="380"/>
    </row>
    <row r="4" spans="2:143" ht="11.25" customHeight="1" x14ac:dyDescent="0.2">
      <c r="B4" s="337" t="s">
        <v>67</v>
      </c>
      <c r="C4" s="338"/>
      <c r="D4" s="338"/>
      <c r="E4" s="338"/>
      <c r="F4" s="338"/>
      <c r="G4" s="338"/>
      <c r="H4" s="338"/>
      <c r="I4" s="338"/>
      <c r="J4" s="338"/>
      <c r="K4" s="338"/>
      <c r="L4" s="338"/>
      <c r="M4" s="338"/>
      <c r="N4" s="338"/>
      <c r="O4" s="338"/>
      <c r="P4" s="338"/>
      <c r="Q4" s="380"/>
      <c r="R4" s="337" t="s">
        <v>243</v>
      </c>
      <c r="S4" s="338"/>
      <c r="T4" s="338"/>
      <c r="U4" s="338"/>
      <c r="V4" s="338"/>
      <c r="W4" s="338"/>
      <c r="X4" s="338"/>
      <c r="Y4" s="380"/>
      <c r="Z4" s="337" t="s">
        <v>245</v>
      </c>
      <c r="AA4" s="338"/>
      <c r="AB4" s="338"/>
      <c r="AC4" s="380"/>
      <c r="AD4" s="337" t="s">
        <v>25</v>
      </c>
      <c r="AE4" s="338"/>
      <c r="AF4" s="338"/>
      <c r="AG4" s="338"/>
      <c r="AH4" s="338"/>
      <c r="AI4" s="338"/>
      <c r="AJ4" s="338"/>
      <c r="AK4" s="380"/>
      <c r="AL4" s="337" t="s">
        <v>245</v>
      </c>
      <c r="AM4" s="338"/>
      <c r="AN4" s="338"/>
      <c r="AO4" s="380"/>
      <c r="AP4" s="552" t="s">
        <v>247</v>
      </c>
      <c r="AQ4" s="552"/>
      <c r="AR4" s="552"/>
      <c r="AS4" s="552"/>
      <c r="AT4" s="552"/>
      <c r="AU4" s="552"/>
      <c r="AV4" s="552"/>
      <c r="AW4" s="552"/>
      <c r="AX4" s="552"/>
      <c r="AY4" s="552"/>
      <c r="AZ4" s="552"/>
      <c r="BA4" s="552"/>
      <c r="BB4" s="552"/>
      <c r="BC4" s="552"/>
      <c r="BD4" s="552"/>
      <c r="BE4" s="552"/>
      <c r="BF4" s="552"/>
      <c r="BG4" s="552" t="s">
        <v>223</v>
      </c>
      <c r="BH4" s="552"/>
      <c r="BI4" s="552"/>
      <c r="BJ4" s="552"/>
      <c r="BK4" s="552"/>
      <c r="BL4" s="552"/>
      <c r="BM4" s="552"/>
      <c r="BN4" s="552"/>
      <c r="BO4" s="552" t="s">
        <v>245</v>
      </c>
      <c r="BP4" s="552"/>
      <c r="BQ4" s="552"/>
      <c r="BR4" s="552"/>
      <c r="BS4" s="552" t="s">
        <v>249</v>
      </c>
      <c r="BT4" s="552"/>
      <c r="BU4" s="552"/>
      <c r="BV4" s="552"/>
      <c r="BW4" s="552"/>
      <c r="BX4" s="552"/>
      <c r="BY4" s="552"/>
      <c r="BZ4" s="552"/>
      <c r="CA4" s="552"/>
      <c r="CB4" s="552"/>
      <c r="CD4" s="337" t="s">
        <v>250</v>
      </c>
      <c r="CE4" s="338"/>
      <c r="CF4" s="338"/>
      <c r="CG4" s="338"/>
      <c r="CH4" s="338"/>
      <c r="CI4" s="338"/>
      <c r="CJ4" s="338"/>
      <c r="CK4" s="338"/>
      <c r="CL4" s="338"/>
      <c r="CM4" s="338"/>
      <c r="CN4" s="338"/>
      <c r="CO4" s="338"/>
      <c r="CP4" s="338"/>
      <c r="CQ4" s="338"/>
      <c r="CR4" s="338"/>
      <c r="CS4" s="338"/>
      <c r="CT4" s="338"/>
      <c r="CU4" s="338"/>
      <c r="CV4" s="338"/>
      <c r="CW4" s="338"/>
      <c r="CX4" s="338"/>
      <c r="CY4" s="338"/>
      <c r="CZ4" s="338"/>
      <c r="DA4" s="338"/>
      <c r="DB4" s="338"/>
      <c r="DC4" s="338"/>
      <c r="DD4" s="338"/>
      <c r="DE4" s="338"/>
      <c r="DF4" s="338"/>
      <c r="DG4" s="338"/>
      <c r="DH4" s="338"/>
      <c r="DI4" s="338"/>
      <c r="DJ4" s="338"/>
      <c r="DK4" s="338"/>
      <c r="DL4" s="338"/>
      <c r="DM4" s="338"/>
      <c r="DN4" s="338"/>
      <c r="DO4" s="338"/>
      <c r="DP4" s="338"/>
      <c r="DQ4" s="338"/>
      <c r="DR4" s="338"/>
      <c r="DS4" s="338"/>
      <c r="DT4" s="338"/>
      <c r="DU4" s="338"/>
      <c r="DV4" s="338"/>
      <c r="DW4" s="338"/>
      <c r="DX4" s="338"/>
      <c r="DY4" s="338"/>
      <c r="DZ4" s="338"/>
      <c r="EA4" s="338"/>
      <c r="EB4" s="338"/>
      <c r="EC4" s="380"/>
    </row>
    <row r="5" spans="2:143" ht="11.25" customHeight="1" x14ac:dyDescent="0.2">
      <c r="B5" s="553" t="s">
        <v>242</v>
      </c>
      <c r="C5" s="554"/>
      <c r="D5" s="554"/>
      <c r="E5" s="554"/>
      <c r="F5" s="554"/>
      <c r="G5" s="554"/>
      <c r="H5" s="554"/>
      <c r="I5" s="554"/>
      <c r="J5" s="554"/>
      <c r="K5" s="554"/>
      <c r="L5" s="554"/>
      <c r="M5" s="554"/>
      <c r="N5" s="554"/>
      <c r="O5" s="554"/>
      <c r="P5" s="554"/>
      <c r="Q5" s="555"/>
      <c r="R5" s="556">
        <v>1737613</v>
      </c>
      <c r="S5" s="557"/>
      <c r="T5" s="557"/>
      <c r="U5" s="557"/>
      <c r="V5" s="557"/>
      <c r="W5" s="557"/>
      <c r="X5" s="557"/>
      <c r="Y5" s="558"/>
      <c r="Z5" s="559">
        <v>13.4</v>
      </c>
      <c r="AA5" s="559"/>
      <c r="AB5" s="559"/>
      <c r="AC5" s="559"/>
      <c r="AD5" s="560">
        <v>1737613</v>
      </c>
      <c r="AE5" s="560"/>
      <c r="AF5" s="560"/>
      <c r="AG5" s="560"/>
      <c r="AH5" s="560"/>
      <c r="AI5" s="560"/>
      <c r="AJ5" s="560"/>
      <c r="AK5" s="560"/>
      <c r="AL5" s="561">
        <v>25.9</v>
      </c>
      <c r="AM5" s="562"/>
      <c r="AN5" s="562"/>
      <c r="AO5" s="563"/>
      <c r="AP5" s="553" t="s">
        <v>251</v>
      </c>
      <c r="AQ5" s="554"/>
      <c r="AR5" s="554"/>
      <c r="AS5" s="554"/>
      <c r="AT5" s="554"/>
      <c r="AU5" s="554"/>
      <c r="AV5" s="554"/>
      <c r="AW5" s="554"/>
      <c r="AX5" s="554"/>
      <c r="AY5" s="554"/>
      <c r="AZ5" s="554"/>
      <c r="BA5" s="554"/>
      <c r="BB5" s="554"/>
      <c r="BC5" s="554"/>
      <c r="BD5" s="554"/>
      <c r="BE5" s="554"/>
      <c r="BF5" s="555"/>
      <c r="BG5" s="564">
        <v>1737613</v>
      </c>
      <c r="BH5" s="343"/>
      <c r="BI5" s="343"/>
      <c r="BJ5" s="343"/>
      <c r="BK5" s="343"/>
      <c r="BL5" s="343"/>
      <c r="BM5" s="343"/>
      <c r="BN5" s="565"/>
      <c r="BO5" s="566">
        <v>100</v>
      </c>
      <c r="BP5" s="566"/>
      <c r="BQ5" s="566"/>
      <c r="BR5" s="566"/>
      <c r="BS5" s="567">
        <v>13670</v>
      </c>
      <c r="BT5" s="567"/>
      <c r="BU5" s="567"/>
      <c r="BV5" s="567"/>
      <c r="BW5" s="567"/>
      <c r="BX5" s="567"/>
      <c r="BY5" s="567"/>
      <c r="BZ5" s="567"/>
      <c r="CA5" s="567"/>
      <c r="CB5" s="568"/>
      <c r="CD5" s="337" t="s">
        <v>247</v>
      </c>
      <c r="CE5" s="338"/>
      <c r="CF5" s="338"/>
      <c r="CG5" s="338"/>
      <c r="CH5" s="338"/>
      <c r="CI5" s="338"/>
      <c r="CJ5" s="338"/>
      <c r="CK5" s="338"/>
      <c r="CL5" s="338"/>
      <c r="CM5" s="338"/>
      <c r="CN5" s="338"/>
      <c r="CO5" s="338"/>
      <c r="CP5" s="338"/>
      <c r="CQ5" s="380"/>
      <c r="CR5" s="337" t="s">
        <v>254</v>
      </c>
      <c r="CS5" s="338"/>
      <c r="CT5" s="338"/>
      <c r="CU5" s="338"/>
      <c r="CV5" s="338"/>
      <c r="CW5" s="338"/>
      <c r="CX5" s="338"/>
      <c r="CY5" s="380"/>
      <c r="CZ5" s="337" t="s">
        <v>245</v>
      </c>
      <c r="DA5" s="338"/>
      <c r="DB5" s="338"/>
      <c r="DC5" s="380"/>
      <c r="DD5" s="337" t="s">
        <v>256</v>
      </c>
      <c r="DE5" s="338"/>
      <c r="DF5" s="338"/>
      <c r="DG5" s="338"/>
      <c r="DH5" s="338"/>
      <c r="DI5" s="338"/>
      <c r="DJ5" s="338"/>
      <c r="DK5" s="338"/>
      <c r="DL5" s="338"/>
      <c r="DM5" s="338"/>
      <c r="DN5" s="338"/>
      <c r="DO5" s="338"/>
      <c r="DP5" s="380"/>
      <c r="DQ5" s="337" t="s">
        <v>258</v>
      </c>
      <c r="DR5" s="338"/>
      <c r="DS5" s="338"/>
      <c r="DT5" s="338"/>
      <c r="DU5" s="338"/>
      <c r="DV5" s="338"/>
      <c r="DW5" s="338"/>
      <c r="DX5" s="338"/>
      <c r="DY5" s="338"/>
      <c r="DZ5" s="338"/>
      <c r="EA5" s="338"/>
      <c r="EB5" s="338"/>
      <c r="EC5" s="380"/>
    </row>
    <row r="6" spans="2:143" ht="11.25" customHeight="1" x14ac:dyDescent="0.2">
      <c r="B6" s="569" t="s">
        <v>259</v>
      </c>
      <c r="C6" s="458"/>
      <c r="D6" s="458"/>
      <c r="E6" s="458"/>
      <c r="F6" s="458"/>
      <c r="G6" s="458"/>
      <c r="H6" s="458"/>
      <c r="I6" s="458"/>
      <c r="J6" s="458"/>
      <c r="K6" s="458"/>
      <c r="L6" s="458"/>
      <c r="M6" s="458"/>
      <c r="N6" s="458"/>
      <c r="O6" s="458"/>
      <c r="P6" s="458"/>
      <c r="Q6" s="570"/>
      <c r="R6" s="564">
        <v>113235</v>
      </c>
      <c r="S6" s="343"/>
      <c r="T6" s="343"/>
      <c r="U6" s="343"/>
      <c r="V6" s="343"/>
      <c r="W6" s="343"/>
      <c r="X6" s="343"/>
      <c r="Y6" s="565"/>
      <c r="Z6" s="566">
        <v>0.9</v>
      </c>
      <c r="AA6" s="566"/>
      <c r="AB6" s="566"/>
      <c r="AC6" s="566"/>
      <c r="AD6" s="567">
        <v>113235</v>
      </c>
      <c r="AE6" s="567"/>
      <c r="AF6" s="567"/>
      <c r="AG6" s="567"/>
      <c r="AH6" s="567"/>
      <c r="AI6" s="567"/>
      <c r="AJ6" s="567"/>
      <c r="AK6" s="567"/>
      <c r="AL6" s="571">
        <v>1.7</v>
      </c>
      <c r="AM6" s="349"/>
      <c r="AN6" s="349"/>
      <c r="AO6" s="572"/>
      <c r="AP6" s="569" t="s">
        <v>261</v>
      </c>
      <c r="AQ6" s="458"/>
      <c r="AR6" s="458"/>
      <c r="AS6" s="458"/>
      <c r="AT6" s="458"/>
      <c r="AU6" s="458"/>
      <c r="AV6" s="458"/>
      <c r="AW6" s="458"/>
      <c r="AX6" s="458"/>
      <c r="AY6" s="458"/>
      <c r="AZ6" s="458"/>
      <c r="BA6" s="458"/>
      <c r="BB6" s="458"/>
      <c r="BC6" s="458"/>
      <c r="BD6" s="458"/>
      <c r="BE6" s="458"/>
      <c r="BF6" s="570"/>
      <c r="BG6" s="564">
        <v>1737613</v>
      </c>
      <c r="BH6" s="343"/>
      <c r="BI6" s="343"/>
      <c r="BJ6" s="343"/>
      <c r="BK6" s="343"/>
      <c r="BL6" s="343"/>
      <c r="BM6" s="343"/>
      <c r="BN6" s="565"/>
      <c r="BO6" s="566">
        <v>100</v>
      </c>
      <c r="BP6" s="566"/>
      <c r="BQ6" s="566"/>
      <c r="BR6" s="566"/>
      <c r="BS6" s="567">
        <v>13670</v>
      </c>
      <c r="BT6" s="567"/>
      <c r="BU6" s="567"/>
      <c r="BV6" s="567"/>
      <c r="BW6" s="567"/>
      <c r="BX6" s="567"/>
      <c r="BY6" s="567"/>
      <c r="BZ6" s="567"/>
      <c r="CA6" s="567"/>
      <c r="CB6" s="568"/>
      <c r="CD6" s="553" t="s">
        <v>262</v>
      </c>
      <c r="CE6" s="554"/>
      <c r="CF6" s="554"/>
      <c r="CG6" s="554"/>
      <c r="CH6" s="554"/>
      <c r="CI6" s="554"/>
      <c r="CJ6" s="554"/>
      <c r="CK6" s="554"/>
      <c r="CL6" s="554"/>
      <c r="CM6" s="554"/>
      <c r="CN6" s="554"/>
      <c r="CO6" s="554"/>
      <c r="CP6" s="554"/>
      <c r="CQ6" s="555"/>
      <c r="CR6" s="564">
        <v>99639</v>
      </c>
      <c r="CS6" s="343"/>
      <c r="CT6" s="343"/>
      <c r="CU6" s="343"/>
      <c r="CV6" s="343"/>
      <c r="CW6" s="343"/>
      <c r="CX6" s="343"/>
      <c r="CY6" s="565"/>
      <c r="CZ6" s="561">
        <v>0.8</v>
      </c>
      <c r="DA6" s="562"/>
      <c r="DB6" s="562"/>
      <c r="DC6" s="573"/>
      <c r="DD6" s="574" t="s">
        <v>5</v>
      </c>
      <c r="DE6" s="343"/>
      <c r="DF6" s="343"/>
      <c r="DG6" s="343"/>
      <c r="DH6" s="343"/>
      <c r="DI6" s="343"/>
      <c r="DJ6" s="343"/>
      <c r="DK6" s="343"/>
      <c r="DL6" s="343"/>
      <c r="DM6" s="343"/>
      <c r="DN6" s="343"/>
      <c r="DO6" s="343"/>
      <c r="DP6" s="565"/>
      <c r="DQ6" s="574">
        <v>99639</v>
      </c>
      <c r="DR6" s="343"/>
      <c r="DS6" s="343"/>
      <c r="DT6" s="343"/>
      <c r="DU6" s="343"/>
      <c r="DV6" s="343"/>
      <c r="DW6" s="343"/>
      <c r="DX6" s="343"/>
      <c r="DY6" s="343"/>
      <c r="DZ6" s="343"/>
      <c r="EA6" s="343"/>
      <c r="EB6" s="343"/>
      <c r="EC6" s="575"/>
    </row>
    <row r="7" spans="2:143" ht="11.25" customHeight="1" x14ac:dyDescent="0.2">
      <c r="B7" s="569" t="s">
        <v>264</v>
      </c>
      <c r="C7" s="458"/>
      <c r="D7" s="458"/>
      <c r="E7" s="458"/>
      <c r="F7" s="458"/>
      <c r="G7" s="458"/>
      <c r="H7" s="458"/>
      <c r="I7" s="458"/>
      <c r="J7" s="458"/>
      <c r="K7" s="458"/>
      <c r="L7" s="458"/>
      <c r="M7" s="458"/>
      <c r="N7" s="458"/>
      <c r="O7" s="458"/>
      <c r="P7" s="458"/>
      <c r="Q7" s="570"/>
      <c r="R7" s="564">
        <v>917</v>
      </c>
      <c r="S7" s="343"/>
      <c r="T7" s="343"/>
      <c r="U7" s="343"/>
      <c r="V7" s="343"/>
      <c r="W7" s="343"/>
      <c r="X7" s="343"/>
      <c r="Y7" s="565"/>
      <c r="Z7" s="566">
        <v>0</v>
      </c>
      <c r="AA7" s="566"/>
      <c r="AB7" s="566"/>
      <c r="AC7" s="566"/>
      <c r="AD7" s="567">
        <v>917</v>
      </c>
      <c r="AE7" s="567"/>
      <c r="AF7" s="567"/>
      <c r="AG7" s="567"/>
      <c r="AH7" s="567"/>
      <c r="AI7" s="567"/>
      <c r="AJ7" s="567"/>
      <c r="AK7" s="567"/>
      <c r="AL7" s="571">
        <v>0</v>
      </c>
      <c r="AM7" s="349"/>
      <c r="AN7" s="349"/>
      <c r="AO7" s="572"/>
      <c r="AP7" s="569" t="s">
        <v>266</v>
      </c>
      <c r="AQ7" s="458"/>
      <c r="AR7" s="458"/>
      <c r="AS7" s="458"/>
      <c r="AT7" s="458"/>
      <c r="AU7" s="458"/>
      <c r="AV7" s="458"/>
      <c r="AW7" s="458"/>
      <c r="AX7" s="458"/>
      <c r="AY7" s="458"/>
      <c r="AZ7" s="458"/>
      <c r="BA7" s="458"/>
      <c r="BB7" s="458"/>
      <c r="BC7" s="458"/>
      <c r="BD7" s="458"/>
      <c r="BE7" s="458"/>
      <c r="BF7" s="570"/>
      <c r="BG7" s="564">
        <v>660745</v>
      </c>
      <c r="BH7" s="343"/>
      <c r="BI7" s="343"/>
      <c r="BJ7" s="343"/>
      <c r="BK7" s="343"/>
      <c r="BL7" s="343"/>
      <c r="BM7" s="343"/>
      <c r="BN7" s="565"/>
      <c r="BO7" s="566">
        <v>38</v>
      </c>
      <c r="BP7" s="566"/>
      <c r="BQ7" s="566"/>
      <c r="BR7" s="566"/>
      <c r="BS7" s="567">
        <v>13670</v>
      </c>
      <c r="BT7" s="567"/>
      <c r="BU7" s="567"/>
      <c r="BV7" s="567"/>
      <c r="BW7" s="567"/>
      <c r="BX7" s="567"/>
      <c r="BY7" s="567"/>
      <c r="BZ7" s="567"/>
      <c r="CA7" s="567"/>
      <c r="CB7" s="568"/>
      <c r="CD7" s="569" t="s">
        <v>3</v>
      </c>
      <c r="CE7" s="458"/>
      <c r="CF7" s="458"/>
      <c r="CG7" s="458"/>
      <c r="CH7" s="458"/>
      <c r="CI7" s="458"/>
      <c r="CJ7" s="458"/>
      <c r="CK7" s="458"/>
      <c r="CL7" s="458"/>
      <c r="CM7" s="458"/>
      <c r="CN7" s="458"/>
      <c r="CO7" s="458"/>
      <c r="CP7" s="458"/>
      <c r="CQ7" s="570"/>
      <c r="CR7" s="564">
        <v>2187625</v>
      </c>
      <c r="CS7" s="343"/>
      <c r="CT7" s="343"/>
      <c r="CU7" s="343"/>
      <c r="CV7" s="343"/>
      <c r="CW7" s="343"/>
      <c r="CX7" s="343"/>
      <c r="CY7" s="565"/>
      <c r="CZ7" s="566">
        <v>17.7</v>
      </c>
      <c r="DA7" s="566"/>
      <c r="DB7" s="566"/>
      <c r="DC7" s="566"/>
      <c r="DD7" s="574">
        <v>83720</v>
      </c>
      <c r="DE7" s="343"/>
      <c r="DF7" s="343"/>
      <c r="DG7" s="343"/>
      <c r="DH7" s="343"/>
      <c r="DI7" s="343"/>
      <c r="DJ7" s="343"/>
      <c r="DK7" s="343"/>
      <c r="DL7" s="343"/>
      <c r="DM7" s="343"/>
      <c r="DN7" s="343"/>
      <c r="DO7" s="343"/>
      <c r="DP7" s="565"/>
      <c r="DQ7" s="574">
        <v>1537698</v>
      </c>
      <c r="DR7" s="343"/>
      <c r="DS7" s="343"/>
      <c r="DT7" s="343"/>
      <c r="DU7" s="343"/>
      <c r="DV7" s="343"/>
      <c r="DW7" s="343"/>
      <c r="DX7" s="343"/>
      <c r="DY7" s="343"/>
      <c r="DZ7" s="343"/>
      <c r="EA7" s="343"/>
      <c r="EB7" s="343"/>
      <c r="EC7" s="575"/>
    </row>
    <row r="8" spans="2:143" ht="11.25" customHeight="1" x14ac:dyDescent="0.2">
      <c r="B8" s="569" t="s">
        <v>268</v>
      </c>
      <c r="C8" s="458"/>
      <c r="D8" s="458"/>
      <c r="E8" s="458"/>
      <c r="F8" s="458"/>
      <c r="G8" s="458"/>
      <c r="H8" s="458"/>
      <c r="I8" s="458"/>
      <c r="J8" s="458"/>
      <c r="K8" s="458"/>
      <c r="L8" s="458"/>
      <c r="M8" s="458"/>
      <c r="N8" s="458"/>
      <c r="O8" s="458"/>
      <c r="P8" s="458"/>
      <c r="Q8" s="570"/>
      <c r="R8" s="564">
        <v>8895</v>
      </c>
      <c r="S8" s="343"/>
      <c r="T8" s="343"/>
      <c r="U8" s="343"/>
      <c r="V8" s="343"/>
      <c r="W8" s="343"/>
      <c r="X8" s="343"/>
      <c r="Y8" s="565"/>
      <c r="Z8" s="566">
        <v>0.1</v>
      </c>
      <c r="AA8" s="566"/>
      <c r="AB8" s="566"/>
      <c r="AC8" s="566"/>
      <c r="AD8" s="567">
        <v>8895</v>
      </c>
      <c r="AE8" s="567"/>
      <c r="AF8" s="567"/>
      <c r="AG8" s="567"/>
      <c r="AH8" s="567"/>
      <c r="AI8" s="567"/>
      <c r="AJ8" s="567"/>
      <c r="AK8" s="567"/>
      <c r="AL8" s="571">
        <v>0.1</v>
      </c>
      <c r="AM8" s="349"/>
      <c r="AN8" s="349"/>
      <c r="AO8" s="572"/>
      <c r="AP8" s="569" t="s">
        <v>270</v>
      </c>
      <c r="AQ8" s="458"/>
      <c r="AR8" s="458"/>
      <c r="AS8" s="458"/>
      <c r="AT8" s="458"/>
      <c r="AU8" s="458"/>
      <c r="AV8" s="458"/>
      <c r="AW8" s="458"/>
      <c r="AX8" s="458"/>
      <c r="AY8" s="458"/>
      <c r="AZ8" s="458"/>
      <c r="BA8" s="458"/>
      <c r="BB8" s="458"/>
      <c r="BC8" s="458"/>
      <c r="BD8" s="458"/>
      <c r="BE8" s="458"/>
      <c r="BF8" s="570"/>
      <c r="BG8" s="564">
        <v>28984</v>
      </c>
      <c r="BH8" s="343"/>
      <c r="BI8" s="343"/>
      <c r="BJ8" s="343"/>
      <c r="BK8" s="343"/>
      <c r="BL8" s="343"/>
      <c r="BM8" s="343"/>
      <c r="BN8" s="565"/>
      <c r="BO8" s="566">
        <v>1.7</v>
      </c>
      <c r="BP8" s="566"/>
      <c r="BQ8" s="566"/>
      <c r="BR8" s="566"/>
      <c r="BS8" s="567" t="s">
        <v>5</v>
      </c>
      <c r="BT8" s="567"/>
      <c r="BU8" s="567"/>
      <c r="BV8" s="567"/>
      <c r="BW8" s="567"/>
      <c r="BX8" s="567"/>
      <c r="BY8" s="567"/>
      <c r="BZ8" s="567"/>
      <c r="CA8" s="567"/>
      <c r="CB8" s="568"/>
      <c r="CD8" s="569" t="s">
        <v>273</v>
      </c>
      <c r="CE8" s="458"/>
      <c r="CF8" s="458"/>
      <c r="CG8" s="458"/>
      <c r="CH8" s="458"/>
      <c r="CI8" s="458"/>
      <c r="CJ8" s="458"/>
      <c r="CK8" s="458"/>
      <c r="CL8" s="458"/>
      <c r="CM8" s="458"/>
      <c r="CN8" s="458"/>
      <c r="CO8" s="458"/>
      <c r="CP8" s="458"/>
      <c r="CQ8" s="570"/>
      <c r="CR8" s="564">
        <v>4013111</v>
      </c>
      <c r="CS8" s="343"/>
      <c r="CT8" s="343"/>
      <c r="CU8" s="343"/>
      <c r="CV8" s="343"/>
      <c r="CW8" s="343"/>
      <c r="CX8" s="343"/>
      <c r="CY8" s="565"/>
      <c r="CZ8" s="566">
        <v>32.4</v>
      </c>
      <c r="DA8" s="566"/>
      <c r="DB8" s="566"/>
      <c r="DC8" s="566"/>
      <c r="DD8" s="574">
        <v>401175</v>
      </c>
      <c r="DE8" s="343"/>
      <c r="DF8" s="343"/>
      <c r="DG8" s="343"/>
      <c r="DH8" s="343"/>
      <c r="DI8" s="343"/>
      <c r="DJ8" s="343"/>
      <c r="DK8" s="343"/>
      <c r="DL8" s="343"/>
      <c r="DM8" s="343"/>
      <c r="DN8" s="343"/>
      <c r="DO8" s="343"/>
      <c r="DP8" s="565"/>
      <c r="DQ8" s="574">
        <v>2198229</v>
      </c>
      <c r="DR8" s="343"/>
      <c r="DS8" s="343"/>
      <c r="DT8" s="343"/>
      <c r="DU8" s="343"/>
      <c r="DV8" s="343"/>
      <c r="DW8" s="343"/>
      <c r="DX8" s="343"/>
      <c r="DY8" s="343"/>
      <c r="DZ8" s="343"/>
      <c r="EA8" s="343"/>
      <c r="EB8" s="343"/>
      <c r="EC8" s="575"/>
    </row>
    <row r="9" spans="2:143" ht="11.25" customHeight="1" x14ac:dyDescent="0.2">
      <c r="B9" s="569" t="s">
        <v>274</v>
      </c>
      <c r="C9" s="458"/>
      <c r="D9" s="458"/>
      <c r="E9" s="458"/>
      <c r="F9" s="458"/>
      <c r="G9" s="458"/>
      <c r="H9" s="458"/>
      <c r="I9" s="458"/>
      <c r="J9" s="458"/>
      <c r="K9" s="458"/>
      <c r="L9" s="458"/>
      <c r="M9" s="458"/>
      <c r="N9" s="458"/>
      <c r="O9" s="458"/>
      <c r="P9" s="458"/>
      <c r="Q9" s="570"/>
      <c r="R9" s="564">
        <v>10288</v>
      </c>
      <c r="S9" s="343"/>
      <c r="T9" s="343"/>
      <c r="U9" s="343"/>
      <c r="V9" s="343"/>
      <c r="W9" s="343"/>
      <c r="X9" s="343"/>
      <c r="Y9" s="565"/>
      <c r="Z9" s="566">
        <v>0.1</v>
      </c>
      <c r="AA9" s="566"/>
      <c r="AB9" s="566"/>
      <c r="AC9" s="566"/>
      <c r="AD9" s="567">
        <v>10288</v>
      </c>
      <c r="AE9" s="567"/>
      <c r="AF9" s="567"/>
      <c r="AG9" s="567"/>
      <c r="AH9" s="567"/>
      <c r="AI9" s="567"/>
      <c r="AJ9" s="567"/>
      <c r="AK9" s="567"/>
      <c r="AL9" s="571">
        <v>0.2</v>
      </c>
      <c r="AM9" s="349"/>
      <c r="AN9" s="349"/>
      <c r="AO9" s="572"/>
      <c r="AP9" s="569" t="s">
        <v>276</v>
      </c>
      <c r="AQ9" s="458"/>
      <c r="AR9" s="458"/>
      <c r="AS9" s="458"/>
      <c r="AT9" s="458"/>
      <c r="AU9" s="458"/>
      <c r="AV9" s="458"/>
      <c r="AW9" s="458"/>
      <c r="AX9" s="458"/>
      <c r="AY9" s="458"/>
      <c r="AZ9" s="458"/>
      <c r="BA9" s="458"/>
      <c r="BB9" s="458"/>
      <c r="BC9" s="458"/>
      <c r="BD9" s="458"/>
      <c r="BE9" s="458"/>
      <c r="BF9" s="570"/>
      <c r="BG9" s="564">
        <v>547426</v>
      </c>
      <c r="BH9" s="343"/>
      <c r="BI9" s="343"/>
      <c r="BJ9" s="343"/>
      <c r="BK9" s="343"/>
      <c r="BL9" s="343"/>
      <c r="BM9" s="343"/>
      <c r="BN9" s="565"/>
      <c r="BO9" s="566">
        <v>31.5</v>
      </c>
      <c r="BP9" s="566"/>
      <c r="BQ9" s="566"/>
      <c r="BR9" s="566"/>
      <c r="BS9" s="567" t="s">
        <v>5</v>
      </c>
      <c r="BT9" s="567"/>
      <c r="BU9" s="567"/>
      <c r="BV9" s="567"/>
      <c r="BW9" s="567"/>
      <c r="BX9" s="567"/>
      <c r="BY9" s="567"/>
      <c r="BZ9" s="567"/>
      <c r="CA9" s="567"/>
      <c r="CB9" s="568"/>
      <c r="CD9" s="569" t="s">
        <v>278</v>
      </c>
      <c r="CE9" s="458"/>
      <c r="CF9" s="458"/>
      <c r="CG9" s="458"/>
      <c r="CH9" s="458"/>
      <c r="CI9" s="458"/>
      <c r="CJ9" s="458"/>
      <c r="CK9" s="458"/>
      <c r="CL9" s="458"/>
      <c r="CM9" s="458"/>
      <c r="CN9" s="458"/>
      <c r="CO9" s="458"/>
      <c r="CP9" s="458"/>
      <c r="CQ9" s="570"/>
      <c r="CR9" s="564">
        <v>566988</v>
      </c>
      <c r="CS9" s="343"/>
      <c r="CT9" s="343"/>
      <c r="CU9" s="343"/>
      <c r="CV9" s="343"/>
      <c r="CW9" s="343"/>
      <c r="CX9" s="343"/>
      <c r="CY9" s="565"/>
      <c r="CZ9" s="566">
        <v>4.5999999999999996</v>
      </c>
      <c r="DA9" s="566"/>
      <c r="DB9" s="566"/>
      <c r="DC9" s="566"/>
      <c r="DD9" s="574">
        <v>32927</v>
      </c>
      <c r="DE9" s="343"/>
      <c r="DF9" s="343"/>
      <c r="DG9" s="343"/>
      <c r="DH9" s="343"/>
      <c r="DI9" s="343"/>
      <c r="DJ9" s="343"/>
      <c r="DK9" s="343"/>
      <c r="DL9" s="343"/>
      <c r="DM9" s="343"/>
      <c r="DN9" s="343"/>
      <c r="DO9" s="343"/>
      <c r="DP9" s="565"/>
      <c r="DQ9" s="574">
        <v>415005</v>
      </c>
      <c r="DR9" s="343"/>
      <c r="DS9" s="343"/>
      <c r="DT9" s="343"/>
      <c r="DU9" s="343"/>
      <c r="DV9" s="343"/>
      <c r="DW9" s="343"/>
      <c r="DX9" s="343"/>
      <c r="DY9" s="343"/>
      <c r="DZ9" s="343"/>
      <c r="EA9" s="343"/>
      <c r="EB9" s="343"/>
      <c r="EC9" s="575"/>
    </row>
    <row r="10" spans="2:143" ht="11.25" customHeight="1" x14ac:dyDescent="0.2">
      <c r="B10" s="569" t="s">
        <v>280</v>
      </c>
      <c r="C10" s="458"/>
      <c r="D10" s="458"/>
      <c r="E10" s="458"/>
      <c r="F10" s="458"/>
      <c r="G10" s="458"/>
      <c r="H10" s="458"/>
      <c r="I10" s="458"/>
      <c r="J10" s="458"/>
      <c r="K10" s="458"/>
      <c r="L10" s="458"/>
      <c r="M10" s="458"/>
      <c r="N10" s="458"/>
      <c r="O10" s="458"/>
      <c r="P10" s="458"/>
      <c r="Q10" s="570"/>
      <c r="R10" s="564" t="s">
        <v>5</v>
      </c>
      <c r="S10" s="343"/>
      <c r="T10" s="343"/>
      <c r="U10" s="343"/>
      <c r="V10" s="343"/>
      <c r="W10" s="343"/>
      <c r="X10" s="343"/>
      <c r="Y10" s="565"/>
      <c r="Z10" s="566" t="s">
        <v>5</v>
      </c>
      <c r="AA10" s="566"/>
      <c r="AB10" s="566"/>
      <c r="AC10" s="566"/>
      <c r="AD10" s="567" t="s">
        <v>5</v>
      </c>
      <c r="AE10" s="567"/>
      <c r="AF10" s="567"/>
      <c r="AG10" s="567"/>
      <c r="AH10" s="567"/>
      <c r="AI10" s="567"/>
      <c r="AJ10" s="567"/>
      <c r="AK10" s="567"/>
      <c r="AL10" s="571" t="s">
        <v>5</v>
      </c>
      <c r="AM10" s="349"/>
      <c r="AN10" s="349"/>
      <c r="AO10" s="572"/>
      <c r="AP10" s="569" t="s">
        <v>101</v>
      </c>
      <c r="AQ10" s="458"/>
      <c r="AR10" s="458"/>
      <c r="AS10" s="458"/>
      <c r="AT10" s="458"/>
      <c r="AU10" s="458"/>
      <c r="AV10" s="458"/>
      <c r="AW10" s="458"/>
      <c r="AX10" s="458"/>
      <c r="AY10" s="458"/>
      <c r="AZ10" s="458"/>
      <c r="BA10" s="458"/>
      <c r="BB10" s="458"/>
      <c r="BC10" s="458"/>
      <c r="BD10" s="458"/>
      <c r="BE10" s="458"/>
      <c r="BF10" s="570"/>
      <c r="BG10" s="564">
        <v>36738</v>
      </c>
      <c r="BH10" s="343"/>
      <c r="BI10" s="343"/>
      <c r="BJ10" s="343"/>
      <c r="BK10" s="343"/>
      <c r="BL10" s="343"/>
      <c r="BM10" s="343"/>
      <c r="BN10" s="565"/>
      <c r="BO10" s="566">
        <v>2.1</v>
      </c>
      <c r="BP10" s="566"/>
      <c r="BQ10" s="566"/>
      <c r="BR10" s="566"/>
      <c r="BS10" s="567" t="s">
        <v>5</v>
      </c>
      <c r="BT10" s="567"/>
      <c r="BU10" s="567"/>
      <c r="BV10" s="567"/>
      <c r="BW10" s="567"/>
      <c r="BX10" s="567"/>
      <c r="BY10" s="567"/>
      <c r="BZ10" s="567"/>
      <c r="CA10" s="567"/>
      <c r="CB10" s="568"/>
      <c r="CD10" s="569" t="s">
        <v>147</v>
      </c>
      <c r="CE10" s="458"/>
      <c r="CF10" s="458"/>
      <c r="CG10" s="458"/>
      <c r="CH10" s="458"/>
      <c r="CI10" s="458"/>
      <c r="CJ10" s="458"/>
      <c r="CK10" s="458"/>
      <c r="CL10" s="458"/>
      <c r="CM10" s="458"/>
      <c r="CN10" s="458"/>
      <c r="CO10" s="458"/>
      <c r="CP10" s="458"/>
      <c r="CQ10" s="570"/>
      <c r="CR10" s="564" t="s">
        <v>5</v>
      </c>
      <c r="CS10" s="343"/>
      <c r="CT10" s="343"/>
      <c r="CU10" s="343"/>
      <c r="CV10" s="343"/>
      <c r="CW10" s="343"/>
      <c r="CX10" s="343"/>
      <c r="CY10" s="565"/>
      <c r="CZ10" s="566" t="s">
        <v>5</v>
      </c>
      <c r="DA10" s="566"/>
      <c r="DB10" s="566"/>
      <c r="DC10" s="566"/>
      <c r="DD10" s="574" t="s">
        <v>5</v>
      </c>
      <c r="DE10" s="343"/>
      <c r="DF10" s="343"/>
      <c r="DG10" s="343"/>
      <c r="DH10" s="343"/>
      <c r="DI10" s="343"/>
      <c r="DJ10" s="343"/>
      <c r="DK10" s="343"/>
      <c r="DL10" s="343"/>
      <c r="DM10" s="343"/>
      <c r="DN10" s="343"/>
      <c r="DO10" s="343"/>
      <c r="DP10" s="565"/>
      <c r="DQ10" s="574" t="s">
        <v>5</v>
      </c>
      <c r="DR10" s="343"/>
      <c r="DS10" s="343"/>
      <c r="DT10" s="343"/>
      <c r="DU10" s="343"/>
      <c r="DV10" s="343"/>
      <c r="DW10" s="343"/>
      <c r="DX10" s="343"/>
      <c r="DY10" s="343"/>
      <c r="DZ10" s="343"/>
      <c r="EA10" s="343"/>
      <c r="EB10" s="343"/>
      <c r="EC10" s="575"/>
    </row>
    <row r="11" spans="2:143" ht="11.25" customHeight="1" x14ac:dyDescent="0.2">
      <c r="B11" s="569" t="s">
        <v>155</v>
      </c>
      <c r="C11" s="458"/>
      <c r="D11" s="458"/>
      <c r="E11" s="458"/>
      <c r="F11" s="458"/>
      <c r="G11" s="458"/>
      <c r="H11" s="458"/>
      <c r="I11" s="458"/>
      <c r="J11" s="458"/>
      <c r="K11" s="458"/>
      <c r="L11" s="458"/>
      <c r="M11" s="458"/>
      <c r="N11" s="458"/>
      <c r="O11" s="458"/>
      <c r="P11" s="458"/>
      <c r="Q11" s="570"/>
      <c r="R11" s="564">
        <v>393835</v>
      </c>
      <c r="S11" s="343"/>
      <c r="T11" s="343"/>
      <c r="U11" s="343"/>
      <c r="V11" s="343"/>
      <c r="W11" s="343"/>
      <c r="X11" s="343"/>
      <c r="Y11" s="565"/>
      <c r="Z11" s="571">
        <v>3</v>
      </c>
      <c r="AA11" s="349"/>
      <c r="AB11" s="349"/>
      <c r="AC11" s="576"/>
      <c r="AD11" s="574">
        <v>393835</v>
      </c>
      <c r="AE11" s="343"/>
      <c r="AF11" s="343"/>
      <c r="AG11" s="343"/>
      <c r="AH11" s="343"/>
      <c r="AI11" s="343"/>
      <c r="AJ11" s="343"/>
      <c r="AK11" s="565"/>
      <c r="AL11" s="571">
        <v>5.9</v>
      </c>
      <c r="AM11" s="349"/>
      <c r="AN11" s="349"/>
      <c r="AO11" s="572"/>
      <c r="AP11" s="569" t="s">
        <v>281</v>
      </c>
      <c r="AQ11" s="458"/>
      <c r="AR11" s="458"/>
      <c r="AS11" s="458"/>
      <c r="AT11" s="458"/>
      <c r="AU11" s="458"/>
      <c r="AV11" s="458"/>
      <c r="AW11" s="458"/>
      <c r="AX11" s="458"/>
      <c r="AY11" s="458"/>
      <c r="AZ11" s="458"/>
      <c r="BA11" s="458"/>
      <c r="BB11" s="458"/>
      <c r="BC11" s="458"/>
      <c r="BD11" s="458"/>
      <c r="BE11" s="458"/>
      <c r="BF11" s="570"/>
      <c r="BG11" s="564">
        <v>47597</v>
      </c>
      <c r="BH11" s="343"/>
      <c r="BI11" s="343"/>
      <c r="BJ11" s="343"/>
      <c r="BK11" s="343"/>
      <c r="BL11" s="343"/>
      <c r="BM11" s="343"/>
      <c r="BN11" s="565"/>
      <c r="BO11" s="566">
        <v>2.7</v>
      </c>
      <c r="BP11" s="566"/>
      <c r="BQ11" s="566"/>
      <c r="BR11" s="566"/>
      <c r="BS11" s="567">
        <v>13670</v>
      </c>
      <c r="BT11" s="567"/>
      <c r="BU11" s="567"/>
      <c r="BV11" s="567"/>
      <c r="BW11" s="567"/>
      <c r="BX11" s="567"/>
      <c r="BY11" s="567"/>
      <c r="BZ11" s="567"/>
      <c r="CA11" s="567"/>
      <c r="CB11" s="568"/>
      <c r="CD11" s="569" t="s">
        <v>284</v>
      </c>
      <c r="CE11" s="458"/>
      <c r="CF11" s="458"/>
      <c r="CG11" s="458"/>
      <c r="CH11" s="458"/>
      <c r="CI11" s="458"/>
      <c r="CJ11" s="458"/>
      <c r="CK11" s="458"/>
      <c r="CL11" s="458"/>
      <c r="CM11" s="458"/>
      <c r="CN11" s="458"/>
      <c r="CO11" s="458"/>
      <c r="CP11" s="458"/>
      <c r="CQ11" s="570"/>
      <c r="CR11" s="564">
        <v>1081204</v>
      </c>
      <c r="CS11" s="343"/>
      <c r="CT11" s="343"/>
      <c r="CU11" s="343"/>
      <c r="CV11" s="343"/>
      <c r="CW11" s="343"/>
      <c r="CX11" s="343"/>
      <c r="CY11" s="565"/>
      <c r="CZ11" s="566">
        <v>8.6999999999999993</v>
      </c>
      <c r="DA11" s="566"/>
      <c r="DB11" s="566"/>
      <c r="DC11" s="566"/>
      <c r="DD11" s="574">
        <v>114407</v>
      </c>
      <c r="DE11" s="343"/>
      <c r="DF11" s="343"/>
      <c r="DG11" s="343"/>
      <c r="DH11" s="343"/>
      <c r="DI11" s="343"/>
      <c r="DJ11" s="343"/>
      <c r="DK11" s="343"/>
      <c r="DL11" s="343"/>
      <c r="DM11" s="343"/>
      <c r="DN11" s="343"/>
      <c r="DO11" s="343"/>
      <c r="DP11" s="565"/>
      <c r="DQ11" s="574">
        <v>529017</v>
      </c>
      <c r="DR11" s="343"/>
      <c r="DS11" s="343"/>
      <c r="DT11" s="343"/>
      <c r="DU11" s="343"/>
      <c r="DV11" s="343"/>
      <c r="DW11" s="343"/>
      <c r="DX11" s="343"/>
      <c r="DY11" s="343"/>
      <c r="DZ11" s="343"/>
      <c r="EA11" s="343"/>
      <c r="EB11" s="343"/>
      <c r="EC11" s="575"/>
    </row>
    <row r="12" spans="2:143" ht="11.25" customHeight="1" x14ac:dyDescent="0.2">
      <c r="B12" s="569" t="s">
        <v>22</v>
      </c>
      <c r="C12" s="458"/>
      <c r="D12" s="458"/>
      <c r="E12" s="458"/>
      <c r="F12" s="458"/>
      <c r="G12" s="458"/>
      <c r="H12" s="458"/>
      <c r="I12" s="458"/>
      <c r="J12" s="458"/>
      <c r="K12" s="458"/>
      <c r="L12" s="458"/>
      <c r="M12" s="458"/>
      <c r="N12" s="458"/>
      <c r="O12" s="458"/>
      <c r="P12" s="458"/>
      <c r="Q12" s="570"/>
      <c r="R12" s="564">
        <v>1908</v>
      </c>
      <c r="S12" s="343"/>
      <c r="T12" s="343"/>
      <c r="U12" s="343"/>
      <c r="V12" s="343"/>
      <c r="W12" s="343"/>
      <c r="X12" s="343"/>
      <c r="Y12" s="565"/>
      <c r="Z12" s="566">
        <v>0</v>
      </c>
      <c r="AA12" s="566"/>
      <c r="AB12" s="566"/>
      <c r="AC12" s="566"/>
      <c r="AD12" s="567">
        <v>1908</v>
      </c>
      <c r="AE12" s="567"/>
      <c r="AF12" s="567"/>
      <c r="AG12" s="567"/>
      <c r="AH12" s="567"/>
      <c r="AI12" s="567"/>
      <c r="AJ12" s="567"/>
      <c r="AK12" s="567"/>
      <c r="AL12" s="571">
        <v>0</v>
      </c>
      <c r="AM12" s="349"/>
      <c r="AN12" s="349"/>
      <c r="AO12" s="572"/>
      <c r="AP12" s="569" t="s">
        <v>285</v>
      </c>
      <c r="AQ12" s="458"/>
      <c r="AR12" s="458"/>
      <c r="AS12" s="458"/>
      <c r="AT12" s="458"/>
      <c r="AU12" s="458"/>
      <c r="AV12" s="458"/>
      <c r="AW12" s="458"/>
      <c r="AX12" s="458"/>
      <c r="AY12" s="458"/>
      <c r="AZ12" s="458"/>
      <c r="BA12" s="458"/>
      <c r="BB12" s="458"/>
      <c r="BC12" s="458"/>
      <c r="BD12" s="458"/>
      <c r="BE12" s="458"/>
      <c r="BF12" s="570"/>
      <c r="BG12" s="564">
        <v>902556</v>
      </c>
      <c r="BH12" s="343"/>
      <c r="BI12" s="343"/>
      <c r="BJ12" s="343"/>
      <c r="BK12" s="343"/>
      <c r="BL12" s="343"/>
      <c r="BM12" s="343"/>
      <c r="BN12" s="565"/>
      <c r="BO12" s="566">
        <v>51.9</v>
      </c>
      <c r="BP12" s="566"/>
      <c r="BQ12" s="566"/>
      <c r="BR12" s="566"/>
      <c r="BS12" s="567" t="s">
        <v>5</v>
      </c>
      <c r="BT12" s="567"/>
      <c r="BU12" s="567"/>
      <c r="BV12" s="567"/>
      <c r="BW12" s="567"/>
      <c r="BX12" s="567"/>
      <c r="BY12" s="567"/>
      <c r="BZ12" s="567"/>
      <c r="CA12" s="567"/>
      <c r="CB12" s="568"/>
      <c r="CD12" s="569" t="s">
        <v>286</v>
      </c>
      <c r="CE12" s="458"/>
      <c r="CF12" s="458"/>
      <c r="CG12" s="458"/>
      <c r="CH12" s="458"/>
      <c r="CI12" s="458"/>
      <c r="CJ12" s="458"/>
      <c r="CK12" s="458"/>
      <c r="CL12" s="458"/>
      <c r="CM12" s="458"/>
      <c r="CN12" s="458"/>
      <c r="CO12" s="458"/>
      <c r="CP12" s="458"/>
      <c r="CQ12" s="570"/>
      <c r="CR12" s="564">
        <v>319556</v>
      </c>
      <c r="CS12" s="343"/>
      <c r="CT12" s="343"/>
      <c r="CU12" s="343"/>
      <c r="CV12" s="343"/>
      <c r="CW12" s="343"/>
      <c r="CX12" s="343"/>
      <c r="CY12" s="565"/>
      <c r="CZ12" s="566">
        <v>2.6</v>
      </c>
      <c r="DA12" s="566"/>
      <c r="DB12" s="566"/>
      <c r="DC12" s="566"/>
      <c r="DD12" s="574">
        <v>179097</v>
      </c>
      <c r="DE12" s="343"/>
      <c r="DF12" s="343"/>
      <c r="DG12" s="343"/>
      <c r="DH12" s="343"/>
      <c r="DI12" s="343"/>
      <c r="DJ12" s="343"/>
      <c r="DK12" s="343"/>
      <c r="DL12" s="343"/>
      <c r="DM12" s="343"/>
      <c r="DN12" s="343"/>
      <c r="DO12" s="343"/>
      <c r="DP12" s="565"/>
      <c r="DQ12" s="574">
        <v>104648</v>
      </c>
      <c r="DR12" s="343"/>
      <c r="DS12" s="343"/>
      <c r="DT12" s="343"/>
      <c r="DU12" s="343"/>
      <c r="DV12" s="343"/>
      <c r="DW12" s="343"/>
      <c r="DX12" s="343"/>
      <c r="DY12" s="343"/>
      <c r="DZ12" s="343"/>
      <c r="EA12" s="343"/>
      <c r="EB12" s="343"/>
      <c r="EC12" s="575"/>
    </row>
    <row r="13" spans="2:143" ht="11.25" customHeight="1" x14ac:dyDescent="0.2">
      <c r="B13" s="569" t="s">
        <v>288</v>
      </c>
      <c r="C13" s="458"/>
      <c r="D13" s="458"/>
      <c r="E13" s="458"/>
      <c r="F13" s="458"/>
      <c r="G13" s="458"/>
      <c r="H13" s="458"/>
      <c r="I13" s="458"/>
      <c r="J13" s="458"/>
      <c r="K13" s="458"/>
      <c r="L13" s="458"/>
      <c r="M13" s="458"/>
      <c r="N13" s="458"/>
      <c r="O13" s="458"/>
      <c r="P13" s="458"/>
      <c r="Q13" s="570"/>
      <c r="R13" s="564" t="s">
        <v>5</v>
      </c>
      <c r="S13" s="343"/>
      <c r="T13" s="343"/>
      <c r="U13" s="343"/>
      <c r="V13" s="343"/>
      <c r="W13" s="343"/>
      <c r="X13" s="343"/>
      <c r="Y13" s="565"/>
      <c r="Z13" s="566" t="s">
        <v>5</v>
      </c>
      <c r="AA13" s="566"/>
      <c r="AB13" s="566"/>
      <c r="AC13" s="566"/>
      <c r="AD13" s="567" t="s">
        <v>5</v>
      </c>
      <c r="AE13" s="567"/>
      <c r="AF13" s="567"/>
      <c r="AG13" s="567"/>
      <c r="AH13" s="567"/>
      <c r="AI13" s="567"/>
      <c r="AJ13" s="567"/>
      <c r="AK13" s="567"/>
      <c r="AL13" s="571" t="s">
        <v>5</v>
      </c>
      <c r="AM13" s="349"/>
      <c r="AN13" s="349"/>
      <c r="AO13" s="572"/>
      <c r="AP13" s="569" t="s">
        <v>289</v>
      </c>
      <c r="AQ13" s="458"/>
      <c r="AR13" s="458"/>
      <c r="AS13" s="458"/>
      <c r="AT13" s="458"/>
      <c r="AU13" s="458"/>
      <c r="AV13" s="458"/>
      <c r="AW13" s="458"/>
      <c r="AX13" s="458"/>
      <c r="AY13" s="458"/>
      <c r="AZ13" s="458"/>
      <c r="BA13" s="458"/>
      <c r="BB13" s="458"/>
      <c r="BC13" s="458"/>
      <c r="BD13" s="458"/>
      <c r="BE13" s="458"/>
      <c r="BF13" s="570"/>
      <c r="BG13" s="564">
        <v>899598</v>
      </c>
      <c r="BH13" s="343"/>
      <c r="BI13" s="343"/>
      <c r="BJ13" s="343"/>
      <c r="BK13" s="343"/>
      <c r="BL13" s="343"/>
      <c r="BM13" s="343"/>
      <c r="BN13" s="565"/>
      <c r="BO13" s="566">
        <v>51.8</v>
      </c>
      <c r="BP13" s="566"/>
      <c r="BQ13" s="566"/>
      <c r="BR13" s="566"/>
      <c r="BS13" s="567" t="s">
        <v>5</v>
      </c>
      <c r="BT13" s="567"/>
      <c r="BU13" s="567"/>
      <c r="BV13" s="567"/>
      <c r="BW13" s="567"/>
      <c r="BX13" s="567"/>
      <c r="BY13" s="567"/>
      <c r="BZ13" s="567"/>
      <c r="CA13" s="567"/>
      <c r="CB13" s="568"/>
      <c r="CD13" s="569" t="s">
        <v>291</v>
      </c>
      <c r="CE13" s="458"/>
      <c r="CF13" s="458"/>
      <c r="CG13" s="458"/>
      <c r="CH13" s="458"/>
      <c r="CI13" s="458"/>
      <c r="CJ13" s="458"/>
      <c r="CK13" s="458"/>
      <c r="CL13" s="458"/>
      <c r="CM13" s="458"/>
      <c r="CN13" s="458"/>
      <c r="CO13" s="458"/>
      <c r="CP13" s="458"/>
      <c r="CQ13" s="570"/>
      <c r="CR13" s="564">
        <v>1094555</v>
      </c>
      <c r="CS13" s="343"/>
      <c r="CT13" s="343"/>
      <c r="CU13" s="343"/>
      <c r="CV13" s="343"/>
      <c r="CW13" s="343"/>
      <c r="CX13" s="343"/>
      <c r="CY13" s="565"/>
      <c r="CZ13" s="566">
        <v>8.8000000000000007</v>
      </c>
      <c r="DA13" s="566"/>
      <c r="DB13" s="566"/>
      <c r="DC13" s="566"/>
      <c r="DD13" s="574">
        <v>457950</v>
      </c>
      <c r="DE13" s="343"/>
      <c r="DF13" s="343"/>
      <c r="DG13" s="343"/>
      <c r="DH13" s="343"/>
      <c r="DI13" s="343"/>
      <c r="DJ13" s="343"/>
      <c r="DK13" s="343"/>
      <c r="DL13" s="343"/>
      <c r="DM13" s="343"/>
      <c r="DN13" s="343"/>
      <c r="DO13" s="343"/>
      <c r="DP13" s="565"/>
      <c r="DQ13" s="574">
        <v>522064</v>
      </c>
      <c r="DR13" s="343"/>
      <c r="DS13" s="343"/>
      <c r="DT13" s="343"/>
      <c r="DU13" s="343"/>
      <c r="DV13" s="343"/>
      <c r="DW13" s="343"/>
      <c r="DX13" s="343"/>
      <c r="DY13" s="343"/>
      <c r="DZ13" s="343"/>
      <c r="EA13" s="343"/>
      <c r="EB13" s="343"/>
      <c r="EC13" s="575"/>
    </row>
    <row r="14" spans="2:143" ht="11.25" customHeight="1" x14ac:dyDescent="0.2">
      <c r="B14" s="569" t="s">
        <v>292</v>
      </c>
      <c r="C14" s="458"/>
      <c r="D14" s="458"/>
      <c r="E14" s="458"/>
      <c r="F14" s="458"/>
      <c r="G14" s="458"/>
      <c r="H14" s="458"/>
      <c r="I14" s="458"/>
      <c r="J14" s="458"/>
      <c r="K14" s="458"/>
      <c r="L14" s="458"/>
      <c r="M14" s="458"/>
      <c r="N14" s="458"/>
      <c r="O14" s="458"/>
      <c r="P14" s="458"/>
      <c r="Q14" s="570"/>
      <c r="R14" s="564">
        <v>1101</v>
      </c>
      <c r="S14" s="343"/>
      <c r="T14" s="343"/>
      <c r="U14" s="343"/>
      <c r="V14" s="343"/>
      <c r="W14" s="343"/>
      <c r="X14" s="343"/>
      <c r="Y14" s="565"/>
      <c r="Z14" s="566">
        <v>0</v>
      </c>
      <c r="AA14" s="566"/>
      <c r="AB14" s="566"/>
      <c r="AC14" s="566"/>
      <c r="AD14" s="567">
        <v>1101</v>
      </c>
      <c r="AE14" s="567"/>
      <c r="AF14" s="567"/>
      <c r="AG14" s="567"/>
      <c r="AH14" s="567"/>
      <c r="AI14" s="567"/>
      <c r="AJ14" s="567"/>
      <c r="AK14" s="567"/>
      <c r="AL14" s="571">
        <v>0</v>
      </c>
      <c r="AM14" s="349"/>
      <c r="AN14" s="349"/>
      <c r="AO14" s="572"/>
      <c r="AP14" s="569" t="s">
        <v>134</v>
      </c>
      <c r="AQ14" s="458"/>
      <c r="AR14" s="458"/>
      <c r="AS14" s="458"/>
      <c r="AT14" s="458"/>
      <c r="AU14" s="458"/>
      <c r="AV14" s="458"/>
      <c r="AW14" s="458"/>
      <c r="AX14" s="458"/>
      <c r="AY14" s="458"/>
      <c r="AZ14" s="458"/>
      <c r="BA14" s="458"/>
      <c r="BB14" s="458"/>
      <c r="BC14" s="458"/>
      <c r="BD14" s="458"/>
      <c r="BE14" s="458"/>
      <c r="BF14" s="570"/>
      <c r="BG14" s="564">
        <v>77966</v>
      </c>
      <c r="BH14" s="343"/>
      <c r="BI14" s="343"/>
      <c r="BJ14" s="343"/>
      <c r="BK14" s="343"/>
      <c r="BL14" s="343"/>
      <c r="BM14" s="343"/>
      <c r="BN14" s="565"/>
      <c r="BO14" s="566">
        <v>4.5</v>
      </c>
      <c r="BP14" s="566"/>
      <c r="BQ14" s="566"/>
      <c r="BR14" s="566"/>
      <c r="BS14" s="567" t="s">
        <v>5</v>
      </c>
      <c r="BT14" s="567"/>
      <c r="BU14" s="567"/>
      <c r="BV14" s="567"/>
      <c r="BW14" s="567"/>
      <c r="BX14" s="567"/>
      <c r="BY14" s="567"/>
      <c r="BZ14" s="567"/>
      <c r="CA14" s="567"/>
      <c r="CB14" s="568"/>
      <c r="CD14" s="569" t="s">
        <v>294</v>
      </c>
      <c r="CE14" s="458"/>
      <c r="CF14" s="458"/>
      <c r="CG14" s="458"/>
      <c r="CH14" s="458"/>
      <c r="CI14" s="458"/>
      <c r="CJ14" s="458"/>
      <c r="CK14" s="458"/>
      <c r="CL14" s="458"/>
      <c r="CM14" s="458"/>
      <c r="CN14" s="458"/>
      <c r="CO14" s="458"/>
      <c r="CP14" s="458"/>
      <c r="CQ14" s="570"/>
      <c r="CR14" s="564">
        <v>329770</v>
      </c>
      <c r="CS14" s="343"/>
      <c r="CT14" s="343"/>
      <c r="CU14" s="343"/>
      <c r="CV14" s="343"/>
      <c r="CW14" s="343"/>
      <c r="CX14" s="343"/>
      <c r="CY14" s="565"/>
      <c r="CZ14" s="566">
        <v>2.7</v>
      </c>
      <c r="DA14" s="566"/>
      <c r="DB14" s="566"/>
      <c r="DC14" s="566"/>
      <c r="DD14" s="574">
        <v>38438</v>
      </c>
      <c r="DE14" s="343"/>
      <c r="DF14" s="343"/>
      <c r="DG14" s="343"/>
      <c r="DH14" s="343"/>
      <c r="DI14" s="343"/>
      <c r="DJ14" s="343"/>
      <c r="DK14" s="343"/>
      <c r="DL14" s="343"/>
      <c r="DM14" s="343"/>
      <c r="DN14" s="343"/>
      <c r="DO14" s="343"/>
      <c r="DP14" s="565"/>
      <c r="DQ14" s="574">
        <v>291324</v>
      </c>
      <c r="DR14" s="343"/>
      <c r="DS14" s="343"/>
      <c r="DT14" s="343"/>
      <c r="DU14" s="343"/>
      <c r="DV14" s="343"/>
      <c r="DW14" s="343"/>
      <c r="DX14" s="343"/>
      <c r="DY14" s="343"/>
      <c r="DZ14" s="343"/>
      <c r="EA14" s="343"/>
      <c r="EB14" s="343"/>
      <c r="EC14" s="575"/>
    </row>
    <row r="15" spans="2:143" ht="11.25" customHeight="1" x14ac:dyDescent="0.2">
      <c r="B15" s="569" t="s">
        <v>252</v>
      </c>
      <c r="C15" s="458"/>
      <c r="D15" s="458"/>
      <c r="E15" s="458"/>
      <c r="F15" s="458"/>
      <c r="G15" s="458"/>
      <c r="H15" s="458"/>
      <c r="I15" s="458"/>
      <c r="J15" s="458"/>
      <c r="K15" s="458"/>
      <c r="L15" s="458"/>
      <c r="M15" s="458"/>
      <c r="N15" s="458"/>
      <c r="O15" s="458"/>
      <c r="P15" s="458"/>
      <c r="Q15" s="570"/>
      <c r="R15" s="564" t="s">
        <v>5</v>
      </c>
      <c r="S15" s="343"/>
      <c r="T15" s="343"/>
      <c r="U15" s="343"/>
      <c r="V15" s="343"/>
      <c r="W15" s="343"/>
      <c r="X15" s="343"/>
      <c r="Y15" s="565"/>
      <c r="Z15" s="566" t="s">
        <v>5</v>
      </c>
      <c r="AA15" s="566"/>
      <c r="AB15" s="566"/>
      <c r="AC15" s="566"/>
      <c r="AD15" s="567" t="s">
        <v>5</v>
      </c>
      <c r="AE15" s="567"/>
      <c r="AF15" s="567"/>
      <c r="AG15" s="567"/>
      <c r="AH15" s="567"/>
      <c r="AI15" s="567"/>
      <c r="AJ15" s="567"/>
      <c r="AK15" s="567"/>
      <c r="AL15" s="571" t="s">
        <v>5</v>
      </c>
      <c r="AM15" s="349"/>
      <c r="AN15" s="349"/>
      <c r="AO15" s="572"/>
      <c r="AP15" s="569" t="s">
        <v>296</v>
      </c>
      <c r="AQ15" s="458"/>
      <c r="AR15" s="458"/>
      <c r="AS15" s="458"/>
      <c r="AT15" s="458"/>
      <c r="AU15" s="458"/>
      <c r="AV15" s="458"/>
      <c r="AW15" s="458"/>
      <c r="AX15" s="458"/>
      <c r="AY15" s="458"/>
      <c r="AZ15" s="458"/>
      <c r="BA15" s="458"/>
      <c r="BB15" s="458"/>
      <c r="BC15" s="458"/>
      <c r="BD15" s="458"/>
      <c r="BE15" s="458"/>
      <c r="BF15" s="570"/>
      <c r="BG15" s="564">
        <v>96346</v>
      </c>
      <c r="BH15" s="343"/>
      <c r="BI15" s="343"/>
      <c r="BJ15" s="343"/>
      <c r="BK15" s="343"/>
      <c r="BL15" s="343"/>
      <c r="BM15" s="343"/>
      <c r="BN15" s="565"/>
      <c r="BO15" s="566">
        <v>5.5</v>
      </c>
      <c r="BP15" s="566"/>
      <c r="BQ15" s="566"/>
      <c r="BR15" s="566"/>
      <c r="BS15" s="567" t="s">
        <v>5</v>
      </c>
      <c r="BT15" s="567"/>
      <c r="BU15" s="567"/>
      <c r="BV15" s="567"/>
      <c r="BW15" s="567"/>
      <c r="BX15" s="567"/>
      <c r="BY15" s="567"/>
      <c r="BZ15" s="567"/>
      <c r="CA15" s="567"/>
      <c r="CB15" s="568"/>
      <c r="CD15" s="569" t="s">
        <v>298</v>
      </c>
      <c r="CE15" s="458"/>
      <c r="CF15" s="458"/>
      <c r="CG15" s="458"/>
      <c r="CH15" s="458"/>
      <c r="CI15" s="458"/>
      <c r="CJ15" s="458"/>
      <c r="CK15" s="458"/>
      <c r="CL15" s="458"/>
      <c r="CM15" s="458"/>
      <c r="CN15" s="458"/>
      <c r="CO15" s="458"/>
      <c r="CP15" s="458"/>
      <c r="CQ15" s="570"/>
      <c r="CR15" s="564">
        <v>1165074</v>
      </c>
      <c r="CS15" s="343"/>
      <c r="CT15" s="343"/>
      <c r="CU15" s="343"/>
      <c r="CV15" s="343"/>
      <c r="CW15" s="343"/>
      <c r="CX15" s="343"/>
      <c r="CY15" s="565"/>
      <c r="CZ15" s="566">
        <v>9.4</v>
      </c>
      <c r="DA15" s="566"/>
      <c r="DB15" s="566"/>
      <c r="DC15" s="566"/>
      <c r="DD15" s="574">
        <v>314605</v>
      </c>
      <c r="DE15" s="343"/>
      <c r="DF15" s="343"/>
      <c r="DG15" s="343"/>
      <c r="DH15" s="343"/>
      <c r="DI15" s="343"/>
      <c r="DJ15" s="343"/>
      <c r="DK15" s="343"/>
      <c r="DL15" s="343"/>
      <c r="DM15" s="343"/>
      <c r="DN15" s="343"/>
      <c r="DO15" s="343"/>
      <c r="DP15" s="565"/>
      <c r="DQ15" s="574">
        <v>702676</v>
      </c>
      <c r="DR15" s="343"/>
      <c r="DS15" s="343"/>
      <c r="DT15" s="343"/>
      <c r="DU15" s="343"/>
      <c r="DV15" s="343"/>
      <c r="DW15" s="343"/>
      <c r="DX15" s="343"/>
      <c r="DY15" s="343"/>
      <c r="DZ15" s="343"/>
      <c r="EA15" s="343"/>
      <c r="EB15" s="343"/>
      <c r="EC15" s="575"/>
    </row>
    <row r="16" spans="2:143" ht="11.25" customHeight="1" x14ac:dyDescent="0.2">
      <c r="B16" s="569" t="s">
        <v>300</v>
      </c>
      <c r="C16" s="458"/>
      <c r="D16" s="458"/>
      <c r="E16" s="458"/>
      <c r="F16" s="458"/>
      <c r="G16" s="458"/>
      <c r="H16" s="458"/>
      <c r="I16" s="458"/>
      <c r="J16" s="458"/>
      <c r="K16" s="458"/>
      <c r="L16" s="458"/>
      <c r="M16" s="458"/>
      <c r="N16" s="458"/>
      <c r="O16" s="458"/>
      <c r="P16" s="458"/>
      <c r="Q16" s="570"/>
      <c r="R16" s="564">
        <v>11646</v>
      </c>
      <c r="S16" s="343"/>
      <c r="T16" s="343"/>
      <c r="U16" s="343"/>
      <c r="V16" s="343"/>
      <c r="W16" s="343"/>
      <c r="X16" s="343"/>
      <c r="Y16" s="565"/>
      <c r="Z16" s="566">
        <v>0.1</v>
      </c>
      <c r="AA16" s="566"/>
      <c r="AB16" s="566"/>
      <c r="AC16" s="566"/>
      <c r="AD16" s="567">
        <v>11646</v>
      </c>
      <c r="AE16" s="567"/>
      <c r="AF16" s="567"/>
      <c r="AG16" s="567"/>
      <c r="AH16" s="567"/>
      <c r="AI16" s="567"/>
      <c r="AJ16" s="567"/>
      <c r="AK16" s="567"/>
      <c r="AL16" s="571">
        <v>0.2</v>
      </c>
      <c r="AM16" s="349"/>
      <c r="AN16" s="349"/>
      <c r="AO16" s="572"/>
      <c r="AP16" s="569" t="s">
        <v>301</v>
      </c>
      <c r="AQ16" s="458"/>
      <c r="AR16" s="458"/>
      <c r="AS16" s="458"/>
      <c r="AT16" s="458"/>
      <c r="AU16" s="458"/>
      <c r="AV16" s="458"/>
      <c r="AW16" s="458"/>
      <c r="AX16" s="458"/>
      <c r="AY16" s="458"/>
      <c r="AZ16" s="458"/>
      <c r="BA16" s="458"/>
      <c r="BB16" s="458"/>
      <c r="BC16" s="458"/>
      <c r="BD16" s="458"/>
      <c r="BE16" s="458"/>
      <c r="BF16" s="570"/>
      <c r="BG16" s="564" t="s">
        <v>5</v>
      </c>
      <c r="BH16" s="343"/>
      <c r="BI16" s="343"/>
      <c r="BJ16" s="343"/>
      <c r="BK16" s="343"/>
      <c r="BL16" s="343"/>
      <c r="BM16" s="343"/>
      <c r="BN16" s="565"/>
      <c r="BO16" s="566" t="s">
        <v>5</v>
      </c>
      <c r="BP16" s="566"/>
      <c r="BQ16" s="566"/>
      <c r="BR16" s="566"/>
      <c r="BS16" s="567" t="s">
        <v>5</v>
      </c>
      <c r="BT16" s="567"/>
      <c r="BU16" s="567"/>
      <c r="BV16" s="567"/>
      <c r="BW16" s="567"/>
      <c r="BX16" s="567"/>
      <c r="BY16" s="567"/>
      <c r="BZ16" s="567"/>
      <c r="CA16" s="567"/>
      <c r="CB16" s="568"/>
      <c r="CD16" s="569" t="s">
        <v>302</v>
      </c>
      <c r="CE16" s="458"/>
      <c r="CF16" s="458"/>
      <c r="CG16" s="458"/>
      <c r="CH16" s="458"/>
      <c r="CI16" s="458"/>
      <c r="CJ16" s="458"/>
      <c r="CK16" s="458"/>
      <c r="CL16" s="458"/>
      <c r="CM16" s="458"/>
      <c r="CN16" s="458"/>
      <c r="CO16" s="458"/>
      <c r="CP16" s="458"/>
      <c r="CQ16" s="570"/>
      <c r="CR16" s="564">
        <v>98347</v>
      </c>
      <c r="CS16" s="343"/>
      <c r="CT16" s="343"/>
      <c r="CU16" s="343"/>
      <c r="CV16" s="343"/>
      <c r="CW16" s="343"/>
      <c r="CX16" s="343"/>
      <c r="CY16" s="565"/>
      <c r="CZ16" s="566">
        <v>0.8</v>
      </c>
      <c r="DA16" s="566"/>
      <c r="DB16" s="566"/>
      <c r="DC16" s="566"/>
      <c r="DD16" s="574" t="s">
        <v>5</v>
      </c>
      <c r="DE16" s="343"/>
      <c r="DF16" s="343"/>
      <c r="DG16" s="343"/>
      <c r="DH16" s="343"/>
      <c r="DI16" s="343"/>
      <c r="DJ16" s="343"/>
      <c r="DK16" s="343"/>
      <c r="DL16" s="343"/>
      <c r="DM16" s="343"/>
      <c r="DN16" s="343"/>
      <c r="DO16" s="343"/>
      <c r="DP16" s="565"/>
      <c r="DQ16" s="574">
        <v>23682</v>
      </c>
      <c r="DR16" s="343"/>
      <c r="DS16" s="343"/>
      <c r="DT16" s="343"/>
      <c r="DU16" s="343"/>
      <c r="DV16" s="343"/>
      <c r="DW16" s="343"/>
      <c r="DX16" s="343"/>
      <c r="DY16" s="343"/>
      <c r="DZ16" s="343"/>
      <c r="EA16" s="343"/>
      <c r="EB16" s="343"/>
      <c r="EC16" s="575"/>
    </row>
    <row r="17" spans="2:133" ht="11.25" customHeight="1" x14ac:dyDescent="0.2">
      <c r="B17" s="569" t="s">
        <v>303</v>
      </c>
      <c r="C17" s="458"/>
      <c r="D17" s="458"/>
      <c r="E17" s="458"/>
      <c r="F17" s="458"/>
      <c r="G17" s="458"/>
      <c r="H17" s="458"/>
      <c r="I17" s="458"/>
      <c r="J17" s="458"/>
      <c r="K17" s="458"/>
      <c r="L17" s="458"/>
      <c r="M17" s="458"/>
      <c r="N17" s="458"/>
      <c r="O17" s="458"/>
      <c r="P17" s="458"/>
      <c r="Q17" s="570"/>
      <c r="R17" s="564">
        <v>26759</v>
      </c>
      <c r="S17" s="343"/>
      <c r="T17" s="343"/>
      <c r="U17" s="343"/>
      <c r="V17" s="343"/>
      <c r="W17" s="343"/>
      <c r="X17" s="343"/>
      <c r="Y17" s="565"/>
      <c r="Z17" s="566">
        <v>0.2</v>
      </c>
      <c r="AA17" s="566"/>
      <c r="AB17" s="566"/>
      <c r="AC17" s="566"/>
      <c r="AD17" s="567">
        <v>26759</v>
      </c>
      <c r="AE17" s="567"/>
      <c r="AF17" s="567"/>
      <c r="AG17" s="567"/>
      <c r="AH17" s="567"/>
      <c r="AI17" s="567"/>
      <c r="AJ17" s="567"/>
      <c r="AK17" s="567"/>
      <c r="AL17" s="571">
        <v>0.4</v>
      </c>
      <c r="AM17" s="349"/>
      <c r="AN17" s="349"/>
      <c r="AO17" s="572"/>
      <c r="AP17" s="569" t="s">
        <v>304</v>
      </c>
      <c r="AQ17" s="458"/>
      <c r="AR17" s="458"/>
      <c r="AS17" s="458"/>
      <c r="AT17" s="458"/>
      <c r="AU17" s="458"/>
      <c r="AV17" s="458"/>
      <c r="AW17" s="458"/>
      <c r="AX17" s="458"/>
      <c r="AY17" s="458"/>
      <c r="AZ17" s="458"/>
      <c r="BA17" s="458"/>
      <c r="BB17" s="458"/>
      <c r="BC17" s="458"/>
      <c r="BD17" s="458"/>
      <c r="BE17" s="458"/>
      <c r="BF17" s="570"/>
      <c r="BG17" s="564" t="s">
        <v>5</v>
      </c>
      <c r="BH17" s="343"/>
      <c r="BI17" s="343"/>
      <c r="BJ17" s="343"/>
      <c r="BK17" s="343"/>
      <c r="BL17" s="343"/>
      <c r="BM17" s="343"/>
      <c r="BN17" s="565"/>
      <c r="BO17" s="566" t="s">
        <v>5</v>
      </c>
      <c r="BP17" s="566"/>
      <c r="BQ17" s="566"/>
      <c r="BR17" s="566"/>
      <c r="BS17" s="567" t="s">
        <v>5</v>
      </c>
      <c r="BT17" s="567"/>
      <c r="BU17" s="567"/>
      <c r="BV17" s="567"/>
      <c r="BW17" s="567"/>
      <c r="BX17" s="567"/>
      <c r="BY17" s="567"/>
      <c r="BZ17" s="567"/>
      <c r="CA17" s="567"/>
      <c r="CB17" s="568"/>
      <c r="CD17" s="569" t="s">
        <v>306</v>
      </c>
      <c r="CE17" s="458"/>
      <c r="CF17" s="458"/>
      <c r="CG17" s="458"/>
      <c r="CH17" s="458"/>
      <c r="CI17" s="458"/>
      <c r="CJ17" s="458"/>
      <c r="CK17" s="458"/>
      <c r="CL17" s="458"/>
      <c r="CM17" s="458"/>
      <c r="CN17" s="458"/>
      <c r="CO17" s="458"/>
      <c r="CP17" s="458"/>
      <c r="CQ17" s="570"/>
      <c r="CR17" s="564">
        <v>1437953</v>
      </c>
      <c r="CS17" s="343"/>
      <c r="CT17" s="343"/>
      <c r="CU17" s="343"/>
      <c r="CV17" s="343"/>
      <c r="CW17" s="343"/>
      <c r="CX17" s="343"/>
      <c r="CY17" s="565"/>
      <c r="CZ17" s="566">
        <v>11.6</v>
      </c>
      <c r="DA17" s="566"/>
      <c r="DB17" s="566"/>
      <c r="DC17" s="566"/>
      <c r="DD17" s="574" t="s">
        <v>5</v>
      </c>
      <c r="DE17" s="343"/>
      <c r="DF17" s="343"/>
      <c r="DG17" s="343"/>
      <c r="DH17" s="343"/>
      <c r="DI17" s="343"/>
      <c r="DJ17" s="343"/>
      <c r="DK17" s="343"/>
      <c r="DL17" s="343"/>
      <c r="DM17" s="343"/>
      <c r="DN17" s="343"/>
      <c r="DO17" s="343"/>
      <c r="DP17" s="565"/>
      <c r="DQ17" s="574">
        <v>1397420</v>
      </c>
      <c r="DR17" s="343"/>
      <c r="DS17" s="343"/>
      <c r="DT17" s="343"/>
      <c r="DU17" s="343"/>
      <c r="DV17" s="343"/>
      <c r="DW17" s="343"/>
      <c r="DX17" s="343"/>
      <c r="DY17" s="343"/>
      <c r="DZ17" s="343"/>
      <c r="EA17" s="343"/>
      <c r="EB17" s="343"/>
      <c r="EC17" s="575"/>
    </row>
    <row r="18" spans="2:133" ht="11.25" customHeight="1" x14ac:dyDescent="0.2">
      <c r="B18" s="569" t="s">
        <v>307</v>
      </c>
      <c r="C18" s="458"/>
      <c r="D18" s="458"/>
      <c r="E18" s="458"/>
      <c r="F18" s="458"/>
      <c r="G18" s="458"/>
      <c r="H18" s="458"/>
      <c r="I18" s="458"/>
      <c r="J18" s="458"/>
      <c r="K18" s="458"/>
      <c r="L18" s="458"/>
      <c r="M18" s="458"/>
      <c r="N18" s="458"/>
      <c r="O18" s="458"/>
      <c r="P18" s="458"/>
      <c r="Q18" s="570"/>
      <c r="R18" s="564">
        <v>10432</v>
      </c>
      <c r="S18" s="343"/>
      <c r="T18" s="343"/>
      <c r="U18" s="343"/>
      <c r="V18" s="343"/>
      <c r="W18" s="343"/>
      <c r="X18" s="343"/>
      <c r="Y18" s="565"/>
      <c r="Z18" s="566">
        <v>0.1</v>
      </c>
      <c r="AA18" s="566"/>
      <c r="AB18" s="566"/>
      <c r="AC18" s="566"/>
      <c r="AD18" s="567">
        <v>10432</v>
      </c>
      <c r="AE18" s="567"/>
      <c r="AF18" s="567"/>
      <c r="AG18" s="567"/>
      <c r="AH18" s="567"/>
      <c r="AI18" s="567"/>
      <c r="AJ18" s="567"/>
      <c r="AK18" s="567"/>
      <c r="AL18" s="571">
        <v>0.2</v>
      </c>
      <c r="AM18" s="349"/>
      <c r="AN18" s="349"/>
      <c r="AO18" s="572"/>
      <c r="AP18" s="569" t="s">
        <v>39</v>
      </c>
      <c r="AQ18" s="458"/>
      <c r="AR18" s="458"/>
      <c r="AS18" s="458"/>
      <c r="AT18" s="458"/>
      <c r="AU18" s="458"/>
      <c r="AV18" s="458"/>
      <c r="AW18" s="458"/>
      <c r="AX18" s="458"/>
      <c r="AY18" s="458"/>
      <c r="AZ18" s="458"/>
      <c r="BA18" s="458"/>
      <c r="BB18" s="458"/>
      <c r="BC18" s="458"/>
      <c r="BD18" s="458"/>
      <c r="BE18" s="458"/>
      <c r="BF18" s="570"/>
      <c r="BG18" s="564" t="s">
        <v>5</v>
      </c>
      <c r="BH18" s="343"/>
      <c r="BI18" s="343"/>
      <c r="BJ18" s="343"/>
      <c r="BK18" s="343"/>
      <c r="BL18" s="343"/>
      <c r="BM18" s="343"/>
      <c r="BN18" s="565"/>
      <c r="BO18" s="566" t="s">
        <v>5</v>
      </c>
      <c r="BP18" s="566"/>
      <c r="BQ18" s="566"/>
      <c r="BR18" s="566"/>
      <c r="BS18" s="567" t="s">
        <v>5</v>
      </c>
      <c r="BT18" s="567"/>
      <c r="BU18" s="567"/>
      <c r="BV18" s="567"/>
      <c r="BW18" s="567"/>
      <c r="BX18" s="567"/>
      <c r="BY18" s="567"/>
      <c r="BZ18" s="567"/>
      <c r="CA18" s="567"/>
      <c r="CB18" s="568"/>
      <c r="CD18" s="569" t="s">
        <v>308</v>
      </c>
      <c r="CE18" s="458"/>
      <c r="CF18" s="458"/>
      <c r="CG18" s="458"/>
      <c r="CH18" s="458"/>
      <c r="CI18" s="458"/>
      <c r="CJ18" s="458"/>
      <c r="CK18" s="458"/>
      <c r="CL18" s="458"/>
      <c r="CM18" s="458"/>
      <c r="CN18" s="458"/>
      <c r="CO18" s="458"/>
      <c r="CP18" s="458"/>
      <c r="CQ18" s="570"/>
      <c r="CR18" s="564" t="s">
        <v>5</v>
      </c>
      <c r="CS18" s="343"/>
      <c r="CT18" s="343"/>
      <c r="CU18" s="343"/>
      <c r="CV18" s="343"/>
      <c r="CW18" s="343"/>
      <c r="CX18" s="343"/>
      <c r="CY18" s="565"/>
      <c r="CZ18" s="566" t="s">
        <v>5</v>
      </c>
      <c r="DA18" s="566"/>
      <c r="DB18" s="566"/>
      <c r="DC18" s="566"/>
      <c r="DD18" s="574" t="s">
        <v>5</v>
      </c>
      <c r="DE18" s="343"/>
      <c r="DF18" s="343"/>
      <c r="DG18" s="343"/>
      <c r="DH18" s="343"/>
      <c r="DI18" s="343"/>
      <c r="DJ18" s="343"/>
      <c r="DK18" s="343"/>
      <c r="DL18" s="343"/>
      <c r="DM18" s="343"/>
      <c r="DN18" s="343"/>
      <c r="DO18" s="343"/>
      <c r="DP18" s="565"/>
      <c r="DQ18" s="574" t="s">
        <v>5</v>
      </c>
      <c r="DR18" s="343"/>
      <c r="DS18" s="343"/>
      <c r="DT18" s="343"/>
      <c r="DU18" s="343"/>
      <c r="DV18" s="343"/>
      <c r="DW18" s="343"/>
      <c r="DX18" s="343"/>
      <c r="DY18" s="343"/>
      <c r="DZ18" s="343"/>
      <c r="EA18" s="343"/>
      <c r="EB18" s="343"/>
      <c r="EC18" s="575"/>
    </row>
    <row r="19" spans="2:133" ht="11.25" customHeight="1" x14ac:dyDescent="0.2">
      <c r="B19" s="569" t="s">
        <v>309</v>
      </c>
      <c r="C19" s="458"/>
      <c r="D19" s="458"/>
      <c r="E19" s="458"/>
      <c r="F19" s="458"/>
      <c r="G19" s="458"/>
      <c r="H19" s="458"/>
      <c r="I19" s="458"/>
      <c r="J19" s="458"/>
      <c r="K19" s="458"/>
      <c r="L19" s="458"/>
      <c r="M19" s="458"/>
      <c r="N19" s="458"/>
      <c r="O19" s="458"/>
      <c r="P19" s="458"/>
      <c r="Q19" s="570"/>
      <c r="R19" s="564">
        <v>9432</v>
      </c>
      <c r="S19" s="343"/>
      <c r="T19" s="343"/>
      <c r="U19" s="343"/>
      <c r="V19" s="343"/>
      <c r="W19" s="343"/>
      <c r="X19" s="343"/>
      <c r="Y19" s="565"/>
      <c r="Z19" s="566">
        <v>0.1</v>
      </c>
      <c r="AA19" s="566"/>
      <c r="AB19" s="566"/>
      <c r="AC19" s="566"/>
      <c r="AD19" s="567">
        <v>9432</v>
      </c>
      <c r="AE19" s="567"/>
      <c r="AF19" s="567"/>
      <c r="AG19" s="567"/>
      <c r="AH19" s="567"/>
      <c r="AI19" s="567"/>
      <c r="AJ19" s="567"/>
      <c r="AK19" s="567"/>
      <c r="AL19" s="571">
        <v>0.1</v>
      </c>
      <c r="AM19" s="349"/>
      <c r="AN19" s="349"/>
      <c r="AO19" s="572"/>
      <c r="AP19" s="569" t="s">
        <v>182</v>
      </c>
      <c r="AQ19" s="458"/>
      <c r="AR19" s="458"/>
      <c r="AS19" s="458"/>
      <c r="AT19" s="458"/>
      <c r="AU19" s="458"/>
      <c r="AV19" s="458"/>
      <c r="AW19" s="458"/>
      <c r="AX19" s="458"/>
      <c r="AY19" s="458"/>
      <c r="AZ19" s="458"/>
      <c r="BA19" s="458"/>
      <c r="BB19" s="458"/>
      <c r="BC19" s="458"/>
      <c r="BD19" s="458"/>
      <c r="BE19" s="458"/>
      <c r="BF19" s="570"/>
      <c r="BG19" s="564" t="s">
        <v>5</v>
      </c>
      <c r="BH19" s="343"/>
      <c r="BI19" s="343"/>
      <c r="BJ19" s="343"/>
      <c r="BK19" s="343"/>
      <c r="BL19" s="343"/>
      <c r="BM19" s="343"/>
      <c r="BN19" s="565"/>
      <c r="BO19" s="566" t="s">
        <v>5</v>
      </c>
      <c r="BP19" s="566"/>
      <c r="BQ19" s="566"/>
      <c r="BR19" s="566"/>
      <c r="BS19" s="567" t="s">
        <v>5</v>
      </c>
      <c r="BT19" s="567"/>
      <c r="BU19" s="567"/>
      <c r="BV19" s="567"/>
      <c r="BW19" s="567"/>
      <c r="BX19" s="567"/>
      <c r="BY19" s="567"/>
      <c r="BZ19" s="567"/>
      <c r="CA19" s="567"/>
      <c r="CB19" s="568"/>
      <c r="CD19" s="569" t="s">
        <v>311</v>
      </c>
      <c r="CE19" s="458"/>
      <c r="CF19" s="458"/>
      <c r="CG19" s="458"/>
      <c r="CH19" s="458"/>
      <c r="CI19" s="458"/>
      <c r="CJ19" s="458"/>
      <c r="CK19" s="458"/>
      <c r="CL19" s="458"/>
      <c r="CM19" s="458"/>
      <c r="CN19" s="458"/>
      <c r="CO19" s="458"/>
      <c r="CP19" s="458"/>
      <c r="CQ19" s="570"/>
      <c r="CR19" s="564" t="s">
        <v>5</v>
      </c>
      <c r="CS19" s="343"/>
      <c r="CT19" s="343"/>
      <c r="CU19" s="343"/>
      <c r="CV19" s="343"/>
      <c r="CW19" s="343"/>
      <c r="CX19" s="343"/>
      <c r="CY19" s="565"/>
      <c r="CZ19" s="566" t="s">
        <v>5</v>
      </c>
      <c r="DA19" s="566"/>
      <c r="DB19" s="566"/>
      <c r="DC19" s="566"/>
      <c r="DD19" s="574" t="s">
        <v>5</v>
      </c>
      <c r="DE19" s="343"/>
      <c r="DF19" s="343"/>
      <c r="DG19" s="343"/>
      <c r="DH19" s="343"/>
      <c r="DI19" s="343"/>
      <c r="DJ19" s="343"/>
      <c r="DK19" s="343"/>
      <c r="DL19" s="343"/>
      <c r="DM19" s="343"/>
      <c r="DN19" s="343"/>
      <c r="DO19" s="343"/>
      <c r="DP19" s="565"/>
      <c r="DQ19" s="574" t="s">
        <v>5</v>
      </c>
      <c r="DR19" s="343"/>
      <c r="DS19" s="343"/>
      <c r="DT19" s="343"/>
      <c r="DU19" s="343"/>
      <c r="DV19" s="343"/>
      <c r="DW19" s="343"/>
      <c r="DX19" s="343"/>
      <c r="DY19" s="343"/>
      <c r="DZ19" s="343"/>
      <c r="EA19" s="343"/>
      <c r="EB19" s="343"/>
      <c r="EC19" s="575"/>
    </row>
    <row r="20" spans="2:133" ht="11.25" customHeight="1" x14ac:dyDescent="0.2">
      <c r="B20" s="577" t="s">
        <v>312</v>
      </c>
      <c r="C20" s="578"/>
      <c r="D20" s="578"/>
      <c r="E20" s="578"/>
      <c r="F20" s="578"/>
      <c r="G20" s="578"/>
      <c r="H20" s="578"/>
      <c r="I20" s="578"/>
      <c r="J20" s="578"/>
      <c r="K20" s="578"/>
      <c r="L20" s="578"/>
      <c r="M20" s="578"/>
      <c r="N20" s="578"/>
      <c r="O20" s="578"/>
      <c r="P20" s="578"/>
      <c r="Q20" s="579"/>
      <c r="R20" s="564">
        <v>1000</v>
      </c>
      <c r="S20" s="343"/>
      <c r="T20" s="343"/>
      <c r="U20" s="343"/>
      <c r="V20" s="343"/>
      <c r="W20" s="343"/>
      <c r="X20" s="343"/>
      <c r="Y20" s="565"/>
      <c r="Z20" s="566">
        <v>0</v>
      </c>
      <c r="AA20" s="566"/>
      <c r="AB20" s="566"/>
      <c r="AC20" s="566"/>
      <c r="AD20" s="567">
        <v>1000</v>
      </c>
      <c r="AE20" s="567"/>
      <c r="AF20" s="567"/>
      <c r="AG20" s="567"/>
      <c r="AH20" s="567"/>
      <c r="AI20" s="567"/>
      <c r="AJ20" s="567"/>
      <c r="AK20" s="567"/>
      <c r="AL20" s="571">
        <v>0</v>
      </c>
      <c r="AM20" s="349"/>
      <c r="AN20" s="349"/>
      <c r="AO20" s="572"/>
      <c r="AP20" s="569" t="s">
        <v>313</v>
      </c>
      <c r="AQ20" s="458"/>
      <c r="AR20" s="458"/>
      <c r="AS20" s="458"/>
      <c r="AT20" s="458"/>
      <c r="AU20" s="458"/>
      <c r="AV20" s="458"/>
      <c r="AW20" s="458"/>
      <c r="AX20" s="458"/>
      <c r="AY20" s="458"/>
      <c r="AZ20" s="458"/>
      <c r="BA20" s="458"/>
      <c r="BB20" s="458"/>
      <c r="BC20" s="458"/>
      <c r="BD20" s="458"/>
      <c r="BE20" s="458"/>
      <c r="BF20" s="570"/>
      <c r="BG20" s="564" t="s">
        <v>5</v>
      </c>
      <c r="BH20" s="343"/>
      <c r="BI20" s="343"/>
      <c r="BJ20" s="343"/>
      <c r="BK20" s="343"/>
      <c r="BL20" s="343"/>
      <c r="BM20" s="343"/>
      <c r="BN20" s="565"/>
      <c r="BO20" s="566" t="s">
        <v>5</v>
      </c>
      <c r="BP20" s="566"/>
      <c r="BQ20" s="566"/>
      <c r="BR20" s="566"/>
      <c r="BS20" s="567" t="s">
        <v>5</v>
      </c>
      <c r="BT20" s="567"/>
      <c r="BU20" s="567"/>
      <c r="BV20" s="567"/>
      <c r="BW20" s="567"/>
      <c r="BX20" s="567"/>
      <c r="BY20" s="567"/>
      <c r="BZ20" s="567"/>
      <c r="CA20" s="567"/>
      <c r="CB20" s="568"/>
      <c r="CD20" s="569" t="s">
        <v>36</v>
      </c>
      <c r="CE20" s="458"/>
      <c r="CF20" s="458"/>
      <c r="CG20" s="458"/>
      <c r="CH20" s="458"/>
      <c r="CI20" s="458"/>
      <c r="CJ20" s="458"/>
      <c r="CK20" s="458"/>
      <c r="CL20" s="458"/>
      <c r="CM20" s="458"/>
      <c r="CN20" s="458"/>
      <c r="CO20" s="458"/>
      <c r="CP20" s="458"/>
      <c r="CQ20" s="570"/>
      <c r="CR20" s="564">
        <v>12393822</v>
      </c>
      <c r="CS20" s="343"/>
      <c r="CT20" s="343"/>
      <c r="CU20" s="343"/>
      <c r="CV20" s="343"/>
      <c r="CW20" s="343"/>
      <c r="CX20" s="343"/>
      <c r="CY20" s="565"/>
      <c r="CZ20" s="566">
        <v>100</v>
      </c>
      <c r="DA20" s="566"/>
      <c r="DB20" s="566"/>
      <c r="DC20" s="566"/>
      <c r="DD20" s="574">
        <v>1622319</v>
      </c>
      <c r="DE20" s="343"/>
      <c r="DF20" s="343"/>
      <c r="DG20" s="343"/>
      <c r="DH20" s="343"/>
      <c r="DI20" s="343"/>
      <c r="DJ20" s="343"/>
      <c r="DK20" s="343"/>
      <c r="DL20" s="343"/>
      <c r="DM20" s="343"/>
      <c r="DN20" s="343"/>
      <c r="DO20" s="343"/>
      <c r="DP20" s="565"/>
      <c r="DQ20" s="574">
        <v>7821402</v>
      </c>
      <c r="DR20" s="343"/>
      <c r="DS20" s="343"/>
      <c r="DT20" s="343"/>
      <c r="DU20" s="343"/>
      <c r="DV20" s="343"/>
      <c r="DW20" s="343"/>
      <c r="DX20" s="343"/>
      <c r="DY20" s="343"/>
      <c r="DZ20" s="343"/>
      <c r="EA20" s="343"/>
      <c r="EB20" s="343"/>
      <c r="EC20" s="575"/>
    </row>
    <row r="21" spans="2:133" ht="11.25" customHeight="1" x14ac:dyDescent="0.2">
      <c r="B21" s="569" t="s">
        <v>282</v>
      </c>
      <c r="C21" s="458"/>
      <c r="D21" s="458"/>
      <c r="E21" s="458"/>
      <c r="F21" s="458"/>
      <c r="G21" s="458"/>
      <c r="H21" s="458"/>
      <c r="I21" s="458"/>
      <c r="J21" s="458"/>
      <c r="K21" s="458"/>
      <c r="L21" s="458"/>
      <c r="M21" s="458"/>
      <c r="N21" s="458"/>
      <c r="O21" s="458"/>
      <c r="P21" s="458"/>
      <c r="Q21" s="570"/>
      <c r="R21" s="564">
        <v>4622080</v>
      </c>
      <c r="S21" s="343"/>
      <c r="T21" s="343"/>
      <c r="U21" s="343"/>
      <c r="V21" s="343"/>
      <c r="W21" s="343"/>
      <c r="X21" s="343"/>
      <c r="Y21" s="565"/>
      <c r="Z21" s="566">
        <v>35.6</v>
      </c>
      <c r="AA21" s="566"/>
      <c r="AB21" s="566"/>
      <c r="AC21" s="566"/>
      <c r="AD21" s="567">
        <v>4354604</v>
      </c>
      <c r="AE21" s="567"/>
      <c r="AF21" s="567"/>
      <c r="AG21" s="567"/>
      <c r="AH21" s="567"/>
      <c r="AI21" s="567"/>
      <c r="AJ21" s="567"/>
      <c r="AK21" s="567"/>
      <c r="AL21" s="571">
        <v>64.900000000000006</v>
      </c>
      <c r="AM21" s="349"/>
      <c r="AN21" s="349"/>
      <c r="AO21" s="572"/>
      <c r="AP21" s="569" t="s">
        <v>315</v>
      </c>
      <c r="AQ21" s="580"/>
      <c r="AR21" s="580"/>
      <c r="AS21" s="580"/>
      <c r="AT21" s="580"/>
      <c r="AU21" s="580"/>
      <c r="AV21" s="580"/>
      <c r="AW21" s="580"/>
      <c r="AX21" s="580"/>
      <c r="AY21" s="580"/>
      <c r="AZ21" s="580"/>
      <c r="BA21" s="580"/>
      <c r="BB21" s="580"/>
      <c r="BC21" s="580"/>
      <c r="BD21" s="580"/>
      <c r="BE21" s="580"/>
      <c r="BF21" s="581"/>
      <c r="BG21" s="564" t="s">
        <v>5</v>
      </c>
      <c r="BH21" s="343"/>
      <c r="BI21" s="343"/>
      <c r="BJ21" s="343"/>
      <c r="BK21" s="343"/>
      <c r="BL21" s="343"/>
      <c r="BM21" s="343"/>
      <c r="BN21" s="565"/>
      <c r="BO21" s="566" t="s">
        <v>5</v>
      </c>
      <c r="BP21" s="566"/>
      <c r="BQ21" s="566"/>
      <c r="BR21" s="566"/>
      <c r="BS21" s="567" t="s">
        <v>5</v>
      </c>
      <c r="BT21" s="567"/>
      <c r="BU21" s="567"/>
      <c r="BV21" s="567"/>
      <c r="BW21" s="567"/>
      <c r="BX21" s="567"/>
      <c r="BY21" s="567"/>
      <c r="BZ21" s="567"/>
      <c r="CA21" s="567"/>
      <c r="CB21" s="568"/>
      <c r="CD21" s="582"/>
      <c r="CE21" s="583"/>
      <c r="CF21" s="583"/>
      <c r="CG21" s="583"/>
      <c r="CH21" s="583"/>
      <c r="CI21" s="583"/>
      <c r="CJ21" s="583"/>
      <c r="CK21" s="583"/>
      <c r="CL21" s="583"/>
      <c r="CM21" s="583"/>
      <c r="CN21" s="583"/>
      <c r="CO21" s="583"/>
      <c r="CP21" s="583"/>
      <c r="CQ21" s="584"/>
      <c r="CR21" s="585"/>
      <c r="CS21" s="586"/>
      <c r="CT21" s="586"/>
      <c r="CU21" s="586"/>
      <c r="CV21" s="586"/>
      <c r="CW21" s="586"/>
      <c r="CX21" s="586"/>
      <c r="CY21" s="587"/>
      <c r="CZ21" s="588"/>
      <c r="DA21" s="588"/>
      <c r="DB21" s="588"/>
      <c r="DC21" s="588"/>
      <c r="DD21" s="589"/>
      <c r="DE21" s="586"/>
      <c r="DF21" s="586"/>
      <c r="DG21" s="586"/>
      <c r="DH21" s="586"/>
      <c r="DI21" s="586"/>
      <c r="DJ21" s="586"/>
      <c r="DK21" s="586"/>
      <c r="DL21" s="586"/>
      <c r="DM21" s="586"/>
      <c r="DN21" s="586"/>
      <c r="DO21" s="586"/>
      <c r="DP21" s="587"/>
      <c r="DQ21" s="589"/>
      <c r="DR21" s="586"/>
      <c r="DS21" s="586"/>
      <c r="DT21" s="586"/>
      <c r="DU21" s="586"/>
      <c r="DV21" s="586"/>
      <c r="DW21" s="586"/>
      <c r="DX21" s="586"/>
      <c r="DY21" s="586"/>
      <c r="DZ21" s="586"/>
      <c r="EA21" s="586"/>
      <c r="EB21" s="586"/>
      <c r="EC21" s="590"/>
    </row>
    <row r="22" spans="2:133" ht="11.25" customHeight="1" x14ac:dyDescent="0.2">
      <c r="B22" s="569" t="s">
        <v>227</v>
      </c>
      <c r="C22" s="458"/>
      <c r="D22" s="458"/>
      <c r="E22" s="458"/>
      <c r="F22" s="458"/>
      <c r="G22" s="458"/>
      <c r="H22" s="458"/>
      <c r="I22" s="458"/>
      <c r="J22" s="458"/>
      <c r="K22" s="458"/>
      <c r="L22" s="458"/>
      <c r="M22" s="458"/>
      <c r="N22" s="458"/>
      <c r="O22" s="458"/>
      <c r="P22" s="458"/>
      <c r="Q22" s="570"/>
      <c r="R22" s="564">
        <v>4354604</v>
      </c>
      <c r="S22" s="343"/>
      <c r="T22" s="343"/>
      <c r="U22" s="343"/>
      <c r="V22" s="343"/>
      <c r="W22" s="343"/>
      <c r="X22" s="343"/>
      <c r="Y22" s="565"/>
      <c r="Z22" s="566">
        <v>33.6</v>
      </c>
      <c r="AA22" s="566"/>
      <c r="AB22" s="566"/>
      <c r="AC22" s="566"/>
      <c r="AD22" s="567">
        <v>4354604</v>
      </c>
      <c r="AE22" s="567"/>
      <c r="AF22" s="567"/>
      <c r="AG22" s="567"/>
      <c r="AH22" s="567"/>
      <c r="AI22" s="567"/>
      <c r="AJ22" s="567"/>
      <c r="AK22" s="567"/>
      <c r="AL22" s="571">
        <v>64.900000000000006</v>
      </c>
      <c r="AM22" s="349"/>
      <c r="AN22" s="349"/>
      <c r="AO22" s="572"/>
      <c r="AP22" s="569" t="s">
        <v>316</v>
      </c>
      <c r="AQ22" s="580"/>
      <c r="AR22" s="580"/>
      <c r="AS22" s="580"/>
      <c r="AT22" s="580"/>
      <c r="AU22" s="580"/>
      <c r="AV22" s="580"/>
      <c r="AW22" s="580"/>
      <c r="AX22" s="580"/>
      <c r="AY22" s="580"/>
      <c r="AZ22" s="580"/>
      <c r="BA22" s="580"/>
      <c r="BB22" s="580"/>
      <c r="BC22" s="580"/>
      <c r="BD22" s="580"/>
      <c r="BE22" s="580"/>
      <c r="BF22" s="581"/>
      <c r="BG22" s="564" t="s">
        <v>5</v>
      </c>
      <c r="BH22" s="343"/>
      <c r="BI22" s="343"/>
      <c r="BJ22" s="343"/>
      <c r="BK22" s="343"/>
      <c r="BL22" s="343"/>
      <c r="BM22" s="343"/>
      <c r="BN22" s="565"/>
      <c r="BO22" s="566" t="s">
        <v>5</v>
      </c>
      <c r="BP22" s="566"/>
      <c r="BQ22" s="566"/>
      <c r="BR22" s="566"/>
      <c r="BS22" s="567" t="s">
        <v>5</v>
      </c>
      <c r="BT22" s="567"/>
      <c r="BU22" s="567"/>
      <c r="BV22" s="567"/>
      <c r="BW22" s="567"/>
      <c r="BX22" s="567"/>
      <c r="BY22" s="567"/>
      <c r="BZ22" s="567"/>
      <c r="CA22" s="567"/>
      <c r="CB22" s="568"/>
      <c r="CD22" s="337" t="s">
        <v>318</v>
      </c>
      <c r="CE22" s="338"/>
      <c r="CF22" s="338"/>
      <c r="CG22" s="338"/>
      <c r="CH22" s="338"/>
      <c r="CI22" s="338"/>
      <c r="CJ22" s="338"/>
      <c r="CK22" s="338"/>
      <c r="CL22" s="338"/>
      <c r="CM22" s="338"/>
      <c r="CN22" s="338"/>
      <c r="CO22" s="338"/>
      <c r="CP22" s="338"/>
      <c r="CQ22" s="338"/>
      <c r="CR22" s="338"/>
      <c r="CS22" s="338"/>
      <c r="CT22" s="338"/>
      <c r="CU22" s="338"/>
      <c r="CV22" s="338"/>
      <c r="CW22" s="338"/>
      <c r="CX22" s="338"/>
      <c r="CY22" s="338"/>
      <c r="CZ22" s="338"/>
      <c r="DA22" s="338"/>
      <c r="DB22" s="338"/>
      <c r="DC22" s="338"/>
      <c r="DD22" s="338"/>
      <c r="DE22" s="338"/>
      <c r="DF22" s="338"/>
      <c r="DG22" s="338"/>
      <c r="DH22" s="338"/>
      <c r="DI22" s="338"/>
      <c r="DJ22" s="338"/>
      <c r="DK22" s="338"/>
      <c r="DL22" s="338"/>
      <c r="DM22" s="338"/>
      <c r="DN22" s="338"/>
      <c r="DO22" s="338"/>
      <c r="DP22" s="338"/>
      <c r="DQ22" s="338"/>
      <c r="DR22" s="338"/>
      <c r="DS22" s="338"/>
      <c r="DT22" s="338"/>
      <c r="DU22" s="338"/>
      <c r="DV22" s="338"/>
      <c r="DW22" s="338"/>
      <c r="DX22" s="338"/>
      <c r="DY22" s="338"/>
      <c r="DZ22" s="338"/>
      <c r="EA22" s="338"/>
      <c r="EB22" s="338"/>
      <c r="EC22" s="380"/>
    </row>
    <row r="23" spans="2:133" ht="11.25" customHeight="1" x14ac:dyDescent="0.2">
      <c r="B23" s="569" t="s">
        <v>225</v>
      </c>
      <c r="C23" s="458"/>
      <c r="D23" s="458"/>
      <c r="E23" s="458"/>
      <c r="F23" s="458"/>
      <c r="G23" s="458"/>
      <c r="H23" s="458"/>
      <c r="I23" s="458"/>
      <c r="J23" s="458"/>
      <c r="K23" s="458"/>
      <c r="L23" s="458"/>
      <c r="M23" s="458"/>
      <c r="N23" s="458"/>
      <c r="O23" s="458"/>
      <c r="P23" s="458"/>
      <c r="Q23" s="570"/>
      <c r="R23" s="564">
        <v>267476</v>
      </c>
      <c r="S23" s="343"/>
      <c r="T23" s="343"/>
      <c r="U23" s="343"/>
      <c r="V23" s="343"/>
      <c r="W23" s="343"/>
      <c r="X23" s="343"/>
      <c r="Y23" s="565"/>
      <c r="Z23" s="566">
        <v>2.1</v>
      </c>
      <c r="AA23" s="566"/>
      <c r="AB23" s="566"/>
      <c r="AC23" s="566"/>
      <c r="AD23" s="567" t="s">
        <v>5</v>
      </c>
      <c r="AE23" s="567"/>
      <c r="AF23" s="567"/>
      <c r="AG23" s="567"/>
      <c r="AH23" s="567"/>
      <c r="AI23" s="567"/>
      <c r="AJ23" s="567"/>
      <c r="AK23" s="567"/>
      <c r="AL23" s="571" t="s">
        <v>5</v>
      </c>
      <c r="AM23" s="349"/>
      <c r="AN23" s="349"/>
      <c r="AO23" s="572"/>
      <c r="AP23" s="569" t="s">
        <v>212</v>
      </c>
      <c r="AQ23" s="580"/>
      <c r="AR23" s="580"/>
      <c r="AS23" s="580"/>
      <c r="AT23" s="580"/>
      <c r="AU23" s="580"/>
      <c r="AV23" s="580"/>
      <c r="AW23" s="580"/>
      <c r="AX23" s="580"/>
      <c r="AY23" s="580"/>
      <c r="AZ23" s="580"/>
      <c r="BA23" s="580"/>
      <c r="BB23" s="580"/>
      <c r="BC23" s="580"/>
      <c r="BD23" s="580"/>
      <c r="BE23" s="580"/>
      <c r="BF23" s="581"/>
      <c r="BG23" s="564" t="s">
        <v>5</v>
      </c>
      <c r="BH23" s="343"/>
      <c r="BI23" s="343"/>
      <c r="BJ23" s="343"/>
      <c r="BK23" s="343"/>
      <c r="BL23" s="343"/>
      <c r="BM23" s="343"/>
      <c r="BN23" s="565"/>
      <c r="BO23" s="566" t="s">
        <v>5</v>
      </c>
      <c r="BP23" s="566"/>
      <c r="BQ23" s="566"/>
      <c r="BR23" s="566"/>
      <c r="BS23" s="567" t="s">
        <v>5</v>
      </c>
      <c r="BT23" s="567"/>
      <c r="BU23" s="567"/>
      <c r="BV23" s="567"/>
      <c r="BW23" s="567"/>
      <c r="BX23" s="567"/>
      <c r="BY23" s="567"/>
      <c r="BZ23" s="567"/>
      <c r="CA23" s="567"/>
      <c r="CB23" s="568"/>
      <c r="CD23" s="337" t="s">
        <v>247</v>
      </c>
      <c r="CE23" s="338"/>
      <c r="CF23" s="338"/>
      <c r="CG23" s="338"/>
      <c r="CH23" s="338"/>
      <c r="CI23" s="338"/>
      <c r="CJ23" s="338"/>
      <c r="CK23" s="338"/>
      <c r="CL23" s="338"/>
      <c r="CM23" s="338"/>
      <c r="CN23" s="338"/>
      <c r="CO23" s="338"/>
      <c r="CP23" s="338"/>
      <c r="CQ23" s="380"/>
      <c r="CR23" s="337" t="s">
        <v>319</v>
      </c>
      <c r="CS23" s="338"/>
      <c r="CT23" s="338"/>
      <c r="CU23" s="338"/>
      <c r="CV23" s="338"/>
      <c r="CW23" s="338"/>
      <c r="CX23" s="338"/>
      <c r="CY23" s="380"/>
      <c r="CZ23" s="337" t="s">
        <v>322</v>
      </c>
      <c r="DA23" s="338"/>
      <c r="DB23" s="338"/>
      <c r="DC23" s="380"/>
      <c r="DD23" s="337" t="s">
        <v>231</v>
      </c>
      <c r="DE23" s="338"/>
      <c r="DF23" s="338"/>
      <c r="DG23" s="338"/>
      <c r="DH23" s="338"/>
      <c r="DI23" s="338"/>
      <c r="DJ23" s="338"/>
      <c r="DK23" s="380"/>
      <c r="DL23" s="591" t="s">
        <v>326</v>
      </c>
      <c r="DM23" s="592"/>
      <c r="DN23" s="592"/>
      <c r="DO23" s="592"/>
      <c r="DP23" s="592"/>
      <c r="DQ23" s="592"/>
      <c r="DR23" s="592"/>
      <c r="DS23" s="592"/>
      <c r="DT23" s="592"/>
      <c r="DU23" s="592"/>
      <c r="DV23" s="593"/>
      <c r="DW23" s="337" t="s">
        <v>327</v>
      </c>
      <c r="DX23" s="338"/>
      <c r="DY23" s="338"/>
      <c r="DZ23" s="338"/>
      <c r="EA23" s="338"/>
      <c r="EB23" s="338"/>
      <c r="EC23" s="380"/>
    </row>
    <row r="24" spans="2:133" ht="11.25" customHeight="1" x14ac:dyDescent="0.2">
      <c r="B24" s="569" t="s">
        <v>328</v>
      </c>
      <c r="C24" s="458"/>
      <c r="D24" s="458"/>
      <c r="E24" s="458"/>
      <c r="F24" s="458"/>
      <c r="G24" s="458"/>
      <c r="H24" s="458"/>
      <c r="I24" s="458"/>
      <c r="J24" s="458"/>
      <c r="K24" s="458"/>
      <c r="L24" s="458"/>
      <c r="M24" s="458"/>
      <c r="N24" s="458"/>
      <c r="O24" s="458"/>
      <c r="P24" s="458"/>
      <c r="Q24" s="570"/>
      <c r="R24" s="564" t="s">
        <v>5</v>
      </c>
      <c r="S24" s="343"/>
      <c r="T24" s="343"/>
      <c r="U24" s="343"/>
      <c r="V24" s="343"/>
      <c r="W24" s="343"/>
      <c r="X24" s="343"/>
      <c r="Y24" s="565"/>
      <c r="Z24" s="566" t="s">
        <v>5</v>
      </c>
      <c r="AA24" s="566"/>
      <c r="AB24" s="566"/>
      <c r="AC24" s="566"/>
      <c r="AD24" s="567" t="s">
        <v>5</v>
      </c>
      <c r="AE24" s="567"/>
      <c r="AF24" s="567"/>
      <c r="AG24" s="567"/>
      <c r="AH24" s="567"/>
      <c r="AI24" s="567"/>
      <c r="AJ24" s="567"/>
      <c r="AK24" s="567"/>
      <c r="AL24" s="571" t="s">
        <v>5</v>
      </c>
      <c r="AM24" s="349"/>
      <c r="AN24" s="349"/>
      <c r="AO24" s="572"/>
      <c r="AP24" s="569" t="s">
        <v>329</v>
      </c>
      <c r="AQ24" s="580"/>
      <c r="AR24" s="580"/>
      <c r="AS24" s="580"/>
      <c r="AT24" s="580"/>
      <c r="AU24" s="580"/>
      <c r="AV24" s="580"/>
      <c r="AW24" s="580"/>
      <c r="AX24" s="580"/>
      <c r="AY24" s="580"/>
      <c r="AZ24" s="580"/>
      <c r="BA24" s="580"/>
      <c r="BB24" s="580"/>
      <c r="BC24" s="580"/>
      <c r="BD24" s="580"/>
      <c r="BE24" s="580"/>
      <c r="BF24" s="581"/>
      <c r="BG24" s="564" t="s">
        <v>5</v>
      </c>
      <c r="BH24" s="343"/>
      <c r="BI24" s="343"/>
      <c r="BJ24" s="343"/>
      <c r="BK24" s="343"/>
      <c r="BL24" s="343"/>
      <c r="BM24" s="343"/>
      <c r="BN24" s="565"/>
      <c r="BO24" s="566" t="s">
        <v>5</v>
      </c>
      <c r="BP24" s="566"/>
      <c r="BQ24" s="566"/>
      <c r="BR24" s="566"/>
      <c r="BS24" s="567" t="s">
        <v>5</v>
      </c>
      <c r="BT24" s="567"/>
      <c r="BU24" s="567"/>
      <c r="BV24" s="567"/>
      <c r="BW24" s="567"/>
      <c r="BX24" s="567"/>
      <c r="BY24" s="567"/>
      <c r="BZ24" s="567"/>
      <c r="CA24" s="567"/>
      <c r="CB24" s="568"/>
      <c r="CD24" s="553" t="s">
        <v>330</v>
      </c>
      <c r="CE24" s="554"/>
      <c r="CF24" s="554"/>
      <c r="CG24" s="554"/>
      <c r="CH24" s="554"/>
      <c r="CI24" s="554"/>
      <c r="CJ24" s="554"/>
      <c r="CK24" s="554"/>
      <c r="CL24" s="554"/>
      <c r="CM24" s="554"/>
      <c r="CN24" s="554"/>
      <c r="CO24" s="554"/>
      <c r="CP24" s="554"/>
      <c r="CQ24" s="555"/>
      <c r="CR24" s="556">
        <v>5363368</v>
      </c>
      <c r="CS24" s="557"/>
      <c r="CT24" s="557"/>
      <c r="CU24" s="557"/>
      <c r="CV24" s="557"/>
      <c r="CW24" s="557"/>
      <c r="CX24" s="557"/>
      <c r="CY24" s="558"/>
      <c r="CZ24" s="561">
        <v>43.3</v>
      </c>
      <c r="DA24" s="562"/>
      <c r="DB24" s="562"/>
      <c r="DC24" s="573"/>
      <c r="DD24" s="594">
        <v>4005062</v>
      </c>
      <c r="DE24" s="557"/>
      <c r="DF24" s="557"/>
      <c r="DG24" s="557"/>
      <c r="DH24" s="557"/>
      <c r="DI24" s="557"/>
      <c r="DJ24" s="557"/>
      <c r="DK24" s="558"/>
      <c r="DL24" s="594">
        <v>3588450</v>
      </c>
      <c r="DM24" s="557"/>
      <c r="DN24" s="557"/>
      <c r="DO24" s="557"/>
      <c r="DP24" s="557"/>
      <c r="DQ24" s="557"/>
      <c r="DR24" s="557"/>
      <c r="DS24" s="557"/>
      <c r="DT24" s="557"/>
      <c r="DU24" s="557"/>
      <c r="DV24" s="558"/>
      <c r="DW24" s="561">
        <v>53.5</v>
      </c>
      <c r="DX24" s="562"/>
      <c r="DY24" s="562"/>
      <c r="DZ24" s="562"/>
      <c r="EA24" s="562"/>
      <c r="EB24" s="562"/>
      <c r="EC24" s="563"/>
    </row>
    <row r="25" spans="2:133" ht="11.25" customHeight="1" x14ac:dyDescent="0.2">
      <c r="B25" s="569" t="s">
        <v>333</v>
      </c>
      <c r="C25" s="458"/>
      <c r="D25" s="458"/>
      <c r="E25" s="458"/>
      <c r="F25" s="458"/>
      <c r="G25" s="458"/>
      <c r="H25" s="458"/>
      <c r="I25" s="458"/>
      <c r="J25" s="458"/>
      <c r="K25" s="458"/>
      <c r="L25" s="458"/>
      <c r="M25" s="458"/>
      <c r="N25" s="458"/>
      <c r="O25" s="458"/>
      <c r="P25" s="458"/>
      <c r="Q25" s="570"/>
      <c r="R25" s="564">
        <v>6938709</v>
      </c>
      <c r="S25" s="343"/>
      <c r="T25" s="343"/>
      <c r="U25" s="343"/>
      <c r="V25" s="343"/>
      <c r="W25" s="343"/>
      <c r="X25" s="343"/>
      <c r="Y25" s="565"/>
      <c r="Z25" s="566">
        <v>53.5</v>
      </c>
      <c r="AA25" s="566"/>
      <c r="AB25" s="566"/>
      <c r="AC25" s="566"/>
      <c r="AD25" s="567">
        <v>6671233</v>
      </c>
      <c r="AE25" s="567"/>
      <c r="AF25" s="567"/>
      <c r="AG25" s="567"/>
      <c r="AH25" s="567"/>
      <c r="AI25" s="567"/>
      <c r="AJ25" s="567"/>
      <c r="AK25" s="567"/>
      <c r="AL25" s="571">
        <v>99.4</v>
      </c>
      <c r="AM25" s="349"/>
      <c r="AN25" s="349"/>
      <c r="AO25" s="572"/>
      <c r="AP25" s="569" t="s">
        <v>202</v>
      </c>
      <c r="AQ25" s="580"/>
      <c r="AR25" s="580"/>
      <c r="AS25" s="580"/>
      <c r="AT25" s="580"/>
      <c r="AU25" s="580"/>
      <c r="AV25" s="580"/>
      <c r="AW25" s="580"/>
      <c r="AX25" s="580"/>
      <c r="AY25" s="580"/>
      <c r="AZ25" s="580"/>
      <c r="BA25" s="580"/>
      <c r="BB25" s="580"/>
      <c r="BC25" s="580"/>
      <c r="BD25" s="580"/>
      <c r="BE25" s="580"/>
      <c r="BF25" s="581"/>
      <c r="BG25" s="564" t="s">
        <v>5</v>
      </c>
      <c r="BH25" s="343"/>
      <c r="BI25" s="343"/>
      <c r="BJ25" s="343"/>
      <c r="BK25" s="343"/>
      <c r="BL25" s="343"/>
      <c r="BM25" s="343"/>
      <c r="BN25" s="565"/>
      <c r="BO25" s="566" t="s">
        <v>5</v>
      </c>
      <c r="BP25" s="566"/>
      <c r="BQ25" s="566"/>
      <c r="BR25" s="566"/>
      <c r="BS25" s="567" t="s">
        <v>5</v>
      </c>
      <c r="BT25" s="567"/>
      <c r="BU25" s="567"/>
      <c r="BV25" s="567"/>
      <c r="BW25" s="567"/>
      <c r="BX25" s="567"/>
      <c r="BY25" s="567"/>
      <c r="BZ25" s="567"/>
      <c r="CA25" s="567"/>
      <c r="CB25" s="568"/>
      <c r="CD25" s="569" t="s">
        <v>97</v>
      </c>
      <c r="CE25" s="458"/>
      <c r="CF25" s="458"/>
      <c r="CG25" s="458"/>
      <c r="CH25" s="458"/>
      <c r="CI25" s="458"/>
      <c r="CJ25" s="458"/>
      <c r="CK25" s="458"/>
      <c r="CL25" s="458"/>
      <c r="CM25" s="458"/>
      <c r="CN25" s="458"/>
      <c r="CO25" s="458"/>
      <c r="CP25" s="458"/>
      <c r="CQ25" s="570"/>
      <c r="CR25" s="564">
        <v>2013306</v>
      </c>
      <c r="CS25" s="595"/>
      <c r="CT25" s="595"/>
      <c r="CU25" s="595"/>
      <c r="CV25" s="595"/>
      <c r="CW25" s="595"/>
      <c r="CX25" s="595"/>
      <c r="CY25" s="596"/>
      <c r="CZ25" s="571">
        <v>16.2</v>
      </c>
      <c r="DA25" s="597"/>
      <c r="DB25" s="597"/>
      <c r="DC25" s="598"/>
      <c r="DD25" s="574">
        <v>1814240</v>
      </c>
      <c r="DE25" s="595"/>
      <c r="DF25" s="595"/>
      <c r="DG25" s="595"/>
      <c r="DH25" s="595"/>
      <c r="DI25" s="595"/>
      <c r="DJ25" s="595"/>
      <c r="DK25" s="596"/>
      <c r="DL25" s="574">
        <v>1759607</v>
      </c>
      <c r="DM25" s="595"/>
      <c r="DN25" s="595"/>
      <c r="DO25" s="595"/>
      <c r="DP25" s="595"/>
      <c r="DQ25" s="595"/>
      <c r="DR25" s="595"/>
      <c r="DS25" s="595"/>
      <c r="DT25" s="595"/>
      <c r="DU25" s="595"/>
      <c r="DV25" s="596"/>
      <c r="DW25" s="571">
        <v>26.2</v>
      </c>
      <c r="DX25" s="597"/>
      <c r="DY25" s="597"/>
      <c r="DZ25" s="597"/>
      <c r="EA25" s="597"/>
      <c r="EB25" s="597"/>
      <c r="EC25" s="599"/>
    </row>
    <row r="26" spans="2:133" ht="11.25" customHeight="1" x14ac:dyDescent="0.2">
      <c r="B26" s="569" t="s">
        <v>334</v>
      </c>
      <c r="C26" s="458"/>
      <c r="D26" s="458"/>
      <c r="E26" s="458"/>
      <c r="F26" s="458"/>
      <c r="G26" s="458"/>
      <c r="H26" s="458"/>
      <c r="I26" s="458"/>
      <c r="J26" s="458"/>
      <c r="K26" s="458"/>
      <c r="L26" s="458"/>
      <c r="M26" s="458"/>
      <c r="N26" s="458"/>
      <c r="O26" s="458"/>
      <c r="P26" s="458"/>
      <c r="Q26" s="570"/>
      <c r="R26" s="564">
        <v>937</v>
      </c>
      <c r="S26" s="343"/>
      <c r="T26" s="343"/>
      <c r="U26" s="343"/>
      <c r="V26" s="343"/>
      <c r="W26" s="343"/>
      <c r="X26" s="343"/>
      <c r="Y26" s="565"/>
      <c r="Z26" s="566">
        <v>0</v>
      </c>
      <c r="AA26" s="566"/>
      <c r="AB26" s="566"/>
      <c r="AC26" s="566"/>
      <c r="AD26" s="567">
        <v>937</v>
      </c>
      <c r="AE26" s="567"/>
      <c r="AF26" s="567"/>
      <c r="AG26" s="567"/>
      <c r="AH26" s="567"/>
      <c r="AI26" s="567"/>
      <c r="AJ26" s="567"/>
      <c r="AK26" s="567"/>
      <c r="AL26" s="571">
        <v>0</v>
      </c>
      <c r="AM26" s="349"/>
      <c r="AN26" s="349"/>
      <c r="AO26" s="572"/>
      <c r="AP26" s="569" t="s">
        <v>336</v>
      </c>
      <c r="AQ26" s="580"/>
      <c r="AR26" s="580"/>
      <c r="AS26" s="580"/>
      <c r="AT26" s="580"/>
      <c r="AU26" s="580"/>
      <c r="AV26" s="580"/>
      <c r="AW26" s="580"/>
      <c r="AX26" s="580"/>
      <c r="AY26" s="580"/>
      <c r="AZ26" s="580"/>
      <c r="BA26" s="580"/>
      <c r="BB26" s="580"/>
      <c r="BC26" s="580"/>
      <c r="BD26" s="580"/>
      <c r="BE26" s="580"/>
      <c r="BF26" s="581"/>
      <c r="BG26" s="564" t="s">
        <v>5</v>
      </c>
      <c r="BH26" s="343"/>
      <c r="BI26" s="343"/>
      <c r="BJ26" s="343"/>
      <c r="BK26" s="343"/>
      <c r="BL26" s="343"/>
      <c r="BM26" s="343"/>
      <c r="BN26" s="565"/>
      <c r="BO26" s="566" t="s">
        <v>5</v>
      </c>
      <c r="BP26" s="566"/>
      <c r="BQ26" s="566"/>
      <c r="BR26" s="566"/>
      <c r="BS26" s="567" t="s">
        <v>5</v>
      </c>
      <c r="BT26" s="567"/>
      <c r="BU26" s="567"/>
      <c r="BV26" s="567"/>
      <c r="BW26" s="567"/>
      <c r="BX26" s="567"/>
      <c r="BY26" s="567"/>
      <c r="BZ26" s="567"/>
      <c r="CA26" s="567"/>
      <c r="CB26" s="568"/>
      <c r="CD26" s="569" t="s">
        <v>271</v>
      </c>
      <c r="CE26" s="458"/>
      <c r="CF26" s="458"/>
      <c r="CG26" s="458"/>
      <c r="CH26" s="458"/>
      <c r="CI26" s="458"/>
      <c r="CJ26" s="458"/>
      <c r="CK26" s="458"/>
      <c r="CL26" s="458"/>
      <c r="CM26" s="458"/>
      <c r="CN26" s="458"/>
      <c r="CO26" s="458"/>
      <c r="CP26" s="458"/>
      <c r="CQ26" s="570"/>
      <c r="CR26" s="564">
        <v>1047806</v>
      </c>
      <c r="CS26" s="343"/>
      <c r="CT26" s="343"/>
      <c r="CU26" s="343"/>
      <c r="CV26" s="343"/>
      <c r="CW26" s="343"/>
      <c r="CX26" s="343"/>
      <c r="CY26" s="565"/>
      <c r="CZ26" s="571">
        <v>8.5</v>
      </c>
      <c r="DA26" s="597"/>
      <c r="DB26" s="597"/>
      <c r="DC26" s="598"/>
      <c r="DD26" s="574">
        <v>956924</v>
      </c>
      <c r="DE26" s="343"/>
      <c r="DF26" s="343"/>
      <c r="DG26" s="343"/>
      <c r="DH26" s="343"/>
      <c r="DI26" s="343"/>
      <c r="DJ26" s="343"/>
      <c r="DK26" s="565"/>
      <c r="DL26" s="574" t="s">
        <v>5</v>
      </c>
      <c r="DM26" s="343"/>
      <c r="DN26" s="343"/>
      <c r="DO26" s="343"/>
      <c r="DP26" s="343"/>
      <c r="DQ26" s="343"/>
      <c r="DR26" s="343"/>
      <c r="DS26" s="343"/>
      <c r="DT26" s="343"/>
      <c r="DU26" s="343"/>
      <c r="DV26" s="565"/>
      <c r="DW26" s="571" t="s">
        <v>5</v>
      </c>
      <c r="DX26" s="597"/>
      <c r="DY26" s="597"/>
      <c r="DZ26" s="597"/>
      <c r="EA26" s="597"/>
      <c r="EB26" s="597"/>
      <c r="EC26" s="599"/>
    </row>
    <row r="27" spans="2:133" ht="11.25" customHeight="1" x14ac:dyDescent="0.2">
      <c r="B27" s="569" t="s">
        <v>79</v>
      </c>
      <c r="C27" s="458"/>
      <c r="D27" s="458"/>
      <c r="E27" s="458"/>
      <c r="F27" s="458"/>
      <c r="G27" s="458"/>
      <c r="H27" s="458"/>
      <c r="I27" s="458"/>
      <c r="J27" s="458"/>
      <c r="K27" s="458"/>
      <c r="L27" s="458"/>
      <c r="M27" s="458"/>
      <c r="N27" s="458"/>
      <c r="O27" s="458"/>
      <c r="P27" s="458"/>
      <c r="Q27" s="570"/>
      <c r="R27" s="564">
        <v>44705</v>
      </c>
      <c r="S27" s="343"/>
      <c r="T27" s="343"/>
      <c r="U27" s="343"/>
      <c r="V27" s="343"/>
      <c r="W27" s="343"/>
      <c r="X27" s="343"/>
      <c r="Y27" s="565"/>
      <c r="Z27" s="566">
        <v>0.3</v>
      </c>
      <c r="AA27" s="566"/>
      <c r="AB27" s="566"/>
      <c r="AC27" s="566"/>
      <c r="AD27" s="567" t="s">
        <v>5</v>
      </c>
      <c r="AE27" s="567"/>
      <c r="AF27" s="567"/>
      <c r="AG27" s="567"/>
      <c r="AH27" s="567"/>
      <c r="AI27" s="567"/>
      <c r="AJ27" s="567"/>
      <c r="AK27" s="567"/>
      <c r="AL27" s="571" t="s">
        <v>5</v>
      </c>
      <c r="AM27" s="349"/>
      <c r="AN27" s="349"/>
      <c r="AO27" s="572"/>
      <c r="AP27" s="569" t="s">
        <v>338</v>
      </c>
      <c r="AQ27" s="458"/>
      <c r="AR27" s="458"/>
      <c r="AS27" s="458"/>
      <c r="AT27" s="458"/>
      <c r="AU27" s="458"/>
      <c r="AV27" s="458"/>
      <c r="AW27" s="458"/>
      <c r="AX27" s="458"/>
      <c r="AY27" s="458"/>
      <c r="AZ27" s="458"/>
      <c r="BA27" s="458"/>
      <c r="BB27" s="458"/>
      <c r="BC27" s="458"/>
      <c r="BD27" s="458"/>
      <c r="BE27" s="458"/>
      <c r="BF27" s="570"/>
      <c r="BG27" s="564">
        <v>1737613</v>
      </c>
      <c r="BH27" s="343"/>
      <c r="BI27" s="343"/>
      <c r="BJ27" s="343"/>
      <c r="BK27" s="343"/>
      <c r="BL27" s="343"/>
      <c r="BM27" s="343"/>
      <c r="BN27" s="565"/>
      <c r="BO27" s="566">
        <v>100</v>
      </c>
      <c r="BP27" s="566"/>
      <c r="BQ27" s="566"/>
      <c r="BR27" s="566"/>
      <c r="BS27" s="567">
        <v>13670</v>
      </c>
      <c r="BT27" s="567"/>
      <c r="BU27" s="567"/>
      <c r="BV27" s="567"/>
      <c r="BW27" s="567"/>
      <c r="BX27" s="567"/>
      <c r="BY27" s="567"/>
      <c r="BZ27" s="567"/>
      <c r="CA27" s="567"/>
      <c r="CB27" s="568"/>
      <c r="CD27" s="569" t="s">
        <v>139</v>
      </c>
      <c r="CE27" s="458"/>
      <c r="CF27" s="458"/>
      <c r="CG27" s="458"/>
      <c r="CH27" s="458"/>
      <c r="CI27" s="458"/>
      <c r="CJ27" s="458"/>
      <c r="CK27" s="458"/>
      <c r="CL27" s="458"/>
      <c r="CM27" s="458"/>
      <c r="CN27" s="458"/>
      <c r="CO27" s="458"/>
      <c r="CP27" s="458"/>
      <c r="CQ27" s="570"/>
      <c r="CR27" s="564">
        <v>1912109</v>
      </c>
      <c r="CS27" s="595"/>
      <c r="CT27" s="595"/>
      <c r="CU27" s="595"/>
      <c r="CV27" s="595"/>
      <c r="CW27" s="595"/>
      <c r="CX27" s="595"/>
      <c r="CY27" s="596"/>
      <c r="CZ27" s="571">
        <v>15.4</v>
      </c>
      <c r="DA27" s="597"/>
      <c r="DB27" s="597"/>
      <c r="DC27" s="598"/>
      <c r="DD27" s="574">
        <v>793402</v>
      </c>
      <c r="DE27" s="595"/>
      <c r="DF27" s="595"/>
      <c r="DG27" s="595"/>
      <c r="DH27" s="595"/>
      <c r="DI27" s="595"/>
      <c r="DJ27" s="595"/>
      <c r="DK27" s="596"/>
      <c r="DL27" s="574">
        <v>505789</v>
      </c>
      <c r="DM27" s="595"/>
      <c r="DN27" s="595"/>
      <c r="DO27" s="595"/>
      <c r="DP27" s="595"/>
      <c r="DQ27" s="595"/>
      <c r="DR27" s="595"/>
      <c r="DS27" s="595"/>
      <c r="DT27" s="595"/>
      <c r="DU27" s="595"/>
      <c r="DV27" s="596"/>
      <c r="DW27" s="571">
        <v>7.5</v>
      </c>
      <c r="DX27" s="597"/>
      <c r="DY27" s="597"/>
      <c r="DZ27" s="597"/>
      <c r="EA27" s="597"/>
      <c r="EB27" s="597"/>
      <c r="EC27" s="599"/>
    </row>
    <row r="28" spans="2:133" ht="11.25" customHeight="1" x14ac:dyDescent="0.2">
      <c r="B28" s="569" t="s">
        <v>246</v>
      </c>
      <c r="C28" s="458"/>
      <c r="D28" s="458"/>
      <c r="E28" s="458"/>
      <c r="F28" s="458"/>
      <c r="G28" s="458"/>
      <c r="H28" s="458"/>
      <c r="I28" s="458"/>
      <c r="J28" s="458"/>
      <c r="K28" s="458"/>
      <c r="L28" s="458"/>
      <c r="M28" s="458"/>
      <c r="N28" s="458"/>
      <c r="O28" s="458"/>
      <c r="P28" s="458"/>
      <c r="Q28" s="570"/>
      <c r="R28" s="564">
        <v>156991</v>
      </c>
      <c r="S28" s="343"/>
      <c r="T28" s="343"/>
      <c r="U28" s="343"/>
      <c r="V28" s="343"/>
      <c r="W28" s="343"/>
      <c r="X28" s="343"/>
      <c r="Y28" s="565"/>
      <c r="Z28" s="566">
        <v>1.2</v>
      </c>
      <c r="AA28" s="566"/>
      <c r="AB28" s="566"/>
      <c r="AC28" s="566"/>
      <c r="AD28" s="567">
        <v>15199</v>
      </c>
      <c r="AE28" s="567"/>
      <c r="AF28" s="567"/>
      <c r="AG28" s="567"/>
      <c r="AH28" s="567"/>
      <c r="AI28" s="567"/>
      <c r="AJ28" s="567"/>
      <c r="AK28" s="567"/>
      <c r="AL28" s="571">
        <v>0.2</v>
      </c>
      <c r="AM28" s="349"/>
      <c r="AN28" s="349"/>
      <c r="AO28" s="572"/>
      <c r="AP28" s="569"/>
      <c r="AQ28" s="458"/>
      <c r="AR28" s="458"/>
      <c r="AS28" s="458"/>
      <c r="AT28" s="458"/>
      <c r="AU28" s="458"/>
      <c r="AV28" s="458"/>
      <c r="AW28" s="458"/>
      <c r="AX28" s="458"/>
      <c r="AY28" s="458"/>
      <c r="AZ28" s="458"/>
      <c r="BA28" s="458"/>
      <c r="BB28" s="458"/>
      <c r="BC28" s="458"/>
      <c r="BD28" s="458"/>
      <c r="BE28" s="458"/>
      <c r="BF28" s="570"/>
      <c r="BG28" s="564"/>
      <c r="BH28" s="343"/>
      <c r="BI28" s="343"/>
      <c r="BJ28" s="343"/>
      <c r="BK28" s="343"/>
      <c r="BL28" s="343"/>
      <c r="BM28" s="343"/>
      <c r="BN28" s="565"/>
      <c r="BO28" s="566"/>
      <c r="BP28" s="566"/>
      <c r="BQ28" s="566"/>
      <c r="BR28" s="566"/>
      <c r="BS28" s="574"/>
      <c r="BT28" s="343"/>
      <c r="BU28" s="343"/>
      <c r="BV28" s="343"/>
      <c r="BW28" s="343"/>
      <c r="BX28" s="343"/>
      <c r="BY28" s="343"/>
      <c r="BZ28" s="343"/>
      <c r="CA28" s="343"/>
      <c r="CB28" s="575"/>
      <c r="CD28" s="569" t="s">
        <v>331</v>
      </c>
      <c r="CE28" s="458"/>
      <c r="CF28" s="458"/>
      <c r="CG28" s="458"/>
      <c r="CH28" s="458"/>
      <c r="CI28" s="458"/>
      <c r="CJ28" s="458"/>
      <c r="CK28" s="458"/>
      <c r="CL28" s="458"/>
      <c r="CM28" s="458"/>
      <c r="CN28" s="458"/>
      <c r="CO28" s="458"/>
      <c r="CP28" s="458"/>
      <c r="CQ28" s="570"/>
      <c r="CR28" s="564">
        <v>1437953</v>
      </c>
      <c r="CS28" s="343"/>
      <c r="CT28" s="343"/>
      <c r="CU28" s="343"/>
      <c r="CV28" s="343"/>
      <c r="CW28" s="343"/>
      <c r="CX28" s="343"/>
      <c r="CY28" s="565"/>
      <c r="CZ28" s="571">
        <v>11.6</v>
      </c>
      <c r="DA28" s="597"/>
      <c r="DB28" s="597"/>
      <c r="DC28" s="598"/>
      <c r="DD28" s="574">
        <v>1397420</v>
      </c>
      <c r="DE28" s="343"/>
      <c r="DF28" s="343"/>
      <c r="DG28" s="343"/>
      <c r="DH28" s="343"/>
      <c r="DI28" s="343"/>
      <c r="DJ28" s="343"/>
      <c r="DK28" s="565"/>
      <c r="DL28" s="574">
        <v>1323054</v>
      </c>
      <c r="DM28" s="343"/>
      <c r="DN28" s="343"/>
      <c r="DO28" s="343"/>
      <c r="DP28" s="343"/>
      <c r="DQ28" s="343"/>
      <c r="DR28" s="343"/>
      <c r="DS28" s="343"/>
      <c r="DT28" s="343"/>
      <c r="DU28" s="343"/>
      <c r="DV28" s="565"/>
      <c r="DW28" s="571">
        <v>19.7</v>
      </c>
      <c r="DX28" s="597"/>
      <c r="DY28" s="597"/>
      <c r="DZ28" s="597"/>
      <c r="EA28" s="597"/>
      <c r="EB28" s="597"/>
      <c r="EC28" s="599"/>
    </row>
    <row r="29" spans="2:133" ht="11.25" customHeight="1" x14ac:dyDescent="0.2">
      <c r="B29" s="569" t="s">
        <v>7</v>
      </c>
      <c r="C29" s="458"/>
      <c r="D29" s="458"/>
      <c r="E29" s="458"/>
      <c r="F29" s="458"/>
      <c r="G29" s="458"/>
      <c r="H29" s="458"/>
      <c r="I29" s="458"/>
      <c r="J29" s="458"/>
      <c r="K29" s="458"/>
      <c r="L29" s="458"/>
      <c r="M29" s="458"/>
      <c r="N29" s="458"/>
      <c r="O29" s="458"/>
      <c r="P29" s="458"/>
      <c r="Q29" s="570"/>
      <c r="R29" s="564">
        <v>26937</v>
      </c>
      <c r="S29" s="343"/>
      <c r="T29" s="343"/>
      <c r="U29" s="343"/>
      <c r="V29" s="343"/>
      <c r="W29" s="343"/>
      <c r="X29" s="343"/>
      <c r="Y29" s="565"/>
      <c r="Z29" s="566">
        <v>0.2</v>
      </c>
      <c r="AA29" s="566"/>
      <c r="AB29" s="566"/>
      <c r="AC29" s="566"/>
      <c r="AD29" s="567" t="s">
        <v>5</v>
      </c>
      <c r="AE29" s="567"/>
      <c r="AF29" s="567"/>
      <c r="AG29" s="567"/>
      <c r="AH29" s="567"/>
      <c r="AI29" s="567"/>
      <c r="AJ29" s="567"/>
      <c r="AK29" s="567"/>
      <c r="AL29" s="571" t="s">
        <v>5</v>
      </c>
      <c r="AM29" s="349"/>
      <c r="AN29" s="349"/>
      <c r="AO29" s="572"/>
      <c r="AP29" s="582"/>
      <c r="AQ29" s="583"/>
      <c r="AR29" s="583"/>
      <c r="AS29" s="583"/>
      <c r="AT29" s="583"/>
      <c r="AU29" s="583"/>
      <c r="AV29" s="583"/>
      <c r="AW29" s="583"/>
      <c r="AX29" s="583"/>
      <c r="AY29" s="583"/>
      <c r="AZ29" s="583"/>
      <c r="BA29" s="583"/>
      <c r="BB29" s="583"/>
      <c r="BC29" s="583"/>
      <c r="BD29" s="583"/>
      <c r="BE29" s="583"/>
      <c r="BF29" s="584"/>
      <c r="BG29" s="564"/>
      <c r="BH29" s="343"/>
      <c r="BI29" s="343"/>
      <c r="BJ29" s="343"/>
      <c r="BK29" s="343"/>
      <c r="BL29" s="343"/>
      <c r="BM29" s="343"/>
      <c r="BN29" s="565"/>
      <c r="BO29" s="566"/>
      <c r="BP29" s="566"/>
      <c r="BQ29" s="566"/>
      <c r="BR29" s="566"/>
      <c r="BS29" s="567"/>
      <c r="BT29" s="567"/>
      <c r="BU29" s="567"/>
      <c r="BV29" s="567"/>
      <c r="BW29" s="567"/>
      <c r="BX29" s="567"/>
      <c r="BY29" s="567"/>
      <c r="BZ29" s="567"/>
      <c r="CA29" s="567"/>
      <c r="CB29" s="568"/>
      <c r="CD29" s="544" t="s">
        <v>69</v>
      </c>
      <c r="CE29" s="537"/>
      <c r="CF29" s="569" t="s">
        <v>340</v>
      </c>
      <c r="CG29" s="458"/>
      <c r="CH29" s="458"/>
      <c r="CI29" s="458"/>
      <c r="CJ29" s="458"/>
      <c r="CK29" s="458"/>
      <c r="CL29" s="458"/>
      <c r="CM29" s="458"/>
      <c r="CN29" s="458"/>
      <c r="CO29" s="458"/>
      <c r="CP29" s="458"/>
      <c r="CQ29" s="570"/>
      <c r="CR29" s="564">
        <v>1437953</v>
      </c>
      <c r="CS29" s="595"/>
      <c r="CT29" s="595"/>
      <c r="CU29" s="595"/>
      <c r="CV29" s="595"/>
      <c r="CW29" s="595"/>
      <c r="CX29" s="595"/>
      <c r="CY29" s="596"/>
      <c r="CZ29" s="571">
        <v>11.6</v>
      </c>
      <c r="DA29" s="597"/>
      <c r="DB29" s="597"/>
      <c r="DC29" s="598"/>
      <c r="DD29" s="574">
        <v>1397420</v>
      </c>
      <c r="DE29" s="595"/>
      <c r="DF29" s="595"/>
      <c r="DG29" s="595"/>
      <c r="DH29" s="595"/>
      <c r="DI29" s="595"/>
      <c r="DJ29" s="595"/>
      <c r="DK29" s="596"/>
      <c r="DL29" s="574">
        <v>1323054</v>
      </c>
      <c r="DM29" s="595"/>
      <c r="DN29" s="595"/>
      <c r="DO29" s="595"/>
      <c r="DP29" s="595"/>
      <c r="DQ29" s="595"/>
      <c r="DR29" s="595"/>
      <c r="DS29" s="595"/>
      <c r="DT29" s="595"/>
      <c r="DU29" s="595"/>
      <c r="DV29" s="596"/>
      <c r="DW29" s="571">
        <v>19.7</v>
      </c>
      <c r="DX29" s="597"/>
      <c r="DY29" s="597"/>
      <c r="DZ29" s="597"/>
      <c r="EA29" s="597"/>
      <c r="EB29" s="597"/>
      <c r="EC29" s="599"/>
    </row>
    <row r="30" spans="2:133" ht="11.25" customHeight="1" x14ac:dyDescent="0.2">
      <c r="B30" s="569" t="s">
        <v>283</v>
      </c>
      <c r="C30" s="458"/>
      <c r="D30" s="458"/>
      <c r="E30" s="458"/>
      <c r="F30" s="458"/>
      <c r="G30" s="458"/>
      <c r="H30" s="458"/>
      <c r="I30" s="458"/>
      <c r="J30" s="458"/>
      <c r="K30" s="458"/>
      <c r="L30" s="458"/>
      <c r="M30" s="458"/>
      <c r="N30" s="458"/>
      <c r="O30" s="458"/>
      <c r="P30" s="458"/>
      <c r="Q30" s="570"/>
      <c r="R30" s="564">
        <v>1563904</v>
      </c>
      <c r="S30" s="343"/>
      <c r="T30" s="343"/>
      <c r="U30" s="343"/>
      <c r="V30" s="343"/>
      <c r="W30" s="343"/>
      <c r="X30" s="343"/>
      <c r="Y30" s="565"/>
      <c r="Z30" s="566">
        <v>12.1</v>
      </c>
      <c r="AA30" s="566"/>
      <c r="AB30" s="566"/>
      <c r="AC30" s="566"/>
      <c r="AD30" s="567" t="s">
        <v>5</v>
      </c>
      <c r="AE30" s="567"/>
      <c r="AF30" s="567"/>
      <c r="AG30" s="567"/>
      <c r="AH30" s="567"/>
      <c r="AI30" s="567"/>
      <c r="AJ30" s="567"/>
      <c r="AK30" s="567"/>
      <c r="AL30" s="571" t="s">
        <v>5</v>
      </c>
      <c r="AM30" s="349"/>
      <c r="AN30" s="349"/>
      <c r="AO30" s="572"/>
      <c r="AP30" s="337" t="s">
        <v>247</v>
      </c>
      <c r="AQ30" s="338"/>
      <c r="AR30" s="338"/>
      <c r="AS30" s="338"/>
      <c r="AT30" s="338"/>
      <c r="AU30" s="338"/>
      <c r="AV30" s="338"/>
      <c r="AW30" s="338"/>
      <c r="AX30" s="338"/>
      <c r="AY30" s="338"/>
      <c r="AZ30" s="338"/>
      <c r="BA30" s="338"/>
      <c r="BB30" s="338"/>
      <c r="BC30" s="338"/>
      <c r="BD30" s="338"/>
      <c r="BE30" s="338"/>
      <c r="BF30" s="380"/>
      <c r="BG30" s="337" t="s">
        <v>342</v>
      </c>
      <c r="BH30" s="600"/>
      <c r="BI30" s="600"/>
      <c r="BJ30" s="600"/>
      <c r="BK30" s="600"/>
      <c r="BL30" s="600"/>
      <c r="BM30" s="600"/>
      <c r="BN30" s="600"/>
      <c r="BO30" s="600"/>
      <c r="BP30" s="600"/>
      <c r="BQ30" s="601"/>
      <c r="BR30" s="337" t="s">
        <v>344</v>
      </c>
      <c r="BS30" s="600"/>
      <c r="BT30" s="600"/>
      <c r="BU30" s="600"/>
      <c r="BV30" s="600"/>
      <c r="BW30" s="600"/>
      <c r="BX30" s="600"/>
      <c r="BY30" s="600"/>
      <c r="BZ30" s="600"/>
      <c r="CA30" s="600"/>
      <c r="CB30" s="601"/>
      <c r="CD30" s="545"/>
      <c r="CE30" s="540"/>
      <c r="CF30" s="569" t="s">
        <v>345</v>
      </c>
      <c r="CG30" s="458"/>
      <c r="CH30" s="458"/>
      <c r="CI30" s="458"/>
      <c r="CJ30" s="458"/>
      <c r="CK30" s="458"/>
      <c r="CL30" s="458"/>
      <c r="CM30" s="458"/>
      <c r="CN30" s="458"/>
      <c r="CO30" s="458"/>
      <c r="CP30" s="458"/>
      <c r="CQ30" s="570"/>
      <c r="CR30" s="564">
        <v>1382004</v>
      </c>
      <c r="CS30" s="343"/>
      <c r="CT30" s="343"/>
      <c r="CU30" s="343"/>
      <c r="CV30" s="343"/>
      <c r="CW30" s="343"/>
      <c r="CX30" s="343"/>
      <c r="CY30" s="565"/>
      <c r="CZ30" s="571">
        <v>11.2</v>
      </c>
      <c r="DA30" s="597"/>
      <c r="DB30" s="597"/>
      <c r="DC30" s="598"/>
      <c r="DD30" s="574">
        <v>1341579</v>
      </c>
      <c r="DE30" s="343"/>
      <c r="DF30" s="343"/>
      <c r="DG30" s="343"/>
      <c r="DH30" s="343"/>
      <c r="DI30" s="343"/>
      <c r="DJ30" s="343"/>
      <c r="DK30" s="565"/>
      <c r="DL30" s="574">
        <v>1267213</v>
      </c>
      <c r="DM30" s="343"/>
      <c r="DN30" s="343"/>
      <c r="DO30" s="343"/>
      <c r="DP30" s="343"/>
      <c r="DQ30" s="343"/>
      <c r="DR30" s="343"/>
      <c r="DS30" s="343"/>
      <c r="DT30" s="343"/>
      <c r="DU30" s="343"/>
      <c r="DV30" s="565"/>
      <c r="DW30" s="571">
        <v>18.899999999999999</v>
      </c>
      <c r="DX30" s="597"/>
      <c r="DY30" s="597"/>
      <c r="DZ30" s="597"/>
      <c r="EA30" s="597"/>
      <c r="EB30" s="597"/>
      <c r="EC30" s="599"/>
    </row>
    <row r="31" spans="2:133" ht="11.25" customHeight="1" x14ac:dyDescent="0.2">
      <c r="B31" s="577" t="s">
        <v>347</v>
      </c>
      <c r="C31" s="578"/>
      <c r="D31" s="578"/>
      <c r="E31" s="578"/>
      <c r="F31" s="578"/>
      <c r="G31" s="578"/>
      <c r="H31" s="578"/>
      <c r="I31" s="578"/>
      <c r="J31" s="578"/>
      <c r="K31" s="578"/>
      <c r="L31" s="578"/>
      <c r="M31" s="578"/>
      <c r="N31" s="578"/>
      <c r="O31" s="578"/>
      <c r="P31" s="578"/>
      <c r="Q31" s="579"/>
      <c r="R31" s="564" t="s">
        <v>5</v>
      </c>
      <c r="S31" s="343"/>
      <c r="T31" s="343"/>
      <c r="U31" s="343"/>
      <c r="V31" s="343"/>
      <c r="W31" s="343"/>
      <c r="X31" s="343"/>
      <c r="Y31" s="565"/>
      <c r="Z31" s="566" t="s">
        <v>5</v>
      </c>
      <c r="AA31" s="566"/>
      <c r="AB31" s="566"/>
      <c r="AC31" s="566"/>
      <c r="AD31" s="567" t="s">
        <v>5</v>
      </c>
      <c r="AE31" s="567"/>
      <c r="AF31" s="567"/>
      <c r="AG31" s="567"/>
      <c r="AH31" s="567"/>
      <c r="AI31" s="567"/>
      <c r="AJ31" s="567"/>
      <c r="AK31" s="567"/>
      <c r="AL31" s="571" t="s">
        <v>5</v>
      </c>
      <c r="AM31" s="349"/>
      <c r="AN31" s="349"/>
      <c r="AO31" s="572"/>
      <c r="AP31" s="518" t="s">
        <v>68</v>
      </c>
      <c r="AQ31" s="519"/>
      <c r="AR31" s="519"/>
      <c r="AS31" s="519"/>
      <c r="AT31" s="647" t="s">
        <v>349</v>
      </c>
      <c r="AU31" s="42"/>
      <c r="AV31" s="42"/>
      <c r="AW31" s="42"/>
      <c r="AX31" s="553" t="s">
        <v>61</v>
      </c>
      <c r="AY31" s="554"/>
      <c r="AZ31" s="554"/>
      <c r="BA31" s="554"/>
      <c r="BB31" s="554"/>
      <c r="BC31" s="554"/>
      <c r="BD31" s="554"/>
      <c r="BE31" s="554"/>
      <c r="BF31" s="555"/>
      <c r="BG31" s="602">
        <v>99.1</v>
      </c>
      <c r="BH31" s="603"/>
      <c r="BI31" s="603"/>
      <c r="BJ31" s="603"/>
      <c r="BK31" s="603"/>
      <c r="BL31" s="603"/>
      <c r="BM31" s="562">
        <v>97.6</v>
      </c>
      <c r="BN31" s="603"/>
      <c r="BO31" s="603"/>
      <c r="BP31" s="603"/>
      <c r="BQ31" s="604"/>
      <c r="BR31" s="602">
        <v>98.9</v>
      </c>
      <c r="BS31" s="603"/>
      <c r="BT31" s="603"/>
      <c r="BU31" s="603"/>
      <c r="BV31" s="603"/>
      <c r="BW31" s="603"/>
      <c r="BX31" s="562">
        <v>97.1</v>
      </c>
      <c r="BY31" s="603"/>
      <c r="BZ31" s="603"/>
      <c r="CA31" s="603"/>
      <c r="CB31" s="604"/>
      <c r="CD31" s="545"/>
      <c r="CE31" s="540"/>
      <c r="CF31" s="569" t="s">
        <v>248</v>
      </c>
      <c r="CG31" s="458"/>
      <c r="CH31" s="458"/>
      <c r="CI31" s="458"/>
      <c r="CJ31" s="458"/>
      <c r="CK31" s="458"/>
      <c r="CL31" s="458"/>
      <c r="CM31" s="458"/>
      <c r="CN31" s="458"/>
      <c r="CO31" s="458"/>
      <c r="CP31" s="458"/>
      <c r="CQ31" s="570"/>
      <c r="CR31" s="564">
        <v>55949</v>
      </c>
      <c r="CS31" s="595"/>
      <c r="CT31" s="595"/>
      <c r="CU31" s="595"/>
      <c r="CV31" s="595"/>
      <c r="CW31" s="595"/>
      <c r="CX31" s="595"/>
      <c r="CY31" s="596"/>
      <c r="CZ31" s="571">
        <v>0.5</v>
      </c>
      <c r="DA31" s="597"/>
      <c r="DB31" s="597"/>
      <c r="DC31" s="598"/>
      <c r="DD31" s="574">
        <v>55841</v>
      </c>
      <c r="DE31" s="595"/>
      <c r="DF31" s="595"/>
      <c r="DG31" s="595"/>
      <c r="DH31" s="595"/>
      <c r="DI31" s="595"/>
      <c r="DJ31" s="595"/>
      <c r="DK31" s="596"/>
      <c r="DL31" s="574">
        <v>55841</v>
      </c>
      <c r="DM31" s="595"/>
      <c r="DN31" s="595"/>
      <c r="DO31" s="595"/>
      <c r="DP31" s="595"/>
      <c r="DQ31" s="595"/>
      <c r="DR31" s="595"/>
      <c r="DS31" s="595"/>
      <c r="DT31" s="595"/>
      <c r="DU31" s="595"/>
      <c r="DV31" s="596"/>
      <c r="DW31" s="571">
        <v>0.8</v>
      </c>
      <c r="DX31" s="597"/>
      <c r="DY31" s="597"/>
      <c r="DZ31" s="597"/>
      <c r="EA31" s="597"/>
      <c r="EB31" s="597"/>
      <c r="EC31" s="599"/>
    </row>
    <row r="32" spans="2:133" ht="11.25" customHeight="1" x14ac:dyDescent="0.2">
      <c r="B32" s="569" t="s">
        <v>350</v>
      </c>
      <c r="C32" s="458"/>
      <c r="D32" s="458"/>
      <c r="E32" s="458"/>
      <c r="F32" s="458"/>
      <c r="G32" s="458"/>
      <c r="H32" s="458"/>
      <c r="I32" s="458"/>
      <c r="J32" s="458"/>
      <c r="K32" s="458"/>
      <c r="L32" s="458"/>
      <c r="M32" s="458"/>
      <c r="N32" s="458"/>
      <c r="O32" s="458"/>
      <c r="P32" s="458"/>
      <c r="Q32" s="570"/>
      <c r="R32" s="564">
        <v>1090651</v>
      </c>
      <c r="S32" s="343"/>
      <c r="T32" s="343"/>
      <c r="U32" s="343"/>
      <c r="V32" s="343"/>
      <c r="W32" s="343"/>
      <c r="X32" s="343"/>
      <c r="Y32" s="565"/>
      <c r="Z32" s="566">
        <v>8.4</v>
      </c>
      <c r="AA32" s="566"/>
      <c r="AB32" s="566"/>
      <c r="AC32" s="566"/>
      <c r="AD32" s="567" t="s">
        <v>5</v>
      </c>
      <c r="AE32" s="567"/>
      <c r="AF32" s="567"/>
      <c r="AG32" s="567"/>
      <c r="AH32" s="567"/>
      <c r="AI32" s="567"/>
      <c r="AJ32" s="567"/>
      <c r="AK32" s="567"/>
      <c r="AL32" s="571" t="s">
        <v>5</v>
      </c>
      <c r="AM32" s="349"/>
      <c r="AN32" s="349"/>
      <c r="AO32" s="572"/>
      <c r="AP32" s="646"/>
      <c r="AQ32" s="505"/>
      <c r="AR32" s="505"/>
      <c r="AS32" s="505"/>
      <c r="AT32" s="648"/>
      <c r="AU32" s="1" t="s">
        <v>175</v>
      </c>
      <c r="AX32" s="569" t="s">
        <v>320</v>
      </c>
      <c r="AY32" s="458"/>
      <c r="AZ32" s="458"/>
      <c r="BA32" s="458"/>
      <c r="BB32" s="458"/>
      <c r="BC32" s="458"/>
      <c r="BD32" s="458"/>
      <c r="BE32" s="458"/>
      <c r="BF32" s="570"/>
      <c r="BG32" s="605">
        <v>99.3</v>
      </c>
      <c r="BH32" s="595"/>
      <c r="BI32" s="595"/>
      <c r="BJ32" s="595"/>
      <c r="BK32" s="595"/>
      <c r="BL32" s="595"/>
      <c r="BM32" s="349">
        <v>98.3</v>
      </c>
      <c r="BN32" s="595"/>
      <c r="BO32" s="595"/>
      <c r="BP32" s="595"/>
      <c r="BQ32" s="606"/>
      <c r="BR32" s="605">
        <v>99</v>
      </c>
      <c r="BS32" s="595"/>
      <c r="BT32" s="595"/>
      <c r="BU32" s="595"/>
      <c r="BV32" s="595"/>
      <c r="BW32" s="595"/>
      <c r="BX32" s="349">
        <v>98.1</v>
      </c>
      <c r="BY32" s="595"/>
      <c r="BZ32" s="595"/>
      <c r="CA32" s="595"/>
      <c r="CB32" s="606"/>
      <c r="CD32" s="546"/>
      <c r="CE32" s="548"/>
      <c r="CF32" s="569" t="s">
        <v>351</v>
      </c>
      <c r="CG32" s="458"/>
      <c r="CH32" s="458"/>
      <c r="CI32" s="458"/>
      <c r="CJ32" s="458"/>
      <c r="CK32" s="458"/>
      <c r="CL32" s="458"/>
      <c r="CM32" s="458"/>
      <c r="CN32" s="458"/>
      <c r="CO32" s="458"/>
      <c r="CP32" s="458"/>
      <c r="CQ32" s="570"/>
      <c r="CR32" s="564" t="s">
        <v>5</v>
      </c>
      <c r="CS32" s="343"/>
      <c r="CT32" s="343"/>
      <c r="CU32" s="343"/>
      <c r="CV32" s="343"/>
      <c r="CW32" s="343"/>
      <c r="CX32" s="343"/>
      <c r="CY32" s="565"/>
      <c r="CZ32" s="571" t="s">
        <v>5</v>
      </c>
      <c r="DA32" s="597"/>
      <c r="DB32" s="597"/>
      <c r="DC32" s="598"/>
      <c r="DD32" s="574" t="s">
        <v>5</v>
      </c>
      <c r="DE32" s="343"/>
      <c r="DF32" s="343"/>
      <c r="DG32" s="343"/>
      <c r="DH32" s="343"/>
      <c r="DI32" s="343"/>
      <c r="DJ32" s="343"/>
      <c r="DK32" s="565"/>
      <c r="DL32" s="574" t="s">
        <v>5</v>
      </c>
      <c r="DM32" s="343"/>
      <c r="DN32" s="343"/>
      <c r="DO32" s="343"/>
      <c r="DP32" s="343"/>
      <c r="DQ32" s="343"/>
      <c r="DR32" s="343"/>
      <c r="DS32" s="343"/>
      <c r="DT32" s="343"/>
      <c r="DU32" s="343"/>
      <c r="DV32" s="565"/>
      <c r="DW32" s="571" t="s">
        <v>5</v>
      </c>
      <c r="DX32" s="597"/>
      <c r="DY32" s="597"/>
      <c r="DZ32" s="597"/>
      <c r="EA32" s="597"/>
      <c r="EB32" s="597"/>
      <c r="EC32" s="599"/>
    </row>
    <row r="33" spans="2:133" ht="11.25" customHeight="1" x14ac:dyDescent="0.2">
      <c r="B33" s="569" t="s">
        <v>47</v>
      </c>
      <c r="C33" s="458"/>
      <c r="D33" s="458"/>
      <c r="E33" s="458"/>
      <c r="F33" s="458"/>
      <c r="G33" s="458"/>
      <c r="H33" s="458"/>
      <c r="I33" s="458"/>
      <c r="J33" s="458"/>
      <c r="K33" s="458"/>
      <c r="L33" s="458"/>
      <c r="M33" s="458"/>
      <c r="N33" s="458"/>
      <c r="O33" s="458"/>
      <c r="P33" s="458"/>
      <c r="Q33" s="570"/>
      <c r="R33" s="564">
        <v>19910</v>
      </c>
      <c r="S33" s="343"/>
      <c r="T33" s="343"/>
      <c r="U33" s="343"/>
      <c r="V33" s="343"/>
      <c r="W33" s="343"/>
      <c r="X33" s="343"/>
      <c r="Y33" s="565"/>
      <c r="Z33" s="566">
        <v>0.2</v>
      </c>
      <c r="AA33" s="566"/>
      <c r="AB33" s="566"/>
      <c r="AC33" s="566"/>
      <c r="AD33" s="567">
        <v>10123</v>
      </c>
      <c r="AE33" s="567"/>
      <c r="AF33" s="567"/>
      <c r="AG33" s="567"/>
      <c r="AH33" s="567"/>
      <c r="AI33" s="567"/>
      <c r="AJ33" s="567"/>
      <c r="AK33" s="567"/>
      <c r="AL33" s="571">
        <v>0.2</v>
      </c>
      <c r="AM33" s="349"/>
      <c r="AN33" s="349"/>
      <c r="AO33" s="572"/>
      <c r="AP33" s="521"/>
      <c r="AQ33" s="522"/>
      <c r="AR33" s="522"/>
      <c r="AS33" s="522"/>
      <c r="AT33" s="649"/>
      <c r="AU33" s="43"/>
      <c r="AV33" s="43"/>
      <c r="AW33" s="43"/>
      <c r="AX33" s="582" t="s">
        <v>85</v>
      </c>
      <c r="AY33" s="583"/>
      <c r="AZ33" s="583"/>
      <c r="BA33" s="583"/>
      <c r="BB33" s="583"/>
      <c r="BC33" s="583"/>
      <c r="BD33" s="583"/>
      <c r="BE33" s="583"/>
      <c r="BF33" s="584"/>
      <c r="BG33" s="607">
        <v>98.8</v>
      </c>
      <c r="BH33" s="608"/>
      <c r="BI33" s="608"/>
      <c r="BJ33" s="608"/>
      <c r="BK33" s="608"/>
      <c r="BL33" s="608"/>
      <c r="BM33" s="609">
        <v>96.8</v>
      </c>
      <c r="BN33" s="608"/>
      <c r="BO33" s="608"/>
      <c r="BP33" s="608"/>
      <c r="BQ33" s="610"/>
      <c r="BR33" s="607">
        <v>98.7</v>
      </c>
      <c r="BS33" s="608"/>
      <c r="BT33" s="608"/>
      <c r="BU33" s="608"/>
      <c r="BV33" s="608"/>
      <c r="BW33" s="608"/>
      <c r="BX33" s="609">
        <v>95.9</v>
      </c>
      <c r="BY33" s="608"/>
      <c r="BZ33" s="608"/>
      <c r="CA33" s="608"/>
      <c r="CB33" s="610"/>
      <c r="CD33" s="569" t="s">
        <v>353</v>
      </c>
      <c r="CE33" s="458"/>
      <c r="CF33" s="458"/>
      <c r="CG33" s="458"/>
      <c r="CH33" s="458"/>
      <c r="CI33" s="458"/>
      <c r="CJ33" s="458"/>
      <c r="CK33" s="458"/>
      <c r="CL33" s="458"/>
      <c r="CM33" s="458"/>
      <c r="CN33" s="458"/>
      <c r="CO33" s="458"/>
      <c r="CP33" s="458"/>
      <c r="CQ33" s="570"/>
      <c r="CR33" s="564">
        <v>5309788</v>
      </c>
      <c r="CS33" s="595"/>
      <c r="CT33" s="595"/>
      <c r="CU33" s="595"/>
      <c r="CV33" s="595"/>
      <c r="CW33" s="595"/>
      <c r="CX33" s="595"/>
      <c r="CY33" s="596"/>
      <c r="CZ33" s="571">
        <v>42.8</v>
      </c>
      <c r="DA33" s="597"/>
      <c r="DB33" s="597"/>
      <c r="DC33" s="598"/>
      <c r="DD33" s="574">
        <v>3667943</v>
      </c>
      <c r="DE33" s="595"/>
      <c r="DF33" s="595"/>
      <c r="DG33" s="595"/>
      <c r="DH33" s="595"/>
      <c r="DI33" s="595"/>
      <c r="DJ33" s="595"/>
      <c r="DK33" s="596"/>
      <c r="DL33" s="574">
        <v>2597966</v>
      </c>
      <c r="DM33" s="595"/>
      <c r="DN33" s="595"/>
      <c r="DO33" s="595"/>
      <c r="DP33" s="595"/>
      <c r="DQ33" s="595"/>
      <c r="DR33" s="595"/>
      <c r="DS33" s="595"/>
      <c r="DT33" s="595"/>
      <c r="DU33" s="595"/>
      <c r="DV33" s="596"/>
      <c r="DW33" s="571">
        <v>38.700000000000003</v>
      </c>
      <c r="DX33" s="597"/>
      <c r="DY33" s="597"/>
      <c r="DZ33" s="597"/>
      <c r="EA33" s="597"/>
      <c r="EB33" s="597"/>
      <c r="EC33" s="599"/>
    </row>
    <row r="34" spans="2:133" ht="11.25" customHeight="1" x14ac:dyDescent="0.2">
      <c r="B34" s="569" t="s">
        <v>21</v>
      </c>
      <c r="C34" s="458"/>
      <c r="D34" s="458"/>
      <c r="E34" s="458"/>
      <c r="F34" s="458"/>
      <c r="G34" s="458"/>
      <c r="H34" s="458"/>
      <c r="I34" s="458"/>
      <c r="J34" s="458"/>
      <c r="K34" s="458"/>
      <c r="L34" s="458"/>
      <c r="M34" s="458"/>
      <c r="N34" s="458"/>
      <c r="O34" s="458"/>
      <c r="P34" s="458"/>
      <c r="Q34" s="570"/>
      <c r="R34" s="564">
        <v>260711</v>
      </c>
      <c r="S34" s="343"/>
      <c r="T34" s="343"/>
      <c r="U34" s="343"/>
      <c r="V34" s="343"/>
      <c r="W34" s="343"/>
      <c r="X34" s="343"/>
      <c r="Y34" s="565"/>
      <c r="Z34" s="566">
        <v>2</v>
      </c>
      <c r="AA34" s="566"/>
      <c r="AB34" s="566"/>
      <c r="AC34" s="566"/>
      <c r="AD34" s="567" t="s">
        <v>5</v>
      </c>
      <c r="AE34" s="567"/>
      <c r="AF34" s="567"/>
      <c r="AG34" s="567"/>
      <c r="AH34" s="567"/>
      <c r="AI34" s="567"/>
      <c r="AJ34" s="567"/>
      <c r="AK34" s="567"/>
      <c r="AL34" s="571" t="s">
        <v>5</v>
      </c>
      <c r="AM34" s="349"/>
      <c r="AN34" s="349"/>
      <c r="AO34" s="572"/>
      <c r="AP34" s="11"/>
      <c r="AQ34" s="13"/>
      <c r="AS34" s="42"/>
      <c r="AT34" s="42"/>
      <c r="AU34" s="42"/>
      <c r="AV34" s="42"/>
      <c r="AW34" s="42"/>
      <c r="AX34" s="42"/>
      <c r="AY34" s="42"/>
      <c r="AZ34" s="42"/>
      <c r="BA34" s="42"/>
      <c r="BB34" s="42"/>
      <c r="BC34" s="42"/>
      <c r="BD34" s="42"/>
      <c r="BE34" s="42"/>
      <c r="BF34" s="42"/>
      <c r="BG34" s="13"/>
      <c r="BH34" s="13"/>
      <c r="BI34" s="13"/>
      <c r="BJ34" s="13"/>
      <c r="BK34" s="13"/>
      <c r="BL34" s="13"/>
      <c r="BM34" s="13"/>
      <c r="BN34" s="13"/>
      <c r="BO34" s="13"/>
      <c r="BP34" s="13"/>
      <c r="BQ34" s="13"/>
      <c r="BR34" s="13"/>
      <c r="BS34" s="13"/>
      <c r="BT34" s="13"/>
      <c r="BU34" s="13"/>
      <c r="BV34" s="13"/>
      <c r="BW34" s="13"/>
      <c r="BX34" s="13"/>
      <c r="BY34" s="13"/>
      <c r="BZ34" s="13"/>
      <c r="CA34" s="13"/>
      <c r="CB34" s="13"/>
      <c r="CD34" s="569" t="s">
        <v>356</v>
      </c>
      <c r="CE34" s="458"/>
      <c r="CF34" s="458"/>
      <c r="CG34" s="458"/>
      <c r="CH34" s="458"/>
      <c r="CI34" s="458"/>
      <c r="CJ34" s="458"/>
      <c r="CK34" s="458"/>
      <c r="CL34" s="458"/>
      <c r="CM34" s="458"/>
      <c r="CN34" s="458"/>
      <c r="CO34" s="458"/>
      <c r="CP34" s="458"/>
      <c r="CQ34" s="570"/>
      <c r="CR34" s="564">
        <v>1547376</v>
      </c>
      <c r="CS34" s="343"/>
      <c r="CT34" s="343"/>
      <c r="CU34" s="343"/>
      <c r="CV34" s="343"/>
      <c r="CW34" s="343"/>
      <c r="CX34" s="343"/>
      <c r="CY34" s="565"/>
      <c r="CZ34" s="571">
        <v>12.5</v>
      </c>
      <c r="DA34" s="597"/>
      <c r="DB34" s="597"/>
      <c r="DC34" s="598"/>
      <c r="DD34" s="574">
        <v>1029900</v>
      </c>
      <c r="DE34" s="343"/>
      <c r="DF34" s="343"/>
      <c r="DG34" s="343"/>
      <c r="DH34" s="343"/>
      <c r="DI34" s="343"/>
      <c r="DJ34" s="343"/>
      <c r="DK34" s="565"/>
      <c r="DL34" s="574">
        <v>846608</v>
      </c>
      <c r="DM34" s="343"/>
      <c r="DN34" s="343"/>
      <c r="DO34" s="343"/>
      <c r="DP34" s="343"/>
      <c r="DQ34" s="343"/>
      <c r="DR34" s="343"/>
      <c r="DS34" s="343"/>
      <c r="DT34" s="343"/>
      <c r="DU34" s="343"/>
      <c r="DV34" s="565"/>
      <c r="DW34" s="571">
        <v>12.6</v>
      </c>
      <c r="DX34" s="597"/>
      <c r="DY34" s="597"/>
      <c r="DZ34" s="597"/>
      <c r="EA34" s="597"/>
      <c r="EB34" s="597"/>
      <c r="EC34" s="599"/>
    </row>
    <row r="35" spans="2:133" ht="11.25" customHeight="1" x14ac:dyDescent="0.2">
      <c r="B35" s="569" t="s">
        <v>358</v>
      </c>
      <c r="C35" s="458"/>
      <c r="D35" s="458"/>
      <c r="E35" s="458"/>
      <c r="F35" s="458"/>
      <c r="G35" s="458"/>
      <c r="H35" s="458"/>
      <c r="I35" s="458"/>
      <c r="J35" s="458"/>
      <c r="K35" s="458"/>
      <c r="L35" s="458"/>
      <c r="M35" s="458"/>
      <c r="N35" s="458"/>
      <c r="O35" s="458"/>
      <c r="P35" s="458"/>
      <c r="Q35" s="570"/>
      <c r="R35" s="564">
        <v>742765</v>
      </c>
      <c r="S35" s="343"/>
      <c r="T35" s="343"/>
      <c r="U35" s="343"/>
      <c r="V35" s="343"/>
      <c r="W35" s="343"/>
      <c r="X35" s="343"/>
      <c r="Y35" s="565"/>
      <c r="Z35" s="566">
        <v>5.7</v>
      </c>
      <c r="AA35" s="566"/>
      <c r="AB35" s="566"/>
      <c r="AC35" s="566"/>
      <c r="AD35" s="567" t="s">
        <v>5</v>
      </c>
      <c r="AE35" s="567"/>
      <c r="AF35" s="567"/>
      <c r="AG35" s="567"/>
      <c r="AH35" s="567"/>
      <c r="AI35" s="567"/>
      <c r="AJ35" s="567"/>
      <c r="AK35" s="567"/>
      <c r="AL35" s="571" t="s">
        <v>5</v>
      </c>
      <c r="AM35" s="349"/>
      <c r="AN35" s="349"/>
      <c r="AO35" s="572"/>
      <c r="AP35" s="16"/>
      <c r="AQ35" s="337" t="s">
        <v>359</v>
      </c>
      <c r="AR35" s="338"/>
      <c r="AS35" s="338"/>
      <c r="AT35" s="338"/>
      <c r="AU35" s="338"/>
      <c r="AV35" s="338"/>
      <c r="AW35" s="338"/>
      <c r="AX35" s="338"/>
      <c r="AY35" s="338"/>
      <c r="AZ35" s="338"/>
      <c r="BA35" s="338"/>
      <c r="BB35" s="338"/>
      <c r="BC35" s="338"/>
      <c r="BD35" s="338"/>
      <c r="BE35" s="338"/>
      <c r="BF35" s="380"/>
      <c r="BG35" s="337" t="s">
        <v>126</v>
      </c>
      <c r="BH35" s="338"/>
      <c r="BI35" s="338"/>
      <c r="BJ35" s="338"/>
      <c r="BK35" s="338"/>
      <c r="BL35" s="338"/>
      <c r="BM35" s="338"/>
      <c r="BN35" s="338"/>
      <c r="BO35" s="338"/>
      <c r="BP35" s="338"/>
      <c r="BQ35" s="338"/>
      <c r="BR35" s="338"/>
      <c r="BS35" s="338"/>
      <c r="BT35" s="338"/>
      <c r="BU35" s="338"/>
      <c r="BV35" s="338"/>
      <c r="BW35" s="338"/>
      <c r="BX35" s="338"/>
      <c r="BY35" s="338"/>
      <c r="BZ35" s="338"/>
      <c r="CA35" s="338"/>
      <c r="CB35" s="380"/>
      <c r="CD35" s="569" t="s">
        <v>361</v>
      </c>
      <c r="CE35" s="458"/>
      <c r="CF35" s="458"/>
      <c r="CG35" s="458"/>
      <c r="CH35" s="458"/>
      <c r="CI35" s="458"/>
      <c r="CJ35" s="458"/>
      <c r="CK35" s="458"/>
      <c r="CL35" s="458"/>
      <c r="CM35" s="458"/>
      <c r="CN35" s="458"/>
      <c r="CO35" s="458"/>
      <c r="CP35" s="458"/>
      <c r="CQ35" s="570"/>
      <c r="CR35" s="564">
        <v>114643</v>
      </c>
      <c r="CS35" s="595"/>
      <c r="CT35" s="595"/>
      <c r="CU35" s="595"/>
      <c r="CV35" s="595"/>
      <c r="CW35" s="595"/>
      <c r="CX35" s="595"/>
      <c r="CY35" s="596"/>
      <c r="CZ35" s="571">
        <v>0.9</v>
      </c>
      <c r="DA35" s="597"/>
      <c r="DB35" s="597"/>
      <c r="DC35" s="598"/>
      <c r="DD35" s="574">
        <v>87878</v>
      </c>
      <c r="DE35" s="595"/>
      <c r="DF35" s="595"/>
      <c r="DG35" s="595"/>
      <c r="DH35" s="595"/>
      <c r="DI35" s="595"/>
      <c r="DJ35" s="595"/>
      <c r="DK35" s="596"/>
      <c r="DL35" s="574">
        <v>87423</v>
      </c>
      <c r="DM35" s="595"/>
      <c r="DN35" s="595"/>
      <c r="DO35" s="595"/>
      <c r="DP35" s="595"/>
      <c r="DQ35" s="595"/>
      <c r="DR35" s="595"/>
      <c r="DS35" s="595"/>
      <c r="DT35" s="595"/>
      <c r="DU35" s="595"/>
      <c r="DV35" s="596"/>
      <c r="DW35" s="571">
        <v>1.3</v>
      </c>
      <c r="DX35" s="597"/>
      <c r="DY35" s="597"/>
      <c r="DZ35" s="597"/>
      <c r="EA35" s="597"/>
      <c r="EB35" s="597"/>
      <c r="EC35" s="599"/>
    </row>
    <row r="36" spans="2:133" ht="11.25" customHeight="1" x14ac:dyDescent="0.2">
      <c r="B36" s="569" t="s">
        <v>321</v>
      </c>
      <c r="C36" s="458"/>
      <c r="D36" s="458"/>
      <c r="E36" s="458"/>
      <c r="F36" s="458"/>
      <c r="G36" s="458"/>
      <c r="H36" s="458"/>
      <c r="I36" s="458"/>
      <c r="J36" s="458"/>
      <c r="K36" s="458"/>
      <c r="L36" s="458"/>
      <c r="M36" s="458"/>
      <c r="N36" s="458"/>
      <c r="O36" s="458"/>
      <c r="P36" s="458"/>
      <c r="Q36" s="570"/>
      <c r="R36" s="564">
        <v>714929</v>
      </c>
      <c r="S36" s="343"/>
      <c r="T36" s="343"/>
      <c r="U36" s="343"/>
      <c r="V36" s="343"/>
      <c r="W36" s="343"/>
      <c r="X36" s="343"/>
      <c r="Y36" s="565"/>
      <c r="Z36" s="566">
        <v>5.5</v>
      </c>
      <c r="AA36" s="566"/>
      <c r="AB36" s="566"/>
      <c r="AC36" s="566"/>
      <c r="AD36" s="567" t="s">
        <v>5</v>
      </c>
      <c r="AE36" s="567"/>
      <c r="AF36" s="567"/>
      <c r="AG36" s="567"/>
      <c r="AH36" s="567"/>
      <c r="AI36" s="567"/>
      <c r="AJ36" s="567"/>
      <c r="AK36" s="567"/>
      <c r="AL36" s="571" t="s">
        <v>5</v>
      </c>
      <c r="AM36" s="349"/>
      <c r="AN36" s="349"/>
      <c r="AO36" s="572"/>
      <c r="AP36" s="16"/>
      <c r="AQ36" s="611" t="s">
        <v>338</v>
      </c>
      <c r="AR36" s="612"/>
      <c r="AS36" s="612"/>
      <c r="AT36" s="612"/>
      <c r="AU36" s="612"/>
      <c r="AV36" s="612"/>
      <c r="AW36" s="612"/>
      <c r="AX36" s="612"/>
      <c r="AY36" s="613"/>
      <c r="AZ36" s="556">
        <v>1459455</v>
      </c>
      <c r="BA36" s="557"/>
      <c r="BB36" s="557"/>
      <c r="BC36" s="557"/>
      <c r="BD36" s="557"/>
      <c r="BE36" s="557"/>
      <c r="BF36" s="614"/>
      <c r="BG36" s="553" t="s">
        <v>363</v>
      </c>
      <c r="BH36" s="554"/>
      <c r="BI36" s="554"/>
      <c r="BJ36" s="554"/>
      <c r="BK36" s="554"/>
      <c r="BL36" s="554"/>
      <c r="BM36" s="554"/>
      <c r="BN36" s="554"/>
      <c r="BO36" s="554"/>
      <c r="BP36" s="554"/>
      <c r="BQ36" s="554"/>
      <c r="BR36" s="554"/>
      <c r="BS36" s="554"/>
      <c r="BT36" s="554"/>
      <c r="BU36" s="555"/>
      <c r="BV36" s="556">
        <v>10843</v>
      </c>
      <c r="BW36" s="557"/>
      <c r="BX36" s="557"/>
      <c r="BY36" s="557"/>
      <c r="BZ36" s="557"/>
      <c r="CA36" s="557"/>
      <c r="CB36" s="614"/>
      <c r="CD36" s="569" t="s">
        <v>364</v>
      </c>
      <c r="CE36" s="458"/>
      <c r="CF36" s="458"/>
      <c r="CG36" s="458"/>
      <c r="CH36" s="458"/>
      <c r="CI36" s="458"/>
      <c r="CJ36" s="458"/>
      <c r="CK36" s="458"/>
      <c r="CL36" s="458"/>
      <c r="CM36" s="458"/>
      <c r="CN36" s="458"/>
      <c r="CO36" s="458"/>
      <c r="CP36" s="458"/>
      <c r="CQ36" s="570"/>
      <c r="CR36" s="564">
        <v>2055125</v>
      </c>
      <c r="CS36" s="343"/>
      <c r="CT36" s="343"/>
      <c r="CU36" s="343"/>
      <c r="CV36" s="343"/>
      <c r="CW36" s="343"/>
      <c r="CX36" s="343"/>
      <c r="CY36" s="565"/>
      <c r="CZ36" s="571">
        <v>16.600000000000001</v>
      </c>
      <c r="DA36" s="597"/>
      <c r="DB36" s="597"/>
      <c r="DC36" s="598"/>
      <c r="DD36" s="574">
        <v>1383746</v>
      </c>
      <c r="DE36" s="343"/>
      <c r="DF36" s="343"/>
      <c r="DG36" s="343"/>
      <c r="DH36" s="343"/>
      <c r="DI36" s="343"/>
      <c r="DJ36" s="343"/>
      <c r="DK36" s="565"/>
      <c r="DL36" s="574">
        <v>993662</v>
      </c>
      <c r="DM36" s="343"/>
      <c r="DN36" s="343"/>
      <c r="DO36" s="343"/>
      <c r="DP36" s="343"/>
      <c r="DQ36" s="343"/>
      <c r="DR36" s="343"/>
      <c r="DS36" s="343"/>
      <c r="DT36" s="343"/>
      <c r="DU36" s="343"/>
      <c r="DV36" s="565"/>
      <c r="DW36" s="571">
        <v>14.8</v>
      </c>
      <c r="DX36" s="597"/>
      <c r="DY36" s="597"/>
      <c r="DZ36" s="597"/>
      <c r="EA36" s="597"/>
      <c r="EB36" s="597"/>
      <c r="EC36" s="599"/>
    </row>
    <row r="37" spans="2:133" ht="11.25" customHeight="1" x14ac:dyDescent="0.2">
      <c r="B37" s="569" t="s">
        <v>354</v>
      </c>
      <c r="C37" s="458"/>
      <c r="D37" s="458"/>
      <c r="E37" s="458"/>
      <c r="F37" s="458"/>
      <c r="G37" s="458"/>
      <c r="H37" s="458"/>
      <c r="I37" s="458"/>
      <c r="J37" s="458"/>
      <c r="K37" s="458"/>
      <c r="L37" s="458"/>
      <c r="M37" s="458"/>
      <c r="N37" s="458"/>
      <c r="O37" s="458"/>
      <c r="P37" s="458"/>
      <c r="Q37" s="570"/>
      <c r="R37" s="564">
        <v>158223</v>
      </c>
      <c r="S37" s="343"/>
      <c r="T37" s="343"/>
      <c r="U37" s="343"/>
      <c r="V37" s="343"/>
      <c r="W37" s="343"/>
      <c r="X37" s="343"/>
      <c r="Y37" s="565"/>
      <c r="Z37" s="566">
        <v>1.2</v>
      </c>
      <c r="AA37" s="566"/>
      <c r="AB37" s="566"/>
      <c r="AC37" s="566"/>
      <c r="AD37" s="567">
        <v>12041</v>
      </c>
      <c r="AE37" s="567"/>
      <c r="AF37" s="567"/>
      <c r="AG37" s="567"/>
      <c r="AH37" s="567"/>
      <c r="AI37" s="567"/>
      <c r="AJ37" s="567"/>
      <c r="AK37" s="567"/>
      <c r="AL37" s="571">
        <v>0.2</v>
      </c>
      <c r="AM37" s="349"/>
      <c r="AN37" s="349"/>
      <c r="AO37" s="572"/>
      <c r="AQ37" s="615" t="s">
        <v>366</v>
      </c>
      <c r="AR37" s="346"/>
      <c r="AS37" s="346"/>
      <c r="AT37" s="346"/>
      <c r="AU37" s="346"/>
      <c r="AV37" s="346"/>
      <c r="AW37" s="346"/>
      <c r="AX37" s="346"/>
      <c r="AY37" s="616"/>
      <c r="AZ37" s="564">
        <v>618661</v>
      </c>
      <c r="BA37" s="343"/>
      <c r="BB37" s="343"/>
      <c r="BC37" s="343"/>
      <c r="BD37" s="595"/>
      <c r="BE37" s="595"/>
      <c r="BF37" s="606"/>
      <c r="BG37" s="569" t="s">
        <v>42</v>
      </c>
      <c r="BH37" s="458"/>
      <c r="BI37" s="458"/>
      <c r="BJ37" s="458"/>
      <c r="BK37" s="458"/>
      <c r="BL37" s="458"/>
      <c r="BM37" s="458"/>
      <c r="BN37" s="458"/>
      <c r="BO37" s="458"/>
      <c r="BP37" s="458"/>
      <c r="BQ37" s="458"/>
      <c r="BR37" s="458"/>
      <c r="BS37" s="458"/>
      <c r="BT37" s="458"/>
      <c r="BU37" s="570"/>
      <c r="BV37" s="564">
        <v>-9991</v>
      </c>
      <c r="BW37" s="343"/>
      <c r="BX37" s="343"/>
      <c r="BY37" s="343"/>
      <c r="BZ37" s="343"/>
      <c r="CA37" s="343"/>
      <c r="CB37" s="575"/>
      <c r="CD37" s="569" t="s">
        <v>87</v>
      </c>
      <c r="CE37" s="458"/>
      <c r="CF37" s="458"/>
      <c r="CG37" s="458"/>
      <c r="CH37" s="458"/>
      <c r="CI37" s="458"/>
      <c r="CJ37" s="458"/>
      <c r="CK37" s="458"/>
      <c r="CL37" s="458"/>
      <c r="CM37" s="458"/>
      <c r="CN37" s="458"/>
      <c r="CO37" s="458"/>
      <c r="CP37" s="458"/>
      <c r="CQ37" s="570"/>
      <c r="CR37" s="564">
        <v>430473</v>
      </c>
      <c r="CS37" s="595"/>
      <c r="CT37" s="595"/>
      <c r="CU37" s="595"/>
      <c r="CV37" s="595"/>
      <c r="CW37" s="595"/>
      <c r="CX37" s="595"/>
      <c r="CY37" s="596"/>
      <c r="CZ37" s="571">
        <v>3.5</v>
      </c>
      <c r="DA37" s="597"/>
      <c r="DB37" s="597"/>
      <c r="DC37" s="598"/>
      <c r="DD37" s="574">
        <v>427516</v>
      </c>
      <c r="DE37" s="595"/>
      <c r="DF37" s="595"/>
      <c r="DG37" s="595"/>
      <c r="DH37" s="595"/>
      <c r="DI37" s="595"/>
      <c r="DJ37" s="595"/>
      <c r="DK37" s="596"/>
      <c r="DL37" s="574">
        <v>425539</v>
      </c>
      <c r="DM37" s="595"/>
      <c r="DN37" s="595"/>
      <c r="DO37" s="595"/>
      <c r="DP37" s="595"/>
      <c r="DQ37" s="595"/>
      <c r="DR37" s="595"/>
      <c r="DS37" s="595"/>
      <c r="DT37" s="595"/>
      <c r="DU37" s="595"/>
      <c r="DV37" s="596"/>
      <c r="DW37" s="571">
        <v>6.3</v>
      </c>
      <c r="DX37" s="597"/>
      <c r="DY37" s="597"/>
      <c r="DZ37" s="597"/>
      <c r="EA37" s="597"/>
      <c r="EB37" s="597"/>
      <c r="EC37" s="599"/>
    </row>
    <row r="38" spans="2:133" ht="11.25" customHeight="1" x14ac:dyDescent="0.2">
      <c r="B38" s="569" t="s">
        <v>367</v>
      </c>
      <c r="C38" s="458"/>
      <c r="D38" s="458"/>
      <c r="E38" s="458"/>
      <c r="F38" s="458"/>
      <c r="G38" s="458"/>
      <c r="H38" s="458"/>
      <c r="I38" s="458"/>
      <c r="J38" s="458"/>
      <c r="K38" s="458"/>
      <c r="L38" s="458"/>
      <c r="M38" s="458"/>
      <c r="N38" s="458"/>
      <c r="O38" s="458"/>
      <c r="P38" s="458"/>
      <c r="Q38" s="570"/>
      <c r="R38" s="564">
        <v>1249500</v>
      </c>
      <c r="S38" s="343"/>
      <c r="T38" s="343"/>
      <c r="U38" s="343"/>
      <c r="V38" s="343"/>
      <c r="W38" s="343"/>
      <c r="X38" s="343"/>
      <c r="Y38" s="565"/>
      <c r="Z38" s="566">
        <v>9.6</v>
      </c>
      <c r="AA38" s="566"/>
      <c r="AB38" s="566"/>
      <c r="AC38" s="566"/>
      <c r="AD38" s="567" t="s">
        <v>5</v>
      </c>
      <c r="AE38" s="567"/>
      <c r="AF38" s="567"/>
      <c r="AG38" s="567"/>
      <c r="AH38" s="567"/>
      <c r="AI38" s="567"/>
      <c r="AJ38" s="567"/>
      <c r="AK38" s="567"/>
      <c r="AL38" s="571" t="s">
        <v>5</v>
      </c>
      <c r="AM38" s="349"/>
      <c r="AN38" s="349"/>
      <c r="AO38" s="572"/>
      <c r="AQ38" s="615" t="s">
        <v>240</v>
      </c>
      <c r="AR38" s="346"/>
      <c r="AS38" s="346"/>
      <c r="AT38" s="346"/>
      <c r="AU38" s="346"/>
      <c r="AV38" s="346"/>
      <c r="AW38" s="346"/>
      <c r="AX38" s="346"/>
      <c r="AY38" s="616"/>
      <c r="AZ38" s="564">
        <v>5690</v>
      </c>
      <c r="BA38" s="343"/>
      <c r="BB38" s="343"/>
      <c r="BC38" s="343"/>
      <c r="BD38" s="595"/>
      <c r="BE38" s="595"/>
      <c r="BF38" s="606"/>
      <c r="BG38" s="569" t="s">
        <v>368</v>
      </c>
      <c r="BH38" s="458"/>
      <c r="BI38" s="458"/>
      <c r="BJ38" s="458"/>
      <c r="BK38" s="458"/>
      <c r="BL38" s="458"/>
      <c r="BM38" s="458"/>
      <c r="BN38" s="458"/>
      <c r="BO38" s="458"/>
      <c r="BP38" s="458"/>
      <c r="BQ38" s="458"/>
      <c r="BR38" s="458"/>
      <c r="BS38" s="458"/>
      <c r="BT38" s="458"/>
      <c r="BU38" s="570"/>
      <c r="BV38" s="564">
        <v>2232</v>
      </c>
      <c r="BW38" s="343"/>
      <c r="BX38" s="343"/>
      <c r="BY38" s="343"/>
      <c r="BZ38" s="343"/>
      <c r="CA38" s="343"/>
      <c r="CB38" s="575"/>
      <c r="CD38" s="569" t="s">
        <v>369</v>
      </c>
      <c r="CE38" s="458"/>
      <c r="CF38" s="458"/>
      <c r="CG38" s="458"/>
      <c r="CH38" s="458"/>
      <c r="CI38" s="458"/>
      <c r="CJ38" s="458"/>
      <c r="CK38" s="458"/>
      <c r="CL38" s="458"/>
      <c r="CM38" s="458"/>
      <c r="CN38" s="458"/>
      <c r="CO38" s="458"/>
      <c r="CP38" s="458"/>
      <c r="CQ38" s="570"/>
      <c r="CR38" s="564">
        <v>835104</v>
      </c>
      <c r="CS38" s="343"/>
      <c r="CT38" s="343"/>
      <c r="CU38" s="343"/>
      <c r="CV38" s="343"/>
      <c r="CW38" s="343"/>
      <c r="CX38" s="343"/>
      <c r="CY38" s="565"/>
      <c r="CZ38" s="571">
        <v>6.7</v>
      </c>
      <c r="DA38" s="597"/>
      <c r="DB38" s="597"/>
      <c r="DC38" s="598"/>
      <c r="DD38" s="574">
        <v>692441</v>
      </c>
      <c r="DE38" s="343"/>
      <c r="DF38" s="343"/>
      <c r="DG38" s="343"/>
      <c r="DH38" s="343"/>
      <c r="DI38" s="343"/>
      <c r="DJ38" s="343"/>
      <c r="DK38" s="565"/>
      <c r="DL38" s="574">
        <v>670273</v>
      </c>
      <c r="DM38" s="343"/>
      <c r="DN38" s="343"/>
      <c r="DO38" s="343"/>
      <c r="DP38" s="343"/>
      <c r="DQ38" s="343"/>
      <c r="DR38" s="343"/>
      <c r="DS38" s="343"/>
      <c r="DT38" s="343"/>
      <c r="DU38" s="343"/>
      <c r="DV38" s="565"/>
      <c r="DW38" s="571">
        <v>10</v>
      </c>
      <c r="DX38" s="597"/>
      <c r="DY38" s="597"/>
      <c r="DZ38" s="597"/>
      <c r="EA38" s="597"/>
      <c r="EB38" s="597"/>
      <c r="EC38" s="599"/>
    </row>
    <row r="39" spans="2:133" ht="11.25" customHeight="1" x14ac:dyDescent="0.2">
      <c r="B39" s="569" t="s">
        <v>370</v>
      </c>
      <c r="C39" s="458"/>
      <c r="D39" s="458"/>
      <c r="E39" s="458"/>
      <c r="F39" s="458"/>
      <c r="G39" s="458"/>
      <c r="H39" s="458"/>
      <c r="I39" s="458"/>
      <c r="J39" s="458"/>
      <c r="K39" s="458"/>
      <c r="L39" s="458"/>
      <c r="M39" s="458"/>
      <c r="N39" s="458"/>
      <c r="O39" s="458"/>
      <c r="P39" s="458"/>
      <c r="Q39" s="570"/>
      <c r="R39" s="564" t="s">
        <v>5</v>
      </c>
      <c r="S39" s="343"/>
      <c r="T39" s="343"/>
      <c r="U39" s="343"/>
      <c r="V39" s="343"/>
      <c r="W39" s="343"/>
      <c r="X39" s="343"/>
      <c r="Y39" s="565"/>
      <c r="Z39" s="566" t="s">
        <v>5</v>
      </c>
      <c r="AA39" s="566"/>
      <c r="AB39" s="566"/>
      <c r="AC39" s="566"/>
      <c r="AD39" s="567" t="s">
        <v>5</v>
      </c>
      <c r="AE39" s="567"/>
      <c r="AF39" s="567"/>
      <c r="AG39" s="567"/>
      <c r="AH39" s="567"/>
      <c r="AI39" s="567"/>
      <c r="AJ39" s="567"/>
      <c r="AK39" s="567"/>
      <c r="AL39" s="571" t="s">
        <v>5</v>
      </c>
      <c r="AM39" s="349"/>
      <c r="AN39" s="349"/>
      <c r="AO39" s="572"/>
      <c r="AQ39" s="615" t="s">
        <v>371</v>
      </c>
      <c r="AR39" s="346"/>
      <c r="AS39" s="346"/>
      <c r="AT39" s="346"/>
      <c r="AU39" s="346"/>
      <c r="AV39" s="346"/>
      <c r="AW39" s="346"/>
      <c r="AX39" s="346"/>
      <c r="AY39" s="616"/>
      <c r="AZ39" s="564" t="s">
        <v>5</v>
      </c>
      <c r="BA39" s="343"/>
      <c r="BB39" s="343"/>
      <c r="BC39" s="343"/>
      <c r="BD39" s="595"/>
      <c r="BE39" s="595"/>
      <c r="BF39" s="606"/>
      <c r="BG39" s="569" t="s">
        <v>275</v>
      </c>
      <c r="BH39" s="458"/>
      <c r="BI39" s="458"/>
      <c r="BJ39" s="458"/>
      <c r="BK39" s="458"/>
      <c r="BL39" s="458"/>
      <c r="BM39" s="458"/>
      <c r="BN39" s="458"/>
      <c r="BO39" s="458"/>
      <c r="BP39" s="458"/>
      <c r="BQ39" s="458"/>
      <c r="BR39" s="458"/>
      <c r="BS39" s="458"/>
      <c r="BT39" s="458"/>
      <c r="BU39" s="570"/>
      <c r="BV39" s="564">
        <v>3459</v>
      </c>
      <c r="BW39" s="343"/>
      <c r="BX39" s="343"/>
      <c r="BY39" s="343"/>
      <c r="BZ39" s="343"/>
      <c r="CA39" s="343"/>
      <c r="CB39" s="575"/>
      <c r="CD39" s="569" t="s">
        <v>372</v>
      </c>
      <c r="CE39" s="458"/>
      <c r="CF39" s="458"/>
      <c r="CG39" s="458"/>
      <c r="CH39" s="458"/>
      <c r="CI39" s="458"/>
      <c r="CJ39" s="458"/>
      <c r="CK39" s="458"/>
      <c r="CL39" s="458"/>
      <c r="CM39" s="458"/>
      <c r="CN39" s="458"/>
      <c r="CO39" s="458"/>
      <c r="CP39" s="458"/>
      <c r="CQ39" s="570"/>
      <c r="CR39" s="564">
        <v>746820</v>
      </c>
      <c r="CS39" s="595"/>
      <c r="CT39" s="595"/>
      <c r="CU39" s="595"/>
      <c r="CV39" s="595"/>
      <c r="CW39" s="595"/>
      <c r="CX39" s="595"/>
      <c r="CY39" s="596"/>
      <c r="CZ39" s="571">
        <v>6</v>
      </c>
      <c r="DA39" s="597"/>
      <c r="DB39" s="597"/>
      <c r="DC39" s="598"/>
      <c r="DD39" s="574">
        <v>463978</v>
      </c>
      <c r="DE39" s="595"/>
      <c r="DF39" s="595"/>
      <c r="DG39" s="595"/>
      <c r="DH39" s="595"/>
      <c r="DI39" s="595"/>
      <c r="DJ39" s="595"/>
      <c r="DK39" s="596"/>
      <c r="DL39" s="574" t="s">
        <v>5</v>
      </c>
      <c r="DM39" s="595"/>
      <c r="DN39" s="595"/>
      <c r="DO39" s="595"/>
      <c r="DP39" s="595"/>
      <c r="DQ39" s="595"/>
      <c r="DR39" s="595"/>
      <c r="DS39" s="595"/>
      <c r="DT39" s="595"/>
      <c r="DU39" s="595"/>
      <c r="DV39" s="596"/>
      <c r="DW39" s="571" t="s">
        <v>5</v>
      </c>
      <c r="DX39" s="597"/>
      <c r="DY39" s="597"/>
      <c r="DZ39" s="597"/>
      <c r="EA39" s="597"/>
      <c r="EB39" s="597"/>
      <c r="EC39" s="599"/>
    </row>
    <row r="40" spans="2:133" ht="11.25" customHeight="1" x14ac:dyDescent="0.2">
      <c r="B40" s="569" t="s">
        <v>376</v>
      </c>
      <c r="C40" s="458"/>
      <c r="D40" s="458"/>
      <c r="E40" s="458"/>
      <c r="F40" s="458"/>
      <c r="G40" s="458"/>
      <c r="H40" s="458"/>
      <c r="I40" s="458"/>
      <c r="J40" s="458"/>
      <c r="K40" s="458"/>
      <c r="L40" s="458"/>
      <c r="M40" s="458"/>
      <c r="N40" s="458"/>
      <c r="O40" s="458"/>
      <c r="P40" s="458"/>
      <c r="Q40" s="570"/>
      <c r="R40" s="564" t="s">
        <v>5</v>
      </c>
      <c r="S40" s="343"/>
      <c r="T40" s="343"/>
      <c r="U40" s="343"/>
      <c r="V40" s="343"/>
      <c r="W40" s="343"/>
      <c r="X40" s="343"/>
      <c r="Y40" s="565"/>
      <c r="Z40" s="566" t="s">
        <v>5</v>
      </c>
      <c r="AA40" s="566"/>
      <c r="AB40" s="566"/>
      <c r="AC40" s="566"/>
      <c r="AD40" s="567" t="s">
        <v>5</v>
      </c>
      <c r="AE40" s="567"/>
      <c r="AF40" s="567"/>
      <c r="AG40" s="567"/>
      <c r="AH40" s="567"/>
      <c r="AI40" s="567"/>
      <c r="AJ40" s="567"/>
      <c r="AK40" s="567"/>
      <c r="AL40" s="571" t="s">
        <v>5</v>
      </c>
      <c r="AM40" s="349"/>
      <c r="AN40" s="349"/>
      <c r="AO40" s="572"/>
      <c r="AQ40" s="615" t="s">
        <v>378</v>
      </c>
      <c r="AR40" s="346"/>
      <c r="AS40" s="346"/>
      <c r="AT40" s="346"/>
      <c r="AU40" s="346"/>
      <c r="AV40" s="346"/>
      <c r="AW40" s="346"/>
      <c r="AX40" s="346"/>
      <c r="AY40" s="616"/>
      <c r="AZ40" s="564" t="s">
        <v>5</v>
      </c>
      <c r="BA40" s="343"/>
      <c r="BB40" s="343"/>
      <c r="BC40" s="343"/>
      <c r="BD40" s="595"/>
      <c r="BE40" s="595"/>
      <c r="BF40" s="606"/>
      <c r="BG40" s="646" t="s">
        <v>380</v>
      </c>
      <c r="BH40" s="505"/>
      <c r="BI40" s="505"/>
      <c r="BJ40" s="505"/>
      <c r="BK40" s="505"/>
      <c r="BL40" s="7"/>
      <c r="BM40" s="458" t="s">
        <v>381</v>
      </c>
      <c r="BN40" s="458"/>
      <c r="BO40" s="458"/>
      <c r="BP40" s="458"/>
      <c r="BQ40" s="458"/>
      <c r="BR40" s="458"/>
      <c r="BS40" s="458"/>
      <c r="BT40" s="458"/>
      <c r="BU40" s="570"/>
      <c r="BV40" s="564">
        <v>108</v>
      </c>
      <c r="BW40" s="343"/>
      <c r="BX40" s="343"/>
      <c r="BY40" s="343"/>
      <c r="BZ40" s="343"/>
      <c r="CA40" s="343"/>
      <c r="CB40" s="575"/>
      <c r="CD40" s="569" t="s">
        <v>317</v>
      </c>
      <c r="CE40" s="458"/>
      <c r="CF40" s="458"/>
      <c r="CG40" s="458"/>
      <c r="CH40" s="458"/>
      <c r="CI40" s="458"/>
      <c r="CJ40" s="458"/>
      <c r="CK40" s="458"/>
      <c r="CL40" s="458"/>
      <c r="CM40" s="458"/>
      <c r="CN40" s="458"/>
      <c r="CO40" s="458"/>
      <c r="CP40" s="458"/>
      <c r="CQ40" s="570"/>
      <c r="CR40" s="564">
        <v>10720</v>
      </c>
      <c r="CS40" s="343"/>
      <c r="CT40" s="343"/>
      <c r="CU40" s="343"/>
      <c r="CV40" s="343"/>
      <c r="CW40" s="343"/>
      <c r="CX40" s="343"/>
      <c r="CY40" s="565"/>
      <c r="CZ40" s="571">
        <v>0.1</v>
      </c>
      <c r="DA40" s="597"/>
      <c r="DB40" s="597"/>
      <c r="DC40" s="598"/>
      <c r="DD40" s="574">
        <v>10000</v>
      </c>
      <c r="DE40" s="343"/>
      <c r="DF40" s="343"/>
      <c r="DG40" s="343"/>
      <c r="DH40" s="343"/>
      <c r="DI40" s="343"/>
      <c r="DJ40" s="343"/>
      <c r="DK40" s="565"/>
      <c r="DL40" s="574" t="s">
        <v>5</v>
      </c>
      <c r="DM40" s="343"/>
      <c r="DN40" s="343"/>
      <c r="DO40" s="343"/>
      <c r="DP40" s="343"/>
      <c r="DQ40" s="343"/>
      <c r="DR40" s="343"/>
      <c r="DS40" s="343"/>
      <c r="DT40" s="343"/>
      <c r="DU40" s="343"/>
      <c r="DV40" s="565"/>
      <c r="DW40" s="571" t="s">
        <v>5</v>
      </c>
      <c r="DX40" s="597"/>
      <c r="DY40" s="597"/>
      <c r="DZ40" s="597"/>
      <c r="EA40" s="597"/>
      <c r="EB40" s="597"/>
      <c r="EC40" s="599"/>
    </row>
    <row r="41" spans="2:133" ht="11.25" customHeight="1" x14ac:dyDescent="0.2">
      <c r="B41" s="582" t="s">
        <v>377</v>
      </c>
      <c r="C41" s="583"/>
      <c r="D41" s="583"/>
      <c r="E41" s="583"/>
      <c r="F41" s="583"/>
      <c r="G41" s="583"/>
      <c r="H41" s="583"/>
      <c r="I41" s="583"/>
      <c r="J41" s="583"/>
      <c r="K41" s="583"/>
      <c r="L41" s="583"/>
      <c r="M41" s="583"/>
      <c r="N41" s="583"/>
      <c r="O41" s="583"/>
      <c r="P41" s="583"/>
      <c r="Q41" s="584"/>
      <c r="R41" s="617">
        <v>12968872</v>
      </c>
      <c r="S41" s="618"/>
      <c r="T41" s="618"/>
      <c r="U41" s="618"/>
      <c r="V41" s="618"/>
      <c r="W41" s="618"/>
      <c r="X41" s="618"/>
      <c r="Y41" s="619"/>
      <c r="Z41" s="620">
        <v>100</v>
      </c>
      <c r="AA41" s="620"/>
      <c r="AB41" s="620"/>
      <c r="AC41" s="620"/>
      <c r="AD41" s="621">
        <v>6709533</v>
      </c>
      <c r="AE41" s="621"/>
      <c r="AF41" s="621"/>
      <c r="AG41" s="621"/>
      <c r="AH41" s="621"/>
      <c r="AI41" s="621"/>
      <c r="AJ41" s="621"/>
      <c r="AK41" s="621"/>
      <c r="AL41" s="622">
        <v>100</v>
      </c>
      <c r="AM41" s="609"/>
      <c r="AN41" s="609"/>
      <c r="AO41" s="623"/>
      <c r="AQ41" s="615" t="s">
        <v>382</v>
      </c>
      <c r="AR41" s="346"/>
      <c r="AS41" s="346"/>
      <c r="AT41" s="346"/>
      <c r="AU41" s="346"/>
      <c r="AV41" s="346"/>
      <c r="AW41" s="346"/>
      <c r="AX41" s="346"/>
      <c r="AY41" s="616"/>
      <c r="AZ41" s="564">
        <v>142801</v>
      </c>
      <c r="BA41" s="343"/>
      <c r="BB41" s="343"/>
      <c r="BC41" s="343"/>
      <c r="BD41" s="595"/>
      <c r="BE41" s="595"/>
      <c r="BF41" s="606"/>
      <c r="BG41" s="646"/>
      <c r="BH41" s="505"/>
      <c r="BI41" s="505"/>
      <c r="BJ41" s="505"/>
      <c r="BK41" s="505"/>
      <c r="BL41" s="7"/>
      <c r="BM41" s="458" t="s">
        <v>283</v>
      </c>
      <c r="BN41" s="458"/>
      <c r="BO41" s="458"/>
      <c r="BP41" s="458"/>
      <c r="BQ41" s="458"/>
      <c r="BR41" s="458"/>
      <c r="BS41" s="458"/>
      <c r="BT41" s="458"/>
      <c r="BU41" s="570"/>
      <c r="BV41" s="564" t="s">
        <v>5</v>
      </c>
      <c r="BW41" s="343"/>
      <c r="BX41" s="343"/>
      <c r="BY41" s="343"/>
      <c r="BZ41" s="343"/>
      <c r="CA41" s="343"/>
      <c r="CB41" s="575"/>
      <c r="CD41" s="569" t="s">
        <v>217</v>
      </c>
      <c r="CE41" s="458"/>
      <c r="CF41" s="458"/>
      <c r="CG41" s="458"/>
      <c r="CH41" s="458"/>
      <c r="CI41" s="458"/>
      <c r="CJ41" s="458"/>
      <c r="CK41" s="458"/>
      <c r="CL41" s="458"/>
      <c r="CM41" s="458"/>
      <c r="CN41" s="458"/>
      <c r="CO41" s="458"/>
      <c r="CP41" s="458"/>
      <c r="CQ41" s="570"/>
      <c r="CR41" s="564" t="s">
        <v>5</v>
      </c>
      <c r="CS41" s="595"/>
      <c r="CT41" s="595"/>
      <c r="CU41" s="595"/>
      <c r="CV41" s="595"/>
      <c r="CW41" s="595"/>
      <c r="CX41" s="595"/>
      <c r="CY41" s="596"/>
      <c r="CZ41" s="571" t="s">
        <v>5</v>
      </c>
      <c r="DA41" s="597"/>
      <c r="DB41" s="597"/>
      <c r="DC41" s="598"/>
      <c r="DD41" s="574" t="s">
        <v>5</v>
      </c>
      <c r="DE41" s="595"/>
      <c r="DF41" s="595"/>
      <c r="DG41" s="595"/>
      <c r="DH41" s="595"/>
      <c r="DI41" s="595"/>
      <c r="DJ41" s="595"/>
      <c r="DK41" s="596"/>
      <c r="DL41" s="624"/>
      <c r="DM41" s="625"/>
      <c r="DN41" s="625"/>
      <c r="DO41" s="625"/>
      <c r="DP41" s="625"/>
      <c r="DQ41" s="625"/>
      <c r="DR41" s="625"/>
      <c r="DS41" s="625"/>
      <c r="DT41" s="625"/>
      <c r="DU41" s="625"/>
      <c r="DV41" s="626"/>
      <c r="DW41" s="627"/>
      <c r="DX41" s="628"/>
      <c r="DY41" s="628"/>
      <c r="DZ41" s="628"/>
      <c r="EA41" s="628"/>
      <c r="EB41" s="628"/>
      <c r="EC41" s="629"/>
    </row>
    <row r="42" spans="2:133" ht="11.25" customHeight="1" x14ac:dyDescent="0.2">
      <c r="AQ42" s="630" t="s">
        <v>383</v>
      </c>
      <c r="AR42" s="631"/>
      <c r="AS42" s="631"/>
      <c r="AT42" s="631"/>
      <c r="AU42" s="631"/>
      <c r="AV42" s="631"/>
      <c r="AW42" s="631"/>
      <c r="AX42" s="631"/>
      <c r="AY42" s="632"/>
      <c r="AZ42" s="617">
        <v>692303</v>
      </c>
      <c r="BA42" s="618"/>
      <c r="BB42" s="618"/>
      <c r="BC42" s="618"/>
      <c r="BD42" s="608"/>
      <c r="BE42" s="608"/>
      <c r="BF42" s="610"/>
      <c r="BG42" s="521"/>
      <c r="BH42" s="522"/>
      <c r="BI42" s="522"/>
      <c r="BJ42" s="522"/>
      <c r="BK42" s="522"/>
      <c r="BL42" s="20"/>
      <c r="BM42" s="583" t="s">
        <v>384</v>
      </c>
      <c r="BN42" s="583"/>
      <c r="BO42" s="583"/>
      <c r="BP42" s="583"/>
      <c r="BQ42" s="583"/>
      <c r="BR42" s="583"/>
      <c r="BS42" s="583"/>
      <c r="BT42" s="583"/>
      <c r="BU42" s="584"/>
      <c r="BV42" s="617">
        <v>425</v>
      </c>
      <c r="BW42" s="618"/>
      <c r="BX42" s="618"/>
      <c r="BY42" s="618"/>
      <c r="BZ42" s="618"/>
      <c r="CA42" s="618"/>
      <c r="CB42" s="633"/>
      <c r="CD42" s="569" t="s">
        <v>206</v>
      </c>
      <c r="CE42" s="458"/>
      <c r="CF42" s="458"/>
      <c r="CG42" s="458"/>
      <c r="CH42" s="458"/>
      <c r="CI42" s="458"/>
      <c r="CJ42" s="458"/>
      <c r="CK42" s="458"/>
      <c r="CL42" s="458"/>
      <c r="CM42" s="458"/>
      <c r="CN42" s="458"/>
      <c r="CO42" s="458"/>
      <c r="CP42" s="458"/>
      <c r="CQ42" s="570"/>
      <c r="CR42" s="564">
        <v>1720666</v>
      </c>
      <c r="CS42" s="595"/>
      <c r="CT42" s="595"/>
      <c r="CU42" s="595"/>
      <c r="CV42" s="595"/>
      <c r="CW42" s="595"/>
      <c r="CX42" s="595"/>
      <c r="CY42" s="596"/>
      <c r="CZ42" s="571">
        <v>13.9</v>
      </c>
      <c r="DA42" s="597"/>
      <c r="DB42" s="597"/>
      <c r="DC42" s="598"/>
      <c r="DD42" s="574">
        <v>148397</v>
      </c>
      <c r="DE42" s="595"/>
      <c r="DF42" s="595"/>
      <c r="DG42" s="595"/>
      <c r="DH42" s="595"/>
      <c r="DI42" s="595"/>
      <c r="DJ42" s="595"/>
      <c r="DK42" s="596"/>
      <c r="DL42" s="624"/>
      <c r="DM42" s="625"/>
      <c r="DN42" s="625"/>
      <c r="DO42" s="625"/>
      <c r="DP42" s="625"/>
      <c r="DQ42" s="625"/>
      <c r="DR42" s="625"/>
      <c r="DS42" s="625"/>
      <c r="DT42" s="625"/>
      <c r="DU42" s="625"/>
      <c r="DV42" s="626"/>
      <c r="DW42" s="627"/>
      <c r="DX42" s="628"/>
      <c r="DY42" s="628"/>
      <c r="DZ42" s="628"/>
      <c r="EA42" s="628"/>
      <c r="EB42" s="628"/>
      <c r="EC42" s="629"/>
    </row>
    <row r="43" spans="2:133" ht="11.25" customHeight="1" x14ac:dyDescent="0.2">
      <c r="B43" s="1" t="s">
        <v>385</v>
      </c>
      <c r="CD43" s="569" t="s">
        <v>387</v>
      </c>
      <c r="CE43" s="458"/>
      <c r="CF43" s="458"/>
      <c r="CG43" s="458"/>
      <c r="CH43" s="458"/>
      <c r="CI43" s="458"/>
      <c r="CJ43" s="458"/>
      <c r="CK43" s="458"/>
      <c r="CL43" s="458"/>
      <c r="CM43" s="458"/>
      <c r="CN43" s="458"/>
      <c r="CO43" s="458"/>
      <c r="CP43" s="458"/>
      <c r="CQ43" s="570"/>
      <c r="CR43" s="564">
        <v>32667</v>
      </c>
      <c r="CS43" s="595"/>
      <c r="CT43" s="595"/>
      <c r="CU43" s="595"/>
      <c r="CV43" s="595"/>
      <c r="CW43" s="595"/>
      <c r="CX43" s="595"/>
      <c r="CY43" s="596"/>
      <c r="CZ43" s="571">
        <v>0.3</v>
      </c>
      <c r="DA43" s="597"/>
      <c r="DB43" s="597"/>
      <c r="DC43" s="598"/>
      <c r="DD43" s="574">
        <v>32667</v>
      </c>
      <c r="DE43" s="595"/>
      <c r="DF43" s="595"/>
      <c r="DG43" s="595"/>
      <c r="DH43" s="595"/>
      <c r="DI43" s="595"/>
      <c r="DJ43" s="595"/>
      <c r="DK43" s="596"/>
      <c r="DL43" s="624"/>
      <c r="DM43" s="625"/>
      <c r="DN43" s="625"/>
      <c r="DO43" s="625"/>
      <c r="DP43" s="625"/>
      <c r="DQ43" s="625"/>
      <c r="DR43" s="625"/>
      <c r="DS43" s="625"/>
      <c r="DT43" s="625"/>
      <c r="DU43" s="625"/>
      <c r="DV43" s="626"/>
      <c r="DW43" s="627"/>
      <c r="DX43" s="628"/>
      <c r="DY43" s="628"/>
      <c r="DZ43" s="628"/>
      <c r="EA43" s="628"/>
      <c r="EB43" s="628"/>
      <c r="EC43" s="629"/>
    </row>
    <row r="44" spans="2:133" ht="11.25" customHeight="1" x14ac:dyDescent="0.2">
      <c r="B44" s="634" t="s">
        <v>360</v>
      </c>
      <c r="C44" s="634"/>
      <c r="D44" s="634"/>
      <c r="E44" s="634"/>
      <c r="F44" s="634"/>
      <c r="G44" s="634"/>
      <c r="H44" s="634"/>
      <c r="I44" s="634"/>
      <c r="J44" s="634"/>
      <c r="K44" s="634"/>
      <c r="L44" s="634"/>
      <c r="M44" s="634"/>
      <c r="N44" s="634"/>
      <c r="O44" s="634"/>
      <c r="P44" s="634"/>
      <c r="Q44" s="634"/>
      <c r="R44" s="634"/>
      <c r="S44" s="634"/>
      <c r="T44" s="634"/>
      <c r="U44" s="634"/>
      <c r="V44" s="634"/>
      <c r="W44" s="634"/>
      <c r="X44" s="634"/>
      <c r="Y44" s="634"/>
      <c r="Z44" s="634"/>
      <c r="AA44" s="634"/>
      <c r="AB44" s="634"/>
      <c r="AC44" s="634"/>
      <c r="AD44" s="634"/>
      <c r="AE44" s="634"/>
      <c r="AF44" s="634"/>
      <c r="AG44" s="634"/>
      <c r="AH44" s="634"/>
      <c r="AI44" s="634"/>
      <c r="AJ44" s="634"/>
      <c r="AK44" s="634"/>
      <c r="AL44" s="634"/>
      <c r="AM44" s="634"/>
      <c r="AN44" s="634"/>
      <c r="AO44" s="634"/>
      <c r="AP44" s="634"/>
      <c r="AQ44" s="634"/>
      <c r="AR44" s="634"/>
      <c r="AS44" s="634"/>
      <c r="AT44" s="634"/>
      <c r="AU44" s="634"/>
      <c r="AV44" s="634"/>
      <c r="AW44" s="634"/>
      <c r="AX44" s="634"/>
      <c r="AY44" s="634"/>
      <c r="AZ44" s="634"/>
      <c r="BA44" s="634"/>
      <c r="BB44" s="634"/>
      <c r="BC44" s="634"/>
      <c r="BD44" s="634"/>
      <c r="BE44" s="634"/>
      <c r="BF44" s="634"/>
      <c r="BG44" s="634"/>
      <c r="BH44" s="634"/>
      <c r="BI44" s="634"/>
      <c r="BJ44" s="634"/>
      <c r="BK44" s="634"/>
      <c r="BL44" s="634"/>
      <c r="BM44" s="634"/>
      <c r="BN44" s="634"/>
      <c r="BO44" s="634"/>
      <c r="BP44" s="634"/>
      <c r="BQ44" s="634"/>
      <c r="BR44" s="634"/>
      <c r="BS44" s="634"/>
      <c r="BT44" s="634"/>
      <c r="BU44" s="634"/>
      <c r="BV44" s="634"/>
      <c r="BW44" s="634"/>
      <c r="BX44" s="634"/>
      <c r="BY44" s="634"/>
      <c r="BZ44" s="634"/>
      <c r="CA44" s="634"/>
      <c r="CB44" s="634"/>
      <c r="CC44" s="635"/>
      <c r="CD44" s="544" t="s">
        <v>69</v>
      </c>
      <c r="CE44" s="537"/>
      <c r="CF44" s="569" t="s">
        <v>391</v>
      </c>
      <c r="CG44" s="458"/>
      <c r="CH44" s="458"/>
      <c r="CI44" s="458"/>
      <c r="CJ44" s="458"/>
      <c r="CK44" s="458"/>
      <c r="CL44" s="458"/>
      <c r="CM44" s="458"/>
      <c r="CN44" s="458"/>
      <c r="CO44" s="458"/>
      <c r="CP44" s="458"/>
      <c r="CQ44" s="570"/>
      <c r="CR44" s="564">
        <v>1622319</v>
      </c>
      <c r="CS44" s="343"/>
      <c r="CT44" s="343"/>
      <c r="CU44" s="343"/>
      <c r="CV44" s="343"/>
      <c r="CW44" s="343"/>
      <c r="CX44" s="343"/>
      <c r="CY44" s="565"/>
      <c r="CZ44" s="571">
        <v>13.1</v>
      </c>
      <c r="DA44" s="349"/>
      <c r="DB44" s="349"/>
      <c r="DC44" s="576"/>
      <c r="DD44" s="574">
        <v>124715</v>
      </c>
      <c r="DE44" s="343"/>
      <c r="DF44" s="343"/>
      <c r="DG44" s="343"/>
      <c r="DH44" s="343"/>
      <c r="DI44" s="343"/>
      <c r="DJ44" s="343"/>
      <c r="DK44" s="565"/>
      <c r="DL44" s="624"/>
      <c r="DM44" s="625"/>
      <c r="DN44" s="625"/>
      <c r="DO44" s="625"/>
      <c r="DP44" s="625"/>
      <c r="DQ44" s="625"/>
      <c r="DR44" s="625"/>
      <c r="DS44" s="625"/>
      <c r="DT44" s="625"/>
      <c r="DU44" s="625"/>
      <c r="DV44" s="626"/>
      <c r="DW44" s="627"/>
      <c r="DX44" s="628"/>
      <c r="DY44" s="628"/>
      <c r="DZ44" s="628"/>
      <c r="EA44" s="628"/>
      <c r="EB44" s="628"/>
      <c r="EC44" s="629"/>
    </row>
    <row r="45" spans="2:133" ht="11.25" customHeight="1" x14ac:dyDescent="0.2">
      <c r="B45" s="634" t="s">
        <v>191</v>
      </c>
      <c r="C45" s="634"/>
      <c r="D45" s="634"/>
      <c r="E45" s="634"/>
      <c r="F45" s="634"/>
      <c r="G45" s="634"/>
      <c r="H45" s="634"/>
      <c r="I45" s="634"/>
      <c r="J45" s="634"/>
      <c r="K45" s="634"/>
      <c r="L45" s="634"/>
      <c r="M45" s="634"/>
      <c r="N45" s="634"/>
      <c r="O45" s="634"/>
      <c r="P45" s="634"/>
      <c r="Q45" s="634"/>
      <c r="R45" s="634"/>
      <c r="S45" s="634"/>
      <c r="T45" s="634"/>
      <c r="U45" s="634"/>
      <c r="V45" s="634"/>
      <c r="W45" s="634"/>
      <c r="X45" s="634"/>
      <c r="Y45" s="634"/>
      <c r="Z45" s="634"/>
      <c r="AA45" s="634"/>
      <c r="AB45" s="634"/>
      <c r="AC45" s="634"/>
      <c r="AD45" s="634"/>
      <c r="AE45" s="634"/>
      <c r="AF45" s="634"/>
      <c r="AG45" s="634"/>
      <c r="AH45" s="634"/>
      <c r="AI45" s="634"/>
      <c r="AJ45" s="634"/>
      <c r="AK45" s="634"/>
      <c r="AL45" s="634"/>
      <c r="AM45" s="634"/>
      <c r="AN45" s="634"/>
      <c r="AO45" s="634"/>
      <c r="AP45" s="634"/>
      <c r="AQ45" s="634"/>
      <c r="AR45" s="634"/>
      <c r="AS45" s="634"/>
      <c r="AT45" s="634"/>
      <c r="AU45" s="634"/>
      <c r="AV45" s="634"/>
      <c r="AW45" s="634"/>
      <c r="AX45" s="634"/>
      <c r="AY45" s="634"/>
      <c r="AZ45" s="634"/>
      <c r="BA45" s="634"/>
      <c r="BB45" s="634"/>
      <c r="BC45" s="634"/>
      <c r="BD45" s="634"/>
      <c r="BE45" s="634"/>
      <c r="BF45" s="634"/>
      <c r="BG45" s="634"/>
      <c r="BH45" s="634"/>
      <c r="BI45" s="634"/>
      <c r="BJ45" s="634"/>
      <c r="BK45" s="634"/>
      <c r="BL45" s="634"/>
      <c r="BM45" s="634"/>
      <c r="BN45" s="634"/>
      <c r="BO45" s="634"/>
      <c r="BP45" s="634"/>
      <c r="BQ45" s="634"/>
      <c r="BR45" s="634"/>
      <c r="BS45" s="634"/>
      <c r="BT45" s="634"/>
      <c r="BU45" s="634"/>
      <c r="BV45" s="634"/>
      <c r="BW45" s="634"/>
      <c r="BX45" s="634"/>
      <c r="BY45" s="634"/>
      <c r="BZ45" s="634"/>
      <c r="CA45" s="634"/>
      <c r="CB45" s="634"/>
      <c r="CC45" s="635"/>
      <c r="CD45" s="545"/>
      <c r="CE45" s="540"/>
      <c r="CF45" s="569" t="s">
        <v>392</v>
      </c>
      <c r="CG45" s="458"/>
      <c r="CH45" s="458"/>
      <c r="CI45" s="458"/>
      <c r="CJ45" s="458"/>
      <c r="CK45" s="458"/>
      <c r="CL45" s="458"/>
      <c r="CM45" s="458"/>
      <c r="CN45" s="458"/>
      <c r="CO45" s="458"/>
      <c r="CP45" s="458"/>
      <c r="CQ45" s="570"/>
      <c r="CR45" s="564">
        <v>541337</v>
      </c>
      <c r="CS45" s="595"/>
      <c r="CT45" s="595"/>
      <c r="CU45" s="595"/>
      <c r="CV45" s="595"/>
      <c r="CW45" s="595"/>
      <c r="CX45" s="595"/>
      <c r="CY45" s="596"/>
      <c r="CZ45" s="571">
        <v>4.4000000000000004</v>
      </c>
      <c r="DA45" s="597"/>
      <c r="DB45" s="597"/>
      <c r="DC45" s="598"/>
      <c r="DD45" s="574">
        <v>59343</v>
      </c>
      <c r="DE45" s="595"/>
      <c r="DF45" s="595"/>
      <c r="DG45" s="595"/>
      <c r="DH45" s="595"/>
      <c r="DI45" s="595"/>
      <c r="DJ45" s="595"/>
      <c r="DK45" s="596"/>
      <c r="DL45" s="624"/>
      <c r="DM45" s="625"/>
      <c r="DN45" s="625"/>
      <c r="DO45" s="625"/>
      <c r="DP45" s="625"/>
      <c r="DQ45" s="625"/>
      <c r="DR45" s="625"/>
      <c r="DS45" s="625"/>
      <c r="DT45" s="625"/>
      <c r="DU45" s="625"/>
      <c r="DV45" s="626"/>
      <c r="DW45" s="627"/>
      <c r="DX45" s="628"/>
      <c r="DY45" s="628"/>
      <c r="DZ45" s="628"/>
      <c r="EA45" s="628"/>
      <c r="EB45" s="628"/>
      <c r="EC45" s="629"/>
    </row>
    <row r="46" spans="2:133" ht="11.25" customHeight="1" x14ac:dyDescent="0.2">
      <c r="B46" s="41"/>
      <c r="CD46" s="545"/>
      <c r="CE46" s="540"/>
      <c r="CF46" s="569" t="s">
        <v>393</v>
      </c>
      <c r="CG46" s="458"/>
      <c r="CH46" s="458"/>
      <c r="CI46" s="458"/>
      <c r="CJ46" s="458"/>
      <c r="CK46" s="458"/>
      <c r="CL46" s="458"/>
      <c r="CM46" s="458"/>
      <c r="CN46" s="458"/>
      <c r="CO46" s="458"/>
      <c r="CP46" s="458"/>
      <c r="CQ46" s="570"/>
      <c r="CR46" s="564">
        <v>1028035</v>
      </c>
      <c r="CS46" s="343"/>
      <c r="CT46" s="343"/>
      <c r="CU46" s="343"/>
      <c r="CV46" s="343"/>
      <c r="CW46" s="343"/>
      <c r="CX46" s="343"/>
      <c r="CY46" s="565"/>
      <c r="CZ46" s="571">
        <v>8.3000000000000007</v>
      </c>
      <c r="DA46" s="349"/>
      <c r="DB46" s="349"/>
      <c r="DC46" s="576"/>
      <c r="DD46" s="574">
        <v>64225</v>
      </c>
      <c r="DE46" s="343"/>
      <c r="DF46" s="343"/>
      <c r="DG46" s="343"/>
      <c r="DH46" s="343"/>
      <c r="DI46" s="343"/>
      <c r="DJ46" s="343"/>
      <c r="DK46" s="565"/>
      <c r="DL46" s="624"/>
      <c r="DM46" s="625"/>
      <c r="DN46" s="625"/>
      <c r="DO46" s="625"/>
      <c r="DP46" s="625"/>
      <c r="DQ46" s="625"/>
      <c r="DR46" s="625"/>
      <c r="DS46" s="625"/>
      <c r="DT46" s="625"/>
      <c r="DU46" s="625"/>
      <c r="DV46" s="626"/>
      <c r="DW46" s="627"/>
      <c r="DX46" s="628"/>
      <c r="DY46" s="628"/>
      <c r="DZ46" s="628"/>
      <c r="EA46" s="628"/>
      <c r="EB46" s="628"/>
      <c r="EC46" s="629"/>
    </row>
    <row r="47" spans="2:133" ht="11.25" customHeight="1" x14ac:dyDescent="0.2">
      <c r="B47" s="41"/>
      <c r="CD47" s="545"/>
      <c r="CE47" s="540"/>
      <c r="CF47" s="569" t="s">
        <v>394</v>
      </c>
      <c r="CG47" s="458"/>
      <c r="CH47" s="458"/>
      <c r="CI47" s="458"/>
      <c r="CJ47" s="458"/>
      <c r="CK47" s="458"/>
      <c r="CL47" s="458"/>
      <c r="CM47" s="458"/>
      <c r="CN47" s="458"/>
      <c r="CO47" s="458"/>
      <c r="CP47" s="458"/>
      <c r="CQ47" s="570"/>
      <c r="CR47" s="564">
        <v>98347</v>
      </c>
      <c r="CS47" s="595"/>
      <c r="CT47" s="595"/>
      <c r="CU47" s="595"/>
      <c r="CV47" s="595"/>
      <c r="CW47" s="595"/>
      <c r="CX47" s="595"/>
      <c r="CY47" s="596"/>
      <c r="CZ47" s="571">
        <v>0.8</v>
      </c>
      <c r="DA47" s="597"/>
      <c r="DB47" s="597"/>
      <c r="DC47" s="598"/>
      <c r="DD47" s="574">
        <v>23682</v>
      </c>
      <c r="DE47" s="595"/>
      <c r="DF47" s="595"/>
      <c r="DG47" s="595"/>
      <c r="DH47" s="595"/>
      <c r="DI47" s="595"/>
      <c r="DJ47" s="595"/>
      <c r="DK47" s="596"/>
      <c r="DL47" s="624"/>
      <c r="DM47" s="625"/>
      <c r="DN47" s="625"/>
      <c r="DO47" s="625"/>
      <c r="DP47" s="625"/>
      <c r="DQ47" s="625"/>
      <c r="DR47" s="625"/>
      <c r="DS47" s="625"/>
      <c r="DT47" s="625"/>
      <c r="DU47" s="625"/>
      <c r="DV47" s="626"/>
      <c r="DW47" s="627"/>
      <c r="DX47" s="628"/>
      <c r="DY47" s="628"/>
      <c r="DZ47" s="628"/>
      <c r="EA47" s="628"/>
      <c r="EB47" s="628"/>
      <c r="EC47" s="629"/>
    </row>
    <row r="48" spans="2:133" ht="11" x14ac:dyDescent="0.2">
      <c r="B48" s="41"/>
      <c r="CD48" s="546"/>
      <c r="CE48" s="548"/>
      <c r="CF48" s="569" t="s">
        <v>396</v>
      </c>
      <c r="CG48" s="458"/>
      <c r="CH48" s="458"/>
      <c r="CI48" s="458"/>
      <c r="CJ48" s="458"/>
      <c r="CK48" s="458"/>
      <c r="CL48" s="458"/>
      <c r="CM48" s="458"/>
      <c r="CN48" s="458"/>
      <c r="CO48" s="458"/>
      <c r="CP48" s="458"/>
      <c r="CQ48" s="570"/>
      <c r="CR48" s="564" t="s">
        <v>5</v>
      </c>
      <c r="CS48" s="343"/>
      <c r="CT48" s="343"/>
      <c r="CU48" s="343"/>
      <c r="CV48" s="343"/>
      <c r="CW48" s="343"/>
      <c r="CX48" s="343"/>
      <c r="CY48" s="565"/>
      <c r="CZ48" s="571" t="s">
        <v>5</v>
      </c>
      <c r="DA48" s="349"/>
      <c r="DB48" s="349"/>
      <c r="DC48" s="576"/>
      <c r="DD48" s="574" t="s">
        <v>5</v>
      </c>
      <c r="DE48" s="343"/>
      <c r="DF48" s="343"/>
      <c r="DG48" s="343"/>
      <c r="DH48" s="343"/>
      <c r="DI48" s="343"/>
      <c r="DJ48" s="343"/>
      <c r="DK48" s="565"/>
      <c r="DL48" s="624"/>
      <c r="DM48" s="625"/>
      <c r="DN48" s="625"/>
      <c r="DO48" s="625"/>
      <c r="DP48" s="625"/>
      <c r="DQ48" s="625"/>
      <c r="DR48" s="625"/>
      <c r="DS48" s="625"/>
      <c r="DT48" s="625"/>
      <c r="DU48" s="625"/>
      <c r="DV48" s="626"/>
      <c r="DW48" s="627"/>
      <c r="DX48" s="628"/>
      <c r="DY48" s="628"/>
      <c r="DZ48" s="628"/>
      <c r="EA48" s="628"/>
      <c r="EB48" s="628"/>
      <c r="EC48" s="629"/>
    </row>
    <row r="49" spans="2:133" ht="11.25" customHeight="1" x14ac:dyDescent="0.2">
      <c r="B49" s="41"/>
      <c r="CD49" s="582" t="s">
        <v>36</v>
      </c>
      <c r="CE49" s="583"/>
      <c r="CF49" s="583"/>
      <c r="CG49" s="583"/>
      <c r="CH49" s="583"/>
      <c r="CI49" s="583"/>
      <c r="CJ49" s="583"/>
      <c r="CK49" s="583"/>
      <c r="CL49" s="583"/>
      <c r="CM49" s="583"/>
      <c r="CN49" s="583"/>
      <c r="CO49" s="583"/>
      <c r="CP49" s="583"/>
      <c r="CQ49" s="584"/>
      <c r="CR49" s="617">
        <v>12393822</v>
      </c>
      <c r="CS49" s="608"/>
      <c r="CT49" s="608"/>
      <c r="CU49" s="608"/>
      <c r="CV49" s="608"/>
      <c r="CW49" s="608"/>
      <c r="CX49" s="608"/>
      <c r="CY49" s="636"/>
      <c r="CZ49" s="622">
        <v>100</v>
      </c>
      <c r="DA49" s="637"/>
      <c r="DB49" s="637"/>
      <c r="DC49" s="638"/>
      <c r="DD49" s="639">
        <v>7821402</v>
      </c>
      <c r="DE49" s="608"/>
      <c r="DF49" s="608"/>
      <c r="DG49" s="608"/>
      <c r="DH49" s="608"/>
      <c r="DI49" s="608"/>
      <c r="DJ49" s="608"/>
      <c r="DK49" s="636"/>
      <c r="DL49" s="640"/>
      <c r="DM49" s="641"/>
      <c r="DN49" s="641"/>
      <c r="DO49" s="641"/>
      <c r="DP49" s="641"/>
      <c r="DQ49" s="641"/>
      <c r="DR49" s="641"/>
      <c r="DS49" s="641"/>
      <c r="DT49" s="641"/>
      <c r="DU49" s="641"/>
      <c r="DV49" s="642"/>
      <c r="DW49" s="643"/>
      <c r="DX49" s="644"/>
      <c r="DY49" s="644"/>
      <c r="DZ49" s="644"/>
      <c r="EA49" s="644"/>
      <c r="EB49" s="644"/>
      <c r="EC49" s="645"/>
    </row>
  </sheetData>
  <sheetProtection algorithmName="SHA-512" hashValue="epsCt5o2tzz/lqL5E9PC3NdAV5HgiZE3akJCOfysXjiBtNDzICMUw/SeaEmf/VLi43is4LQCBDcPNPV7YgvRSw==" saltValue="HgdTZC5fyjMCm0iYj72FDw==" spinCount="100000" sheet="1" objects="1" scenarios="1"/>
  <mergeCells count="603">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M31:BQ31"/>
    <mergeCell ref="BR31:BW31"/>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5"/>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election activeCell="AF15" sqref="AF15:AJ15"/>
    </sheetView>
  </sheetViews>
  <sheetFormatPr defaultColWidth="0" defaultRowHeight="13" zeroHeight="1" x14ac:dyDescent="0.2"/>
  <cols>
    <col min="1" max="130" width="2.7265625" style="46" customWidth="1"/>
    <col min="131" max="131" width="1.6328125" style="46" customWidth="1"/>
    <col min="132" max="132" width="9" style="46" hidden="1" customWidth="1"/>
    <col min="133" max="16384" width="9" style="46" hidden="1"/>
  </cols>
  <sheetData>
    <row r="1" spans="1:131" ht="11.25" customHeight="1" x14ac:dyDescent="0.2">
      <c r="A1" s="49"/>
      <c r="B1" s="49"/>
      <c r="C1" s="49"/>
      <c r="D1" s="49"/>
      <c r="E1" s="49"/>
      <c r="F1" s="49"/>
      <c r="G1" s="49"/>
      <c r="H1" s="49"/>
      <c r="I1" s="49"/>
      <c r="J1" s="49"/>
      <c r="K1" s="49"/>
      <c r="L1" s="49"/>
      <c r="M1" s="49"/>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76"/>
      <c r="DR1" s="76"/>
      <c r="DS1" s="76"/>
      <c r="DT1" s="76"/>
      <c r="DU1" s="76"/>
      <c r="DV1" s="76"/>
      <c r="DW1" s="76"/>
      <c r="DX1" s="76"/>
      <c r="DY1" s="76"/>
      <c r="DZ1" s="76"/>
      <c r="EA1" s="48"/>
    </row>
    <row r="2" spans="1:131" ht="26.25" customHeight="1" x14ac:dyDescent="0.2">
      <c r="A2" s="650" t="s">
        <v>229</v>
      </c>
      <c r="B2" s="650"/>
      <c r="C2" s="650"/>
      <c r="D2" s="650"/>
      <c r="E2" s="650"/>
      <c r="F2" s="650"/>
      <c r="G2" s="650"/>
      <c r="H2" s="650"/>
      <c r="I2" s="650"/>
      <c r="J2" s="650"/>
      <c r="K2" s="650"/>
      <c r="L2" s="650"/>
      <c r="M2" s="650"/>
      <c r="N2" s="650"/>
      <c r="O2" s="650"/>
      <c r="P2" s="650"/>
      <c r="Q2" s="650"/>
      <c r="R2" s="650"/>
      <c r="S2" s="650"/>
      <c r="T2" s="650"/>
      <c r="U2" s="650"/>
      <c r="V2" s="650"/>
      <c r="W2" s="650"/>
      <c r="X2" s="650"/>
      <c r="Y2" s="650"/>
      <c r="Z2" s="650"/>
      <c r="AA2" s="650"/>
      <c r="AB2" s="650"/>
      <c r="AC2" s="650"/>
      <c r="AD2" s="650"/>
      <c r="AE2" s="650"/>
      <c r="AF2" s="650"/>
      <c r="AG2" s="650"/>
      <c r="AH2" s="650"/>
      <c r="AI2" s="650"/>
      <c r="AJ2" s="650"/>
      <c r="AK2" s="650"/>
      <c r="AL2" s="650"/>
      <c r="AM2" s="650"/>
      <c r="AN2" s="650"/>
      <c r="AO2" s="650"/>
      <c r="AP2" s="650"/>
      <c r="AQ2" s="650"/>
      <c r="AR2" s="650"/>
      <c r="AS2" s="650"/>
      <c r="AT2" s="650"/>
      <c r="AU2" s="650"/>
      <c r="AV2" s="650"/>
      <c r="AW2" s="650"/>
      <c r="AX2" s="650"/>
      <c r="AY2" s="650"/>
      <c r="AZ2" s="650"/>
      <c r="BA2" s="650"/>
      <c r="BB2" s="650"/>
      <c r="BC2" s="650"/>
      <c r="BD2" s="650"/>
      <c r="BE2" s="650"/>
      <c r="BF2" s="650"/>
      <c r="BG2" s="650"/>
      <c r="BH2" s="650"/>
      <c r="BI2" s="650"/>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651" t="s">
        <v>233</v>
      </c>
      <c r="DK2" s="652"/>
      <c r="DL2" s="652"/>
      <c r="DM2" s="652"/>
      <c r="DN2" s="652"/>
      <c r="DO2" s="653"/>
      <c r="DP2" s="50"/>
      <c r="DQ2" s="651" t="s">
        <v>92</v>
      </c>
      <c r="DR2" s="652"/>
      <c r="DS2" s="652"/>
      <c r="DT2" s="652"/>
      <c r="DU2" s="652"/>
      <c r="DV2" s="652"/>
      <c r="DW2" s="652"/>
      <c r="DX2" s="652"/>
      <c r="DY2" s="652"/>
      <c r="DZ2" s="653"/>
      <c r="EA2" s="48"/>
    </row>
    <row r="3" spans="1:131" ht="11.25" customHeight="1" x14ac:dyDescent="0.2">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48"/>
    </row>
    <row r="4" spans="1:131" s="47" customFormat="1" ht="26.25" customHeight="1" x14ac:dyDescent="0.2">
      <c r="A4" s="654" t="s">
        <v>397</v>
      </c>
      <c r="B4" s="654"/>
      <c r="C4" s="654"/>
      <c r="D4" s="654"/>
      <c r="E4" s="654"/>
      <c r="F4" s="654"/>
      <c r="G4" s="654"/>
      <c r="H4" s="654"/>
      <c r="I4" s="654"/>
      <c r="J4" s="654"/>
      <c r="K4" s="654"/>
      <c r="L4" s="654"/>
      <c r="M4" s="654"/>
      <c r="N4" s="654"/>
      <c r="O4" s="654"/>
      <c r="P4" s="654"/>
      <c r="Q4" s="654"/>
      <c r="R4" s="654"/>
      <c r="S4" s="654"/>
      <c r="T4" s="654"/>
      <c r="U4" s="654"/>
      <c r="V4" s="654"/>
      <c r="W4" s="654"/>
      <c r="X4" s="654"/>
      <c r="Y4" s="654"/>
      <c r="Z4" s="654"/>
      <c r="AA4" s="654"/>
      <c r="AB4" s="654"/>
      <c r="AC4" s="654"/>
      <c r="AD4" s="654"/>
      <c r="AE4" s="654"/>
      <c r="AF4" s="654"/>
      <c r="AG4" s="654"/>
      <c r="AH4" s="654"/>
      <c r="AI4" s="654"/>
      <c r="AJ4" s="654"/>
      <c r="AK4" s="654"/>
      <c r="AL4" s="654"/>
      <c r="AM4" s="654"/>
      <c r="AN4" s="654"/>
      <c r="AO4" s="654"/>
      <c r="AP4" s="654"/>
      <c r="AQ4" s="654"/>
      <c r="AR4" s="654"/>
      <c r="AS4" s="654"/>
      <c r="AT4" s="654"/>
      <c r="AU4" s="654"/>
      <c r="AV4" s="654"/>
      <c r="AW4" s="654"/>
      <c r="AX4" s="654"/>
      <c r="AY4" s="654"/>
      <c r="AZ4" s="56"/>
      <c r="BA4" s="56"/>
      <c r="BB4" s="56"/>
      <c r="BC4" s="56"/>
      <c r="BD4" s="56"/>
      <c r="BE4" s="67"/>
      <c r="BF4" s="67"/>
      <c r="BG4" s="67"/>
      <c r="BH4" s="67"/>
      <c r="BI4" s="67"/>
      <c r="BJ4" s="67"/>
      <c r="BK4" s="67"/>
      <c r="BL4" s="67"/>
      <c r="BM4" s="67"/>
      <c r="BN4" s="67"/>
      <c r="BO4" s="67"/>
      <c r="BP4" s="67"/>
      <c r="BQ4" s="655" t="s">
        <v>398</v>
      </c>
      <c r="BR4" s="655"/>
      <c r="BS4" s="655"/>
      <c r="BT4" s="655"/>
      <c r="BU4" s="655"/>
      <c r="BV4" s="655"/>
      <c r="BW4" s="655"/>
      <c r="BX4" s="655"/>
      <c r="BY4" s="655"/>
      <c r="BZ4" s="655"/>
      <c r="CA4" s="655"/>
      <c r="CB4" s="655"/>
      <c r="CC4" s="655"/>
      <c r="CD4" s="655"/>
      <c r="CE4" s="655"/>
      <c r="CF4" s="655"/>
      <c r="CG4" s="655"/>
      <c r="CH4" s="655"/>
      <c r="CI4" s="655"/>
      <c r="CJ4" s="655"/>
      <c r="CK4" s="655"/>
      <c r="CL4" s="655"/>
      <c r="CM4" s="655"/>
      <c r="CN4" s="655"/>
      <c r="CO4" s="655"/>
      <c r="CP4" s="655"/>
      <c r="CQ4" s="655"/>
      <c r="CR4" s="655"/>
      <c r="CS4" s="655"/>
      <c r="CT4" s="655"/>
      <c r="CU4" s="655"/>
      <c r="CV4" s="655"/>
      <c r="CW4" s="655"/>
      <c r="CX4" s="655"/>
      <c r="CY4" s="655"/>
      <c r="CZ4" s="655"/>
      <c r="DA4" s="655"/>
      <c r="DB4" s="655"/>
      <c r="DC4" s="655"/>
      <c r="DD4" s="655"/>
      <c r="DE4" s="655"/>
      <c r="DF4" s="655"/>
      <c r="DG4" s="655"/>
      <c r="DH4" s="655"/>
      <c r="DI4" s="655"/>
      <c r="DJ4" s="655"/>
      <c r="DK4" s="655"/>
      <c r="DL4" s="655"/>
      <c r="DM4" s="655"/>
      <c r="DN4" s="655"/>
      <c r="DO4" s="655"/>
      <c r="DP4" s="655"/>
      <c r="DQ4" s="655"/>
      <c r="DR4" s="655"/>
      <c r="DS4" s="655"/>
      <c r="DT4" s="655"/>
      <c r="DU4" s="655"/>
      <c r="DV4" s="655"/>
      <c r="DW4" s="655"/>
      <c r="DX4" s="655"/>
      <c r="DY4" s="655"/>
      <c r="DZ4" s="655"/>
      <c r="EA4" s="67"/>
    </row>
    <row r="5" spans="1:131" s="47" customFormat="1" ht="26.25" customHeight="1" x14ac:dyDescent="0.2">
      <c r="A5" s="909" t="s">
        <v>399</v>
      </c>
      <c r="B5" s="910"/>
      <c r="C5" s="910"/>
      <c r="D5" s="910"/>
      <c r="E5" s="910"/>
      <c r="F5" s="910"/>
      <c r="G5" s="910"/>
      <c r="H5" s="910"/>
      <c r="I5" s="910"/>
      <c r="J5" s="910"/>
      <c r="K5" s="910"/>
      <c r="L5" s="910"/>
      <c r="M5" s="910"/>
      <c r="N5" s="910"/>
      <c r="O5" s="910"/>
      <c r="P5" s="911"/>
      <c r="Q5" s="915" t="s">
        <v>109</v>
      </c>
      <c r="R5" s="916"/>
      <c r="S5" s="916"/>
      <c r="T5" s="916"/>
      <c r="U5" s="917"/>
      <c r="V5" s="915" t="s">
        <v>400</v>
      </c>
      <c r="W5" s="916"/>
      <c r="X5" s="916"/>
      <c r="Y5" s="916"/>
      <c r="Z5" s="917"/>
      <c r="AA5" s="915" t="s">
        <v>65</v>
      </c>
      <c r="AB5" s="916"/>
      <c r="AC5" s="916"/>
      <c r="AD5" s="916"/>
      <c r="AE5" s="916"/>
      <c r="AF5" s="921" t="s">
        <v>104</v>
      </c>
      <c r="AG5" s="916"/>
      <c r="AH5" s="916"/>
      <c r="AI5" s="916"/>
      <c r="AJ5" s="922"/>
      <c r="AK5" s="916" t="s">
        <v>401</v>
      </c>
      <c r="AL5" s="916"/>
      <c r="AM5" s="916"/>
      <c r="AN5" s="916"/>
      <c r="AO5" s="917"/>
      <c r="AP5" s="915" t="s">
        <v>402</v>
      </c>
      <c r="AQ5" s="916"/>
      <c r="AR5" s="916"/>
      <c r="AS5" s="916"/>
      <c r="AT5" s="917"/>
      <c r="AU5" s="915" t="s">
        <v>405</v>
      </c>
      <c r="AV5" s="916"/>
      <c r="AW5" s="916"/>
      <c r="AX5" s="916"/>
      <c r="AY5" s="922"/>
      <c r="AZ5" s="56"/>
      <c r="BA5" s="56"/>
      <c r="BB5" s="56"/>
      <c r="BC5" s="56"/>
      <c r="BD5" s="56"/>
      <c r="BE5" s="67"/>
      <c r="BF5" s="67"/>
      <c r="BG5" s="67"/>
      <c r="BH5" s="67"/>
      <c r="BI5" s="67"/>
      <c r="BJ5" s="67"/>
      <c r="BK5" s="67"/>
      <c r="BL5" s="67"/>
      <c r="BM5" s="67"/>
      <c r="BN5" s="67"/>
      <c r="BO5" s="67"/>
      <c r="BP5" s="67"/>
      <c r="BQ5" s="909" t="s">
        <v>406</v>
      </c>
      <c r="BR5" s="910"/>
      <c r="BS5" s="910"/>
      <c r="BT5" s="910"/>
      <c r="BU5" s="910"/>
      <c r="BV5" s="910"/>
      <c r="BW5" s="910"/>
      <c r="BX5" s="910"/>
      <c r="BY5" s="910"/>
      <c r="BZ5" s="910"/>
      <c r="CA5" s="910"/>
      <c r="CB5" s="910"/>
      <c r="CC5" s="910"/>
      <c r="CD5" s="910"/>
      <c r="CE5" s="910"/>
      <c r="CF5" s="910"/>
      <c r="CG5" s="911"/>
      <c r="CH5" s="915" t="s">
        <v>314</v>
      </c>
      <c r="CI5" s="916"/>
      <c r="CJ5" s="916"/>
      <c r="CK5" s="916"/>
      <c r="CL5" s="917"/>
      <c r="CM5" s="915" t="s">
        <v>255</v>
      </c>
      <c r="CN5" s="916"/>
      <c r="CO5" s="916"/>
      <c r="CP5" s="916"/>
      <c r="CQ5" s="917"/>
      <c r="CR5" s="915" t="s">
        <v>170</v>
      </c>
      <c r="CS5" s="916"/>
      <c r="CT5" s="916"/>
      <c r="CU5" s="916"/>
      <c r="CV5" s="917"/>
      <c r="CW5" s="915" t="s">
        <v>346</v>
      </c>
      <c r="CX5" s="916"/>
      <c r="CY5" s="916"/>
      <c r="CZ5" s="916"/>
      <c r="DA5" s="917"/>
      <c r="DB5" s="915" t="s">
        <v>407</v>
      </c>
      <c r="DC5" s="916"/>
      <c r="DD5" s="916"/>
      <c r="DE5" s="916"/>
      <c r="DF5" s="917"/>
      <c r="DG5" s="925" t="s">
        <v>58</v>
      </c>
      <c r="DH5" s="926"/>
      <c r="DI5" s="926"/>
      <c r="DJ5" s="926"/>
      <c r="DK5" s="927"/>
      <c r="DL5" s="925" t="s">
        <v>411</v>
      </c>
      <c r="DM5" s="926"/>
      <c r="DN5" s="926"/>
      <c r="DO5" s="926"/>
      <c r="DP5" s="927"/>
      <c r="DQ5" s="915" t="s">
        <v>412</v>
      </c>
      <c r="DR5" s="916"/>
      <c r="DS5" s="916"/>
      <c r="DT5" s="916"/>
      <c r="DU5" s="917"/>
      <c r="DV5" s="915" t="s">
        <v>405</v>
      </c>
      <c r="DW5" s="916"/>
      <c r="DX5" s="916"/>
      <c r="DY5" s="916"/>
      <c r="DZ5" s="922"/>
      <c r="EA5" s="67"/>
    </row>
    <row r="6" spans="1:131" s="47" customFormat="1" ht="26.25" customHeight="1" x14ac:dyDescent="0.2">
      <c r="A6" s="912"/>
      <c r="B6" s="913"/>
      <c r="C6" s="913"/>
      <c r="D6" s="913"/>
      <c r="E6" s="913"/>
      <c r="F6" s="913"/>
      <c r="G6" s="913"/>
      <c r="H6" s="913"/>
      <c r="I6" s="913"/>
      <c r="J6" s="913"/>
      <c r="K6" s="913"/>
      <c r="L6" s="913"/>
      <c r="M6" s="913"/>
      <c r="N6" s="913"/>
      <c r="O6" s="913"/>
      <c r="P6" s="914"/>
      <c r="Q6" s="918"/>
      <c r="R6" s="919"/>
      <c r="S6" s="919"/>
      <c r="T6" s="919"/>
      <c r="U6" s="920"/>
      <c r="V6" s="918"/>
      <c r="W6" s="919"/>
      <c r="X6" s="919"/>
      <c r="Y6" s="919"/>
      <c r="Z6" s="920"/>
      <c r="AA6" s="918"/>
      <c r="AB6" s="919"/>
      <c r="AC6" s="919"/>
      <c r="AD6" s="919"/>
      <c r="AE6" s="919"/>
      <c r="AF6" s="923"/>
      <c r="AG6" s="919"/>
      <c r="AH6" s="919"/>
      <c r="AI6" s="919"/>
      <c r="AJ6" s="924"/>
      <c r="AK6" s="919"/>
      <c r="AL6" s="919"/>
      <c r="AM6" s="919"/>
      <c r="AN6" s="919"/>
      <c r="AO6" s="920"/>
      <c r="AP6" s="918"/>
      <c r="AQ6" s="919"/>
      <c r="AR6" s="919"/>
      <c r="AS6" s="919"/>
      <c r="AT6" s="920"/>
      <c r="AU6" s="918"/>
      <c r="AV6" s="919"/>
      <c r="AW6" s="919"/>
      <c r="AX6" s="919"/>
      <c r="AY6" s="924"/>
      <c r="AZ6" s="56"/>
      <c r="BA6" s="56"/>
      <c r="BB6" s="56"/>
      <c r="BC6" s="56"/>
      <c r="BD6" s="56"/>
      <c r="BE6" s="67"/>
      <c r="BF6" s="67"/>
      <c r="BG6" s="67"/>
      <c r="BH6" s="67"/>
      <c r="BI6" s="67"/>
      <c r="BJ6" s="67"/>
      <c r="BK6" s="67"/>
      <c r="BL6" s="67"/>
      <c r="BM6" s="67"/>
      <c r="BN6" s="67"/>
      <c r="BO6" s="67"/>
      <c r="BP6" s="67"/>
      <c r="BQ6" s="912"/>
      <c r="BR6" s="913"/>
      <c r="BS6" s="913"/>
      <c r="BT6" s="913"/>
      <c r="BU6" s="913"/>
      <c r="BV6" s="913"/>
      <c r="BW6" s="913"/>
      <c r="BX6" s="913"/>
      <c r="BY6" s="913"/>
      <c r="BZ6" s="913"/>
      <c r="CA6" s="913"/>
      <c r="CB6" s="913"/>
      <c r="CC6" s="913"/>
      <c r="CD6" s="913"/>
      <c r="CE6" s="913"/>
      <c r="CF6" s="913"/>
      <c r="CG6" s="914"/>
      <c r="CH6" s="918"/>
      <c r="CI6" s="919"/>
      <c r="CJ6" s="919"/>
      <c r="CK6" s="919"/>
      <c r="CL6" s="920"/>
      <c r="CM6" s="918"/>
      <c r="CN6" s="919"/>
      <c r="CO6" s="919"/>
      <c r="CP6" s="919"/>
      <c r="CQ6" s="920"/>
      <c r="CR6" s="918"/>
      <c r="CS6" s="919"/>
      <c r="CT6" s="919"/>
      <c r="CU6" s="919"/>
      <c r="CV6" s="920"/>
      <c r="CW6" s="918"/>
      <c r="CX6" s="919"/>
      <c r="CY6" s="919"/>
      <c r="CZ6" s="919"/>
      <c r="DA6" s="920"/>
      <c r="DB6" s="918"/>
      <c r="DC6" s="919"/>
      <c r="DD6" s="919"/>
      <c r="DE6" s="919"/>
      <c r="DF6" s="920"/>
      <c r="DG6" s="928"/>
      <c r="DH6" s="929"/>
      <c r="DI6" s="929"/>
      <c r="DJ6" s="929"/>
      <c r="DK6" s="930"/>
      <c r="DL6" s="928"/>
      <c r="DM6" s="929"/>
      <c r="DN6" s="929"/>
      <c r="DO6" s="929"/>
      <c r="DP6" s="930"/>
      <c r="DQ6" s="918"/>
      <c r="DR6" s="919"/>
      <c r="DS6" s="919"/>
      <c r="DT6" s="919"/>
      <c r="DU6" s="920"/>
      <c r="DV6" s="918"/>
      <c r="DW6" s="919"/>
      <c r="DX6" s="919"/>
      <c r="DY6" s="919"/>
      <c r="DZ6" s="924"/>
      <c r="EA6" s="67"/>
    </row>
    <row r="7" spans="1:131" s="47" customFormat="1" ht="26.25" customHeight="1" x14ac:dyDescent="0.2">
      <c r="A7" s="51">
        <v>1</v>
      </c>
      <c r="B7" s="656" t="s">
        <v>414</v>
      </c>
      <c r="C7" s="657"/>
      <c r="D7" s="657"/>
      <c r="E7" s="657"/>
      <c r="F7" s="657"/>
      <c r="G7" s="657"/>
      <c r="H7" s="657"/>
      <c r="I7" s="657"/>
      <c r="J7" s="657"/>
      <c r="K7" s="657"/>
      <c r="L7" s="657"/>
      <c r="M7" s="657"/>
      <c r="N7" s="657"/>
      <c r="O7" s="657"/>
      <c r="P7" s="658"/>
      <c r="Q7" s="659">
        <v>12968</v>
      </c>
      <c r="R7" s="660"/>
      <c r="S7" s="660"/>
      <c r="T7" s="660"/>
      <c r="U7" s="660"/>
      <c r="V7" s="660">
        <v>12405</v>
      </c>
      <c r="W7" s="660"/>
      <c r="X7" s="660"/>
      <c r="Y7" s="660"/>
      <c r="Z7" s="660"/>
      <c r="AA7" s="660">
        <v>563</v>
      </c>
      <c r="AB7" s="660"/>
      <c r="AC7" s="660"/>
      <c r="AD7" s="660"/>
      <c r="AE7" s="661"/>
      <c r="AF7" s="662">
        <v>475</v>
      </c>
      <c r="AG7" s="663"/>
      <c r="AH7" s="663"/>
      <c r="AI7" s="663"/>
      <c r="AJ7" s="664"/>
      <c r="AK7" s="665">
        <v>745</v>
      </c>
      <c r="AL7" s="660"/>
      <c r="AM7" s="660"/>
      <c r="AN7" s="660"/>
      <c r="AO7" s="660"/>
      <c r="AP7" s="660">
        <v>9517</v>
      </c>
      <c r="AQ7" s="660"/>
      <c r="AR7" s="660"/>
      <c r="AS7" s="660"/>
      <c r="AT7" s="660"/>
      <c r="AU7" s="666"/>
      <c r="AV7" s="666"/>
      <c r="AW7" s="666"/>
      <c r="AX7" s="666"/>
      <c r="AY7" s="667"/>
      <c r="AZ7" s="56"/>
      <c r="BA7" s="56"/>
      <c r="BB7" s="56"/>
      <c r="BC7" s="56"/>
      <c r="BD7" s="56"/>
      <c r="BE7" s="67"/>
      <c r="BF7" s="67"/>
      <c r="BG7" s="67"/>
      <c r="BH7" s="67"/>
      <c r="BI7" s="67"/>
      <c r="BJ7" s="67"/>
      <c r="BK7" s="67"/>
      <c r="BL7" s="67"/>
      <c r="BM7" s="67"/>
      <c r="BN7" s="67"/>
      <c r="BO7" s="67"/>
      <c r="BP7" s="67"/>
      <c r="BQ7" s="51">
        <v>1</v>
      </c>
      <c r="BR7" s="71" t="s">
        <v>114</v>
      </c>
      <c r="BS7" s="656" t="s">
        <v>148</v>
      </c>
      <c r="BT7" s="657"/>
      <c r="BU7" s="657"/>
      <c r="BV7" s="657"/>
      <c r="BW7" s="657"/>
      <c r="BX7" s="657"/>
      <c r="BY7" s="657"/>
      <c r="BZ7" s="657"/>
      <c r="CA7" s="657"/>
      <c r="CB7" s="657"/>
      <c r="CC7" s="657"/>
      <c r="CD7" s="657"/>
      <c r="CE7" s="657"/>
      <c r="CF7" s="657"/>
      <c r="CG7" s="658"/>
      <c r="CH7" s="668" t="s">
        <v>5</v>
      </c>
      <c r="CI7" s="669"/>
      <c r="CJ7" s="669"/>
      <c r="CK7" s="669"/>
      <c r="CL7" s="670"/>
      <c r="CM7" s="668" t="s">
        <v>5</v>
      </c>
      <c r="CN7" s="669"/>
      <c r="CO7" s="669"/>
      <c r="CP7" s="669"/>
      <c r="CQ7" s="670"/>
      <c r="CR7" s="668" t="s">
        <v>5</v>
      </c>
      <c r="CS7" s="669"/>
      <c r="CT7" s="669"/>
      <c r="CU7" s="669"/>
      <c r="CV7" s="670"/>
      <c r="CW7" s="668" t="s">
        <v>5</v>
      </c>
      <c r="CX7" s="669"/>
      <c r="CY7" s="669"/>
      <c r="CZ7" s="669"/>
      <c r="DA7" s="670"/>
      <c r="DB7" s="668" t="s">
        <v>5</v>
      </c>
      <c r="DC7" s="669"/>
      <c r="DD7" s="669"/>
      <c r="DE7" s="669"/>
      <c r="DF7" s="670"/>
      <c r="DG7" s="668">
        <v>1</v>
      </c>
      <c r="DH7" s="669"/>
      <c r="DI7" s="669"/>
      <c r="DJ7" s="669"/>
      <c r="DK7" s="670"/>
      <c r="DL7" s="668" t="s">
        <v>5</v>
      </c>
      <c r="DM7" s="669"/>
      <c r="DN7" s="669"/>
      <c r="DO7" s="669"/>
      <c r="DP7" s="670"/>
      <c r="DQ7" s="668">
        <v>1</v>
      </c>
      <c r="DR7" s="669"/>
      <c r="DS7" s="669"/>
      <c r="DT7" s="669"/>
      <c r="DU7" s="670"/>
      <c r="DV7" s="656"/>
      <c r="DW7" s="657"/>
      <c r="DX7" s="657"/>
      <c r="DY7" s="657"/>
      <c r="DZ7" s="671"/>
      <c r="EA7" s="67"/>
    </row>
    <row r="8" spans="1:131" s="47" customFormat="1" ht="26.25" customHeight="1" x14ac:dyDescent="0.2">
      <c r="A8" s="52">
        <v>2</v>
      </c>
      <c r="B8" s="672" t="s">
        <v>416</v>
      </c>
      <c r="C8" s="673"/>
      <c r="D8" s="673"/>
      <c r="E8" s="673"/>
      <c r="F8" s="673"/>
      <c r="G8" s="673"/>
      <c r="H8" s="673"/>
      <c r="I8" s="673"/>
      <c r="J8" s="673"/>
      <c r="K8" s="673"/>
      <c r="L8" s="673"/>
      <c r="M8" s="673"/>
      <c r="N8" s="673"/>
      <c r="O8" s="673"/>
      <c r="P8" s="674"/>
      <c r="Q8" s="675">
        <v>14</v>
      </c>
      <c r="R8" s="676"/>
      <c r="S8" s="676"/>
      <c r="T8" s="676"/>
      <c r="U8" s="676"/>
      <c r="V8" s="676">
        <v>3</v>
      </c>
      <c r="W8" s="676"/>
      <c r="X8" s="676"/>
      <c r="Y8" s="676"/>
      <c r="Z8" s="676"/>
      <c r="AA8" s="676">
        <v>12</v>
      </c>
      <c r="AB8" s="676"/>
      <c r="AC8" s="676"/>
      <c r="AD8" s="676"/>
      <c r="AE8" s="677"/>
      <c r="AF8" s="678">
        <v>12</v>
      </c>
      <c r="AG8" s="679"/>
      <c r="AH8" s="679"/>
      <c r="AI8" s="679"/>
      <c r="AJ8" s="680"/>
      <c r="AK8" s="681" t="s">
        <v>5</v>
      </c>
      <c r="AL8" s="676"/>
      <c r="AM8" s="676"/>
      <c r="AN8" s="676"/>
      <c r="AO8" s="676"/>
      <c r="AP8" s="676" t="s">
        <v>5</v>
      </c>
      <c r="AQ8" s="676"/>
      <c r="AR8" s="676"/>
      <c r="AS8" s="676"/>
      <c r="AT8" s="676"/>
      <c r="AU8" s="682"/>
      <c r="AV8" s="682"/>
      <c r="AW8" s="682"/>
      <c r="AX8" s="682"/>
      <c r="AY8" s="683"/>
      <c r="AZ8" s="56"/>
      <c r="BA8" s="56"/>
      <c r="BB8" s="56"/>
      <c r="BC8" s="56"/>
      <c r="BD8" s="56"/>
      <c r="BE8" s="67"/>
      <c r="BF8" s="67"/>
      <c r="BG8" s="67"/>
      <c r="BH8" s="67"/>
      <c r="BI8" s="67"/>
      <c r="BJ8" s="67"/>
      <c r="BK8" s="67"/>
      <c r="BL8" s="67"/>
      <c r="BM8" s="67"/>
      <c r="BN8" s="67"/>
      <c r="BO8" s="67"/>
      <c r="BP8" s="67"/>
      <c r="BQ8" s="52">
        <v>2</v>
      </c>
      <c r="BR8" s="72"/>
      <c r="BS8" s="672" t="s">
        <v>265</v>
      </c>
      <c r="BT8" s="673"/>
      <c r="BU8" s="673"/>
      <c r="BV8" s="673"/>
      <c r="BW8" s="673"/>
      <c r="BX8" s="673"/>
      <c r="BY8" s="673"/>
      <c r="BZ8" s="673"/>
      <c r="CA8" s="673"/>
      <c r="CB8" s="673"/>
      <c r="CC8" s="673"/>
      <c r="CD8" s="673"/>
      <c r="CE8" s="673"/>
      <c r="CF8" s="673"/>
      <c r="CG8" s="674"/>
      <c r="CH8" s="684">
        <v>0</v>
      </c>
      <c r="CI8" s="679"/>
      <c r="CJ8" s="679"/>
      <c r="CK8" s="679"/>
      <c r="CL8" s="685"/>
      <c r="CM8" s="684">
        <v>5</v>
      </c>
      <c r="CN8" s="679"/>
      <c r="CO8" s="679"/>
      <c r="CP8" s="679"/>
      <c r="CQ8" s="685"/>
      <c r="CR8" s="684">
        <v>1</v>
      </c>
      <c r="CS8" s="679"/>
      <c r="CT8" s="679"/>
      <c r="CU8" s="679"/>
      <c r="CV8" s="685"/>
      <c r="CW8" s="684" t="s">
        <v>5</v>
      </c>
      <c r="CX8" s="679"/>
      <c r="CY8" s="679"/>
      <c r="CZ8" s="679"/>
      <c r="DA8" s="685"/>
      <c r="DB8" s="684" t="s">
        <v>5</v>
      </c>
      <c r="DC8" s="679"/>
      <c r="DD8" s="679"/>
      <c r="DE8" s="679"/>
      <c r="DF8" s="685"/>
      <c r="DG8" s="684" t="s">
        <v>5</v>
      </c>
      <c r="DH8" s="679"/>
      <c r="DI8" s="679"/>
      <c r="DJ8" s="679"/>
      <c r="DK8" s="685"/>
      <c r="DL8" s="684" t="s">
        <v>5</v>
      </c>
      <c r="DM8" s="679"/>
      <c r="DN8" s="679"/>
      <c r="DO8" s="679"/>
      <c r="DP8" s="685"/>
      <c r="DQ8" s="684" t="s">
        <v>5</v>
      </c>
      <c r="DR8" s="679"/>
      <c r="DS8" s="679"/>
      <c r="DT8" s="679"/>
      <c r="DU8" s="685"/>
      <c r="DV8" s="672"/>
      <c r="DW8" s="673"/>
      <c r="DX8" s="673"/>
      <c r="DY8" s="673"/>
      <c r="DZ8" s="686"/>
      <c r="EA8" s="67"/>
    </row>
    <row r="9" spans="1:131" s="47" customFormat="1" ht="26.25" customHeight="1" x14ac:dyDescent="0.2">
      <c r="A9" s="52">
        <v>3</v>
      </c>
      <c r="B9" s="672"/>
      <c r="C9" s="673"/>
      <c r="D9" s="673"/>
      <c r="E9" s="673"/>
      <c r="F9" s="673"/>
      <c r="G9" s="673"/>
      <c r="H9" s="673"/>
      <c r="I9" s="673"/>
      <c r="J9" s="673"/>
      <c r="K9" s="673"/>
      <c r="L9" s="673"/>
      <c r="M9" s="673"/>
      <c r="N9" s="673"/>
      <c r="O9" s="673"/>
      <c r="P9" s="674"/>
      <c r="Q9" s="675"/>
      <c r="R9" s="676"/>
      <c r="S9" s="676"/>
      <c r="T9" s="676"/>
      <c r="U9" s="676"/>
      <c r="V9" s="676"/>
      <c r="W9" s="676"/>
      <c r="X9" s="676"/>
      <c r="Y9" s="676"/>
      <c r="Z9" s="676"/>
      <c r="AA9" s="676"/>
      <c r="AB9" s="676"/>
      <c r="AC9" s="676"/>
      <c r="AD9" s="676"/>
      <c r="AE9" s="677"/>
      <c r="AF9" s="678"/>
      <c r="AG9" s="679"/>
      <c r="AH9" s="679"/>
      <c r="AI9" s="679"/>
      <c r="AJ9" s="680"/>
      <c r="AK9" s="681"/>
      <c r="AL9" s="676"/>
      <c r="AM9" s="676"/>
      <c r="AN9" s="676"/>
      <c r="AO9" s="676"/>
      <c r="AP9" s="676"/>
      <c r="AQ9" s="676"/>
      <c r="AR9" s="676"/>
      <c r="AS9" s="676"/>
      <c r="AT9" s="676"/>
      <c r="AU9" s="682"/>
      <c r="AV9" s="682"/>
      <c r="AW9" s="682"/>
      <c r="AX9" s="682"/>
      <c r="AY9" s="683"/>
      <c r="AZ9" s="56"/>
      <c r="BA9" s="56"/>
      <c r="BB9" s="56"/>
      <c r="BC9" s="56"/>
      <c r="BD9" s="56"/>
      <c r="BE9" s="67"/>
      <c r="BF9" s="67"/>
      <c r="BG9" s="67"/>
      <c r="BH9" s="67"/>
      <c r="BI9" s="67"/>
      <c r="BJ9" s="67"/>
      <c r="BK9" s="67"/>
      <c r="BL9" s="67"/>
      <c r="BM9" s="67"/>
      <c r="BN9" s="67"/>
      <c r="BO9" s="67"/>
      <c r="BP9" s="67"/>
      <c r="BQ9" s="52">
        <v>3</v>
      </c>
      <c r="BR9" s="72" t="s">
        <v>114</v>
      </c>
      <c r="BS9" s="672" t="s">
        <v>417</v>
      </c>
      <c r="BT9" s="673"/>
      <c r="BU9" s="673"/>
      <c r="BV9" s="673"/>
      <c r="BW9" s="673"/>
      <c r="BX9" s="673"/>
      <c r="BY9" s="673"/>
      <c r="BZ9" s="673"/>
      <c r="CA9" s="673"/>
      <c r="CB9" s="673"/>
      <c r="CC9" s="673"/>
      <c r="CD9" s="673"/>
      <c r="CE9" s="673"/>
      <c r="CF9" s="673"/>
      <c r="CG9" s="674"/>
      <c r="CH9" s="684">
        <v>-1</v>
      </c>
      <c r="CI9" s="679"/>
      <c r="CJ9" s="679"/>
      <c r="CK9" s="679"/>
      <c r="CL9" s="685"/>
      <c r="CM9" s="684">
        <v>145</v>
      </c>
      <c r="CN9" s="679"/>
      <c r="CO9" s="679"/>
      <c r="CP9" s="679"/>
      <c r="CQ9" s="685"/>
      <c r="CR9" s="684">
        <v>6</v>
      </c>
      <c r="CS9" s="679"/>
      <c r="CT9" s="679"/>
      <c r="CU9" s="679"/>
      <c r="CV9" s="685"/>
      <c r="CW9" s="684" t="s">
        <v>5</v>
      </c>
      <c r="CX9" s="679"/>
      <c r="CY9" s="679"/>
      <c r="CZ9" s="679"/>
      <c r="DA9" s="685"/>
      <c r="DB9" s="684" t="s">
        <v>5</v>
      </c>
      <c r="DC9" s="679"/>
      <c r="DD9" s="679"/>
      <c r="DE9" s="679"/>
      <c r="DF9" s="685"/>
      <c r="DG9" s="684" t="s">
        <v>5</v>
      </c>
      <c r="DH9" s="679"/>
      <c r="DI9" s="679"/>
      <c r="DJ9" s="679"/>
      <c r="DK9" s="685"/>
      <c r="DL9" s="684" t="s">
        <v>5</v>
      </c>
      <c r="DM9" s="679"/>
      <c r="DN9" s="679"/>
      <c r="DO9" s="679"/>
      <c r="DP9" s="685"/>
      <c r="DQ9" s="684" t="s">
        <v>5</v>
      </c>
      <c r="DR9" s="679"/>
      <c r="DS9" s="679"/>
      <c r="DT9" s="679"/>
      <c r="DU9" s="685"/>
      <c r="DV9" s="672"/>
      <c r="DW9" s="673"/>
      <c r="DX9" s="673"/>
      <c r="DY9" s="673"/>
      <c r="DZ9" s="686"/>
      <c r="EA9" s="67"/>
    </row>
    <row r="10" spans="1:131" s="47" customFormat="1" ht="26.25" customHeight="1" x14ac:dyDescent="0.2">
      <c r="A10" s="52">
        <v>4</v>
      </c>
      <c r="B10" s="672"/>
      <c r="C10" s="673"/>
      <c r="D10" s="673"/>
      <c r="E10" s="673"/>
      <c r="F10" s="673"/>
      <c r="G10" s="673"/>
      <c r="H10" s="673"/>
      <c r="I10" s="673"/>
      <c r="J10" s="673"/>
      <c r="K10" s="673"/>
      <c r="L10" s="673"/>
      <c r="M10" s="673"/>
      <c r="N10" s="673"/>
      <c r="O10" s="673"/>
      <c r="P10" s="674"/>
      <c r="Q10" s="675"/>
      <c r="R10" s="676"/>
      <c r="S10" s="676"/>
      <c r="T10" s="676"/>
      <c r="U10" s="676"/>
      <c r="V10" s="676"/>
      <c r="W10" s="676"/>
      <c r="X10" s="676"/>
      <c r="Y10" s="676"/>
      <c r="Z10" s="676"/>
      <c r="AA10" s="676"/>
      <c r="AB10" s="676"/>
      <c r="AC10" s="676"/>
      <c r="AD10" s="676"/>
      <c r="AE10" s="677"/>
      <c r="AF10" s="678"/>
      <c r="AG10" s="679"/>
      <c r="AH10" s="679"/>
      <c r="AI10" s="679"/>
      <c r="AJ10" s="680"/>
      <c r="AK10" s="681"/>
      <c r="AL10" s="676"/>
      <c r="AM10" s="676"/>
      <c r="AN10" s="676"/>
      <c r="AO10" s="676"/>
      <c r="AP10" s="676"/>
      <c r="AQ10" s="676"/>
      <c r="AR10" s="676"/>
      <c r="AS10" s="676"/>
      <c r="AT10" s="676"/>
      <c r="AU10" s="682"/>
      <c r="AV10" s="682"/>
      <c r="AW10" s="682"/>
      <c r="AX10" s="682"/>
      <c r="AY10" s="683"/>
      <c r="AZ10" s="56"/>
      <c r="BA10" s="56"/>
      <c r="BB10" s="56"/>
      <c r="BC10" s="56"/>
      <c r="BD10" s="56"/>
      <c r="BE10" s="67"/>
      <c r="BF10" s="67"/>
      <c r="BG10" s="67"/>
      <c r="BH10" s="67"/>
      <c r="BI10" s="67"/>
      <c r="BJ10" s="67"/>
      <c r="BK10" s="67"/>
      <c r="BL10" s="67"/>
      <c r="BM10" s="67"/>
      <c r="BN10" s="67"/>
      <c r="BO10" s="67"/>
      <c r="BP10" s="67"/>
      <c r="BQ10" s="52">
        <v>4</v>
      </c>
      <c r="BR10" s="72"/>
      <c r="BS10" s="672"/>
      <c r="BT10" s="673"/>
      <c r="BU10" s="673"/>
      <c r="BV10" s="673"/>
      <c r="BW10" s="673"/>
      <c r="BX10" s="673"/>
      <c r="BY10" s="673"/>
      <c r="BZ10" s="673"/>
      <c r="CA10" s="673"/>
      <c r="CB10" s="673"/>
      <c r="CC10" s="673"/>
      <c r="CD10" s="673"/>
      <c r="CE10" s="673"/>
      <c r="CF10" s="673"/>
      <c r="CG10" s="674"/>
      <c r="CH10" s="684"/>
      <c r="CI10" s="679"/>
      <c r="CJ10" s="679"/>
      <c r="CK10" s="679"/>
      <c r="CL10" s="685"/>
      <c r="CM10" s="684"/>
      <c r="CN10" s="679"/>
      <c r="CO10" s="679"/>
      <c r="CP10" s="679"/>
      <c r="CQ10" s="685"/>
      <c r="CR10" s="684"/>
      <c r="CS10" s="679"/>
      <c r="CT10" s="679"/>
      <c r="CU10" s="679"/>
      <c r="CV10" s="685"/>
      <c r="CW10" s="684"/>
      <c r="CX10" s="679"/>
      <c r="CY10" s="679"/>
      <c r="CZ10" s="679"/>
      <c r="DA10" s="685"/>
      <c r="DB10" s="684"/>
      <c r="DC10" s="679"/>
      <c r="DD10" s="679"/>
      <c r="DE10" s="679"/>
      <c r="DF10" s="685"/>
      <c r="DG10" s="684"/>
      <c r="DH10" s="679"/>
      <c r="DI10" s="679"/>
      <c r="DJ10" s="679"/>
      <c r="DK10" s="685"/>
      <c r="DL10" s="684"/>
      <c r="DM10" s="679"/>
      <c r="DN10" s="679"/>
      <c r="DO10" s="679"/>
      <c r="DP10" s="685"/>
      <c r="DQ10" s="684"/>
      <c r="DR10" s="679"/>
      <c r="DS10" s="679"/>
      <c r="DT10" s="679"/>
      <c r="DU10" s="685"/>
      <c r="DV10" s="672"/>
      <c r="DW10" s="673"/>
      <c r="DX10" s="673"/>
      <c r="DY10" s="673"/>
      <c r="DZ10" s="686"/>
      <c r="EA10" s="67"/>
    </row>
    <row r="11" spans="1:131" s="47" customFormat="1" ht="26.25" customHeight="1" x14ac:dyDescent="0.2">
      <c r="A11" s="52">
        <v>5</v>
      </c>
      <c r="B11" s="672"/>
      <c r="C11" s="673"/>
      <c r="D11" s="673"/>
      <c r="E11" s="673"/>
      <c r="F11" s="673"/>
      <c r="G11" s="673"/>
      <c r="H11" s="673"/>
      <c r="I11" s="673"/>
      <c r="J11" s="673"/>
      <c r="K11" s="673"/>
      <c r="L11" s="673"/>
      <c r="M11" s="673"/>
      <c r="N11" s="673"/>
      <c r="O11" s="673"/>
      <c r="P11" s="674"/>
      <c r="Q11" s="675"/>
      <c r="R11" s="676"/>
      <c r="S11" s="676"/>
      <c r="T11" s="676"/>
      <c r="U11" s="676"/>
      <c r="V11" s="676"/>
      <c r="W11" s="676"/>
      <c r="X11" s="676"/>
      <c r="Y11" s="676"/>
      <c r="Z11" s="676"/>
      <c r="AA11" s="676"/>
      <c r="AB11" s="676"/>
      <c r="AC11" s="676"/>
      <c r="AD11" s="676"/>
      <c r="AE11" s="677"/>
      <c r="AF11" s="678"/>
      <c r="AG11" s="679"/>
      <c r="AH11" s="679"/>
      <c r="AI11" s="679"/>
      <c r="AJ11" s="680"/>
      <c r="AK11" s="681"/>
      <c r="AL11" s="676"/>
      <c r="AM11" s="676"/>
      <c r="AN11" s="676"/>
      <c r="AO11" s="676"/>
      <c r="AP11" s="676"/>
      <c r="AQ11" s="676"/>
      <c r="AR11" s="676"/>
      <c r="AS11" s="676"/>
      <c r="AT11" s="676"/>
      <c r="AU11" s="682"/>
      <c r="AV11" s="682"/>
      <c r="AW11" s="682"/>
      <c r="AX11" s="682"/>
      <c r="AY11" s="683"/>
      <c r="AZ11" s="56"/>
      <c r="BA11" s="56"/>
      <c r="BB11" s="56"/>
      <c r="BC11" s="56"/>
      <c r="BD11" s="56"/>
      <c r="BE11" s="67"/>
      <c r="BF11" s="67"/>
      <c r="BG11" s="67"/>
      <c r="BH11" s="67"/>
      <c r="BI11" s="67"/>
      <c r="BJ11" s="67"/>
      <c r="BK11" s="67"/>
      <c r="BL11" s="67"/>
      <c r="BM11" s="67"/>
      <c r="BN11" s="67"/>
      <c r="BO11" s="67"/>
      <c r="BP11" s="67"/>
      <c r="BQ11" s="52">
        <v>5</v>
      </c>
      <c r="BR11" s="72"/>
      <c r="BS11" s="672"/>
      <c r="BT11" s="673"/>
      <c r="BU11" s="673"/>
      <c r="BV11" s="673"/>
      <c r="BW11" s="673"/>
      <c r="BX11" s="673"/>
      <c r="BY11" s="673"/>
      <c r="BZ11" s="673"/>
      <c r="CA11" s="673"/>
      <c r="CB11" s="673"/>
      <c r="CC11" s="673"/>
      <c r="CD11" s="673"/>
      <c r="CE11" s="673"/>
      <c r="CF11" s="673"/>
      <c r="CG11" s="674"/>
      <c r="CH11" s="684"/>
      <c r="CI11" s="679"/>
      <c r="CJ11" s="679"/>
      <c r="CK11" s="679"/>
      <c r="CL11" s="685"/>
      <c r="CM11" s="684"/>
      <c r="CN11" s="679"/>
      <c r="CO11" s="679"/>
      <c r="CP11" s="679"/>
      <c r="CQ11" s="685"/>
      <c r="CR11" s="684"/>
      <c r="CS11" s="679"/>
      <c r="CT11" s="679"/>
      <c r="CU11" s="679"/>
      <c r="CV11" s="685"/>
      <c r="CW11" s="684"/>
      <c r="CX11" s="679"/>
      <c r="CY11" s="679"/>
      <c r="CZ11" s="679"/>
      <c r="DA11" s="685"/>
      <c r="DB11" s="684"/>
      <c r="DC11" s="679"/>
      <c r="DD11" s="679"/>
      <c r="DE11" s="679"/>
      <c r="DF11" s="685"/>
      <c r="DG11" s="684"/>
      <c r="DH11" s="679"/>
      <c r="DI11" s="679"/>
      <c r="DJ11" s="679"/>
      <c r="DK11" s="685"/>
      <c r="DL11" s="684"/>
      <c r="DM11" s="679"/>
      <c r="DN11" s="679"/>
      <c r="DO11" s="679"/>
      <c r="DP11" s="685"/>
      <c r="DQ11" s="684"/>
      <c r="DR11" s="679"/>
      <c r="DS11" s="679"/>
      <c r="DT11" s="679"/>
      <c r="DU11" s="685"/>
      <c r="DV11" s="672"/>
      <c r="DW11" s="673"/>
      <c r="DX11" s="673"/>
      <c r="DY11" s="673"/>
      <c r="DZ11" s="686"/>
      <c r="EA11" s="67"/>
    </row>
    <row r="12" spans="1:131" s="47" customFormat="1" ht="26.25" customHeight="1" x14ac:dyDescent="0.2">
      <c r="A12" s="52">
        <v>6</v>
      </c>
      <c r="B12" s="672"/>
      <c r="C12" s="673"/>
      <c r="D12" s="673"/>
      <c r="E12" s="673"/>
      <c r="F12" s="673"/>
      <c r="G12" s="673"/>
      <c r="H12" s="673"/>
      <c r="I12" s="673"/>
      <c r="J12" s="673"/>
      <c r="K12" s="673"/>
      <c r="L12" s="673"/>
      <c r="M12" s="673"/>
      <c r="N12" s="673"/>
      <c r="O12" s="673"/>
      <c r="P12" s="674"/>
      <c r="Q12" s="675"/>
      <c r="R12" s="676"/>
      <c r="S12" s="676"/>
      <c r="T12" s="676"/>
      <c r="U12" s="676"/>
      <c r="V12" s="676"/>
      <c r="W12" s="676"/>
      <c r="X12" s="676"/>
      <c r="Y12" s="676"/>
      <c r="Z12" s="676"/>
      <c r="AA12" s="676"/>
      <c r="AB12" s="676"/>
      <c r="AC12" s="676"/>
      <c r="AD12" s="676"/>
      <c r="AE12" s="677"/>
      <c r="AF12" s="678"/>
      <c r="AG12" s="679"/>
      <c r="AH12" s="679"/>
      <c r="AI12" s="679"/>
      <c r="AJ12" s="680"/>
      <c r="AK12" s="681"/>
      <c r="AL12" s="676"/>
      <c r="AM12" s="676"/>
      <c r="AN12" s="676"/>
      <c r="AO12" s="676"/>
      <c r="AP12" s="676"/>
      <c r="AQ12" s="676"/>
      <c r="AR12" s="676"/>
      <c r="AS12" s="676"/>
      <c r="AT12" s="676"/>
      <c r="AU12" s="682"/>
      <c r="AV12" s="682"/>
      <c r="AW12" s="682"/>
      <c r="AX12" s="682"/>
      <c r="AY12" s="683"/>
      <c r="AZ12" s="56"/>
      <c r="BA12" s="56"/>
      <c r="BB12" s="56"/>
      <c r="BC12" s="56"/>
      <c r="BD12" s="56"/>
      <c r="BE12" s="67"/>
      <c r="BF12" s="67"/>
      <c r="BG12" s="67"/>
      <c r="BH12" s="67"/>
      <c r="BI12" s="67"/>
      <c r="BJ12" s="67"/>
      <c r="BK12" s="67"/>
      <c r="BL12" s="67"/>
      <c r="BM12" s="67"/>
      <c r="BN12" s="67"/>
      <c r="BO12" s="67"/>
      <c r="BP12" s="67"/>
      <c r="BQ12" s="52">
        <v>6</v>
      </c>
      <c r="BR12" s="72"/>
      <c r="BS12" s="672"/>
      <c r="BT12" s="673"/>
      <c r="BU12" s="673"/>
      <c r="BV12" s="673"/>
      <c r="BW12" s="673"/>
      <c r="BX12" s="673"/>
      <c r="BY12" s="673"/>
      <c r="BZ12" s="673"/>
      <c r="CA12" s="673"/>
      <c r="CB12" s="673"/>
      <c r="CC12" s="673"/>
      <c r="CD12" s="673"/>
      <c r="CE12" s="673"/>
      <c r="CF12" s="673"/>
      <c r="CG12" s="674"/>
      <c r="CH12" s="684"/>
      <c r="CI12" s="679"/>
      <c r="CJ12" s="679"/>
      <c r="CK12" s="679"/>
      <c r="CL12" s="685"/>
      <c r="CM12" s="684"/>
      <c r="CN12" s="679"/>
      <c r="CO12" s="679"/>
      <c r="CP12" s="679"/>
      <c r="CQ12" s="685"/>
      <c r="CR12" s="684"/>
      <c r="CS12" s="679"/>
      <c r="CT12" s="679"/>
      <c r="CU12" s="679"/>
      <c r="CV12" s="685"/>
      <c r="CW12" s="684"/>
      <c r="CX12" s="679"/>
      <c r="CY12" s="679"/>
      <c r="CZ12" s="679"/>
      <c r="DA12" s="685"/>
      <c r="DB12" s="684"/>
      <c r="DC12" s="679"/>
      <c r="DD12" s="679"/>
      <c r="DE12" s="679"/>
      <c r="DF12" s="685"/>
      <c r="DG12" s="684"/>
      <c r="DH12" s="679"/>
      <c r="DI12" s="679"/>
      <c r="DJ12" s="679"/>
      <c r="DK12" s="685"/>
      <c r="DL12" s="684"/>
      <c r="DM12" s="679"/>
      <c r="DN12" s="679"/>
      <c r="DO12" s="679"/>
      <c r="DP12" s="685"/>
      <c r="DQ12" s="684"/>
      <c r="DR12" s="679"/>
      <c r="DS12" s="679"/>
      <c r="DT12" s="679"/>
      <c r="DU12" s="685"/>
      <c r="DV12" s="672"/>
      <c r="DW12" s="673"/>
      <c r="DX12" s="673"/>
      <c r="DY12" s="673"/>
      <c r="DZ12" s="686"/>
      <c r="EA12" s="67"/>
    </row>
    <row r="13" spans="1:131" s="47" customFormat="1" ht="26.25" customHeight="1" x14ac:dyDescent="0.2">
      <c r="A13" s="52">
        <v>7</v>
      </c>
      <c r="B13" s="672"/>
      <c r="C13" s="673"/>
      <c r="D13" s="673"/>
      <c r="E13" s="673"/>
      <c r="F13" s="673"/>
      <c r="G13" s="673"/>
      <c r="H13" s="673"/>
      <c r="I13" s="673"/>
      <c r="J13" s="673"/>
      <c r="K13" s="673"/>
      <c r="L13" s="673"/>
      <c r="M13" s="673"/>
      <c r="N13" s="673"/>
      <c r="O13" s="673"/>
      <c r="P13" s="674"/>
      <c r="Q13" s="675"/>
      <c r="R13" s="676"/>
      <c r="S13" s="676"/>
      <c r="T13" s="676"/>
      <c r="U13" s="676"/>
      <c r="V13" s="676"/>
      <c r="W13" s="676"/>
      <c r="X13" s="676"/>
      <c r="Y13" s="676"/>
      <c r="Z13" s="676"/>
      <c r="AA13" s="676"/>
      <c r="AB13" s="676"/>
      <c r="AC13" s="676"/>
      <c r="AD13" s="676"/>
      <c r="AE13" s="677"/>
      <c r="AF13" s="678"/>
      <c r="AG13" s="679"/>
      <c r="AH13" s="679"/>
      <c r="AI13" s="679"/>
      <c r="AJ13" s="680"/>
      <c r="AK13" s="681"/>
      <c r="AL13" s="676"/>
      <c r="AM13" s="676"/>
      <c r="AN13" s="676"/>
      <c r="AO13" s="676"/>
      <c r="AP13" s="676"/>
      <c r="AQ13" s="676"/>
      <c r="AR13" s="676"/>
      <c r="AS13" s="676"/>
      <c r="AT13" s="676"/>
      <c r="AU13" s="682"/>
      <c r="AV13" s="682"/>
      <c r="AW13" s="682"/>
      <c r="AX13" s="682"/>
      <c r="AY13" s="683"/>
      <c r="AZ13" s="56"/>
      <c r="BA13" s="56"/>
      <c r="BB13" s="56"/>
      <c r="BC13" s="56"/>
      <c r="BD13" s="56"/>
      <c r="BE13" s="67"/>
      <c r="BF13" s="67"/>
      <c r="BG13" s="67"/>
      <c r="BH13" s="67"/>
      <c r="BI13" s="67"/>
      <c r="BJ13" s="67"/>
      <c r="BK13" s="67"/>
      <c r="BL13" s="67"/>
      <c r="BM13" s="67"/>
      <c r="BN13" s="67"/>
      <c r="BO13" s="67"/>
      <c r="BP13" s="67"/>
      <c r="BQ13" s="52">
        <v>7</v>
      </c>
      <c r="BR13" s="72"/>
      <c r="BS13" s="672"/>
      <c r="BT13" s="673"/>
      <c r="BU13" s="673"/>
      <c r="BV13" s="673"/>
      <c r="BW13" s="673"/>
      <c r="BX13" s="673"/>
      <c r="BY13" s="673"/>
      <c r="BZ13" s="673"/>
      <c r="CA13" s="673"/>
      <c r="CB13" s="673"/>
      <c r="CC13" s="673"/>
      <c r="CD13" s="673"/>
      <c r="CE13" s="673"/>
      <c r="CF13" s="673"/>
      <c r="CG13" s="674"/>
      <c r="CH13" s="684"/>
      <c r="CI13" s="679"/>
      <c r="CJ13" s="679"/>
      <c r="CK13" s="679"/>
      <c r="CL13" s="685"/>
      <c r="CM13" s="684"/>
      <c r="CN13" s="679"/>
      <c r="CO13" s="679"/>
      <c r="CP13" s="679"/>
      <c r="CQ13" s="685"/>
      <c r="CR13" s="684"/>
      <c r="CS13" s="679"/>
      <c r="CT13" s="679"/>
      <c r="CU13" s="679"/>
      <c r="CV13" s="685"/>
      <c r="CW13" s="684"/>
      <c r="CX13" s="679"/>
      <c r="CY13" s="679"/>
      <c r="CZ13" s="679"/>
      <c r="DA13" s="685"/>
      <c r="DB13" s="684"/>
      <c r="DC13" s="679"/>
      <c r="DD13" s="679"/>
      <c r="DE13" s="679"/>
      <c r="DF13" s="685"/>
      <c r="DG13" s="684"/>
      <c r="DH13" s="679"/>
      <c r="DI13" s="679"/>
      <c r="DJ13" s="679"/>
      <c r="DK13" s="685"/>
      <c r="DL13" s="684"/>
      <c r="DM13" s="679"/>
      <c r="DN13" s="679"/>
      <c r="DO13" s="679"/>
      <c r="DP13" s="685"/>
      <c r="DQ13" s="684"/>
      <c r="DR13" s="679"/>
      <c r="DS13" s="679"/>
      <c r="DT13" s="679"/>
      <c r="DU13" s="685"/>
      <c r="DV13" s="672"/>
      <c r="DW13" s="673"/>
      <c r="DX13" s="673"/>
      <c r="DY13" s="673"/>
      <c r="DZ13" s="686"/>
      <c r="EA13" s="67"/>
    </row>
    <row r="14" spans="1:131" s="47" customFormat="1" ht="26.25" customHeight="1" x14ac:dyDescent="0.2">
      <c r="A14" s="52">
        <v>8</v>
      </c>
      <c r="B14" s="672"/>
      <c r="C14" s="673"/>
      <c r="D14" s="673"/>
      <c r="E14" s="673"/>
      <c r="F14" s="673"/>
      <c r="G14" s="673"/>
      <c r="H14" s="673"/>
      <c r="I14" s="673"/>
      <c r="J14" s="673"/>
      <c r="K14" s="673"/>
      <c r="L14" s="673"/>
      <c r="M14" s="673"/>
      <c r="N14" s="673"/>
      <c r="O14" s="673"/>
      <c r="P14" s="674"/>
      <c r="Q14" s="675"/>
      <c r="R14" s="676"/>
      <c r="S14" s="676"/>
      <c r="T14" s="676"/>
      <c r="U14" s="676"/>
      <c r="V14" s="676"/>
      <c r="W14" s="676"/>
      <c r="X14" s="676"/>
      <c r="Y14" s="676"/>
      <c r="Z14" s="676"/>
      <c r="AA14" s="676"/>
      <c r="AB14" s="676"/>
      <c r="AC14" s="676"/>
      <c r="AD14" s="676"/>
      <c r="AE14" s="677"/>
      <c r="AF14" s="678"/>
      <c r="AG14" s="679"/>
      <c r="AH14" s="679"/>
      <c r="AI14" s="679"/>
      <c r="AJ14" s="680"/>
      <c r="AK14" s="681"/>
      <c r="AL14" s="676"/>
      <c r="AM14" s="676"/>
      <c r="AN14" s="676"/>
      <c r="AO14" s="676"/>
      <c r="AP14" s="676"/>
      <c r="AQ14" s="676"/>
      <c r="AR14" s="676"/>
      <c r="AS14" s="676"/>
      <c r="AT14" s="676"/>
      <c r="AU14" s="682"/>
      <c r="AV14" s="682"/>
      <c r="AW14" s="682"/>
      <c r="AX14" s="682"/>
      <c r="AY14" s="683"/>
      <c r="AZ14" s="56"/>
      <c r="BA14" s="56"/>
      <c r="BB14" s="56"/>
      <c r="BC14" s="56"/>
      <c r="BD14" s="56"/>
      <c r="BE14" s="67"/>
      <c r="BF14" s="67"/>
      <c r="BG14" s="67"/>
      <c r="BH14" s="67"/>
      <c r="BI14" s="67"/>
      <c r="BJ14" s="67"/>
      <c r="BK14" s="67"/>
      <c r="BL14" s="67"/>
      <c r="BM14" s="67"/>
      <c r="BN14" s="67"/>
      <c r="BO14" s="67"/>
      <c r="BP14" s="67"/>
      <c r="BQ14" s="52">
        <v>8</v>
      </c>
      <c r="BR14" s="72"/>
      <c r="BS14" s="672"/>
      <c r="BT14" s="673"/>
      <c r="BU14" s="673"/>
      <c r="BV14" s="673"/>
      <c r="BW14" s="673"/>
      <c r="BX14" s="673"/>
      <c r="BY14" s="673"/>
      <c r="BZ14" s="673"/>
      <c r="CA14" s="673"/>
      <c r="CB14" s="673"/>
      <c r="CC14" s="673"/>
      <c r="CD14" s="673"/>
      <c r="CE14" s="673"/>
      <c r="CF14" s="673"/>
      <c r="CG14" s="674"/>
      <c r="CH14" s="684"/>
      <c r="CI14" s="679"/>
      <c r="CJ14" s="679"/>
      <c r="CK14" s="679"/>
      <c r="CL14" s="685"/>
      <c r="CM14" s="684"/>
      <c r="CN14" s="679"/>
      <c r="CO14" s="679"/>
      <c r="CP14" s="679"/>
      <c r="CQ14" s="685"/>
      <c r="CR14" s="684"/>
      <c r="CS14" s="679"/>
      <c r="CT14" s="679"/>
      <c r="CU14" s="679"/>
      <c r="CV14" s="685"/>
      <c r="CW14" s="684"/>
      <c r="CX14" s="679"/>
      <c r="CY14" s="679"/>
      <c r="CZ14" s="679"/>
      <c r="DA14" s="685"/>
      <c r="DB14" s="684"/>
      <c r="DC14" s="679"/>
      <c r="DD14" s="679"/>
      <c r="DE14" s="679"/>
      <c r="DF14" s="685"/>
      <c r="DG14" s="684"/>
      <c r="DH14" s="679"/>
      <c r="DI14" s="679"/>
      <c r="DJ14" s="679"/>
      <c r="DK14" s="685"/>
      <c r="DL14" s="684"/>
      <c r="DM14" s="679"/>
      <c r="DN14" s="679"/>
      <c r="DO14" s="679"/>
      <c r="DP14" s="685"/>
      <c r="DQ14" s="684"/>
      <c r="DR14" s="679"/>
      <c r="DS14" s="679"/>
      <c r="DT14" s="679"/>
      <c r="DU14" s="685"/>
      <c r="DV14" s="672"/>
      <c r="DW14" s="673"/>
      <c r="DX14" s="673"/>
      <c r="DY14" s="673"/>
      <c r="DZ14" s="686"/>
      <c r="EA14" s="67"/>
    </row>
    <row r="15" spans="1:131" s="47" customFormat="1" ht="26.25" customHeight="1" x14ac:dyDescent="0.2">
      <c r="A15" s="52">
        <v>9</v>
      </c>
      <c r="B15" s="672"/>
      <c r="C15" s="673"/>
      <c r="D15" s="673"/>
      <c r="E15" s="673"/>
      <c r="F15" s="673"/>
      <c r="G15" s="673"/>
      <c r="H15" s="673"/>
      <c r="I15" s="673"/>
      <c r="J15" s="673"/>
      <c r="K15" s="673"/>
      <c r="L15" s="673"/>
      <c r="M15" s="673"/>
      <c r="N15" s="673"/>
      <c r="O15" s="673"/>
      <c r="P15" s="674"/>
      <c r="Q15" s="675"/>
      <c r="R15" s="676"/>
      <c r="S15" s="676"/>
      <c r="T15" s="676"/>
      <c r="U15" s="676"/>
      <c r="V15" s="676"/>
      <c r="W15" s="676"/>
      <c r="X15" s="676"/>
      <c r="Y15" s="676"/>
      <c r="Z15" s="676"/>
      <c r="AA15" s="676"/>
      <c r="AB15" s="676"/>
      <c r="AC15" s="676"/>
      <c r="AD15" s="676"/>
      <c r="AE15" s="677"/>
      <c r="AF15" s="678"/>
      <c r="AG15" s="679"/>
      <c r="AH15" s="679"/>
      <c r="AI15" s="679"/>
      <c r="AJ15" s="680"/>
      <c r="AK15" s="681"/>
      <c r="AL15" s="676"/>
      <c r="AM15" s="676"/>
      <c r="AN15" s="676"/>
      <c r="AO15" s="676"/>
      <c r="AP15" s="676"/>
      <c r="AQ15" s="676"/>
      <c r="AR15" s="676"/>
      <c r="AS15" s="676"/>
      <c r="AT15" s="676"/>
      <c r="AU15" s="682"/>
      <c r="AV15" s="682"/>
      <c r="AW15" s="682"/>
      <c r="AX15" s="682"/>
      <c r="AY15" s="683"/>
      <c r="AZ15" s="56"/>
      <c r="BA15" s="56"/>
      <c r="BB15" s="56"/>
      <c r="BC15" s="56"/>
      <c r="BD15" s="56"/>
      <c r="BE15" s="67"/>
      <c r="BF15" s="67"/>
      <c r="BG15" s="67"/>
      <c r="BH15" s="67"/>
      <c r="BI15" s="67"/>
      <c r="BJ15" s="67"/>
      <c r="BK15" s="67"/>
      <c r="BL15" s="67"/>
      <c r="BM15" s="67"/>
      <c r="BN15" s="67"/>
      <c r="BO15" s="67"/>
      <c r="BP15" s="67"/>
      <c r="BQ15" s="52">
        <v>9</v>
      </c>
      <c r="BR15" s="72"/>
      <c r="BS15" s="672"/>
      <c r="BT15" s="673"/>
      <c r="BU15" s="673"/>
      <c r="BV15" s="673"/>
      <c r="BW15" s="673"/>
      <c r="BX15" s="673"/>
      <c r="BY15" s="673"/>
      <c r="BZ15" s="673"/>
      <c r="CA15" s="673"/>
      <c r="CB15" s="673"/>
      <c r="CC15" s="673"/>
      <c r="CD15" s="673"/>
      <c r="CE15" s="673"/>
      <c r="CF15" s="673"/>
      <c r="CG15" s="674"/>
      <c r="CH15" s="684"/>
      <c r="CI15" s="679"/>
      <c r="CJ15" s="679"/>
      <c r="CK15" s="679"/>
      <c r="CL15" s="685"/>
      <c r="CM15" s="684"/>
      <c r="CN15" s="679"/>
      <c r="CO15" s="679"/>
      <c r="CP15" s="679"/>
      <c r="CQ15" s="685"/>
      <c r="CR15" s="684"/>
      <c r="CS15" s="679"/>
      <c r="CT15" s="679"/>
      <c r="CU15" s="679"/>
      <c r="CV15" s="685"/>
      <c r="CW15" s="684"/>
      <c r="CX15" s="679"/>
      <c r="CY15" s="679"/>
      <c r="CZ15" s="679"/>
      <c r="DA15" s="685"/>
      <c r="DB15" s="684"/>
      <c r="DC15" s="679"/>
      <c r="DD15" s="679"/>
      <c r="DE15" s="679"/>
      <c r="DF15" s="685"/>
      <c r="DG15" s="684"/>
      <c r="DH15" s="679"/>
      <c r="DI15" s="679"/>
      <c r="DJ15" s="679"/>
      <c r="DK15" s="685"/>
      <c r="DL15" s="684"/>
      <c r="DM15" s="679"/>
      <c r="DN15" s="679"/>
      <c r="DO15" s="679"/>
      <c r="DP15" s="685"/>
      <c r="DQ15" s="684"/>
      <c r="DR15" s="679"/>
      <c r="DS15" s="679"/>
      <c r="DT15" s="679"/>
      <c r="DU15" s="685"/>
      <c r="DV15" s="672"/>
      <c r="DW15" s="673"/>
      <c r="DX15" s="673"/>
      <c r="DY15" s="673"/>
      <c r="DZ15" s="686"/>
      <c r="EA15" s="67"/>
    </row>
    <row r="16" spans="1:131" s="47" customFormat="1" ht="26.25" customHeight="1" x14ac:dyDescent="0.2">
      <c r="A16" s="52">
        <v>10</v>
      </c>
      <c r="B16" s="672"/>
      <c r="C16" s="673"/>
      <c r="D16" s="673"/>
      <c r="E16" s="673"/>
      <c r="F16" s="673"/>
      <c r="G16" s="673"/>
      <c r="H16" s="673"/>
      <c r="I16" s="673"/>
      <c r="J16" s="673"/>
      <c r="K16" s="673"/>
      <c r="L16" s="673"/>
      <c r="M16" s="673"/>
      <c r="N16" s="673"/>
      <c r="O16" s="673"/>
      <c r="P16" s="674"/>
      <c r="Q16" s="675"/>
      <c r="R16" s="676"/>
      <c r="S16" s="676"/>
      <c r="T16" s="676"/>
      <c r="U16" s="676"/>
      <c r="V16" s="676"/>
      <c r="W16" s="676"/>
      <c r="X16" s="676"/>
      <c r="Y16" s="676"/>
      <c r="Z16" s="676"/>
      <c r="AA16" s="676"/>
      <c r="AB16" s="676"/>
      <c r="AC16" s="676"/>
      <c r="AD16" s="676"/>
      <c r="AE16" s="677"/>
      <c r="AF16" s="678"/>
      <c r="AG16" s="679"/>
      <c r="AH16" s="679"/>
      <c r="AI16" s="679"/>
      <c r="AJ16" s="680"/>
      <c r="AK16" s="681"/>
      <c r="AL16" s="676"/>
      <c r="AM16" s="676"/>
      <c r="AN16" s="676"/>
      <c r="AO16" s="676"/>
      <c r="AP16" s="676"/>
      <c r="AQ16" s="676"/>
      <c r="AR16" s="676"/>
      <c r="AS16" s="676"/>
      <c r="AT16" s="676"/>
      <c r="AU16" s="682"/>
      <c r="AV16" s="682"/>
      <c r="AW16" s="682"/>
      <c r="AX16" s="682"/>
      <c r="AY16" s="683"/>
      <c r="AZ16" s="56"/>
      <c r="BA16" s="56"/>
      <c r="BB16" s="56"/>
      <c r="BC16" s="56"/>
      <c r="BD16" s="56"/>
      <c r="BE16" s="67"/>
      <c r="BF16" s="67"/>
      <c r="BG16" s="67"/>
      <c r="BH16" s="67"/>
      <c r="BI16" s="67"/>
      <c r="BJ16" s="67"/>
      <c r="BK16" s="67"/>
      <c r="BL16" s="67"/>
      <c r="BM16" s="67"/>
      <c r="BN16" s="67"/>
      <c r="BO16" s="67"/>
      <c r="BP16" s="67"/>
      <c r="BQ16" s="52">
        <v>10</v>
      </c>
      <c r="BR16" s="72"/>
      <c r="BS16" s="672"/>
      <c r="BT16" s="673"/>
      <c r="BU16" s="673"/>
      <c r="BV16" s="673"/>
      <c r="BW16" s="673"/>
      <c r="BX16" s="673"/>
      <c r="BY16" s="673"/>
      <c r="BZ16" s="673"/>
      <c r="CA16" s="673"/>
      <c r="CB16" s="673"/>
      <c r="CC16" s="673"/>
      <c r="CD16" s="673"/>
      <c r="CE16" s="673"/>
      <c r="CF16" s="673"/>
      <c r="CG16" s="674"/>
      <c r="CH16" s="684"/>
      <c r="CI16" s="679"/>
      <c r="CJ16" s="679"/>
      <c r="CK16" s="679"/>
      <c r="CL16" s="685"/>
      <c r="CM16" s="684"/>
      <c r="CN16" s="679"/>
      <c r="CO16" s="679"/>
      <c r="CP16" s="679"/>
      <c r="CQ16" s="685"/>
      <c r="CR16" s="684"/>
      <c r="CS16" s="679"/>
      <c r="CT16" s="679"/>
      <c r="CU16" s="679"/>
      <c r="CV16" s="685"/>
      <c r="CW16" s="684"/>
      <c r="CX16" s="679"/>
      <c r="CY16" s="679"/>
      <c r="CZ16" s="679"/>
      <c r="DA16" s="685"/>
      <c r="DB16" s="684"/>
      <c r="DC16" s="679"/>
      <c r="DD16" s="679"/>
      <c r="DE16" s="679"/>
      <c r="DF16" s="685"/>
      <c r="DG16" s="684"/>
      <c r="DH16" s="679"/>
      <c r="DI16" s="679"/>
      <c r="DJ16" s="679"/>
      <c r="DK16" s="685"/>
      <c r="DL16" s="684"/>
      <c r="DM16" s="679"/>
      <c r="DN16" s="679"/>
      <c r="DO16" s="679"/>
      <c r="DP16" s="685"/>
      <c r="DQ16" s="684"/>
      <c r="DR16" s="679"/>
      <c r="DS16" s="679"/>
      <c r="DT16" s="679"/>
      <c r="DU16" s="685"/>
      <c r="DV16" s="672"/>
      <c r="DW16" s="673"/>
      <c r="DX16" s="673"/>
      <c r="DY16" s="673"/>
      <c r="DZ16" s="686"/>
      <c r="EA16" s="67"/>
    </row>
    <row r="17" spans="1:131" s="47" customFormat="1" ht="26.25" customHeight="1" x14ac:dyDescent="0.2">
      <c r="A17" s="52">
        <v>11</v>
      </c>
      <c r="B17" s="672"/>
      <c r="C17" s="673"/>
      <c r="D17" s="673"/>
      <c r="E17" s="673"/>
      <c r="F17" s="673"/>
      <c r="G17" s="673"/>
      <c r="H17" s="673"/>
      <c r="I17" s="673"/>
      <c r="J17" s="673"/>
      <c r="K17" s="673"/>
      <c r="L17" s="673"/>
      <c r="M17" s="673"/>
      <c r="N17" s="673"/>
      <c r="O17" s="673"/>
      <c r="P17" s="674"/>
      <c r="Q17" s="675"/>
      <c r="R17" s="676"/>
      <c r="S17" s="676"/>
      <c r="T17" s="676"/>
      <c r="U17" s="676"/>
      <c r="V17" s="676"/>
      <c r="W17" s="676"/>
      <c r="X17" s="676"/>
      <c r="Y17" s="676"/>
      <c r="Z17" s="676"/>
      <c r="AA17" s="676"/>
      <c r="AB17" s="676"/>
      <c r="AC17" s="676"/>
      <c r="AD17" s="676"/>
      <c r="AE17" s="677"/>
      <c r="AF17" s="678"/>
      <c r="AG17" s="679"/>
      <c r="AH17" s="679"/>
      <c r="AI17" s="679"/>
      <c r="AJ17" s="680"/>
      <c r="AK17" s="681"/>
      <c r="AL17" s="676"/>
      <c r="AM17" s="676"/>
      <c r="AN17" s="676"/>
      <c r="AO17" s="676"/>
      <c r="AP17" s="676"/>
      <c r="AQ17" s="676"/>
      <c r="AR17" s="676"/>
      <c r="AS17" s="676"/>
      <c r="AT17" s="676"/>
      <c r="AU17" s="682"/>
      <c r="AV17" s="682"/>
      <c r="AW17" s="682"/>
      <c r="AX17" s="682"/>
      <c r="AY17" s="683"/>
      <c r="AZ17" s="56"/>
      <c r="BA17" s="56"/>
      <c r="BB17" s="56"/>
      <c r="BC17" s="56"/>
      <c r="BD17" s="56"/>
      <c r="BE17" s="67"/>
      <c r="BF17" s="67"/>
      <c r="BG17" s="67"/>
      <c r="BH17" s="67"/>
      <c r="BI17" s="67"/>
      <c r="BJ17" s="67"/>
      <c r="BK17" s="67"/>
      <c r="BL17" s="67"/>
      <c r="BM17" s="67"/>
      <c r="BN17" s="67"/>
      <c r="BO17" s="67"/>
      <c r="BP17" s="67"/>
      <c r="BQ17" s="52">
        <v>11</v>
      </c>
      <c r="BR17" s="72"/>
      <c r="BS17" s="672"/>
      <c r="BT17" s="673"/>
      <c r="BU17" s="673"/>
      <c r="BV17" s="673"/>
      <c r="BW17" s="673"/>
      <c r="BX17" s="673"/>
      <c r="BY17" s="673"/>
      <c r="BZ17" s="673"/>
      <c r="CA17" s="673"/>
      <c r="CB17" s="673"/>
      <c r="CC17" s="673"/>
      <c r="CD17" s="673"/>
      <c r="CE17" s="673"/>
      <c r="CF17" s="673"/>
      <c r="CG17" s="674"/>
      <c r="CH17" s="684"/>
      <c r="CI17" s="679"/>
      <c r="CJ17" s="679"/>
      <c r="CK17" s="679"/>
      <c r="CL17" s="685"/>
      <c r="CM17" s="684"/>
      <c r="CN17" s="679"/>
      <c r="CO17" s="679"/>
      <c r="CP17" s="679"/>
      <c r="CQ17" s="685"/>
      <c r="CR17" s="684"/>
      <c r="CS17" s="679"/>
      <c r="CT17" s="679"/>
      <c r="CU17" s="679"/>
      <c r="CV17" s="685"/>
      <c r="CW17" s="684"/>
      <c r="CX17" s="679"/>
      <c r="CY17" s="679"/>
      <c r="CZ17" s="679"/>
      <c r="DA17" s="685"/>
      <c r="DB17" s="684"/>
      <c r="DC17" s="679"/>
      <c r="DD17" s="679"/>
      <c r="DE17" s="679"/>
      <c r="DF17" s="685"/>
      <c r="DG17" s="684"/>
      <c r="DH17" s="679"/>
      <c r="DI17" s="679"/>
      <c r="DJ17" s="679"/>
      <c r="DK17" s="685"/>
      <c r="DL17" s="684"/>
      <c r="DM17" s="679"/>
      <c r="DN17" s="679"/>
      <c r="DO17" s="679"/>
      <c r="DP17" s="685"/>
      <c r="DQ17" s="684"/>
      <c r="DR17" s="679"/>
      <c r="DS17" s="679"/>
      <c r="DT17" s="679"/>
      <c r="DU17" s="685"/>
      <c r="DV17" s="672"/>
      <c r="DW17" s="673"/>
      <c r="DX17" s="673"/>
      <c r="DY17" s="673"/>
      <c r="DZ17" s="686"/>
      <c r="EA17" s="67"/>
    </row>
    <row r="18" spans="1:131" s="47" customFormat="1" ht="26.25" customHeight="1" x14ac:dyDescent="0.2">
      <c r="A18" s="52">
        <v>12</v>
      </c>
      <c r="B18" s="672"/>
      <c r="C18" s="673"/>
      <c r="D18" s="673"/>
      <c r="E18" s="673"/>
      <c r="F18" s="673"/>
      <c r="G18" s="673"/>
      <c r="H18" s="673"/>
      <c r="I18" s="673"/>
      <c r="J18" s="673"/>
      <c r="K18" s="673"/>
      <c r="L18" s="673"/>
      <c r="M18" s="673"/>
      <c r="N18" s="673"/>
      <c r="O18" s="673"/>
      <c r="P18" s="674"/>
      <c r="Q18" s="675"/>
      <c r="R18" s="676"/>
      <c r="S18" s="676"/>
      <c r="T18" s="676"/>
      <c r="U18" s="676"/>
      <c r="V18" s="676"/>
      <c r="W18" s="676"/>
      <c r="X18" s="676"/>
      <c r="Y18" s="676"/>
      <c r="Z18" s="676"/>
      <c r="AA18" s="676"/>
      <c r="AB18" s="676"/>
      <c r="AC18" s="676"/>
      <c r="AD18" s="676"/>
      <c r="AE18" s="677"/>
      <c r="AF18" s="678"/>
      <c r="AG18" s="679"/>
      <c r="AH18" s="679"/>
      <c r="AI18" s="679"/>
      <c r="AJ18" s="680"/>
      <c r="AK18" s="681"/>
      <c r="AL18" s="676"/>
      <c r="AM18" s="676"/>
      <c r="AN18" s="676"/>
      <c r="AO18" s="676"/>
      <c r="AP18" s="676"/>
      <c r="AQ18" s="676"/>
      <c r="AR18" s="676"/>
      <c r="AS18" s="676"/>
      <c r="AT18" s="676"/>
      <c r="AU18" s="682"/>
      <c r="AV18" s="682"/>
      <c r="AW18" s="682"/>
      <c r="AX18" s="682"/>
      <c r="AY18" s="683"/>
      <c r="AZ18" s="56"/>
      <c r="BA18" s="56"/>
      <c r="BB18" s="56"/>
      <c r="BC18" s="56"/>
      <c r="BD18" s="56"/>
      <c r="BE18" s="67"/>
      <c r="BF18" s="67"/>
      <c r="BG18" s="67"/>
      <c r="BH18" s="67"/>
      <c r="BI18" s="67"/>
      <c r="BJ18" s="67"/>
      <c r="BK18" s="67"/>
      <c r="BL18" s="67"/>
      <c r="BM18" s="67"/>
      <c r="BN18" s="67"/>
      <c r="BO18" s="67"/>
      <c r="BP18" s="67"/>
      <c r="BQ18" s="52">
        <v>12</v>
      </c>
      <c r="BR18" s="72"/>
      <c r="BS18" s="672"/>
      <c r="BT18" s="673"/>
      <c r="BU18" s="673"/>
      <c r="BV18" s="673"/>
      <c r="BW18" s="673"/>
      <c r="BX18" s="673"/>
      <c r="BY18" s="673"/>
      <c r="BZ18" s="673"/>
      <c r="CA18" s="673"/>
      <c r="CB18" s="673"/>
      <c r="CC18" s="673"/>
      <c r="CD18" s="673"/>
      <c r="CE18" s="673"/>
      <c r="CF18" s="673"/>
      <c r="CG18" s="674"/>
      <c r="CH18" s="684"/>
      <c r="CI18" s="679"/>
      <c r="CJ18" s="679"/>
      <c r="CK18" s="679"/>
      <c r="CL18" s="685"/>
      <c r="CM18" s="684"/>
      <c r="CN18" s="679"/>
      <c r="CO18" s="679"/>
      <c r="CP18" s="679"/>
      <c r="CQ18" s="685"/>
      <c r="CR18" s="684"/>
      <c r="CS18" s="679"/>
      <c r="CT18" s="679"/>
      <c r="CU18" s="679"/>
      <c r="CV18" s="685"/>
      <c r="CW18" s="684"/>
      <c r="CX18" s="679"/>
      <c r="CY18" s="679"/>
      <c r="CZ18" s="679"/>
      <c r="DA18" s="685"/>
      <c r="DB18" s="684"/>
      <c r="DC18" s="679"/>
      <c r="DD18" s="679"/>
      <c r="DE18" s="679"/>
      <c r="DF18" s="685"/>
      <c r="DG18" s="684"/>
      <c r="DH18" s="679"/>
      <c r="DI18" s="679"/>
      <c r="DJ18" s="679"/>
      <c r="DK18" s="685"/>
      <c r="DL18" s="684"/>
      <c r="DM18" s="679"/>
      <c r="DN18" s="679"/>
      <c r="DO18" s="679"/>
      <c r="DP18" s="685"/>
      <c r="DQ18" s="684"/>
      <c r="DR18" s="679"/>
      <c r="DS18" s="679"/>
      <c r="DT18" s="679"/>
      <c r="DU18" s="685"/>
      <c r="DV18" s="672"/>
      <c r="DW18" s="673"/>
      <c r="DX18" s="673"/>
      <c r="DY18" s="673"/>
      <c r="DZ18" s="686"/>
      <c r="EA18" s="67"/>
    </row>
    <row r="19" spans="1:131" s="47" customFormat="1" ht="26.25" customHeight="1" x14ac:dyDescent="0.2">
      <c r="A19" s="52">
        <v>13</v>
      </c>
      <c r="B19" s="672"/>
      <c r="C19" s="673"/>
      <c r="D19" s="673"/>
      <c r="E19" s="673"/>
      <c r="F19" s="673"/>
      <c r="G19" s="673"/>
      <c r="H19" s="673"/>
      <c r="I19" s="673"/>
      <c r="J19" s="673"/>
      <c r="K19" s="673"/>
      <c r="L19" s="673"/>
      <c r="M19" s="673"/>
      <c r="N19" s="673"/>
      <c r="O19" s="673"/>
      <c r="P19" s="674"/>
      <c r="Q19" s="675"/>
      <c r="R19" s="676"/>
      <c r="S19" s="676"/>
      <c r="T19" s="676"/>
      <c r="U19" s="676"/>
      <c r="V19" s="676"/>
      <c r="W19" s="676"/>
      <c r="X19" s="676"/>
      <c r="Y19" s="676"/>
      <c r="Z19" s="676"/>
      <c r="AA19" s="676"/>
      <c r="AB19" s="676"/>
      <c r="AC19" s="676"/>
      <c r="AD19" s="676"/>
      <c r="AE19" s="677"/>
      <c r="AF19" s="678"/>
      <c r="AG19" s="679"/>
      <c r="AH19" s="679"/>
      <c r="AI19" s="679"/>
      <c r="AJ19" s="680"/>
      <c r="AK19" s="681"/>
      <c r="AL19" s="676"/>
      <c r="AM19" s="676"/>
      <c r="AN19" s="676"/>
      <c r="AO19" s="676"/>
      <c r="AP19" s="676"/>
      <c r="AQ19" s="676"/>
      <c r="AR19" s="676"/>
      <c r="AS19" s="676"/>
      <c r="AT19" s="676"/>
      <c r="AU19" s="682"/>
      <c r="AV19" s="682"/>
      <c r="AW19" s="682"/>
      <c r="AX19" s="682"/>
      <c r="AY19" s="683"/>
      <c r="AZ19" s="56"/>
      <c r="BA19" s="56"/>
      <c r="BB19" s="56"/>
      <c r="BC19" s="56"/>
      <c r="BD19" s="56"/>
      <c r="BE19" s="67"/>
      <c r="BF19" s="67"/>
      <c r="BG19" s="67"/>
      <c r="BH19" s="67"/>
      <c r="BI19" s="67"/>
      <c r="BJ19" s="67"/>
      <c r="BK19" s="67"/>
      <c r="BL19" s="67"/>
      <c r="BM19" s="67"/>
      <c r="BN19" s="67"/>
      <c r="BO19" s="67"/>
      <c r="BP19" s="67"/>
      <c r="BQ19" s="52">
        <v>13</v>
      </c>
      <c r="BR19" s="72"/>
      <c r="BS19" s="672"/>
      <c r="BT19" s="673"/>
      <c r="BU19" s="673"/>
      <c r="BV19" s="673"/>
      <c r="BW19" s="673"/>
      <c r="BX19" s="673"/>
      <c r="BY19" s="673"/>
      <c r="BZ19" s="673"/>
      <c r="CA19" s="673"/>
      <c r="CB19" s="673"/>
      <c r="CC19" s="673"/>
      <c r="CD19" s="673"/>
      <c r="CE19" s="673"/>
      <c r="CF19" s="673"/>
      <c r="CG19" s="674"/>
      <c r="CH19" s="684"/>
      <c r="CI19" s="679"/>
      <c r="CJ19" s="679"/>
      <c r="CK19" s="679"/>
      <c r="CL19" s="685"/>
      <c r="CM19" s="684"/>
      <c r="CN19" s="679"/>
      <c r="CO19" s="679"/>
      <c r="CP19" s="679"/>
      <c r="CQ19" s="685"/>
      <c r="CR19" s="684"/>
      <c r="CS19" s="679"/>
      <c r="CT19" s="679"/>
      <c r="CU19" s="679"/>
      <c r="CV19" s="685"/>
      <c r="CW19" s="684"/>
      <c r="CX19" s="679"/>
      <c r="CY19" s="679"/>
      <c r="CZ19" s="679"/>
      <c r="DA19" s="685"/>
      <c r="DB19" s="684"/>
      <c r="DC19" s="679"/>
      <c r="DD19" s="679"/>
      <c r="DE19" s="679"/>
      <c r="DF19" s="685"/>
      <c r="DG19" s="684"/>
      <c r="DH19" s="679"/>
      <c r="DI19" s="679"/>
      <c r="DJ19" s="679"/>
      <c r="DK19" s="685"/>
      <c r="DL19" s="684"/>
      <c r="DM19" s="679"/>
      <c r="DN19" s="679"/>
      <c r="DO19" s="679"/>
      <c r="DP19" s="685"/>
      <c r="DQ19" s="684"/>
      <c r="DR19" s="679"/>
      <c r="DS19" s="679"/>
      <c r="DT19" s="679"/>
      <c r="DU19" s="685"/>
      <c r="DV19" s="672"/>
      <c r="DW19" s="673"/>
      <c r="DX19" s="673"/>
      <c r="DY19" s="673"/>
      <c r="DZ19" s="686"/>
      <c r="EA19" s="67"/>
    </row>
    <row r="20" spans="1:131" s="47" customFormat="1" ht="26.25" customHeight="1" x14ac:dyDescent="0.2">
      <c r="A20" s="52">
        <v>14</v>
      </c>
      <c r="B20" s="672"/>
      <c r="C20" s="673"/>
      <c r="D20" s="673"/>
      <c r="E20" s="673"/>
      <c r="F20" s="673"/>
      <c r="G20" s="673"/>
      <c r="H20" s="673"/>
      <c r="I20" s="673"/>
      <c r="J20" s="673"/>
      <c r="K20" s="673"/>
      <c r="L20" s="673"/>
      <c r="M20" s="673"/>
      <c r="N20" s="673"/>
      <c r="O20" s="673"/>
      <c r="P20" s="674"/>
      <c r="Q20" s="675"/>
      <c r="R20" s="676"/>
      <c r="S20" s="676"/>
      <c r="T20" s="676"/>
      <c r="U20" s="676"/>
      <c r="V20" s="676"/>
      <c r="W20" s="676"/>
      <c r="X20" s="676"/>
      <c r="Y20" s="676"/>
      <c r="Z20" s="676"/>
      <c r="AA20" s="676"/>
      <c r="AB20" s="676"/>
      <c r="AC20" s="676"/>
      <c r="AD20" s="676"/>
      <c r="AE20" s="677"/>
      <c r="AF20" s="678"/>
      <c r="AG20" s="679"/>
      <c r="AH20" s="679"/>
      <c r="AI20" s="679"/>
      <c r="AJ20" s="680"/>
      <c r="AK20" s="681"/>
      <c r="AL20" s="676"/>
      <c r="AM20" s="676"/>
      <c r="AN20" s="676"/>
      <c r="AO20" s="676"/>
      <c r="AP20" s="676"/>
      <c r="AQ20" s="676"/>
      <c r="AR20" s="676"/>
      <c r="AS20" s="676"/>
      <c r="AT20" s="676"/>
      <c r="AU20" s="682"/>
      <c r="AV20" s="682"/>
      <c r="AW20" s="682"/>
      <c r="AX20" s="682"/>
      <c r="AY20" s="683"/>
      <c r="AZ20" s="56"/>
      <c r="BA20" s="56"/>
      <c r="BB20" s="56"/>
      <c r="BC20" s="56"/>
      <c r="BD20" s="56"/>
      <c r="BE20" s="67"/>
      <c r="BF20" s="67"/>
      <c r="BG20" s="67"/>
      <c r="BH20" s="67"/>
      <c r="BI20" s="67"/>
      <c r="BJ20" s="67"/>
      <c r="BK20" s="67"/>
      <c r="BL20" s="67"/>
      <c r="BM20" s="67"/>
      <c r="BN20" s="67"/>
      <c r="BO20" s="67"/>
      <c r="BP20" s="67"/>
      <c r="BQ20" s="52">
        <v>14</v>
      </c>
      <c r="BR20" s="72"/>
      <c r="BS20" s="672"/>
      <c r="BT20" s="673"/>
      <c r="BU20" s="673"/>
      <c r="BV20" s="673"/>
      <c r="BW20" s="673"/>
      <c r="BX20" s="673"/>
      <c r="BY20" s="673"/>
      <c r="BZ20" s="673"/>
      <c r="CA20" s="673"/>
      <c r="CB20" s="673"/>
      <c r="CC20" s="673"/>
      <c r="CD20" s="673"/>
      <c r="CE20" s="673"/>
      <c r="CF20" s="673"/>
      <c r="CG20" s="674"/>
      <c r="CH20" s="684"/>
      <c r="CI20" s="679"/>
      <c r="CJ20" s="679"/>
      <c r="CK20" s="679"/>
      <c r="CL20" s="685"/>
      <c r="CM20" s="684"/>
      <c r="CN20" s="679"/>
      <c r="CO20" s="679"/>
      <c r="CP20" s="679"/>
      <c r="CQ20" s="685"/>
      <c r="CR20" s="684"/>
      <c r="CS20" s="679"/>
      <c r="CT20" s="679"/>
      <c r="CU20" s="679"/>
      <c r="CV20" s="685"/>
      <c r="CW20" s="684"/>
      <c r="CX20" s="679"/>
      <c r="CY20" s="679"/>
      <c r="CZ20" s="679"/>
      <c r="DA20" s="685"/>
      <c r="DB20" s="684"/>
      <c r="DC20" s="679"/>
      <c r="DD20" s="679"/>
      <c r="DE20" s="679"/>
      <c r="DF20" s="685"/>
      <c r="DG20" s="684"/>
      <c r="DH20" s="679"/>
      <c r="DI20" s="679"/>
      <c r="DJ20" s="679"/>
      <c r="DK20" s="685"/>
      <c r="DL20" s="684"/>
      <c r="DM20" s="679"/>
      <c r="DN20" s="679"/>
      <c r="DO20" s="679"/>
      <c r="DP20" s="685"/>
      <c r="DQ20" s="684"/>
      <c r="DR20" s="679"/>
      <c r="DS20" s="679"/>
      <c r="DT20" s="679"/>
      <c r="DU20" s="685"/>
      <c r="DV20" s="672"/>
      <c r="DW20" s="673"/>
      <c r="DX20" s="673"/>
      <c r="DY20" s="673"/>
      <c r="DZ20" s="686"/>
      <c r="EA20" s="67"/>
    </row>
    <row r="21" spans="1:131" s="47" customFormat="1" ht="26.25" customHeight="1" x14ac:dyDescent="0.2">
      <c r="A21" s="52">
        <v>15</v>
      </c>
      <c r="B21" s="672"/>
      <c r="C21" s="673"/>
      <c r="D21" s="673"/>
      <c r="E21" s="673"/>
      <c r="F21" s="673"/>
      <c r="G21" s="673"/>
      <c r="H21" s="673"/>
      <c r="I21" s="673"/>
      <c r="J21" s="673"/>
      <c r="K21" s="673"/>
      <c r="L21" s="673"/>
      <c r="M21" s="673"/>
      <c r="N21" s="673"/>
      <c r="O21" s="673"/>
      <c r="P21" s="674"/>
      <c r="Q21" s="675"/>
      <c r="R21" s="676"/>
      <c r="S21" s="676"/>
      <c r="T21" s="676"/>
      <c r="U21" s="676"/>
      <c r="V21" s="676"/>
      <c r="W21" s="676"/>
      <c r="X21" s="676"/>
      <c r="Y21" s="676"/>
      <c r="Z21" s="676"/>
      <c r="AA21" s="676"/>
      <c r="AB21" s="676"/>
      <c r="AC21" s="676"/>
      <c r="AD21" s="676"/>
      <c r="AE21" s="677"/>
      <c r="AF21" s="678"/>
      <c r="AG21" s="679"/>
      <c r="AH21" s="679"/>
      <c r="AI21" s="679"/>
      <c r="AJ21" s="680"/>
      <c r="AK21" s="681"/>
      <c r="AL21" s="676"/>
      <c r="AM21" s="676"/>
      <c r="AN21" s="676"/>
      <c r="AO21" s="676"/>
      <c r="AP21" s="676"/>
      <c r="AQ21" s="676"/>
      <c r="AR21" s="676"/>
      <c r="AS21" s="676"/>
      <c r="AT21" s="676"/>
      <c r="AU21" s="682"/>
      <c r="AV21" s="682"/>
      <c r="AW21" s="682"/>
      <c r="AX21" s="682"/>
      <c r="AY21" s="683"/>
      <c r="AZ21" s="56"/>
      <c r="BA21" s="56"/>
      <c r="BB21" s="56"/>
      <c r="BC21" s="56"/>
      <c r="BD21" s="56"/>
      <c r="BE21" s="67"/>
      <c r="BF21" s="67"/>
      <c r="BG21" s="67"/>
      <c r="BH21" s="67"/>
      <c r="BI21" s="67"/>
      <c r="BJ21" s="67"/>
      <c r="BK21" s="67"/>
      <c r="BL21" s="67"/>
      <c r="BM21" s="67"/>
      <c r="BN21" s="67"/>
      <c r="BO21" s="67"/>
      <c r="BP21" s="67"/>
      <c r="BQ21" s="52">
        <v>15</v>
      </c>
      <c r="BR21" s="72"/>
      <c r="BS21" s="672"/>
      <c r="BT21" s="673"/>
      <c r="BU21" s="673"/>
      <c r="BV21" s="673"/>
      <c r="BW21" s="673"/>
      <c r="BX21" s="673"/>
      <c r="BY21" s="673"/>
      <c r="BZ21" s="673"/>
      <c r="CA21" s="673"/>
      <c r="CB21" s="673"/>
      <c r="CC21" s="673"/>
      <c r="CD21" s="673"/>
      <c r="CE21" s="673"/>
      <c r="CF21" s="673"/>
      <c r="CG21" s="674"/>
      <c r="CH21" s="684"/>
      <c r="CI21" s="679"/>
      <c r="CJ21" s="679"/>
      <c r="CK21" s="679"/>
      <c r="CL21" s="685"/>
      <c r="CM21" s="684"/>
      <c r="CN21" s="679"/>
      <c r="CO21" s="679"/>
      <c r="CP21" s="679"/>
      <c r="CQ21" s="685"/>
      <c r="CR21" s="684"/>
      <c r="CS21" s="679"/>
      <c r="CT21" s="679"/>
      <c r="CU21" s="679"/>
      <c r="CV21" s="685"/>
      <c r="CW21" s="684"/>
      <c r="CX21" s="679"/>
      <c r="CY21" s="679"/>
      <c r="CZ21" s="679"/>
      <c r="DA21" s="685"/>
      <c r="DB21" s="684"/>
      <c r="DC21" s="679"/>
      <c r="DD21" s="679"/>
      <c r="DE21" s="679"/>
      <c r="DF21" s="685"/>
      <c r="DG21" s="684"/>
      <c r="DH21" s="679"/>
      <c r="DI21" s="679"/>
      <c r="DJ21" s="679"/>
      <c r="DK21" s="685"/>
      <c r="DL21" s="684"/>
      <c r="DM21" s="679"/>
      <c r="DN21" s="679"/>
      <c r="DO21" s="679"/>
      <c r="DP21" s="685"/>
      <c r="DQ21" s="684"/>
      <c r="DR21" s="679"/>
      <c r="DS21" s="679"/>
      <c r="DT21" s="679"/>
      <c r="DU21" s="685"/>
      <c r="DV21" s="672"/>
      <c r="DW21" s="673"/>
      <c r="DX21" s="673"/>
      <c r="DY21" s="673"/>
      <c r="DZ21" s="686"/>
      <c r="EA21" s="67"/>
    </row>
    <row r="22" spans="1:131" s="47" customFormat="1" ht="26.25" customHeight="1" x14ac:dyDescent="0.2">
      <c r="A22" s="52">
        <v>16</v>
      </c>
      <c r="B22" s="672"/>
      <c r="C22" s="673"/>
      <c r="D22" s="673"/>
      <c r="E22" s="673"/>
      <c r="F22" s="673"/>
      <c r="G22" s="673"/>
      <c r="H22" s="673"/>
      <c r="I22" s="673"/>
      <c r="J22" s="673"/>
      <c r="K22" s="673"/>
      <c r="L22" s="673"/>
      <c r="M22" s="673"/>
      <c r="N22" s="673"/>
      <c r="O22" s="673"/>
      <c r="P22" s="674"/>
      <c r="Q22" s="687"/>
      <c r="R22" s="688"/>
      <c r="S22" s="688"/>
      <c r="T22" s="688"/>
      <c r="U22" s="688"/>
      <c r="V22" s="688"/>
      <c r="W22" s="688"/>
      <c r="X22" s="688"/>
      <c r="Y22" s="688"/>
      <c r="Z22" s="688"/>
      <c r="AA22" s="688"/>
      <c r="AB22" s="688"/>
      <c r="AC22" s="688"/>
      <c r="AD22" s="688"/>
      <c r="AE22" s="689"/>
      <c r="AF22" s="678"/>
      <c r="AG22" s="679"/>
      <c r="AH22" s="679"/>
      <c r="AI22" s="679"/>
      <c r="AJ22" s="680"/>
      <c r="AK22" s="690"/>
      <c r="AL22" s="688"/>
      <c r="AM22" s="688"/>
      <c r="AN22" s="688"/>
      <c r="AO22" s="688"/>
      <c r="AP22" s="688"/>
      <c r="AQ22" s="688"/>
      <c r="AR22" s="688"/>
      <c r="AS22" s="688"/>
      <c r="AT22" s="688"/>
      <c r="AU22" s="691"/>
      <c r="AV22" s="691"/>
      <c r="AW22" s="691"/>
      <c r="AX22" s="691"/>
      <c r="AY22" s="692"/>
      <c r="AZ22" s="693" t="s">
        <v>418</v>
      </c>
      <c r="BA22" s="693"/>
      <c r="BB22" s="693"/>
      <c r="BC22" s="693"/>
      <c r="BD22" s="694"/>
      <c r="BE22" s="67"/>
      <c r="BF22" s="67"/>
      <c r="BG22" s="67"/>
      <c r="BH22" s="67"/>
      <c r="BI22" s="67"/>
      <c r="BJ22" s="67"/>
      <c r="BK22" s="67"/>
      <c r="BL22" s="67"/>
      <c r="BM22" s="67"/>
      <c r="BN22" s="67"/>
      <c r="BO22" s="67"/>
      <c r="BP22" s="67"/>
      <c r="BQ22" s="52">
        <v>16</v>
      </c>
      <c r="BR22" s="72"/>
      <c r="BS22" s="672"/>
      <c r="BT22" s="673"/>
      <c r="BU22" s="673"/>
      <c r="BV22" s="673"/>
      <c r="BW22" s="673"/>
      <c r="BX22" s="673"/>
      <c r="BY22" s="673"/>
      <c r="BZ22" s="673"/>
      <c r="CA22" s="673"/>
      <c r="CB22" s="673"/>
      <c r="CC22" s="673"/>
      <c r="CD22" s="673"/>
      <c r="CE22" s="673"/>
      <c r="CF22" s="673"/>
      <c r="CG22" s="674"/>
      <c r="CH22" s="684"/>
      <c r="CI22" s="679"/>
      <c r="CJ22" s="679"/>
      <c r="CK22" s="679"/>
      <c r="CL22" s="685"/>
      <c r="CM22" s="684"/>
      <c r="CN22" s="679"/>
      <c r="CO22" s="679"/>
      <c r="CP22" s="679"/>
      <c r="CQ22" s="685"/>
      <c r="CR22" s="684"/>
      <c r="CS22" s="679"/>
      <c r="CT22" s="679"/>
      <c r="CU22" s="679"/>
      <c r="CV22" s="685"/>
      <c r="CW22" s="684"/>
      <c r="CX22" s="679"/>
      <c r="CY22" s="679"/>
      <c r="CZ22" s="679"/>
      <c r="DA22" s="685"/>
      <c r="DB22" s="684"/>
      <c r="DC22" s="679"/>
      <c r="DD22" s="679"/>
      <c r="DE22" s="679"/>
      <c r="DF22" s="685"/>
      <c r="DG22" s="684"/>
      <c r="DH22" s="679"/>
      <c r="DI22" s="679"/>
      <c r="DJ22" s="679"/>
      <c r="DK22" s="685"/>
      <c r="DL22" s="684"/>
      <c r="DM22" s="679"/>
      <c r="DN22" s="679"/>
      <c r="DO22" s="679"/>
      <c r="DP22" s="685"/>
      <c r="DQ22" s="684"/>
      <c r="DR22" s="679"/>
      <c r="DS22" s="679"/>
      <c r="DT22" s="679"/>
      <c r="DU22" s="685"/>
      <c r="DV22" s="672"/>
      <c r="DW22" s="673"/>
      <c r="DX22" s="673"/>
      <c r="DY22" s="673"/>
      <c r="DZ22" s="686"/>
      <c r="EA22" s="67"/>
    </row>
    <row r="23" spans="1:131" s="47" customFormat="1" ht="26.25" customHeight="1" x14ac:dyDescent="0.2">
      <c r="A23" s="53" t="s">
        <v>179</v>
      </c>
      <c r="B23" s="695" t="s">
        <v>236</v>
      </c>
      <c r="C23" s="696"/>
      <c r="D23" s="696"/>
      <c r="E23" s="696"/>
      <c r="F23" s="696"/>
      <c r="G23" s="696"/>
      <c r="H23" s="696"/>
      <c r="I23" s="696"/>
      <c r="J23" s="696"/>
      <c r="K23" s="696"/>
      <c r="L23" s="696"/>
      <c r="M23" s="696"/>
      <c r="N23" s="696"/>
      <c r="O23" s="696"/>
      <c r="P23" s="697"/>
      <c r="Q23" s="698">
        <v>12982</v>
      </c>
      <c r="R23" s="699"/>
      <c r="S23" s="699"/>
      <c r="T23" s="699"/>
      <c r="U23" s="699"/>
      <c r="V23" s="699">
        <v>12407</v>
      </c>
      <c r="W23" s="699"/>
      <c r="X23" s="699"/>
      <c r="Y23" s="699"/>
      <c r="Z23" s="699"/>
      <c r="AA23" s="699">
        <v>575</v>
      </c>
      <c r="AB23" s="699"/>
      <c r="AC23" s="699"/>
      <c r="AD23" s="699"/>
      <c r="AE23" s="700"/>
      <c r="AF23" s="701">
        <v>486</v>
      </c>
      <c r="AG23" s="699"/>
      <c r="AH23" s="699"/>
      <c r="AI23" s="699"/>
      <c r="AJ23" s="702"/>
      <c r="AK23" s="703"/>
      <c r="AL23" s="704"/>
      <c r="AM23" s="704"/>
      <c r="AN23" s="704"/>
      <c r="AO23" s="704"/>
      <c r="AP23" s="699">
        <v>9517</v>
      </c>
      <c r="AQ23" s="699"/>
      <c r="AR23" s="699"/>
      <c r="AS23" s="699"/>
      <c r="AT23" s="699"/>
      <c r="AU23" s="705"/>
      <c r="AV23" s="705"/>
      <c r="AW23" s="705"/>
      <c r="AX23" s="705"/>
      <c r="AY23" s="706"/>
      <c r="AZ23" s="707" t="s">
        <v>5</v>
      </c>
      <c r="BA23" s="708"/>
      <c r="BB23" s="708"/>
      <c r="BC23" s="708"/>
      <c r="BD23" s="709"/>
      <c r="BE23" s="67"/>
      <c r="BF23" s="67"/>
      <c r="BG23" s="67"/>
      <c r="BH23" s="67"/>
      <c r="BI23" s="67"/>
      <c r="BJ23" s="67"/>
      <c r="BK23" s="67"/>
      <c r="BL23" s="67"/>
      <c r="BM23" s="67"/>
      <c r="BN23" s="67"/>
      <c r="BO23" s="67"/>
      <c r="BP23" s="67"/>
      <c r="BQ23" s="52">
        <v>17</v>
      </c>
      <c r="BR23" s="72"/>
      <c r="BS23" s="672"/>
      <c r="BT23" s="673"/>
      <c r="BU23" s="673"/>
      <c r="BV23" s="673"/>
      <c r="BW23" s="673"/>
      <c r="BX23" s="673"/>
      <c r="BY23" s="673"/>
      <c r="BZ23" s="673"/>
      <c r="CA23" s="673"/>
      <c r="CB23" s="673"/>
      <c r="CC23" s="673"/>
      <c r="CD23" s="673"/>
      <c r="CE23" s="673"/>
      <c r="CF23" s="673"/>
      <c r="CG23" s="674"/>
      <c r="CH23" s="684"/>
      <c r="CI23" s="679"/>
      <c r="CJ23" s="679"/>
      <c r="CK23" s="679"/>
      <c r="CL23" s="685"/>
      <c r="CM23" s="684"/>
      <c r="CN23" s="679"/>
      <c r="CO23" s="679"/>
      <c r="CP23" s="679"/>
      <c r="CQ23" s="685"/>
      <c r="CR23" s="684"/>
      <c r="CS23" s="679"/>
      <c r="CT23" s="679"/>
      <c r="CU23" s="679"/>
      <c r="CV23" s="685"/>
      <c r="CW23" s="684"/>
      <c r="CX23" s="679"/>
      <c r="CY23" s="679"/>
      <c r="CZ23" s="679"/>
      <c r="DA23" s="685"/>
      <c r="DB23" s="684"/>
      <c r="DC23" s="679"/>
      <c r="DD23" s="679"/>
      <c r="DE23" s="679"/>
      <c r="DF23" s="685"/>
      <c r="DG23" s="684"/>
      <c r="DH23" s="679"/>
      <c r="DI23" s="679"/>
      <c r="DJ23" s="679"/>
      <c r="DK23" s="685"/>
      <c r="DL23" s="684"/>
      <c r="DM23" s="679"/>
      <c r="DN23" s="679"/>
      <c r="DO23" s="679"/>
      <c r="DP23" s="685"/>
      <c r="DQ23" s="684"/>
      <c r="DR23" s="679"/>
      <c r="DS23" s="679"/>
      <c r="DT23" s="679"/>
      <c r="DU23" s="685"/>
      <c r="DV23" s="672"/>
      <c r="DW23" s="673"/>
      <c r="DX23" s="673"/>
      <c r="DY23" s="673"/>
      <c r="DZ23" s="686"/>
      <c r="EA23" s="67"/>
    </row>
    <row r="24" spans="1:131" s="47" customFormat="1" ht="26.25" customHeight="1" x14ac:dyDescent="0.2">
      <c r="A24" s="710" t="s">
        <v>335</v>
      </c>
      <c r="B24" s="710"/>
      <c r="C24" s="710"/>
      <c r="D24" s="710"/>
      <c r="E24" s="710"/>
      <c r="F24" s="710"/>
      <c r="G24" s="710"/>
      <c r="H24" s="710"/>
      <c r="I24" s="710"/>
      <c r="J24" s="710"/>
      <c r="K24" s="710"/>
      <c r="L24" s="710"/>
      <c r="M24" s="710"/>
      <c r="N24" s="710"/>
      <c r="O24" s="710"/>
      <c r="P24" s="710"/>
      <c r="Q24" s="710"/>
      <c r="R24" s="710"/>
      <c r="S24" s="710"/>
      <c r="T24" s="710"/>
      <c r="U24" s="710"/>
      <c r="V24" s="710"/>
      <c r="W24" s="710"/>
      <c r="X24" s="710"/>
      <c r="Y24" s="710"/>
      <c r="Z24" s="710"/>
      <c r="AA24" s="710"/>
      <c r="AB24" s="710"/>
      <c r="AC24" s="710"/>
      <c r="AD24" s="710"/>
      <c r="AE24" s="710"/>
      <c r="AF24" s="710"/>
      <c r="AG24" s="710"/>
      <c r="AH24" s="710"/>
      <c r="AI24" s="710"/>
      <c r="AJ24" s="710"/>
      <c r="AK24" s="710"/>
      <c r="AL24" s="710"/>
      <c r="AM24" s="710"/>
      <c r="AN24" s="710"/>
      <c r="AO24" s="710"/>
      <c r="AP24" s="710"/>
      <c r="AQ24" s="710"/>
      <c r="AR24" s="710"/>
      <c r="AS24" s="710"/>
      <c r="AT24" s="710"/>
      <c r="AU24" s="710"/>
      <c r="AV24" s="710"/>
      <c r="AW24" s="710"/>
      <c r="AX24" s="710"/>
      <c r="AY24" s="710"/>
      <c r="AZ24" s="56"/>
      <c r="BA24" s="56"/>
      <c r="BB24" s="56"/>
      <c r="BC24" s="56"/>
      <c r="BD24" s="56"/>
      <c r="BE24" s="67"/>
      <c r="BF24" s="67"/>
      <c r="BG24" s="67"/>
      <c r="BH24" s="67"/>
      <c r="BI24" s="67"/>
      <c r="BJ24" s="67"/>
      <c r="BK24" s="67"/>
      <c r="BL24" s="67"/>
      <c r="BM24" s="67"/>
      <c r="BN24" s="67"/>
      <c r="BO24" s="67"/>
      <c r="BP24" s="67"/>
      <c r="BQ24" s="52">
        <v>18</v>
      </c>
      <c r="BR24" s="72"/>
      <c r="BS24" s="672"/>
      <c r="BT24" s="673"/>
      <c r="BU24" s="673"/>
      <c r="BV24" s="673"/>
      <c r="BW24" s="673"/>
      <c r="BX24" s="673"/>
      <c r="BY24" s="673"/>
      <c r="BZ24" s="673"/>
      <c r="CA24" s="673"/>
      <c r="CB24" s="673"/>
      <c r="CC24" s="673"/>
      <c r="CD24" s="673"/>
      <c r="CE24" s="673"/>
      <c r="CF24" s="673"/>
      <c r="CG24" s="674"/>
      <c r="CH24" s="684"/>
      <c r="CI24" s="679"/>
      <c r="CJ24" s="679"/>
      <c r="CK24" s="679"/>
      <c r="CL24" s="685"/>
      <c r="CM24" s="684"/>
      <c r="CN24" s="679"/>
      <c r="CO24" s="679"/>
      <c r="CP24" s="679"/>
      <c r="CQ24" s="685"/>
      <c r="CR24" s="684"/>
      <c r="CS24" s="679"/>
      <c r="CT24" s="679"/>
      <c r="CU24" s="679"/>
      <c r="CV24" s="685"/>
      <c r="CW24" s="684"/>
      <c r="CX24" s="679"/>
      <c r="CY24" s="679"/>
      <c r="CZ24" s="679"/>
      <c r="DA24" s="685"/>
      <c r="DB24" s="684"/>
      <c r="DC24" s="679"/>
      <c r="DD24" s="679"/>
      <c r="DE24" s="679"/>
      <c r="DF24" s="685"/>
      <c r="DG24" s="684"/>
      <c r="DH24" s="679"/>
      <c r="DI24" s="679"/>
      <c r="DJ24" s="679"/>
      <c r="DK24" s="685"/>
      <c r="DL24" s="684"/>
      <c r="DM24" s="679"/>
      <c r="DN24" s="679"/>
      <c r="DO24" s="679"/>
      <c r="DP24" s="685"/>
      <c r="DQ24" s="684"/>
      <c r="DR24" s="679"/>
      <c r="DS24" s="679"/>
      <c r="DT24" s="679"/>
      <c r="DU24" s="685"/>
      <c r="DV24" s="672"/>
      <c r="DW24" s="673"/>
      <c r="DX24" s="673"/>
      <c r="DY24" s="673"/>
      <c r="DZ24" s="686"/>
      <c r="EA24" s="67"/>
    </row>
    <row r="25" spans="1:131" ht="26.25" customHeight="1" x14ac:dyDescent="0.2">
      <c r="A25" s="654" t="s">
        <v>373</v>
      </c>
      <c r="B25" s="654"/>
      <c r="C25" s="654"/>
      <c r="D25" s="654"/>
      <c r="E25" s="654"/>
      <c r="F25" s="654"/>
      <c r="G25" s="654"/>
      <c r="H25" s="654"/>
      <c r="I25" s="654"/>
      <c r="J25" s="654"/>
      <c r="K25" s="654"/>
      <c r="L25" s="654"/>
      <c r="M25" s="654"/>
      <c r="N25" s="654"/>
      <c r="O25" s="654"/>
      <c r="P25" s="654"/>
      <c r="Q25" s="654"/>
      <c r="R25" s="654"/>
      <c r="S25" s="654"/>
      <c r="T25" s="654"/>
      <c r="U25" s="654"/>
      <c r="V25" s="654"/>
      <c r="W25" s="654"/>
      <c r="X25" s="654"/>
      <c r="Y25" s="654"/>
      <c r="Z25" s="654"/>
      <c r="AA25" s="654"/>
      <c r="AB25" s="654"/>
      <c r="AC25" s="654"/>
      <c r="AD25" s="654"/>
      <c r="AE25" s="654"/>
      <c r="AF25" s="654"/>
      <c r="AG25" s="654"/>
      <c r="AH25" s="654"/>
      <c r="AI25" s="654"/>
      <c r="AJ25" s="654"/>
      <c r="AK25" s="654"/>
      <c r="AL25" s="654"/>
      <c r="AM25" s="654"/>
      <c r="AN25" s="654"/>
      <c r="AO25" s="654"/>
      <c r="AP25" s="654"/>
      <c r="AQ25" s="654"/>
      <c r="AR25" s="654"/>
      <c r="AS25" s="654"/>
      <c r="AT25" s="654"/>
      <c r="AU25" s="654"/>
      <c r="AV25" s="654"/>
      <c r="AW25" s="654"/>
      <c r="AX25" s="654"/>
      <c r="AY25" s="654"/>
      <c r="AZ25" s="654"/>
      <c r="BA25" s="654"/>
      <c r="BB25" s="654"/>
      <c r="BC25" s="654"/>
      <c r="BD25" s="654"/>
      <c r="BE25" s="654"/>
      <c r="BF25" s="654"/>
      <c r="BG25" s="654"/>
      <c r="BH25" s="654"/>
      <c r="BI25" s="654"/>
      <c r="BJ25" s="56"/>
      <c r="BK25" s="56"/>
      <c r="BL25" s="56"/>
      <c r="BM25" s="56"/>
      <c r="BN25" s="56"/>
      <c r="BO25" s="55"/>
      <c r="BP25" s="55"/>
      <c r="BQ25" s="52">
        <v>19</v>
      </c>
      <c r="BR25" s="72"/>
      <c r="BS25" s="672"/>
      <c r="BT25" s="673"/>
      <c r="BU25" s="673"/>
      <c r="BV25" s="673"/>
      <c r="BW25" s="673"/>
      <c r="BX25" s="673"/>
      <c r="BY25" s="673"/>
      <c r="BZ25" s="673"/>
      <c r="CA25" s="673"/>
      <c r="CB25" s="673"/>
      <c r="CC25" s="673"/>
      <c r="CD25" s="673"/>
      <c r="CE25" s="673"/>
      <c r="CF25" s="673"/>
      <c r="CG25" s="674"/>
      <c r="CH25" s="684"/>
      <c r="CI25" s="679"/>
      <c r="CJ25" s="679"/>
      <c r="CK25" s="679"/>
      <c r="CL25" s="685"/>
      <c r="CM25" s="684"/>
      <c r="CN25" s="679"/>
      <c r="CO25" s="679"/>
      <c r="CP25" s="679"/>
      <c r="CQ25" s="685"/>
      <c r="CR25" s="684"/>
      <c r="CS25" s="679"/>
      <c r="CT25" s="679"/>
      <c r="CU25" s="679"/>
      <c r="CV25" s="685"/>
      <c r="CW25" s="684"/>
      <c r="CX25" s="679"/>
      <c r="CY25" s="679"/>
      <c r="CZ25" s="679"/>
      <c r="DA25" s="685"/>
      <c r="DB25" s="684"/>
      <c r="DC25" s="679"/>
      <c r="DD25" s="679"/>
      <c r="DE25" s="679"/>
      <c r="DF25" s="685"/>
      <c r="DG25" s="684"/>
      <c r="DH25" s="679"/>
      <c r="DI25" s="679"/>
      <c r="DJ25" s="679"/>
      <c r="DK25" s="685"/>
      <c r="DL25" s="684"/>
      <c r="DM25" s="679"/>
      <c r="DN25" s="679"/>
      <c r="DO25" s="679"/>
      <c r="DP25" s="685"/>
      <c r="DQ25" s="684"/>
      <c r="DR25" s="679"/>
      <c r="DS25" s="679"/>
      <c r="DT25" s="679"/>
      <c r="DU25" s="685"/>
      <c r="DV25" s="672"/>
      <c r="DW25" s="673"/>
      <c r="DX25" s="673"/>
      <c r="DY25" s="673"/>
      <c r="DZ25" s="686"/>
      <c r="EA25" s="48"/>
    </row>
    <row r="26" spans="1:131" ht="26.25" customHeight="1" x14ac:dyDescent="0.2">
      <c r="A26" s="909" t="s">
        <v>399</v>
      </c>
      <c r="B26" s="910"/>
      <c r="C26" s="910"/>
      <c r="D26" s="910"/>
      <c r="E26" s="910"/>
      <c r="F26" s="910"/>
      <c r="G26" s="910"/>
      <c r="H26" s="910"/>
      <c r="I26" s="910"/>
      <c r="J26" s="910"/>
      <c r="K26" s="910"/>
      <c r="L26" s="910"/>
      <c r="M26" s="910"/>
      <c r="N26" s="910"/>
      <c r="O26" s="910"/>
      <c r="P26" s="911"/>
      <c r="Q26" s="915" t="s">
        <v>420</v>
      </c>
      <c r="R26" s="916"/>
      <c r="S26" s="916"/>
      <c r="T26" s="916"/>
      <c r="U26" s="917"/>
      <c r="V26" s="915" t="s">
        <v>421</v>
      </c>
      <c r="W26" s="916"/>
      <c r="X26" s="916"/>
      <c r="Y26" s="916"/>
      <c r="Z26" s="917"/>
      <c r="AA26" s="915" t="s">
        <v>422</v>
      </c>
      <c r="AB26" s="916"/>
      <c r="AC26" s="916"/>
      <c r="AD26" s="916"/>
      <c r="AE26" s="916"/>
      <c r="AF26" s="931" t="s">
        <v>176</v>
      </c>
      <c r="AG26" s="932"/>
      <c r="AH26" s="932"/>
      <c r="AI26" s="932"/>
      <c r="AJ26" s="933"/>
      <c r="AK26" s="916" t="s">
        <v>339</v>
      </c>
      <c r="AL26" s="916"/>
      <c r="AM26" s="916"/>
      <c r="AN26" s="916"/>
      <c r="AO26" s="917"/>
      <c r="AP26" s="915" t="s">
        <v>305</v>
      </c>
      <c r="AQ26" s="916"/>
      <c r="AR26" s="916"/>
      <c r="AS26" s="916"/>
      <c r="AT26" s="917"/>
      <c r="AU26" s="915" t="s">
        <v>423</v>
      </c>
      <c r="AV26" s="916"/>
      <c r="AW26" s="916"/>
      <c r="AX26" s="916"/>
      <c r="AY26" s="917"/>
      <c r="AZ26" s="915" t="s">
        <v>424</v>
      </c>
      <c r="BA26" s="916"/>
      <c r="BB26" s="916"/>
      <c r="BC26" s="916"/>
      <c r="BD26" s="917"/>
      <c r="BE26" s="915" t="s">
        <v>405</v>
      </c>
      <c r="BF26" s="916"/>
      <c r="BG26" s="916"/>
      <c r="BH26" s="916"/>
      <c r="BI26" s="922"/>
      <c r="BJ26" s="56"/>
      <c r="BK26" s="56"/>
      <c r="BL26" s="56"/>
      <c r="BM26" s="56"/>
      <c r="BN26" s="56"/>
      <c r="BO26" s="55"/>
      <c r="BP26" s="55"/>
      <c r="BQ26" s="52">
        <v>20</v>
      </c>
      <c r="BR26" s="72"/>
      <c r="BS26" s="672"/>
      <c r="BT26" s="673"/>
      <c r="BU26" s="673"/>
      <c r="BV26" s="673"/>
      <c r="BW26" s="673"/>
      <c r="BX26" s="673"/>
      <c r="BY26" s="673"/>
      <c r="BZ26" s="673"/>
      <c r="CA26" s="673"/>
      <c r="CB26" s="673"/>
      <c r="CC26" s="673"/>
      <c r="CD26" s="673"/>
      <c r="CE26" s="673"/>
      <c r="CF26" s="673"/>
      <c r="CG26" s="674"/>
      <c r="CH26" s="684"/>
      <c r="CI26" s="679"/>
      <c r="CJ26" s="679"/>
      <c r="CK26" s="679"/>
      <c r="CL26" s="685"/>
      <c r="CM26" s="684"/>
      <c r="CN26" s="679"/>
      <c r="CO26" s="679"/>
      <c r="CP26" s="679"/>
      <c r="CQ26" s="685"/>
      <c r="CR26" s="684"/>
      <c r="CS26" s="679"/>
      <c r="CT26" s="679"/>
      <c r="CU26" s="679"/>
      <c r="CV26" s="685"/>
      <c r="CW26" s="684"/>
      <c r="CX26" s="679"/>
      <c r="CY26" s="679"/>
      <c r="CZ26" s="679"/>
      <c r="DA26" s="685"/>
      <c r="DB26" s="684"/>
      <c r="DC26" s="679"/>
      <c r="DD26" s="679"/>
      <c r="DE26" s="679"/>
      <c r="DF26" s="685"/>
      <c r="DG26" s="684"/>
      <c r="DH26" s="679"/>
      <c r="DI26" s="679"/>
      <c r="DJ26" s="679"/>
      <c r="DK26" s="685"/>
      <c r="DL26" s="684"/>
      <c r="DM26" s="679"/>
      <c r="DN26" s="679"/>
      <c r="DO26" s="679"/>
      <c r="DP26" s="685"/>
      <c r="DQ26" s="684"/>
      <c r="DR26" s="679"/>
      <c r="DS26" s="679"/>
      <c r="DT26" s="679"/>
      <c r="DU26" s="685"/>
      <c r="DV26" s="672"/>
      <c r="DW26" s="673"/>
      <c r="DX26" s="673"/>
      <c r="DY26" s="673"/>
      <c r="DZ26" s="686"/>
      <c r="EA26" s="48"/>
    </row>
    <row r="27" spans="1:131" ht="26.25" customHeight="1" x14ac:dyDescent="0.2">
      <c r="A27" s="912"/>
      <c r="B27" s="913"/>
      <c r="C27" s="913"/>
      <c r="D27" s="913"/>
      <c r="E27" s="913"/>
      <c r="F27" s="913"/>
      <c r="G27" s="913"/>
      <c r="H27" s="913"/>
      <c r="I27" s="913"/>
      <c r="J27" s="913"/>
      <c r="K27" s="913"/>
      <c r="L27" s="913"/>
      <c r="M27" s="913"/>
      <c r="N27" s="913"/>
      <c r="O27" s="913"/>
      <c r="P27" s="914"/>
      <c r="Q27" s="918"/>
      <c r="R27" s="919"/>
      <c r="S27" s="919"/>
      <c r="T27" s="919"/>
      <c r="U27" s="920"/>
      <c r="V27" s="918"/>
      <c r="W27" s="919"/>
      <c r="X27" s="919"/>
      <c r="Y27" s="919"/>
      <c r="Z27" s="920"/>
      <c r="AA27" s="918"/>
      <c r="AB27" s="919"/>
      <c r="AC27" s="919"/>
      <c r="AD27" s="919"/>
      <c r="AE27" s="919"/>
      <c r="AF27" s="934"/>
      <c r="AG27" s="935"/>
      <c r="AH27" s="935"/>
      <c r="AI27" s="935"/>
      <c r="AJ27" s="936"/>
      <c r="AK27" s="919"/>
      <c r="AL27" s="919"/>
      <c r="AM27" s="919"/>
      <c r="AN27" s="919"/>
      <c r="AO27" s="920"/>
      <c r="AP27" s="918"/>
      <c r="AQ27" s="919"/>
      <c r="AR27" s="919"/>
      <c r="AS27" s="919"/>
      <c r="AT27" s="920"/>
      <c r="AU27" s="918"/>
      <c r="AV27" s="919"/>
      <c r="AW27" s="919"/>
      <c r="AX27" s="919"/>
      <c r="AY27" s="920"/>
      <c r="AZ27" s="918"/>
      <c r="BA27" s="919"/>
      <c r="BB27" s="919"/>
      <c r="BC27" s="919"/>
      <c r="BD27" s="920"/>
      <c r="BE27" s="918"/>
      <c r="BF27" s="919"/>
      <c r="BG27" s="919"/>
      <c r="BH27" s="919"/>
      <c r="BI27" s="924"/>
      <c r="BJ27" s="56"/>
      <c r="BK27" s="56"/>
      <c r="BL27" s="56"/>
      <c r="BM27" s="56"/>
      <c r="BN27" s="56"/>
      <c r="BO27" s="55"/>
      <c r="BP27" s="55"/>
      <c r="BQ27" s="52">
        <v>21</v>
      </c>
      <c r="BR27" s="72"/>
      <c r="BS27" s="672"/>
      <c r="BT27" s="673"/>
      <c r="BU27" s="673"/>
      <c r="BV27" s="673"/>
      <c r="BW27" s="673"/>
      <c r="BX27" s="673"/>
      <c r="BY27" s="673"/>
      <c r="BZ27" s="673"/>
      <c r="CA27" s="673"/>
      <c r="CB27" s="673"/>
      <c r="CC27" s="673"/>
      <c r="CD27" s="673"/>
      <c r="CE27" s="673"/>
      <c r="CF27" s="673"/>
      <c r="CG27" s="674"/>
      <c r="CH27" s="684"/>
      <c r="CI27" s="679"/>
      <c r="CJ27" s="679"/>
      <c r="CK27" s="679"/>
      <c r="CL27" s="685"/>
      <c r="CM27" s="684"/>
      <c r="CN27" s="679"/>
      <c r="CO27" s="679"/>
      <c r="CP27" s="679"/>
      <c r="CQ27" s="685"/>
      <c r="CR27" s="684"/>
      <c r="CS27" s="679"/>
      <c r="CT27" s="679"/>
      <c r="CU27" s="679"/>
      <c r="CV27" s="685"/>
      <c r="CW27" s="684"/>
      <c r="CX27" s="679"/>
      <c r="CY27" s="679"/>
      <c r="CZ27" s="679"/>
      <c r="DA27" s="685"/>
      <c r="DB27" s="684"/>
      <c r="DC27" s="679"/>
      <c r="DD27" s="679"/>
      <c r="DE27" s="679"/>
      <c r="DF27" s="685"/>
      <c r="DG27" s="684"/>
      <c r="DH27" s="679"/>
      <c r="DI27" s="679"/>
      <c r="DJ27" s="679"/>
      <c r="DK27" s="685"/>
      <c r="DL27" s="684"/>
      <c r="DM27" s="679"/>
      <c r="DN27" s="679"/>
      <c r="DO27" s="679"/>
      <c r="DP27" s="685"/>
      <c r="DQ27" s="684"/>
      <c r="DR27" s="679"/>
      <c r="DS27" s="679"/>
      <c r="DT27" s="679"/>
      <c r="DU27" s="685"/>
      <c r="DV27" s="672"/>
      <c r="DW27" s="673"/>
      <c r="DX27" s="673"/>
      <c r="DY27" s="673"/>
      <c r="DZ27" s="686"/>
      <c r="EA27" s="48"/>
    </row>
    <row r="28" spans="1:131" ht="26.25" customHeight="1" x14ac:dyDescent="0.2">
      <c r="A28" s="54">
        <v>1</v>
      </c>
      <c r="B28" s="656" t="s">
        <v>425</v>
      </c>
      <c r="C28" s="657"/>
      <c r="D28" s="657"/>
      <c r="E28" s="657"/>
      <c r="F28" s="657"/>
      <c r="G28" s="657"/>
      <c r="H28" s="657"/>
      <c r="I28" s="657"/>
      <c r="J28" s="657"/>
      <c r="K28" s="657"/>
      <c r="L28" s="657"/>
      <c r="M28" s="657"/>
      <c r="N28" s="657"/>
      <c r="O28" s="657"/>
      <c r="P28" s="658"/>
      <c r="Q28" s="711">
        <v>2030</v>
      </c>
      <c r="R28" s="712"/>
      <c r="S28" s="712"/>
      <c r="T28" s="712"/>
      <c r="U28" s="712"/>
      <c r="V28" s="712">
        <v>2019</v>
      </c>
      <c r="W28" s="712"/>
      <c r="X28" s="712"/>
      <c r="Y28" s="712"/>
      <c r="Z28" s="712"/>
      <c r="AA28" s="712">
        <v>11</v>
      </c>
      <c r="AB28" s="712"/>
      <c r="AC28" s="712"/>
      <c r="AD28" s="712"/>
      <c r="AE28" s="713"/>
      <c r="AF28" s="714">
        <v>11</v>
      </c>
      <c r="AG28" s="712"/>
      <c r="AH28" s="712"/>
      <c r="AI28" s="712"/>
      <c r="AJ28" s="715"/>
      <c r="AK28" s="716">
        <v>143</v>
      </c>
      <c r="AL28" s="712"/>
      <c r="AM28" s="712"/>
      <c r="AN28" s="712"/>
      <c r="AO28" s="712"/>
      <c r="AP28" s="712" t="s">
        <v>5</v>
      </c>
      <c r="AQ28" s="712"/>
      <c r="AR28" s="712"/>
      <c r="AS28" s="712"/>
      <c r="AT28" s="712"/>
      <c r="AU28" s="712" t="s">
        <v>5</v>
      </c>
      <c r="AV28" s="712"/>
      <c r="AW28" s="712"/>
      <c r="AX28" s="712"/>
      <c r="AY28" s="712"/>
      <c r="AZ28" s="717" t="s">
        <v>5</v>
      </c>
      <c r="BA28" s="717"/>
      <c r="BB28" s="717"/>
      <c r="BC28" s="717"/>
      <c r="BD28" s="717"/>
      <c r="BE28" s="718"/>
      <c r="BF28" s="718"/>
      <c r="BG28" s="718"/>
      <c r="BH28" s="718"/>
      <c r="BI28" s="719"/>
      <c r="BJ28" s="56"/>
      <c r="BK28" s="56"/>
      <c r="BL28" s="56"/>
      <c r="BM28" s="56"/>
      <c r="BN28" s="56"/>
      <c r="BO28" s="55"/>
      <c r="BP28" s="55"/>
      <c r="BQ28" s="52">
        <v>22</v>
      </c>
      <c r="BR28" s="72"/>
      <c r="BS28" s="672"/>
      <c r="BT28" s="673"/>
      <c r="BU28" s="673"/>
      <c r="BV28" s="673"/>
      <c r="BW28" s="673"/>
      <c r="BX28" s="673"/>
      <c r="BY28" s="673"/>
      <c r="BZ28" s="673"/>
      <c r="CA28" s="673"/>
      <c r="CB28" s="673"/>
      <c r="CC28" s="673"/>
      <c r="CD28" s="673"/>
      <c r="CE28" s="673"/>
      <c r="CF28" s="673"/>
      <c r="CG28" s="674"/>
      <c r="CH28" s="684"/>
      <c r="CI28" s="679"/>
      <c r="CJ28" s="679"/>
      <c r="CK28" s="679"/>
      <c r="CL28" s="685"/>
      <c r="CM28" s="684"/>
      <c r="CN28" s="679"/>
      <c r="CO28" s="679"/>
      <c r="CP28" s="679"/>
      <c r="CQ28" s="685"/>
      <c r="CR28" s="684"/>
      <c r="CS28" s="679"/>
      <c r="CT28" s="679"/>
      <c r="CU28" s="679"/>
      <c r="CV28" s="685"/>
      <c r="CW28" s="684"/>
      <c r="CX28" s="679"/>
      <c r="CY28" s="679"/>
      <c r="CZ28" s="679"/>
      <c r="DA28" s="685"/>
      <c r="DB28" s="684"/>
      <c r="DC28" s="679"/>
      <c r="DD28" s="679"/>
      <c r="DE28" s="679"/>
      <c r="DF28" s="685"/>
      <c r="DG28" s="684"/>
      <c r="DH28" s="679"/>
      <c r="DI28" s="679"/>
      <c r="DJ28" s="679"/>
      <c r="DK28" s="685"/>
      <c r="DL28" s="684"/>
      <c r="DM28" s="679"/>
      <c r="DN28" s="679"/>
      <c r="DO28" s="679"/>
      <c r="DP28" s="685"/>
      <c r="DQ28" s="684"/>
      <c r="DR28" s="679"/>
      <c r="DS28" s="679"/>
      <c r="DT28" s="679"/>
      <c r="DU28" s="685"/>
      <c r="DV28" s="672"/>
      <c r="DW28" s="673"/>
      <c r="DX28" s="673"/>
      <c r="DY28" s="673"/>
      <c r="DZ28" s="686"/>
      <c r="EA28" s="48"/>
    </row>
    <row r="29" spans="1:131" ht="26.25" customHeight="1" x14ac:dyDescent="0.2">
      <c r="A29" s="54">
        <v>2</v>
      </c>
      <c r="B29" s="672" t="s">
        <v>426</v>
      </c>
      <c r="C29" s="673"/>
      <c r="D29" s="673"/>
      <c r="E29" s="673"/>
      <c r="F29" s="673"/>
      <c r="G29" s="673"/>
      <c r="H29" s="673"/>
      <c r="I29" s="673"/>
      <c r="J29" s="673"/>
      <c r="K29" s="673"/>
      <c r="L29" s="673"/>
      <c r="M29" s="673"/>
      <c r="N29" s="673"/>
      <c r="O29" s="673"/>
      <c r="P29" s="674"/>
      <c r="Q29" s="675">
        <v>2260</v>
      </c>
      <c r="R29" s="676"/>
      <c r="S29" s="676"/>
      <c r="T29" s="676"/>
      <c r="U29" s="676"/>
      <c r="V29" s="676">
        <v>2202</v>
      </c>
      <c r="W29" s="676"/>
      <c r="X29" s="676"/>
      <c r="Y29" s="676"/>
      <c r="Z29" s="676"/>
      <c r="AA29" s="676">
        <v>59</v>
      </c>
      <c r="AB29" s="676"/>
      <c r="AC29" s="676"/>
      <c r="AD29" s="676"/>
      <c r="AE29" s="677"/>
      <c r="AF29" s="678">
        <v>59</v>
      </c>
      <c r="AG29" s="679"/>
      <c r="AH29" s="679"/>
      <c r="AI29" s="679"/>
      <c r="AJ29" s="680"/>
      <c r="AK29" s="681">
        <v>335</v>
      </c>
      <c r="AL29" s="676"/>
      <c r="AM29" s="676"/>
      <c r="AN29" s="676"/>
      <c r="AO29" s="676"/>
      <c r="AP29" s="676" t="s">
        <v>5</v>
      </c>
      <c r="AQ29" s="676"/>
      <c r="AR29" s="676"/>
      <c r="AS29" s="676"/>
      <c r="AT29" s="676"/>
      <c r="AU29" s="676" t="s">
        <v>5</v>
      </c>
      <c r="AV29" s="676"/>
      <c r="AW29" s="676"/>
      <c r="AX29" s="676"/>
      <c r="AY29" s="676"/>
      <c r="AZ29" s="720" t="s">
        <v>5</v>
      </c>
      <c r="BA29" s="720"/>
      <c r="BB29" s="720"/>
      <c r="BC29" s="720"/>
      <c r="BD29" s="720"/>
      <c r="BE29" s="682"/>
      <c r="BF29" s="682"/>
      <c r="BG29" s="682"/>
      <c r="BH29" s="682"/>
      <c r="BI29" s="683"/>
      <c r="BJ29" s="56"/>
      <c r="BK29" s="56"/>
      <c r="BL29" s="56"/>
      <c r="BM29" s="56"/>
      <c r="BN29" s="56"/>
      <c r="BO29" s="55"/>
      <c r="BP29" s="55"/>
      <c r="BQ29" s="52">
        <v>23</v>
      </c>
      <c r="BR29" s="72"/>
      <c r="BS29" s="672"/>
      <c r="BT29" s="673"/>
      <c r="BU29" s="673"/>
      <c r="BV29" s="673"/>
      <c r="BW29" s="673"/>
      <c r="BX29" s="673"/>
      <c r="BY29" s="673"/>
      <c r="BZ29" s="673"/>
      <c r="CA29" s="673"/>
      <c r="CB29" s="673"/>
      <c r="CC29" s="673"/>
      <c r="CD29" s="673"/>
      <c r="CE29" s="673"/>
      <c r="CF29" s="673"/>
      <c r="CG29" s="674"/>
      <c r="CH29" s="684"/>
      <c r="CI29" s="679"/>
      <c r="CJ29" s="679"/>
      <c r="CK29" s="679"/>
      <c r="CL29" s="685"/>
      <c r="CM29" s="684"/>
      <c r="CN29" s="679"/>
      <c r="CO29" s="679"/>
      <c r="CP29" s="679"/>
      <c r="CQ29" s="685"/>
      <c r="CR29" s="684"/>
      <c r="CS29" s="679"/>
      <c r="CT29" s="679"/>
      <c r="CU29" s="679"/>
      <c r="CV29" s="685"/>
      <c r="CW29" s="684"/>
      <c r="CX29" s="679"/>
      <c r="CY29" s="679"/>
      <c r="CZ29" s="679"/>
      <c r="DA29" s="685"/>
      <c r="DB29" s="684"/>
      <c r="DC29" s="679"/>
      <c r="DD29" s="679"/>
      <c r="DE29" s="679"/>
      <c r="DF29" s="685"/>
      <c r="DG29" s="684"/>
      <c r="DH29" s="679"/>
      <c r="DI29" s="679"/>
      <c r="DJ29" s="679"/>
      <c r="DK29" s="685"/>
      <c r="DL29" s="684"/>
      <c r="DM29" s="679"/>
      <c r="DN29" s="679"/>
      <c r="DO29" s="679"/>
      <c r="DP29" s="685"/>
      <c r="DQ29" s="684"/>
      <c r="DR29" s="679"/>
      <c r="DS29" s="679"/>
      <c r="DT29" s="679"/>
      <c r="DU29" s="685"/>
      <c r="DV29" s="672"/>
      <c r="DW29" s="673"/>
      <c r="DX29" s="673"/>
      <c r="DY29" s="673"/>
      <c r="DZ29" s="686"/>
      <c r="EA29" s="48"/>
    </row>
    <row r="30" spans="1:131" ht="26.25" customHeight="1" x14ac:dyDescent="0.2">
      <c r="A30" s="54">
        <v>3</v>
      </c>
      <c r="B30" s="672" t="s">
        <v>145</v>
      </c>
      <c r="C30" s="673"/>
      <c r="D30" s="673"/>
      <c r="E30" s="673"/>
      <c r="F30" s="673"/>
      <c r="G30" s="673"/>
      <c r="H30" s="673"/>
      <c r="I30" s="673"/>
      <c r="J30" s="673"/>
      <c r="K30" s="673"/>
      <c r="L30" s="673"/>
      <c r="M30" s="673"/>
      <c r="N30" s="673"/>
      <c r="O30" s="673"/>
      <c r="P30" s="674"/>
      <c r="Q30" s="675">
        <v>269</v>
      </c>
      <c r="R30" s="676"/>
      <c r="S30" s="676"/>
      <c r="T30" s="676"/>
      <c r="U30" s="676"/>
      <c r="V30" s="676">
        <v>268</v>
      </c>
      <c r="W30" s="676"/>
      <c r="X30" s="676"/>
      <c r="Y30" s="676"/>
      <c r="Z30" s="676"/>
      <c r="AA30" s="676">
        <v>1</v>
      </c>
      <c r="AB30" s="676"/>
      <c r="AC30" s="676"/>
      <c r="AD30" s="676"/>
      <c r="AE30" s="677"/>
      <c r="AF30" s="678">
        <v>1</v>
      </c>
      <c r="AG30" s="679"/>
      <c r="AH30" s="679"/>
      <c r="AI30" s="679"/>
      <c r="AJ30" s="680"/>
      <c r="AK30" s="681">
        <v>70</v>
      </c>
      <c r="AL30" s="676"/>
      <c r="AM30" s="676"/>
      <c r="AN30" s="676"/>
      <c r="AO30" s="676"/>
      <c r="AP30" s="676" t="s">
        <v>5</v>
      </c>
      <c r="AQ30" s="676"/>
      <c r="AR30" s="676"/>
      <c r="AS30" s="676"/>
      <c r="AT30" s="676"/>
      <c r="AU30" s="676" t="s">
        <v>5</v>
      </c>
      <c r="AV30" s="676"/>
      <c r="AW30" s="676"/>
      <c r="AX30" s="676"/>
      <c r="AY30" s="676"/>
      <c r="AZ30" s="720" t="s">
        <v>5</v>
      </c>
      <c r="BA30" s="720"/>
      <c r="BB30" s="720"/>
      <c r="BC30" s="720"/>
      <c r="BD30" s="720"/>
      <c r="BE30" s="682"/>
      <c r="BF30" s="682"/>
      <c r="BG30" s="682"/>
      <c r="BH30" s="682"/>
      <c r="BI30" s="683"/>
      <c r="BJ30" s="56"/>
      <c r="BK30" s="56"/>
      <c r="BL30" s="56"/>
      <c r="BM30" s="56"/>
      <c r="BN30" s="56"/>
      <c r="BO30" s="55"/>
      <c r="BP30" s="55"/>
      <c r="BQ30" s="52">
        <v>24</v>
      </c>
      <c r="BR30" s="72"/>
      <c r="BS30" s="672"/>
      <c r="BT30" s="673"/>
      <c r="BU30" s="673"/>
      <c r="BV30" s="673"/>
      <c r="BW30" s="673"/>
      <c r="BX30" s="673"/>
      <c r="BY30" s="673"/>
      <c r="BZ30" s="673"/>
      <c r="CA30" s="673"/>
      <c r="CB30" s="673"/>
      <c r="CC30" s="673"/>
      <c r="CD30" s="673"/>
      <c r="CE30" s="673"/>
      <c r="CF30" s="673"/>
      <c r="CG30" s="674"/>
      <c r="CH30" s="684"/>
      <c r="CI30" s="679"/>
      <c r="CJ30" s="679"/>
      <c r="CK30" s="679"/>
      <c r="CL30" s="685"/>
      <c r="CM30" s="684"/>
      <c r="CN30" s="679"/>
      <c r="CO30" s="679"/>
      <c r="CP30" s="679"/>
      <c r="CQ30" s="685"/>
      <c r="CR30" s="684"/>
      <c r="CS30" s="679"/>
      <c r="CT30" s="679"/>
      <c r="CU30" s="679"/>
      <c r="CV30" s="685"/>
      <c r="CW30" s="684"/>
      <c r="CX30" s="679"/>
      <c r="CY30" s="679"/>
      <c r="CZ30" s="679"/>
      <c r="DA30" s="685"/>
      <c r="DB30" s="684"/>
      <c r="DC30" s="679"/>
      <c r="DD30" s="679"/>
      <c r="DE30" s="679"/>
      <c r="DF30" s="685"/>
      <c r="DG30" s="684"/>
      <c r="DH30" s="679"/>
      <c r="DI30" s="679"/>
      <c r="DJ30" s="679"/>
      <c r="DK30" s="685"/>
      <c r="DL30" s="684"/>
      <c r="DM30" s="679"/>
      <c r="DN30" s="679"/>
      <c r="DO30" s="679"/>
      <c r="DP30" s="685"/>
      <c r="DQ30" s="684"/>
      <c r="DR30" s="679"/>
      <c r="DS30" s="679"/>
      <c r="DT30" s="679"/>
      <c r="DU30" s="685"/>
      <c r="DV30" s="672"/>
      <c r="DW30" s="673"/>
      <c r="DX30" s="673"/>
      <c r="DY30" s="673"/>
      <c r="DZ30" s="686"/>
      <c r="EA30" s="48"/>
    </row>
    <row r="31" spans="1:131" ht="26.25" customHeight="1" x14ac:dyDescent="0.2">
      <c r="A31" s="54">
        <v>4</v>
      </c>
      <c r="B31" s="672" t="s">
        <v>428</v>
      </c>
      <c r="C31" s="673"/>
      <c r="D31" s="673"/>
      <c r="E31" s="673"/>
      <c r="F31" s="673"/>
      <c r="G31" s="673"/>
      <c r="H31" s="673"/>
      <c r="I31" s="673"/>
      <c r="J31" s="673"/>
      <c r="K31" s="673"/>
      <c r="L31" s="673"/>
      <c r="M31" s="673"/>
      <c r="N31" s="673"/>
      <c r="O31" s="673"/>
      <c r="P31" s="674"/>
      <c r="Q31" s="675">
        <v>300</v>
      </c>
      <c r="R31" s="676"/>
      <c r="S31" s="676"/>
      <c r="T31" s="676"/>
      <c r="U31" s="676"/>
      <c r="V31" s="676">
        <v>263</v>
      </c>
      <c r="W31" s="676"/>
      <c r="X31" s="676"/>
      <c r="Y31" s="676"/>
      <c r="Z31" s="676"/>
      <c r="AA31" s="676">
        <v>38</v>
      </c>
      <c r="AB31" s="676"/>
      <c r="AC31" s="676"/>
      <c r="AD31" s="676"/>
      <c r="AE31" s="677"/>
      <c r="AF31" s="678">
        <v>435</v>
      </c>
      <c r="AG31" s="679"/>
      <c r="AH31" s="679"/>
      <c r="AI31" s="679"/>
      <c r="AJ31" s="680"/>
      <c r="AK31" s="681">
        <v>4</v>
      </c>
      <c r="AL31" s="676"/>
      <c r="AM31" s="676"/>
      <c r="AN31" s="676"/>
      <c r="AO31" s="676"/>
      <c r="AP31" s="676">
        <v>1418</v>
      </c>
      <c r="AQ31" s="676"/>
      <c r="AR31" s="676"/>
      <c r="AS31" s="676"/>
      <c r="AT31" s="676"/>
      <c r="AU31" s="676">
        <v>35</v>
      </c>
      <c r="AV31" s="676"/>
      <c r="AW31" s="676"/>
      <c r="AX31" s="676"/>
      <c r="AY31" s="676"/>
      <c r="AZ31" s="720" t="s">
        <v>5</v>
      </c>
      <c r="BA31" s="720"/>
      <c r="BB31" s="720"/>
      <c r="BC31" s="720"/>
      <c r="BD31" s="720"/>
      <c r="BE31" s="682" t="s">
        <v>429</v>
      </c>
      <c r="BF31" s="682"/>
      <c r="BG31" s="682"/>
      <c r="BH31" s="682"/>
      <c r="BI31" s="683"/>
      <c r="BJ31" s="56"/>
      <c r="BK31" s="56"/>
      <c r="BL31" s="56"/>
      <c r="BM31" s="56"/>
      <c r="BN31" s="56"/>
      <c r="BO31" s="55"/>
      <c r="BP31" s="55"/>
      <c r="BQ31" s="52">
        <v>25</v>
      </c>
      <c r="BR31" s="72"/>
      <c r="BS31" s="672"/>
      <c r="BT31" s="673"/>
      <c r="BU31" s="673"/>
      <c r="BV31" s="673"/>
      <c r="BW31" s="673"/>
      <c r="BX31" s="673"/>
      <c r="BY31" s="673"/>
      <c r="BZ31" s="673"/>
      <c r="CA31" s="673"/>
      <c r="CB31" s="673"/>
      <c r="CC31" s="673"/>
      <c r="CD31" s="673"/>
      <c r="CE31" s="673"/>
      <c r="CF31" s="673"/>
      <c r="CG31" s="674"/>
      <c r="CH31" s="684"/>
      <c r="CI31" s="679"/>
      <c r="CJ31" s="679"/>
      <c r="CK31" s="679"/>
      <c r="CL31" s="685"/>
      <c r="CM31" s="684"/>
      <c r="CN31" s="679"/>
      <c r="CO31" s="679"/>
      <c r="CP31" s="679"/>
      <c r="CQ31" s="685"/>
      <c r="CR31" s="684"/>
      <c r="CS31" s="679"/>
      <c r="CT31" s="679"/>
      <c r="CU31" s="679"/>
      <c r="CV31" s="685"/>
      <c r="CW31" s="684"/>
      <c r="CX31" s="679"/>
      <c r="CY31" s="679"/>
      <c r="CZ31" s="679"/>
      <c r="DA31" s="685"/>
      <c r="DB31" s="684"/>
      <c r="DC31" s="679"/>
      <c r="DD31" s="679"/>
      <c r="DE31" s="679"/>
      <c r="DF31" s="685"/>
      <c r="DG31" s="684"/>
      <c r="DH31" s="679"/>
      <c r="DI31" s="679"/>
      <c r="DJ31" s="679"/>
      <c r="DK31" s="685"/>
      <c r="DL31" s="684"/>
      <c r="DM31" s="679"/>
      <c r="DN31" s="679"/>
      <c r="DO31" s="679"/>
      <c r="DP31" s="685"/>
      <c r="DQ31" s="684"/>
      <c r="DR31" s="679"/>
      <c r="DS31" s="679"/>
      <c r="DT31" s="679"/>
      <c r="DU31" s="685"/>
      <c r="DV31" s="672"/>
      <c r="DW31" s="673"/>
      <c r="DX31" s="673"/>
      <c r="DY31" s="673"/>
      <c r="DZ31" s="686"/>
      <c r="EA31" s="48"/>
    </row>
    <row r="32" spans="1:131" ht="26.25" customHeight="1" x14ac:dyDescent="0.2">
      <c r="A32" s="54">
        <v>5</v>
      </c>
      <c r="B32" s="672" t="s">
        <v>297</v>
      </c>
      <c r="C32" s="673"/>
      <c r="D32" s="673"/>
      <c r="E32" s="673"/>
      <c r="F32" s="673"/>
      <c r="G32" s="673"/>
      <c r="H32" s="673"/>
      <c r="I32" s="673"/>
      <c r="J32" s="673"/>
      <c r="K32" s="673"/>
      <c r="L32" s="673"/>
      <c r="M32" s="673"/>
      <c r="N32" s="673"/>
      <c r="O32" s="673"/>
      <c r="P32" s="674"/>
      <c r="Q32" s="675">
        <v>917</v>
      </c>
      <c r="R32" s="676"/>
      <c r="S32" s="676"/>
      <c r="T32" s="676"/>
      <c r="U32" s="676"/>
      <c r="V32" s="676">
        <v>898</v>
      </c>
      <c r="W32" s="676"/>
      <c r="X32" s="676"/>
      <c r="Y32" s="676"/>
      <c r="Z32" s="676"/>
      <c r="AA32" s="676">
        <v>19</v>
      </c>
      <c r="AB32" s="676"/>
      <c r="AC32" s="676"/>
      <c r="AD32" s="676"/>
      <c r="AE32" s="677"/>
      <c r="AF32" s="678">
        <v>27</v>
      </c>
      <c r="AG32" s="679"/>
      <c r="AH32" s="679"/>
      <c r="AI32" s="679"/>
      <c r="AJ32" s="680"/>
      <c r="AK32" s="681">
        <v>632</v>
      </c>
      <c r="AL32" s="676"/>
      <c r="AM32" s="676"/>
      <c r="AN32" s="676"/>
      <c r="AO32" s="676"/>
      <c r="AP32" s="676">
        <v>7413</v>
      </c>
      <c r="AQ32" s="676"/>
      <c r="AR32" s="676"/>
      <c r="AS32" s="676"/>
      <c r="AT32" s="676"/>
      <c r="AU32" s="676">
        <v>6101</v>
      </c>
      <c r="AV32" s="676"/>
      <c r="AW32" s="676"/>
      <c r="AX32" s="676"/>
      <c r="AY32" s="676"/>
      <c r="AZ32" s="720" t="s">
        <v>5</v>
      </c>
      <c r="BA32" s="720"/>
      <c r="BB32" s="720"/>
      <c r="BC32" s="720"/>
      <c r="BD32" s="720"/>
      <c r="BE32" s="682" t="s">
        <v>429</v>
      </c>
      <c r="BF32" s="682"/>
      <c r="BG32" s="682"/>
      <c r="BH32" s="682"/>
      <c r="BI32" s="683"/>
      <c r="BJ32" s="56"/>
      <c r="BK32" s="56"/>
      <c r="BL32" s="56"/>
      <c r="BM32" s="56"/>
      <c r="BN32" s="56"/>
      <c r="BO32" s="55"/>
      <c r="BP32" s="55"/>
      <c r="BQ32" s="52">
        <v>26</v>
      </c>
      <c r="BR32" s="72"/>
      <c r="BS32" s="672"/>
      <c r="BT32" s="673"/>
      <c r="BU32" s="673"/>
      <c r="BV32" s="673"/>
      <c r="BW32" s="673"/>
      <c r="BX32" s="673"/>
      <c r="BY32" s="673"/>
      <c r="BZ32" s="673"/>
      <c r="CA32" s="673"/>
      <c r="CB32" s="673"/>
      <c r="CC32" s="673"/>
      <c r="CD32" s="673"/>
      <c r="CE32" s="673"/>
      <c r="CF32" s="673"/>
      <c r="CG32" s="674"/>
      <c r="CH32" s="684"/>
      <c r="CI32" s="679"/>
      <c r="CJ32" s="679"/>
      <c r="CK32" s="679"/>
      <c r="CL32" s="685"/>
      <c r="CM32" s="684"/>
      <c r="CN32" s="679"/>
      <c r="CO32" s="679"/>
      <c r="CP32" s="679"/>
      <c r="CQ32" s="685"/>
      <c r="CR32" s="684"/>
      <c r="CS32" s="679"/>
      <c r="CT32" s="679"/>
      <c r="CU32" s="679"/>
      <c r="CV32" s="685"/>
      <c r="CW32" s="684"/>
      <c r="CX32" s="679"/>
      <c r="CY32" s="679"/>
      <c r="CZ32" s="679"/>
      <c r="DA32" s="685"/>
      <c r="DB32" s="684"/>
      <c r="DC32" s="679"/>
      <c r="DD32" s="679"/>
      <c r="DE32" s="679"/>
      <c r="DF32" s="685"/>
      <c r="DG32" s="684"/>
      <c r="DH32" s="679"/>
      <c r="DI32" s="679"/>
      <c r="DJ32" s="679"/>
      <c r="DK32" s="685"/>
      <c r="DL32" s="684"/>
      <c r="DM32" s="679"/>
      <c r="DN32" s="679"/>
      <c r="DO32" s="679"/>
      <c r="DP32" s="685"/>
      <c r="DQ32" s="684"/>
      <c r="DR32" s="679"/>
      <c r="DS32" s="679"/>
      <c r="DT32" s="679"/>
      <c r="DU32" s="685"/>
      <c r="DV32" s="672"/>
      <c r="DW32" s="673"/>
      <c r="DX32" s="673"/>
      <c r="DY32" s="673"/>
      <c r="DZ32" s="686"/>
      <c r="EA32" s="48"/>
    </row>
    <row r="33" spans="1:131" ht="26.25" customHeight="1" x14ac:dyDescent="0.2">
      <c r="A33" s="54">
        <v>6</v>
      </c>
      <c r="B33" s="672" t="s">
        <v>430</v>
      </c>
      <c r="C33" s="673"/>
      <c r="D33" s="673"/>
      <c r="E33" s="673"/>
      <c r="F33" s="673"/>
      <c r="G33" s="673"/>
      <c r="H33" s="673"/>
      <c r="I33" s="673"/>
      <c r="J33" s="673"/>
      <c r="K33" s="673"/>
      <c r="L33" s="673"/>
      <c r="M33" s="673"/>
      <c r="N33" s="673"/>
      <c r="O33" s="673"/>
      <c r="P33" s="674"/>
      <c r="Q33" s="675">
        <v>26</v>
      </c>
      <c r="R33" s="676"/>
      <c r="S33" s="676"/>
      <c r="T33" s="676"/>
      <c r="U33" s="676"/>
      <c r="V33" s="676">
        <v>20</v>
      </c>
      <c r="W33" s="676"/>
      <c r="X33" s="676"/>
      <c r="Y33" s="676"/>
      <c r="Z33" s="676"/>
      <c r="AA33" s="676">
        <v>6</v>
      </c>
      <c r="AB33" s="676"/>
      <c r="AC33" s="676"/>
      <c r="AD33" s="676"/>
      <c r="AE33" s="677"/>
      <c r="AF33" s="678">
        <v>6</v>
      </c>
      <c r="AG33" s="679"/>
      <c r="AH33" s="679"/>
      <c r="AI33" s="679"/>
      <c r="AJ33" s="680"/>
      <c r="AK33" s="681" t="s">
        <v>5</v>
      </c>
      <c r="AL33" s="676"/>
      <c r="AM33" s="676"/>
      <c r="AN33" s="676"/>
      <c r="AO33" s="676"/>
      <c r="AP33" s="676" t="s">
        <v>5</v>
      </c>
      <c r="AQ33" s="676"/>
      <c r="AR33" s="676"/>
      <c r="AS33" s="676"/>
      <c r="AT33" s="676"/>
      <c r="AU33" s="676" t="s">
        <v>5</v>
      </c>
      <c r="AV33" s="676"/>
      <c r="AW33" s="676"/>
      <c r="AX33" s="676"/>
      <c r="AY33" s="676"/>
      <c r="AZ33" s="720" t="s">
        <v>5</v>
      </c>
      <c r="BA33" s="720"/>
      <c r="BB33" s="720"/>
      <c r="BC33" s="720"/>
      <c r="BD33" s="720"/>
      <c r="BE33" s="682" t="s">
        <v>341</v>
      </c>
      <c r="BF33" s="682"/>
      <c r="BG33" s="682"/>
      <c r="BH33" s="682"/>
      <c r="BI33" s="683"/>
      <c r="BJ33" s="56"/>
      <c r="BK33" s="56"/>
      <c r="BL33" s="56"/>
      <c r="BM33" s="56"/>
      <c r="BN33" s="56"/>
      <c r="BO33" s="55"/>
      <c r="BP33" s="55"/>
      <c r="BQ33" s="52">
        <v>27</v>
      </c>
      <c r="BR33" s="72"/>
      <c r="BS33" s="672"/>
      <c r="BT33" s="673"/>
      <c r="BU33" s="673"/>
      <c r="BV33" s="673"/>
      <c r="BW33" s="673"/>
      <c r="BX33" s="673"/>
      <c r="BY33" s="673"/>
      <c r="BZ33" s="673"/>
      <c r="CA33" s="673"/>
      <c r="CB33" s="673"/>
      <c r="CC33" s="673"/>
      <c r="CD33" s="673"/>
      <c r="CE33" s="673"/>
      <c r="CF33" s="673"/>
      <c r="CG33" s="674"/>
      <c r="CH33" s="684"/>
      <c r="CI33" s="679"/>
      <c r="CJ33" s="679"/>
      <c r="CK33" s="679"/>
      <c r="CL33" s="685"/>
      <c r="CM33" s="684"/>
      <c r="CN33" s="679"/>
      <c r="CO33" s="679"/>
      <c r="CP33" s="679"/>
      <c r="CQ33" s="685"/>
      <c r="CR33" s="684"/>
      <c r="CS33" s="679"/>
      <c r="CT33" s="679"/>
      <c r="CU33" s="679"/>
      <c r="CV33" s="685"/>
      <c r="CW33" s="684"/>
      <c r="CX33" s="679"/>
      <c r="CY33" s="679"/>
      <c r="CZ33" s="679"/>
      <c r="DA33" s="685"/>
      <c r="DB33" s="684"/>
      <c r="DC33" s="679"/>
      <c r="DD33" s="679"/>
      <c r="DE33" s="679"/>
      <c r="DF33" s="685"/>
      <c r="DG33" s="684"/>
      <c r="DH33" s="679"/>
      <c r="DI33" s="679"/>
      <c r="DJ33" s="679"/>
      <c r="DK33" s="685"/>
      <c r="DL33" s="684"/>
      <c r="DM33" s="679"/>
      <c r="DN33" s="679"/>
      <c r="DO33" s="679"/>
      <c r="DP33" s="685"/>
      <c r="DQ33" s="684"/>
      <c r="DR33" s="679"/>
      <c r="DS33" s="679"/>
      <c r="DT33" s="679"/>
      <c r="DU33" s="685"/>
      <c r="DV33" s="672"/>
      <c r="DW33" s="673"/>
      <c r="DX33" s="673"/>
      <c r="DY33" s="673"/>
      <c r="DZ33" s="686"/>
      <c r="EA33" s="48"/>
    </row>
    <row r="34" spans="1:131" ht="26.25" customHeight="1" x14ac:dyDescent="0.2">
      <c r="A34" s="54">
        <v>7</v>
      </c>
      <c r="B34" s="672"/>
      <c r="C34" s="673"/>
      <c r="D34" s="673"/>
      <c r="E34" s="673"/>
      <c r="F34" s="673"/>
      <c r="G34" s="673"/>
      <c r="H34" s="673"/>
      <c r="I34" s="673"/>
      <c r="J34" s="673"/>
      <c r="K34" s="673"/>
      <c r="L34" s="673"/>
      <c r="M34" s="673"/>
      <c r="N34" s="673"/>
      <c r="O34" s="673"/>
      <c r="P34" s="674"/>
      <c r="Q34" s="675"/>
      <c r="R34" s="676"/>
      <c r="S34" s="676"/>
      <c r="T34" s="676"/>
      <c r="U34" s="676"/>
      <c r="V34" s="676"/>
      <c r="W34" s="676"/>
      <c r="X34" s="676"/>
      <c r="Y34" s="676"/>
      <c r="Z34" s="676"/>
      <c r="AA34" s="676"/>
      <c r="AB34" s="676"/>
      <c r="AC34" s="676"/>
      <c r="AD34" s="676"/>
      <c r="AE34" s="677"/>
      <c r="AF34" s="678"/>
      <c r="AG34" s="679"/>
      <c r="AH34" s="679"/>
      <c r="AI34" s="679"/>
      <c r="AJ34" s="680"/>
      <c r="AK34" s="681"/>
      <c r="AL34" s="676"/>
      <c r="AM34" s="676"/>
      <c r="AN34" s="676"/>
      <c r="AO34" s="676"/>
      <c r="AP34" s="676"/>
      <c r="AQ34" s="676"/>
      <c r="AR34" s="676"/>
      <c r="AS34" s="676"/>
      <c r="AT34" s="676"/>
      <c r="AU34" s="676"/>
      <c r="AV34" s="676"/>
      <c r="AW34" s="676"/>
      <c r="AX34" s="676"/>
      <c r="AY34" s="676"/>
      <c r="AZ34" s="720"/>
      <c r="BA34" s="720"/>
      <c r="BB34" s="720"/>
      <c r="BC34" s="720"/>
      <c r="BD34" s="720"/>
      <c r="BE34" s="682"/>
      <c r="BF34" s="682"/>
      <c r="BG34" s="682"/>
      <c r="BH34" s="682"/>
      <c r="BI34" s="683"/>
      <c r="BJ34" s="56"/>
      <c r="BK34" s="56"/>
      <c r="BL34" s="56"/>
      <c r="BM34" s="56"/>
      <c r="BN34" s="56"/>
      <c r="BO34" s="55"/>
      <c r="BP34" s="55"/>
      <c r="BQ34" s="52">
        <v>28</v>
      </c>
      <c r="BR34" s="72"/>
      <c r="BS34" s="672"/>
      <c r="BT34" s="673"/>
      <c r="BU34" s="673"/>
      <c r="BV34" s="673"/>
      <c r="BW34" s="673"/>
      <c r="BX34" s="673"/>
      <c r="BY34" s="673"/>
      <c r="BZ34" s="673"/>
      <c r="CA34" s="673"/>
      <c r="CB34" s="673"/>
      <c r="CC34" s="673"/>
      <c r="CD34" s="673"/>
      <c r="CE34" s="673"/>
      <c r="CF34" s="673"/>
      <c r="CG34" s="674"/>
      <c r="CH34" s="684"/>
      <c r="CI34" s="679"/>
      <c r="CJ34" s="679"/>
      <c r="CK34" s="679"/>
      <c r="CL34" s="685"/>
      <c r="CM34" s="684"/>
      <c r="CN34" s="679"/>
      <c r="CO34" s="679"/>
      <c r="CP34" s="679"/>
      <c r="CQ34" s="685"/>
      <c r="CR34" s="684"/>
      <c r="CS34" s="679"/>
      <c r="CT34" s="679"/>
      <c r="CU34" s="679"/>
      <c r="CV34" s="685"/>
      <c r="CW34" s="684"/>
      <c r="CX34" s="679"/>
      <c r="CY34" s="679"/>
      <c r="CZ34" s="679"/>
      <c r="DA34" s="685"/>
      <c r="DB34" s="684"/>
      <c r="DC34" s="679"/>
      <c r="DD34" s="679"/>
      <c r="DE34" s="679"/>
      <c r="DF34" s="685"/>
      <c r="DG34" s="684"/>
      <c r="DH34" s="679"/>
      <c r="DI34" s="679"/>
      <c r="DJ34" s="679"/>
      <c r="DK34" s="685"/>
      <c r="DL34" s="684"/>
      <c r="DM34" s="679"/>
      <c r="DN34" s="679"/>
      <c r="DO34" s="679"/>
      <c r="DP34" s="685"/>
      <c r="DQ34" s="684"/>
      <c r="DR34" s="679"/>
      <c r="DS34" s="679"/>
      <c r="DT34" s="679"/>
      <c r="DU34" s="685"/>
      <c r="DV34" s="672"/>
      <c r="DW34" s="673"/>
      <c r="DX34" s="673"/>
      <c r="DY34" s="673"/>
      <c r="DZ34" s="686"/>
      <c r="EA34" s="48"/>
    </row>
    <row r="35" spans="1:131" ht="26.25" customHeight="1" x14ac:dyDescent="0.2">
      <c r="A35" s="54">
        <v>8</v>
      </c>
      <c r="B35" s="672"/>
      <c r="C35" s="673"/>
      <c r="D35" s="673"/>
      <c r="E35" s="673"/>
      <c r="F35" s="673"/>
      <c r="G35" s="673"/>
      <c r="H35" s="673"/>
      <c r="I35" s="673"/>
      <c r="J35" s="673"/>
      <c r="K35" s="673"/>
      <c r="L35" s="673"/>
      <c r="M35" s="673"/>
      <c r="N35" s="673"/>
      <c r="O35" s="673"/>
      <c r="P35" s="674"/>
      <c r="Q35" s="675"/>
      <c r="R35" s="676"/>
      <c r="S35" s="676"/>
      <c r="T35" s="676"/>
      <c r="U35" s="676"/>
      <c r="V35" s="676"/>
      <c r="W35" s="676"/>
      <c r="X35" s="676"/>
      <c r="Y35" s="676"/>
      <c r="Z35" s="676"/>
      <c r="AA35" s="676"/>
      <c r="AB35" s="676"/>
      <c r="AC35" s="676"/>
      <c r="AD35" s="676"/>
      <c r="AE35" s="677"/>
      <c r="AF35" s="678"/>
      <c r="AG35" s="679"/>
      <c r="AH35" s="679"/>
      <c r="AI35" s="679"/>
      <c r="AJ35" s="680"/>
      <c r="AK35" s="681"/>
      <c r="AL35" s="676"/>
      <c r="AM35" s="676"/>
      <c r="AN35" s="676"/>
      <c r="AO35" s="676"/>
      <c r="AP35" s="676"/>
      <c r="AQ35" s="676"/>
      <c r="AR35" s="676"/>
      <c r="AS35" s="676"/>
      <c r="AT35" s="676"/>
      <c r="AU35" s="676"/>
      <c r="AV35" s="676"/>
      <c r="AW35" s="676"/>
      <c r="AX35" s="676"/>
      <c r="AY35" s="676"/>
      <c r="AZ35" s="720"/>
      <c r="BA35" s="720"/>
      <c r="BB35" s="720"/>
      <c r="BC35" s="720"/>
      <c r="BD35" s="720"/>
      <c r="BE35" s="682"/>
      <c r="BF35" s="682"/>
      <c r="BG35" s="682"/>
      <c r="BH35" s="682"/>
      <c r="BI35" s="683"/>
      <c r="BJ35" s="56"/>
      <c r="BK35" s="56"/>
      <c r="BL35" s="56"/>
      <c r="BM35" s="56"/>
      <c r="BN35" s="56"/>
      <c r="BO35" s="55"/>
      <c r="BP35" s="55"/>
      <c r="BQ35" s="52">
        <v>29</v>
      </c>
      <c r="BR35" s="72"/>
      <c r="BS35" s="672"/>
      <c r="BT35" s="673"/>
      <c r="BU35" s="673"/>
      <c r="BV35" s="673"/>
      <c r="BW35" s="673"/>
      <c r="BX35" s="673"/>
      <c r="BY35" s="673"/>
      <c r="BZ35" s="673"/>
      <c r="CA35" s="673"/>
      <c r="CB35" s="673"/>
      <c r="CC35" s="673"/>
      <c r="CD35" s="673"/>
      <c r="CE35" s="673"/>
      <c r="CF35" s="673"/>
      <c r="CG35" s="674"/>
      <c r="CH35" s="684"/>
      <c r="CI35" s="679"/>
      <c r="CJ35" s="679"/>
      <c r="CK35" s="679"/>
      <c r="CL35" s="685"/>
      <c r="CM35" s="684"/>
      <c r="CN35" s="679"/>
      <c r="CO35" s="679"/>
      <c r="CP35" s="679"/>
      <c r="CQ35" s="685"/>
      <c r="CR35" s="684"/>
      <c r="CS35" s="679"/>
      <c r="CT35" s="679"/>
      <c r="CU35" s="679"/>
      <c r="CV35" s="685"/>
      <c r="CW35" s="684"/>
      <c r="CX35" s="679"/>
      <c r="CY35" s="679"/>
      <c r="CZ35" s="679"/>
      <c r="DA35" s="685"/>
      <c r="DB35" s="684"/>
      <c r="DC35" s="679"/>
      <c r="DD35" s="679"/>
      <c r="DE35" s="679"/>
      <c r="DF35" s="685"/>
      <c r="DG35" s="684"/>
      <c r="DH35" s="679"/>
      <c r="DI35" s="679"/>
      <c r="DJ35" s="679"/>
      <c r="DK35" s="685"/>
      <c r="DL35" s="684"/>
      <c r="DM35" s="679"/>
      <c r="DN35" s="679"/>
      <c r="DO35" s="679"/>
      <c r="DP35" s="685"/>
      <c r="DQ35" s="684"/>
      <c r="DR35" s="679"/>
      <c r="DS35" s="679"/>
      <c r="DT35" s="679"/>
      <c r="DU35" s="685"/>
      <c r="DV35" s="672"/>
      <c r="DW35" s="673"/>
      <c r="DX35" s="673"/>
      <c r="DY35" s="673"/>
      <c r="DZ35" s="686"/>
      <c r="EA35" s="48"/>
    </row>
    <row r="36" spans="1:131" ht="26.25" customHeight="1" x14ac:dyDescent="0.2">
      <c r="A36" s="54">
        <v>9</v>
      </c>
      <c r="B36" s="672"/>
      <c r="C36" s="673"/>
      <c r="D36" s="673"/>
      <c r="E36" s="673"/>
      <c r="F36" s="673"/>
      <c r="G36" s="673"/>
      <c r="H36" s="673"/>
      <c r="I36" s="673"/>
      <c r="J36" s="673"/>
      <c r="K36" s="673"/>
      <c r="L36" s="673"/>
      <c r="M36" s="673"/>
      <c r="N36" s="673"/>
      <c r="O36" s="673"/>
      <c r="P36" s="674"/>
      <c r="Q36" s="675"/>
      <c r="R36" s="676"/>
      <c r="S36" s="676"/>
      <c r="T36" s="676"/>
      <c r="U36" s="676"/>
      <c r="V36" s="676"/>
      <c r="W36" s="676"/>
      <c r="X36" s="676"/>
      <c r="Y36" s="676"/>
      <c r="Z36" s="676"/>
      <c r="AA36" s="676"/>
      <c r="AB36" s="676"/>
      <c r="AC36" s="676"/>
      <c r="AD36" s="676"/>
      <c r="AE36" s="677"/>
      <c r="AF36" s="678"/>
      <c r="AG36" s="679"/>
      <c r="AH36" s="679"/>
      <c r="AI36" s="679"/>
      <c r="AJ36" s="680"/>
      <c r="AK36" s="681"/>
      <c r="AL36" s="676"/>
      <c r="AM36" s="676"/>
      <c r="AN36" s="676"/>
      <c r="AO36" s="676"/>
      <c r="AP36" s="676"/>
      <c r="AQ36" s="676"/>
      <c r="AR36" s="676"/>
      <c r="AS36" s="676"/>
      <c r="AT36" s="676"/>
      <c r="AU36" s="676"/>
      <c r="AV36" s="676"/>
      <c r="AW36" s="676"/>
      <c r="AX36" s="676"/>
      <c r="AY36" s="676"/>
      <c r="AZ36" s="720"/>
      <c r="BA36" s="720"/>
      <c r="BB36" s="720"/>
      <c r="BC36" s="720"/>
      <c r="BD36" s="720"/>
      <c r="BE36" s="682"/>
      <c r="BF36" s="682"/>
      <c r="BG36" s="682"/>
      <c r="BH36" s="682"/>
      <c r="BI36" s="683"/>
      <c r="BJ36" s="56"/>
      <c r="BK36" s="56"/>
      <c r="BL36" s="56"/>
      <c r="BM36" s="56"/>
      <c r="BN36" s="56"/>
      <c r="BO36" s="55"/>
      <c r="BP36" s="55"/>
      <c r="BQ36" s="52">
        <v>30</v>
      </c>
      <c r="BR36" s="72"/>
      <c r="BS36" s="672"/>
      <c r="BT36" s="673"/>
      <c r="BU36" s="673"/>
      <c r="BV36" s="673"/>
      <c r="BW36" s="673"/>
      <c r="BX36" s="673"/>
      <c r="BY36" s="673"/>
      <c r="BZ36" s="673"/>
      <c r="CA36" s="673"/>
      <c r="CB36" s="673"/>
      <c r="CC36" s="673"/>
      <c r="CD36" s="673"/>
      <c r="CE36" s="673"/>
      <c r="CF36" s="673"/>
      <c r="CG36" s="674"/>
      <c r="CH36" s="684"/>
      <c r="CI36" s="679"/>
      <c r="CJ36" s="679"/>
      <c r="CK36" s="679"/>
      <c r="CL36" s="685"/>
      <c r="CM36" s="684"/>
      <c r="CN36" s="679"/>
      <c r="CO36" s="679"/>
      <c r="CP36" s="679"/>
      <c r="CQ36" s="685"/>
      <c r="CR36" s="684"/>
      <c r="CS36" s="679"/>
      <c r="CT36" s="679"/>
      <c r="CU36" s="679"/>
      <c r="CV36" s="685"/>
      <c r="CW36" s="684"/>
      <c r="CX36" s="679"/>
      <c r="CY36" s="679"/>
      <c r="CZ36" s="679"/>
      <c r="DA36" s="685"/>
      <c r="DB36" s="684"/>
      <c r="DC36" s="679"/>
      <c r="DD36" s="679"/>
      <c r="DE36" s="679"/>
      <c r="DF36" s="685"/>
      <c r="DG36" s="684"/>
      <c r="DH36" s="679"/>
      <c r="DI36" s="679"/>
      <c r="DJ36" s="679"/>
      <c r="DK36" s="685"/>
      <c r="DL36" s="684"/>
      <c r="DM36" s="679"/>
      <c r="DN36" s="679"/>
      <c r="DO36" s="679"/>
      <c r="DP36" s="685"/>
      <c r="DQ36" s="684"/>
      <c r="DR36" s="679"/>
      <c r="DS36" s="679"/>
      <c r="DT36" s="679"/>
      <c r="DU36" s="685"/>
      <c r="DV36" s="672"/>
      <c r="DW36" s="673"/>
      <c r="DX36" s="673"/>
      <c r="DY36" s="673"/>
      <c r="DZ36" s="686"/>
      <c r="EA36" s="48"/>
    </row>
    <row r="37" spans="1:131" ht="26.25" customHeight="1" x14ac:dyDescent="0.2">
      <c r="A37" s="54">
        <v>10</v>
      </c>
      <c r="B37" s="672"/>
      <c r="C37" s="673"/>
      <c r="D37" s="673"/>
      <c r="E37" s="673"/>
      <c r="F37" s="673"/>
      <c r="G37" s="673"/>
      <c r="H37" s="673"/>
      <c r="I37" s="673"/>
      <c r="J37" s="673"/>
      <c r="K37" s="673"/>
      <c r="L37" s="673"/>
      <c r="M37" s="673"/>
      <c r="N37" s="673"/>
      <c r="O37" s="673"/>
      <c r="P37" s="674"/>
      <c r="Q37" s="675"/>
      <c r="R37" s="676"/>
      <c r="S37" s="676"/>
      <c r="T37" s="676"/>
      <c r="U37" s="676"/>
      <c r="V37" s="676"/>
      <c r="W37" s="676"/>
      <c r="X37" s="676"/>
      <c r="Y37" s="676"/>
      <c r="Z37" s="676"/>
      <c r="AA37" s="676"/>
      <c r="AB37" s="676"/>
      <c r="AC37" s="676"/>
      <c r="AD37" s="676"/>
      <c r="AE37" s="677"/>
      <c r="AF37" s="678"/>
      <c r="AG37" s="679"/>
      <c r="AH37" s="679"/>
      <c r="AI37" s="679"/>
      <c r="AJ37" s="680"/>
      <c r="AK37" s="681"/>
      <c r="AL37" s="676"/>
      <c r="AM37" s="676"/>
      <c r="AN37" s="676"/>
      <c r="AO37" s="676"/>
      <c r="AP37" s="676"/>
      <c r="AQ37" s="676"/>
      <c r="AR37" s="676"/>
      <c r="AS37" s="676"/>
      <c r="AT37" s="676"/>
      <c r="AU37" s="676"/>
      <c r="AV37" s="676"/>
      <c r="AW37" s="676"/>
      <c r="AX37" s="676"/>
      <c r="AY37" s="676"/>
      <c r="AZ37" s="720"/>
      <c r="BA37" s="720"/>
      <c r="BB37" s="720"/>
      <c r="BC37" s="720"/>
      <c r="BD37" s="720"/>
      <c r="BE37" s="682"/>
      <c r="BF37" s="682"/>
      <c r="BG37" s="682"/>
      <c r="BH37" s="682"/>
      <c r="BI37" s="683"/>
      <c r="BJ37" s="56"/>
      <c r="BK37" s="56"/>
      <c r="BL37" s="56"/>
      <c r="BM37" s="56"/>
      <c r="BN37" s="56"/>
      <c r="BO37" s="55"/>
      <c r="BP37" s="55"/>
      <c r="BQ37" s="52">
        <v>31</v>
      </c>
      <c r="BR37" s="72"/>
      <c r="BS37" s="672"/>
      <c r="BT37" s="673"/>
      <c r="BU37" s="673"/>
      <c r="BV37" s="673"/>
      <c r="BW37" s="673"/>
      <c r="BX37" s="673"/>
      <c r="BY37" s="673"/>
      <c r="BZ37" s="673"/>
      <c r="CA37" s="673"/>
      <c r="CB37" s="673"/>
      <c r="CC37" s="673"/>
      <c r="CD37" s="673"/>
      <c r="CE37" s="673"/>
      <c r="CF37" s="673"/>
      <c r="CG37" s="674"/>
      <c r="CH37" s="684"/>
      <c r="CI37" s="679"/>
      <c r="CJ37" s="679"/>
      <c r="CK37" s="679"/>
      <c r="CL37" s="685"/>
      <c r="CM37" s="684"/>
      <c r="CN37" s="679"/>
      <c r="CO37" s="679"/>
      <c r="CP37" s="679"/>
      <c r="CQ37" s="685"/>
      <c r="CR37" s="684"/>
      <c r="CS37" s="679"/>
      <c r="CT37" s="679"/>
      <c r="CU37" s="679"/>
      <c r="CV37" s="685"/>
      <c r="CW37" s="684"/>
      <c r="CX37" s="679"/>
      <c r="CY37" s="679"/>
      <c r="CZ37" s="679"/>
      <c r="DA37" s="685"/>
      <c r="DB37" s="684"/>
      <c r="DC37" s="679"/>
      <c r="DD37" s="679"/>
      <c r="DE37" s="679"/>
      <c r="DF37" s="685"/>
      <c r="DG37" s="684"/>
      <c r="DH37" s="679"/>
      <c r="DI37" s="679"/>
      <c r="DJ37" s="679"/>
      <c r="DK37" s="685"/>
      <c r="DL37" s="684"/>
      <c r="DM37" s="679"/>
      <c r="DN37" s="679"/>
      <c r="DO37" s="679"/>
      <c r="DP37" s="685"/>
      <c r="DQ37" s="684"/>
      <c r="DR37" s="679"/>
      <c r="DS37" s="679"/>
      <c r="DT37" s="679"/>
      <c r="DU37" s="685"/>
      <c r="DV37" s="672"/>
      <c r="DW37" s="673"/>
      <c r="DX37" s="673"/>
      <c r="DY37" s="673"/>
      <c r="DZ37" s="686"/>
      <c r="EA37" s="48"/>
    </row>
    <row r="38" spans="1:131" ht="26.25" customHeight="1" x14ac:dyDescent="0.2">
      <c r="A38" s="54">
        <v>11</v>
      </c>
      <c r="B38" s="672"/>
      <c r="C38" s="673"/>
      <c r="D38" s="673"/>
      <c r="E38" s="673"/>
      <c r="F38" s="673"/>
      <c r="G38" s="673"/>
      <c r="H38" s="673"/>
      <c r="I38" s="673"/>
      <c r="J38" s="673"/>
      <c r="K38" s="673"/>
      <c r="L38" s="673"/>
      <c r="M38" s="673"/>
      <c r="N38" s="673"/>
      <c r="O38" s="673"/>
      <c r="P38" s="674"/>
      <c r="Q38" s="675"/>
      <c r="R38" s="676"/>
      <c r="S38" s="676"/>
      <c r="T38" s="676"/>
      <c r="U38" s="676"/>
      <c r="V38" s="676"/>
      <c r="W38" s="676"/>
      <c r="X38" s="676"/>
      <c r="Y38" s="676"/>
      <c r="Z38" s="676"/>
      <c r="AA38" s="676"/>
      <c r="AB38" s="676"/>
      <c r="AC38" s="676"/>
      <c r="AD38" s="676"/>
      <c r="AE38" s="677"/>
      <c r="AF38" s="678"/>
      <c r="AG38" s="679"/>
      <c r="AH38" s="679"/>
      <c r="AI38" s="679"/>
      <c r="AJ38" s="680"/>
      <c r="AK38" s="681"/>
      <c r="AL38" s="676"/>
      <c r="AM38" s="676"/>
      <c r="AN38" s="676"/>
      <c r="AO38" s="676"/>
      <c r="AP38" s="676"/>
      <c r="AQ38" s="676"/>
      <c r="AR38" s="676"/>
      <c r="AS38" s="676"/>
      <c r="AT38" s="676"/>
      <c r="AU38" s="676"/>
      <c r="AV38" s="676"/>
      <c r="AW38" s="676"/>
      <c r="AX38" s="676"/>
      <c r="AY38" s="676"/>
      <c r="AZ38" s="720"/>
      <c r="BA38" s="720"/>
      <c r="BB38" s="720"/>
      <c r="BC38" s="720"/>
      <c r="BD38" s="720"/>
      <c r="BE38" s="682"/>
      <c r="BF38" s="682"/>
      <c r="BG38" s="682"/>
      <c r="BH38" s="682"/>
      <c r="BI38" s="683"/>
      <c r="BJ38" s="56"/>
      <c r="BK38" s="56"/>
      <c r="BL38" s="56"/>
      <c r="BM38" s="56"/>
      <c r="BN38" s="56"/>
      <c r="BO38" s="55"/>
      <c r="BP38" s="55"/>
      <c r="BQ38" s="52">
        <v>32</v>
      </c>
      <c r="BR38" s="72"/>
      <c r="BS38" s="672"/>
      <c r="BT38" s="673"/>
      <c r="BU38" s="673"/>
      <c r="BV38" s="673"/>
      <c r="BW38" s="673"/>
      <c r="BX38" s="673"/>
      <c r="BY38" s="673"/>
      <c r="BZ38" s="673"/>
      <c r="CA38" s="673"/>
      <c r="CB38" s="673"/>
      <c r="CC38" s="673"/>
      <c r="CD38" s="673"/>
      <c r="CE38" s="673"/>
      <c r="CF38" s="673"/>
      <c r="CG38" s="674"/>
      <c r="CH38" s="684"/>
      <c r="CI38" s="679"/>
      <c r="CJ38" s="679"/>
      <c r="CK38" s="679"/>
      <c r="CL38" s="685"/>
      <c r="CM38" s="684"/>
      <c r="CN38" s="679"/>
      <c r="CO38" s="679"/>
      <c r="CP38" s="679"/>
      <c r="CQ38" s="685"/>
      <c r="CR38" s="684"/>
      <c r="CS38" s="679"/>
      <c r="CT38" s="679"/>
      <c r="CU38" s="679"/>
      <c r="CV38" s="685"/>
      <c r="CW38" s="684"/>
      <c r="CX38" s="679"/>
      <c r="CY38" s="679"/>
      <c r="CZ38" s="679"/>
      <c r="DA38" s="685"/>
      <c r="DB38" s="684"/>
      <c r="DC38" s="679"/>
      <c r="DD38" s="679"/>
      <c r="DE38" s="679"/>
      <c r="DF38" s="685"/>
      <c r="DG38" s="684"/>
      <c r="DH38" s="679"/>
      <c r="DI38" s="679"/>
      <c r="DJ38" s="679"/>
      <c r="DK38" s="685"/>
      <c r="DL38" s="684"/>
      <c r="DM38" s="679"/>
      <c r="DN38" s="679"/>
      <c r="DO38" s="679"/>
      <c r="DP38" s="685"/>
      <c r="DQ38" s="684"/>
      <c r="DR38" s="679"/>
      <c r="DS38" s="679"/>
      <c r="DT38" s="679"/>
      <c r="DU38" s="685"/>
      <c r="DV38" s="672"/>
      <c r="DW38" s="673"/>
      <c r="DX38" s="673"/>
      <c r="DY38" s="673"/>
      <c r="DZ38" s="686"/>
      <c r="EA38" s="48"/>
    </row>
    <row r="39" spans="1:131" ht="26.25" customHeight="1" x14ac:dyDescent="0.2">
      <c r="A39" s="54">
        <v>12</v>
      </c>
      <c r="B39" s="672"/>
      <c r="C39" s="673"/>
      <c r="D39" s="673"/>
      <c r="E39" s="673"/>
      <c r="F39" s="673"/>
      <c r="G39" s="673"/>
      <c r="H39" s="673"/>
      <c r="I39" s="673"/>
      <c r="J39" s="673"/>
      <c r="K39" s="673"/>
      <c r="L39" s="673"/>
      <c r="M39" s="673"/>
      <c r="N39" s="673"/>
      <c r="O39" s="673"/>
      <c r="P39" s="674"/>
      <c r="Q39" s="675"/>
      <c r="R39" s="676"/>
      <c r="S39" s="676"/>
      <c r="T39" s="676"/>
      <c r="U39" s="676"/>
      <c r="V39" s="676"/>
      <c r="W39" s="676"/>
      <c r="X39" s="676"/>
      <c r="Y39" s="676"/>
      <c r="Z39" s="676"/>
      <c r="AA39" s="676"/>
      <c r="AB39" s="676"/>
      <c r="AC39" s="676"/>
      <c r="AD39" s="676"/>
      <c r="AE39" s="677"/>
      <c r="AF39" s="678"/>
      <c r="AG39" s="679"/>
      <c r="AH39" s="679"/>
      <c r="AI39" s="679"/>
      <c r="AJ39" s="680"/>
      <c r="AK39" s="681"/>
      <c r="AL39" s="676"/>
      <c r="AM39" s="676"/>
      <c r="AN39" s="676"/>
      <c r="AO39" s="676"/>
      <c r="AP39" s="676"/>
      <c r="AQ39" s="676"/>
      <c r="AR39" s="676"/>
      <c r="AS39" s="676"/>
      <c r="AT39" s="676"/>
      <c r="AU39" s="676"/>
      <c r="AV39" s="676"/>
      <c r="AW39" s="676"/>
      <c r="AX39" s="676"/>
      <c r="AY39" s="676"/>
      <c r="AZ39" s="720"/>
      <c r="BA39" s="720"/>
      <c r="BB39" s="720"/>
      <c r="BC39" s="720"/>
      <c r="BD39" s="720"/>
      <c r="BE39" s="682"/>
      <c r="BF39" s="682"/>
      <c r="BG39" s="682"/>
      <c r="BH39" s="682"/>
      <c r="BI39" s="683"/>
      <c r="BJ39" s="56"/>
      <c r="BK39" s="56"/>
      <c r="BL39" s="56"/>
      <c r="BM39" s="56"/>
      <c r="BN39" s="56"/>
      <c r="BO39" s="55"/>
      <c r="BP39" s="55"/>
      <c r="BQ39" s="52">
        <v>33</v>
      </c>
      <c r="BR39" s="72"/>
      <c r="BS39" s="672"/>
      <c r="BT39" s="673"/>
      <c r="BU39" s="673"/>
      <c r="BV39" s="673"/>
      <c r="BW39" s="673"/>
      <c r="BX39" s="673"/>
      <c r="BY39" s="673"/>
      <c r="BZ39" s="673"/>
      <c r="CA39" s="673"/>
      <c r="CB39" s="673"/>
      <c r="CC39" s="673"/>
      <c r="CD39" s="673"/>
      <c r="CE39" s="673"/>
      <c r="CF39" s="673"/>
      <c r="CG39" s="674"/>
      <c r="CH39" s="684"/>
      <c r="CI39" s="679"/>
      <c r="CJ39" s="679"/>
      <c r="CK39" s="679"/>
      <c r="CL39" s="685"/>
      <c r="CM39" s="684"/>
      <c r="CN39" s="679"/>
      <c r="CO39" s="679"/>
      <c r="CP39" s="679"/>
      <c r="CQ39" s="685"/>
      <c r="CR39" s="684"/>
      <c r="CS39" s="679"/>
      <c r="CT39" s="679"/>
      <c r="CU39" s="679"/>
      <c r="CV39" s="685"/>
      <c r="CW39" s="684"/>
      <c r="CX39" s="679"/>
      <c r="CY39" s="679"/>
      <c r="CZ39" s="679"/>
      <c r="DA39" s="685"/>
      <c r="DB39" s="684"/>
      <c r="DC39" s="679"/>
      <c r="DD39" s="679"/>
      <c r="DE39" s="679"/>
      <c r="DF39" s="685"/>
      <c r="DG39" s="684"/>
      <c r="DH39" s="679"/>
      <c r="DI39" s="679"/>
      <c r="DJ39" s="679"/>
      <c r="DK39" s="685"/>
      <c r="DL39" s="684"/>
      <c r="DM39" s="679"/>
      <c r="DN39" s="679"/>
      <c r="DO39" s="679"/>
      <c r="DP39" s="685"/>
      <c r="DQ39" s="684"/>
      <c r="DR39" s="679"/>
      <c r="DS39" s="679"/>
      <c r="DT39" s="679"/>
      <c r="DU39" s="685"/>
      <c r="DV39" s="672"/>
      <c r="DW39" s="673"/>
      <c r="DX39" s="673"/>
      <c r="DY39" s="673"/>
      <c r="DZ39" s="686"/>
      <c r="EA39" s="48"/>
    </row>
    <row r="40" spans="1:131" ht="26.25" customHeight="1" x14ac:dyDescent="0.2">
      <c r="A40" s="52">
        <v>13</v>
      </c>
      <c r="B40" s="672"/>
      <c r="C40" s="673"/>
      <c r="D40" s="673"/>
      <c r="E40" s="673"/>
      <c r="F40" s="673"/>
      <c r="G40" s="673"/>
      <c r="H40" s="673"/>
      <c r="I40" s="673"/>
      <c r="J40" s="673"/>
      <c r="K40" s="673"/>
      <c r="L40" s="673"/>
      <c r="M40" s="673"/>
      <c r="N40" s="673"/>
      <c r="O40" s="673"/>
      <c r="P40" s="674"/>
      <c r="Q40" s="675"/>
      <c r="R40" s="676"/>
      <c r="S40" s="676"/>
      <c r="T40" s="676"/>
      <c r="U40" s="676"/>
      <c r="V40" s="676"/>
      <c r="W40" s="676"/>
      <c r="X40" s="676"/>
      <c r="Y40" s="676"/>
      <c r="Z40" s="676"/>
      <c r="AA40" s="676"/>
      <c r="AB40" s="676"/>
      <c r="AC40" s="676"/>
      <c r="AD40" s="676"/>
      <c r="AE40" s="677"/>
      <c r="AF40" s="678"/>
      <c r="AG40" s="679"/>
      <c r="AH40" s="679"/>
      <c r="AI40" s="679"/>
      <c r="AJ40" s="680"/>
      <c r="AK40" s="681"/>
      <c r="AL40" s="676"/>
      <c r="AM40" s="676"/>
      <c r="AN40" s="676"/>
      <c r="AO40" s="676"/>
      <c r="AP40" s="676"/>
      <c r="AQ40" s="676"/>
      <c r="AR40" s="676"/>
      <c r="AS40" s="676"/>
      <c r="AT40" s="676"/>
      <c r="AU40" s="676"/>
      <c r="AV40" s="676"/>
      <c r="AW40" s="676"/>
      <c r="AX40" s="676"/>
      <c r="AY40" s="676"/>
      <c r="AZ40" s="720"/>
      <c r="BA40" s="720"/>
      <c r="BB40" s="720"/>
      <c r="BC40" s="720"/>
      <c r="BD40" s="720"/>
      <c r="BE40" s="682"/>
      <c r="BF40" s="682"/>
      <c r="BG40" s="682"/>
      <c r="BH40" s="682"/>
      <c r="BI40" s="683"/>
      <c r="BJ40" s="56"/>
      <c r="BK40" s="56"/>
      <c r="BL40" s="56"/>
      <c r="BM40" s="56"/>
      <c r="BN40" s="56"/>
      <c r="BO40" s="55"/>
      <c r="BP40" s="55"/>
      <c r="BQ40" s="52">
        <v>34</v>
      </c>
      <c r="BR40" s="72"/>
      <c r="BS40" s="672"/>
      <c r="BT40" s="673"/>
      <c r="BU40" s="673"/>
      <c r="BV40" s="673"/>
      <c r="BW40" s="673"/>
      <c r="BX40" s="673"/>
      <c r="BY40" s="673"/>
      <c r="BZ40" s="673"/>
      <c r="CA40" s="673"/>
      <c r="CB40" s="673"/>
      <c r="CC40" s="673"/>
      <c r="CD40" s="673"/>
      <c r="CE40" s="673"/>
      <c r="CF40" s="673"/>
      <c r="CG40" s="674"/>
      <c r="CH40" s="684"/>
      <c r="CI40" s="679"/>
      <c r="CJ40" s="679"/>
      <c r="CK40" s="679"/>
      <c r="CL40" s="685"/>
      <c r="CM40" s="684"/>
      <c r="CN40" s="679"/>
      <c r="CO40" s="679"/>
      <c r="CP40" s="679"/>
      <c r="CQ40" s="685"/>
      <c r="CR40" s="684"/>
      <c r="CS40" s="679"/>
      <c r="CT40" s="679"/>
      <c r="CU40" s="679"/>
      <c r="CV40" s="685"/>
      <c r="CW40" s="684"/>
      <c r="CX40" s="679"/>
      <c r="CY40" s="679"/>
      <c r="CZ40" s="679"/>
      <c r="DA40" s="685"/>
      <c r="DB40" s="684"/>
      <c r="DC40" s="679"/>
      <c r="DD40" s="679"/>
      <c r="DE40" s="679"/>
      <c r="DF40" s="685"/>
      <c r="DG40" s="684"/>
      <c r="DH40" s="679"/>
      <c r="DI40" s="679"/>
      <c r="DJ40" s="679"/>
      <c r="DK40" s="685"/>
      <c r="DL40" s="684"/>
      <c r="DM40" s="679"/>
      <c r="DN40" s="679"/>
      <c r="DO40" s="679"/>
      <c r="DP40" s="685"/>
      <c r="DQ40" s="684"/>
      <c r="DR40" s="679"/>
      <c r="DS40" s="679"/>
      <c r="DT40" s="679"/>
      <c r="DU40" s="685"/>
      <c r="DV40" s="672"/>
      <c r="DW40" s="673"/>
      <c r="DX40" s="673"/>
      <c r="DY40" s="673"/>
      <c r="DZ40" s="686"/>
      <c r="EA40" s="48"/>
    </row>
    <row r="41" spans="1:131" ht="26.25" customHeight="1" x14ac:dyDescent="0.2">
      <c r="A41" s="52">
        <v>14</v>
      </c>
      <c r="B41" s="672"/>
      <c r="C41" s="673"/>
      <c r="D41" s="673"/>
      <c r="E41" s="673"/>
      <c r="F41" s="673"/>
      <c r="G41" s="673"/>
      <c r="H41" s="673"/>
      <c r="I41" s="673"/>
      <c r="J41" s="673"/>
      <c r="K41" s="673"/>
      <c r="L41" s="673"/>
      <c r="M41" s="673"/>
      <c r="N41" s="673"/>
      <c r="O41" s="673"/>
      <c r="P41" s="674"/>
      <c r="Q41" s="675"/>
      <c r="R41" s="676"/>
      <c r="S41" s="676"/>
      <c r="T41" s="676"/>
      <c r="U41" s="676"/>
      <c r="V41" s="676"/>
      <c r="W41" s="676"/>
      <c r="X41" s="676"/>
      <c r="Y41" s="676"/>
      <c r="Z41" s="676"/>
      <c r="AA41" s="676"/>
      <c r="AB41" s="676"/>
      <c r="AC41" s="676"/>
      <c r="AD41" s="676"/>
      <c r="AE41" s="677"/>
      <c r="AF41" s="678"/>
      <c r="AG41" s="679"/>
      <c r="AH41" s="679"/>
      <c r="AI41" s="679"/>
      <c r="AJ41" s="680"/>
      <c r="AK41" s="681"/>
      <c r="AL41" s="676"/>
      <c r="AM41" s="676"/>
      <c r="AN41" s="676"/>
      <c r="AO41" s="676"/>
      <c r="AP41" s="676"/>
      <c r="AQ41" s="676"/>
      <c r="AR41" s="676"/>
      <c r="AS41" s="676"/>
      <c r="AT41" s="676"/>
      <c r="AU41" s="676"/>
      <c r="AV41" s="676"/>
      <c r="AW41" s="676"/>
      <c r="AX41" s="676"/>
      <c r="AY41" s="676"/>
      <c r="AZ41" s="720"/>
      <c r="BA41" s="720"/>
      <c r="BB41" s="720"/>
      <c r="BC41" s="720"/>
      <c r="BD41" s="720"/>
      <c r="BE41" s="682"/>
      <c r="BF41" s="682"/>
      <c r="BG41" s="682"/>
      <c r="BH41" s="682"/>
      <c r="BI41" s="683"/>
      <c r="BJ41" s="56"/>
      <c r="BK41" s="56"/>
      <c r="BL41" s="56"/>
      <c r="BM41" s="56"/>
      <c r="BN41" s="56"/>
      <c r="BO41" s="55"/>
      <c r="BP41" s="55"/>
      <c r="BQ41" s="52">
        <v>35</v>
      </c>
      <c r="BR41" s="72"/>
      <c r="BS41" s="672"/>
      <c r="BT41" s="673"/>
      <c r="BU41" s="673"/>
      <c r="BV41" s="673"/>
      <c r="BW41" s="673"/>
      <c r="BX41" s="673"/>
      <c r="BY41" s="673"/>
      <c r="BZ41" s="673"/>
      <c r="CA41" s="673"/>
      <c r="CB41" s="673"/>
      <c r="CC41" s="673"/>
      <c r="CD41" s="673"/>
      <c r="CE41" s="673"/>
      <c r="CF41" s="673"/>
      <c r="CG41" s="674"/>
      <c r="CH41" s="684"/>
      <c r="CI41" s="679"/>
      <c r="CJ41" s="679"/>
      <c r="CK41" s="679"/>
      <c r="CL41" s="685"/>
      <c r="CM41" s="684"/>
      <c r="CN41" s="679"/>
      <c r="CO41" s="679"/>
      <c r="CP41" s="679"/>
      <c r="CQ41" s="685"/>
      <c r="CR41" s="684"/>
      <c r="CS41" s="679"/>
      <c r="CT41" s="679"/>
      <c r="CU41" s="679"/>
      <c r="CV41" s="685"/>
      <c r="CW41" s="684"/>
      <c r="CX41" s="679"/>
      <c r="CY41" s="679"/>
      <c r="CZ41" s="679"/>
      <c r="DA41" s="685"/>
      <c r="DB41" s="684"/>
      <c r="DC41" s="679"/>
      <c r="DD41" s="679"/>
      <c r="DE41" s="679"/>
      <c r="DF41" s="685"/>
      <c r="DG41" s="684"/>
      <c r="DH41" s="679"/>
      <c r="DI41" s="679"/>
      <c r="DJ41" s="679"/>
      <c r="DK41" s="685"/>
      <c r="DL41" s="684"/>
      <c r="DM41" s="679"/>
      <c r="DN41" s="679"/>
      <c r="DO41" s="679"/>
      <c r="DP41" s="685"/>
      <c r="DQ41" s="684"/>
      <c r="DR41" s="679"/>
      <c r="DS41" s="679"/>
      <c r="DT41" s="679"/>
      <c r="DU41" s="685"/>
      <c r="DV41" s="672"/>
      <c r="DW41" s="673"/>
      <c r="DX41" s="673"/>
      <c r="DY41" s="673"/>
      <c r="DZ41" s="686"/>
      <c r="EA41" s="48"/>
    </row>
    <row r="42" spans="1:131" ht="26.25" customHeight="1" x14ac:dyDescent="0.2">
      <c r="A42" s="52">
        <v>15</v>
      </c>
      <c r="B42" s="672"/>
      <c r="C42" s="673"/>
      <c r="D42" s="673"/>
      <c r="E42" s="673"/>
      <c r="F42" s="673"/>
      <c r="G42" s="673"/>
      <c r="H42" s="673"/>
      <c r="I42" s="673"/>
      <c r="J42" s="673"/>
      <c r="K42" s="673"/>
      <c r="L42" s="673"/>
      <c r="M42" s="673"/>
      <c r="N42" s="673"/>
      <c r="O42" s="673"/>
      <c r="P42" s="674"/>
      <c r="Q42" s="675"/>
      <c r="R42" s="676"/>
      <c r="S42" s="676"/>
      <c r="T42" s="676"/>
      <c r="U42" s="676"/>
      <c r="V42" s="676"/>
      <c r="W42" s="676"/>
      <c r="X42" s="676"/>
      <c r="Y42" s="676"/>
      <c r="Z42" s="676"/>
      <c r="AA42" s="676"/>
      <c r="AB42" s="676"/>
      <c r="AC42" s="676"/>
      <c r="AD42" s="676"/>
      <c r="AE42" s="677"/>
      <c r="AF42" s="678"/>
      <c r="AG42" s="679"/>
      <c r="AH42" s="679"/>
      <c r="AI42" s="679"/>
      <c r="AJ42" s="680"/>
      <c r="AK42" s="681"/>
      <c r="AL42" s="676"/>
      <c r="AM42" s="676"/>
      <c r="AN42" s="676"/>
      <c r="AO42" s="676"/>
      <c r="AP42" s="676"/>
      <c r="AQ42" s="676"/>
      <c r="AR42" s="676"/>
      <c r="AS42" s="676"/>
      <c r="AT42" s="676"/>
      <c r="AU42" s="676"/>
      <c r="AV42" s="676"/>
      <c r="AW42" s="676"/>
      <c r="AX42" s="676"/>
      <c r="AY42" s="676"/>
      <c r="AZ42" s="720"/>
      <c r="BA42" s="720"/>
      <c r="BB42" s="720"/>
      <c r="BC42" s="720"/>
      <c r="BD42" s="720"/>
      <c r="BE42" s="682"/>
      <c r="BF42" s="682"/>
      <c r="BG42" s="682"/>
      <c r="BH42" s="682"/>
      <c r="BI42" s="683"/>
      <c r="BJ42" s="56"/>
      <c r="BK42" s="56"/>
      <c r="BL42" s="56"/>
      <c r="BM42" s="56"/>
      <c r="BN42" s="56"/>
      <c r="BO42" s="55"/>
      <c r="BP42" s="55"/>
      <c r="BQ42" s="52">
        <v>36</v>
      </c>
      <c r="BR42" s="72"/>
      <c r="BS42" s="672"/>
      <c r="BT42" s="673"/>
      <c r="BU42" s="673"/>
      <c r="BV42" s="673"/>
      <c r="BW42" s="673"/>
      <c r="BX42" s="673"/>
      <c r="BY42" s="673"/>
      <c r="BZ42" s="673"/>
      <c r="CA42" s="673"/>
      <c r="CB42" s="673"/>
      <c r="CC42" s="673"/>
      <c r="CD42" s="673"/>
      <c r="CE42" s="673"/>
      <c r="CF42" s="673"/>
      <c r="CG42" s="674"/>
      <c r="CH42" s="684"/>
      <c r="CI42" s="679"/>
      <c r="CJ42" s="679"/>
      <c r="CK42" s="679"/>
      <c r="CL42" s="685"/>
      <c r="CM42" s="684"/>
      <c r="CN42" s="679"/>
      <c r="CO42" s="679"/>
      <c r="CP42" s="679"/>
      <c r="CQ42" s="685"/>
      <c r="CR42" s="684"/>
      <c r="CS42" s="679"/>
      <c r="CT42" s="679"/>
      <c r="CU42" s="679"/>
      <c r="CV42" s="685"/>
      <c r="CW42" s="684"/>
      <c r="CX42" s="679"/>
      <c r="CY42" s="679"/>
      <c r="CZ42" s="679"/>
      <c r="DA42" s="685"/>
      <c r="DB42" s="684"/>
      <c r="DC42" s="679"/>
      <c r="DD42" s="679"/>
      <c r="DE42" s="679"/>
      <c r="DF42" s="685"/>
      <c r="DG42" s="684"/>
      <c r="DH42" s="679"/>
      <c r="DI42" s="679"/>
      <c r="DJ42" s="679"/>
      <c r="DK42" s="685"/>
      <c r="DL42" s="684"/>
      <c r="DM42" s="679"/>
      <c r="DN42" s="679"/>
      <c r="DO42" s="679"/>
      <c r="DP42" s="685"/>
      <c r="DQ42" s="684"/>
      <c r="DR42" s="679"/>
      <c r="DS42" s="679"/>
      <c r="DT42" s="679"/>
      <c r="DU42" s="685"/>
      <c r="DV42" s="672"/>
      <c r="DW42" s="673"/>
      <c r="DX42" s="673"/>
      <c r="DY42" s="673"/>
      <c r="DZ42" s="686"/>
      <c r="EA42" s="48"/>
    </row>
    <row r="43" spans="1:131" ht="26.25" customHeight="1" x14ac:dyDescent="0.2">
      <c r="A43" s="52">
        <v>16</v>
      </c>
      <c r="B43" s="672"/>
      <c r="C43" s="673"/>
      <c r="D43" s="673"/>
      <c r="E43" s="673"/>
      <c r="F43" s="673"/>
      <c r="G43" s="673"/>
      <c r="H43" s="673"/>
      <c r="I43" s="673"/>
      <c r="J43" s="673"/>
      <c r="K43" s="673"/>
      <c r="L43" s="673"/>
      <c r="M43" s="673"/>
      <c r="N43" s="673"/>
      <c r="O43" s="673"/>
      <c r="P43" s="674"/>
      <c r="Q43" s="675"/>
      <c r="R43" s="676"/>
      <c r="S43" s="676"/>
      <c r="T43" s="676"/>
      <c r="U43" s="676"/>
      <c r="V43" s="676"/>
      <c r="W43" s="676"/>
      <c r="X43" s="676"/>
      <c r="Y43" s="676"/>
      <c r="Z43" s="676"/>
      <c r="AA43" s="676"/>
      <c r="AB43" s="676"/>
      <c r="AC43" s="676"/>
      <c r="AD43" s="676"/>
      <c r="AE43" s="677"/>
      <c r="AF43" s="678"/>
      <c r="AG43" s="679"/>
      <c r="AH43" s="679"/>
      <c r="AI43" s="679"/>
      <c r="AJ43" s="680"/>
      <c r="AK43" s="681"/>
      <c r="AL43" s="676"/>
      <c r="AM43" s="676"/>
      <c r="AN43" s="676"/>
      <c r="AO43" s="676"/>
      <c r="AP43" s="676"/>
      <c r="AQ43" s="676"/>
      <c r="AR43" s="676"/>
      <c r="AS43" s="676"/>
      <c r="AT43" s="676"/>
      <c r="AU43" s="676"/>
      <c r="AV43" s="676"/>
      <c r="AW43" s="676"/>
      <c r="AX43" s="676"/>
      <c r="AY43" s="676"/>
      <c r="AZ43" s="720"/>
      <c r="BA43" s="720"/>
      <c r="BB43" s="720"/>
      <c r="BC43" s="720"/>
      <c r="BD43" s="720"/>
      <c r="BE43" s="682"/>
      <c r="BF43" s="682"/>
      <c r="BG43" s="682"/>
      <c r="BH43" s="682"/>
      <c r="BI43" s="683"/>
      <c r="BJ43" s="56"/>
      <c r="BK43" s="56"/>
      <c r="BL43" s="56"/>
      <c r="BM43" s="56"/>
      <c r="BN43" s="56"/>
      <c r="BO43" s="55"/>
      <c r="BP43" s="55"/>
      <c r="BQ43" s="52">
        <v>37</v>
      </c>
      <c r="BR43" s="72"/>
      <c r="BS43" s="672"/>
      <c r="BT43" s="673"/>
      <c r="BU43" s="673"/>
      <c r="BV43" s="673"/>
      <c r="BW43" s="673"/>
      <c r="BX43" s="673"/>
      <c r="BY43" s="673"/>
      <c r="BZ43" s="673"/>
      <c r="CA43" s="673"/>
      <c r="CB43" s="673"/>
      <c r="CC43" s="673"/>
      <c r="CD43" s="673"/>
      <c r="CE43" s="673"/>
      <c r="CF43" s="673"/>
      <c r="CG43" s="674"/>
      <c r="CH43" s="684"/>
      <c r="CI43" s="679"/>
      <c r="CJ43" s="679"/>
      <c r="CK43" s="679"/>
      <c r="CL43" s="685"/>
      <c r="CM43" s="684"/>
      <c r="CN43" s="679"/>
      <c r="CO43" s="679"/>
      <c r="CP43" s="679"/>
      <c r="CQ43" s="685"/>
      <c r="CR43" s="684"/>
      <c r="CS43" s="679"/>
      <c r="CT43" s="679"/>
      <c r="CU43" s="679"/>
      <c r="CV43" s="685"/>
      <c r="CW43" s="684"/>
      <c r="CX43" s="679"/>
      <c r="CY43" s="679"/>
      <c r="CZ43" s="679"/>
      <c r="DA43" s="685"/>
      <c r="DB43" s="684"/>
      <c r="DC43" s="679"/>
      <c r="DD43" s="679"/>
      <c r="DE43" s="679"/>
      <c r="DF43" s="685"/>
      <c r="DG43" s="684"/>
      <c r="DH43" s="679"/>
      <c r="DI43" s="679"/>
      <c r="DJ43" s="679"/>
      <c r="DK43" s="685"/>
      <c r="DL43" s="684"/>
      <c r="DM43" s="679"/>
      <c r="DN43" s="679"/>
      <c r="DO43" s="679"/>
      <c r="DP43" s="685"/>
      <c r="DQ43" s="684"/>
      <c r="DR43" s="679"/>
      <c r="DS43" s="679"/>
      <c r="DT43" s="679"/>
      <c r="DU43" s="685"/>
      <c r="DV43" s="672"/>
      <c r="DW43" s="673"/>
      <c r="DX43" s="673"/>
      <c r="DY43" s="673"/>
      <c r="DZ43" s="686"/>
      <c r="EA43" s="48"/>
    </row>
    <row r="44" spans="1:131" ht="26.25" customHeight="1" x14ac:dyDescent="0.2">
      <c r="A44" s="52">
        <v>17</v>
      </c>
      <c r="B44" s="672"/>
      <c r="C44" s="673"/>
      <c r="D44" s="673"/>
      <c r="E44" s="673"/>
      <c r="F44" s="673"/>
      <c r="G44" s="673"/>
      <c r="H44" s="673"/>
      <c r="I44" s="673"/>
      <c r="J44" s="673"/>
      <c r="K44" s="673"/>
      <c r="L44" s="673"/>
      <c r="M44" s="673"/>
      <c r="N44" s="673"/>
      <c r="O44" s="673"/>
      <c r="P44" s="674"/>
      <c r="Q44" s="675"/>
      <c r="R44" s="676"/>
      <c r="S44" s="676"/>
      <c r="T44" s="676"/>
      <c r="U44" s="676"/>
      <c r="V44" s="676"/>
      <c r="W44" s="676"/>
      <c r="X44" s="676"/>
      <c r="Y44" s="676"/>
      <c r="Z44" s="676"/>
      <c r="AA44" s="676"/>
      <c r="AB44" s="676"/>
      <c r="AC44" s="676"/>
      <c r="AD44" s="676"/>
      <c r="AE44" s="677"/>
      <c r="AF44" s="678"/>
      <c r="AG44" s="679"/>
      <c r="AH44" s="679"/>
      <c r="AI44" s="679"/>
      <c r="AJ44" s="680"/>
      <c r="AK44" s="681"/>
      <c r="AL44" s="676"/>
      <c r="AM44" s="676"/>
      <c r="AN44" s="676"/>
      <c r="AO44" s="676"/>
      <c r="AP44" s="676"/>
      <c r="AQ44" s="676"/>
      <c r="AR44" s="676"/>
      <c r="AS44" s="676"/>
      <c r="AT44" s="676"/>
      <c r="AU44" s="676"/>
      <c r="AV44" s="676"/>
      <c r="AW44" s="676"/>
      <c r="AX44" s="676"/>
      <c r="AY44" s="676"/>
      <c r="AZ44" s="720"/>
      <c r="BA44" s="720"/>
      <c r="BB44" s="720"/>
      <c r="BC44" s="720"/>
      <c r="BD44" s="720"/>
      <c r="BE44" s="682"/>
      <c r="BF44" s="682"/>
      <c r="BG44" s="682"/>
      <c r="BH44" s="682"/>
      <c r="BI44" s="683"/>
      <c r="BJ44" s="56"/>
      <c r="BK44" s="56"/>
      <c r="BL44" s="56"/>
      <c r="BM44" s="56"/>
      <c r="BN44" s="56"/>
      <c r="BO44" s="55"/>
      <c r="BP44" s="55"/>
      <c r="BQ44" s="52">
        <v>38</v>
      </c>
      <c r="BR44" s="72"/>
      <c r="BS44" s="672"/>
      <c r="BT44" s="673"/>
      <c r="BU44" s="673"/>
      <c r="BV44" s="673"/>
      <c r="BW44" s="673"/>
      <c r="BX44" s="673"/>
      <c r="BY44" s="673"/>
      <c r="BZ44" s="673"/>
      <c r="CA44" s="673"/>
      <c r="CB44" s="673"/>
      <c r="CC44" s="673"/>
      <c r="CD44" s="673"/>
      <c r="CE44" s="673"/>
      <c r="CF44" s="673"/>
      <c r="CG44" s="674"/>
      <c r="CH44" s="684"/>
      <c r="CI44" s="679"/>
      <c r="CJ44" s="679"/>
      <c r="CK44" s="679"/>
      <c r="CL44" s="685"/>
      <c r="CM44" s="684"/>
      <c r="CN44" s="679"/>
      <c r="CO44" s="679"/>
      <c r="CP44" s="679"/>
      <c r="CQ44" s="685"/>
      <c r="CR44" s="684"/>
      <c r="CS44" s="679"/>
      <c r="CT44" s="679"/>
      <c r="CU44" s="679"/>
      <c r="CV44" s="685"/>
      <c r="CW44" s="684"/>
      <c r="CX44" s="679"/>
      <c r="CY44" s="679"/>
      <c r="CZ44" s="679"/>
      <c r="DA44" s="685"/>
      <c r="DB44" s="684"/>
      <c r="DC44" s="679"/>
      <c r="DD44" s="679"/>
      <c r="DE44" s="679"/>
      <c r="DF44" s="685"/>
      <c r="DG44" s="684"/>
      <c r="DH44" s="679"/>
      <c r="DI44" s="679"/>
      <c r="DJ44" s="679"/>
      <c r="DK44" s="685"/>
      <c r="DL44" s="684"/>
      <c r="DM44" s="679"/>
      <c r="DN44" s="679"/>
      <c r="DO44" s="679"/>
      <c r="DP44" s="685"/>
      <c r="DQ44" s="684"/>
      <c r="DR44" s="679"/>
      <c r="DS44" s="679"/>
      <c r="DT44" s="679"/>
      <c r="DU44" s="685"/>
      <c r="DV44" s="672"/>
      <c r="DW44" s="673"/>
      <c r="DX44" s="673"/>
      <c r="DY44" s="673"/>
      <c r="DZ44" s="686"/>
      <c r="EA44" s="48"/>
    </row>
    <row r="45" spans="1:131" ht="26.25" customHeight="1" x14ac:dyDescent="0.2">
      <c r="A45" s="52">
        <v>18</v>
      </c>
      <c r="B45" s="672"/>
      <c r="C45" s="673"/>
      <c r="D45" s="673"/>
      <c r="E45" s="673"/>
      <c r="F45" s="673"/>
      <c r="G45" s="673"/>
      <c r="H45" s="673"/>
      <c r="I45" s="673"/>
      <c r="J45" s="673"/>
      <c r="K45" s="673"/>
      <c r="L45" s="673"/>
      <c r="M45" s="673"/>
      <c r="N45" s="673"/>
      <c r="O45" s="673"/>
      <c r="P45" s="674"/>
      <c r="Q45" s="675"/>
      <c r="R45" s="676"/>
      <c r="S45" s="676"/>
      <c r="T45" s="676"/>
      <c r="U45" s="676"/>
      <c r="V45" s="676"/>
      <c r="W45" s="676"/>
      <c r="X45" s="676"/>
      <c r="Y45" s="676"/>
      <c r="Z45" s="676"/>
      <c r="AA45" s="676"/>
      <c r="AB45" s="676"/>
      <c r="AC45" s="676"/>
      <c r="AD45" s="676"/>
      <c r="AE45" s="677"/>
      <c r="AF45" s="678"/>
      <c r="AG45" s="679"/>
      <c r="AH45" s="679"/>
      <c r="AI45" s="679"/>
      <c r="AJ45" s="680"/>
      <c r="AK45" s="681"/>
      <c r="AL45" s="676"/>
      <c r="AM45" s="676"/>
      <c r="AN45" s="676"/>
      <c r="AO45" s="676"/>
      <c r="AP45" s="676"/>
      <c r="AQ45" s="676"/>
      <c r="AR45" s="676"/>
      <c r="AS45" s="676"/>
      <c r="AT45" s="676"/>
      <c r="AU45" s="676"/>
      <c r="AV45" s="676"/>
      <c r="AW45" s="676"/>
      <c r="AX45" s="676"/>
      <c r="AY45" s="676"/>
      <c r="AZ45" s="720"/>
      <c r="BA45" s="720"/>
      <c r="BB45" s="720"/>
      <c r="BC45" s="720"/>
      <c r="BD45" s="720"/>
      <c r="BE45" s="682"/>
      <c r="BF45" s="682"/>
      <c r="BG45" s="682"/>
      <c r="BH45" s="682"/>
      <c r="BI45" s="683"/>
      <c r="BJ45" s="56"/>
      <c r="BK45" s="56"/>
      <c r="BL45" s="56"/>
      <c r="BM45" s="56"/>
      <c r="BN45" s="56"/>
      <c r="BO45" s="55"/>
      <c r="BP45" s="55"/>
      <c r="BQ45" s="52">
        <v>39</v>
      </c>
      <c r="BR45" s="72"/>
      <c r="BS45" s="672"/>
      <c r="BT45" s="673"/>
      <c r="BU45" s="673"/>
      <c r="BV45" s="673"/>
      <c r="BW45" s="673"/>
      <c r="BX45" s="673"/>
      <c r="BY45" s="673"/>
      <c r="BZ45" s="673"/>
      <c r="CA45" s="673"/>
      <c r="CB45" s="673"/>
      <c r="CC45" s="673"/>
      <c r="CD45" s="673"/>
      <c r="CE45" s="673"/>
      <c r="CF45" s="673"/>
      <c r="CG45" s="674"/>
      <c r="CH45" s="684"/>
      <c r="CI45" s="679"/>
      <c r="CJ45" s="679"/>
      <c r="CK45" s="679"/>
      <c r="CL45" s="685"/>
      <c r="CM45" s="684"/>
      <c r="CN45" s="679"/>
      <c r="CO45" s="679"/>
      <c r="CP45" s="679"/>
      <c r="CQ45" s="685"/>
      <c r="CR45" s="684"/>
      <c r="CS45" s="679"/>
      <c r="CT45" s="679"/>
      <c r="CU45" s="679"/>
      <c r="CV45" s="685"/>
      <c r="CW45" s="684"/>
      <c r="CX45" s="679"/>
      <c r="CY45" s="679"/>
      <c r="CZ45" s="679"/>
      <c r="DA45" s="685"/>
      <c r="DB45" s="684"/>
      <c r="DC45" s="679"/>
      <c r="DD45" s="679"/>
      <c r="DE45" s="679"/>
      <c r="DF45" s="685"/>
      <c r="DG45" s="684"/>
      <c r="DH45" s="679"/>
      <c r="DI45" s="679"/>
      <c r="DJ45" s="679"/>
      <c r="DK45" s="685"/>
      <c r="DL45" s="684"/>
      <c r="DM45" s="679"/>
      <c r="DN45" s="679"/>
      <c r="DO45" s="679"/>
      <c r="DP45" s="685"/>
      <c r="DQ45" s="684"/>
      <c r="DR45" s="679"/>
      <c r="DS45" s="679"/>
      <c r="DT45" s="679"/>
      <c r="DU45" s="685"/>
      <c r="DV45" s="672"/>
      <c r="DW45" s="673"/>
      <c r="DX45" s="673"/>
      <c r="DY45" s="673"/>
      <c r="DZ45" s="686"/>
      <c r="EA45" s="48"/>
    </row>
    <row r="46" spans="1:131" ht="26.25" customHeight="1" x14ac:dyDescent="0.2">
      <c r="A46" s="52">
        <v>19</v>
      </c>
      <c r="B46" s="672"/>
      <c r="C46" s="673"/>
      <c r="D46" s="673"/>
      <c r="E46" s="673"/>
      <c r="F46" s="673"/>
      <c r="G46" s="673"/>
      <c r="H46" s="673"/>
      <c r="I46" s="673"/>
      <c r="J46" s="673"/>
      <c r="K46" s="673"/>
      <c r="L46" s="673"/>
      <c r="M46" s="673"/>
      <c r="N46" s="673"/>
      <c r="O46" s="673"/>
      <c r="P46" s="674"/>
      <c r="Q46" s="675"/>
      <c r="R46" s="676"/>
      <c r="S46" s="676"/>
      <c r="T46" s="676"/>
      <c r="U46" s="676"/>
      <c r="V46" s="676"/>
      <c r="W46" s="676"/>
      <c r="X46" s="676"/>
      <c r="Y46" s="676"/>
      <c r="Z46" s="676"/>
      <c r="AA46" s="676"/>
      <c r="AB46" s="676"/>
      <c r="AC46" s="676"/>
      <c r="AD46" s="676"/>
      <c r="AE46" s="677"/>
      <c r="AF46" s="678"/>
      <c r="AG46" s="679"/>
      <c r="AH46" s="679"/>
      <c r="AI46" s="679"/>
      <c r="AJ46" s="680"/>
      <c r="AK46" s="681"/>
      <c r="AL46" s="676"/>
      <c r="AM46" s="676"/>
      <c r="AN46" s="676"/>
      <c r="AO46" s="676"/>
      <c r="AP46" s="676"/>
      <c r="AQ46" s="676"/>
      <c r="AR46" s="676"/>
      <c r="AS46" s="676"/>
      <c r="AT46" s="676"/>
      <c r="AU46" s="676"/>
      <c r="AV46" s="676"/>
      <c r="AW46" s="676"/>
      <c r="AX46" s="676"/>
      <c r="AY46" s="676"/>
      <c r="AZ46" s="720"/>
      <c r="BA46" s="720"/>
      <c r="BB46" s="720"/>
      <c r="BC46" s="720"/>
      <c r="BD46" s="720"/>
      <c r="BE46" s="682"/>
      <c r="BF46" s="682"/>
      <c r="BG46" s="682"/>
      <c r="BH46" s="682"/>
      <c r="BI46" s="683"/>
      <c r="BJ46" s="56"/>
      <c r="BK46" s="56"/>
      <c r="BL46" s="56"/>
      <c r="BM46" s="56"/>
      <c r="BN46" s="56"/>
      <c r="BO46" s="55"/>
      <c r="BP46" s="55"/>
      <c r="BQ46" s="52">
        <v>40</v>
      </c>
      <c r="BR46" s="72"/>
      <c r="BS46" s="672"/>
      <c r="BT46" s="673"/>
      <c r="BU46" s="673"/>
      <c r="BV46" s="673"/>
      <c r="BW46" s="673"/>
      <c r="BX46" s="673"/>
      <c r="BY46" s="673"/>
      <c r="BZ46" s="673"/>
      <c r="CA46" s="673"/>
      <c r="CB46" s="673"/>
      <c r="CC46" s="673"/>
      <c r="CD46" s="673"/>
      <c r="CE46" s="673"/>
      <c r="CF46" s="673"/>
      <c r="CG46" s="674"/>
      <c r="CH46" s="684"/>
      <c r="CI46" s="679"/>
      <c r="CJ46" s="679"/>
      <c r="CK46" s="679"/>
      <c r="CL46" s="685"/>
      <c r="CM46" s="684"/>
      <c r="CN46" s="679"/>
      <c r="CO46" s="679"/>
      <c r="CP46" s="679"/>
      <c r="CQ46" s="685"/>
      <c r="CR46" s="684"/>
      <c r="CS46" s="679"/>
      <c r="CT46" s="679"/>
      <c r="CU46" s="679"/>
      <c r="CV46" s="685"/>
      <c r="CW46" s="684"/>
      <c r="CX46" s="679"/>
      <c r="CY46" s="679"/>
      <c r="CZ46" s="679"/>
      <c r="DA46" s="685"/>
      <c r="DB46" s="684"/>
      <c r="DC46" s="679"/>
      <c r="DD46" s="679"/>
      <c r="DE46" s="679"/>
      <c r="DF46" s="685"/>
      <c r="DG46" s="684"/>
      <c r="DH46" s="679"/>
      <c r="DI46" s="679"/>
      <c r="DJ46" s="679"/>
      <c r="DK46" s="685"/>
      <c r="DL46" s="684"/>
      <c r="DM46" s="679"/>
      <c r="DN46" s="679"/>
      <c r="DO46" s="679"/>
      <c r="DP46" s="685"/>
      <c r="DQ46" s="684"/>
      <c r="DR46" s="679"/>
      <c r="DS46" s="679"/>
      <c r="DT46" s="679"/>
      <c r="DU46" s="685"/>
      <c r="DV46" s="672"/>
      <c r="DW46" s="673"/>
      <c r="DX46" s="673"/>
      <c r="DY46" s="673"/>
      <c r="DZ46" s="686"/>
      <c r="EA46" s="48"/>
    </row>
    <row r="47" spans="1:131" ht="26.25" customHeight="1" x14ac:dyDescent="0.2">
      <c r="A47" s="52">
        <v>20</v>
      </c>
      <c r="B47" s="672"/>
      <c r="C47" s="673"/>
      <c r="D47" s="673"/>
      <c r="E47" s="673"/>
      <c r="F47" s="673"/>
      <c r="G47" s="673"/>
      <c r="H47" s="673"/>
      <c r="I47" s="673"/>
      <c r="J47" s="673"/>
      <c r="K47" s="673"/>
      <c r="L47" s="673"/>
      <c r="M47" s="673"/>
      <c r="N47" s="673"/>
      <c r="O47" s="673"/>
      <c r="P47" s="674"/>
      <c r="Q47" s="675"/>
      <c r="R47" s="676"/>
      <c r="S47" s="676"/>
      <c r="T47" s="676"/>
      <c r="U47" s="676"/>
      <c r="V47" s="676"/>
      <c r="W47" s="676"/>
      <c r="X47" s="676"/>
      <c r="Y47" s="676"/>
      <c r="Z47" s="676"/>
      <c r="AA47" s="676"/>
      <c r="AB47" s="676"/>
      <c r="AC47" s="676"/>
      <c r="AD47" s="676"/>
      <c r="AE47" s="677"/>
      <c r="AF47" s="678"/>
      <c r="AG47" s="679"/>
      <c r="AH47" s="679"/>
      <c r="AI47" s="679"/>
      <c r="AJ47" s="680"/>
      <c r="AK47" s="681"/>
      <c r="AL47" s="676"/>
      <c r="AM47" s="676"/>
      <c r="AN47" s="676"/>
      <c r="AO47" s="676"/>
      <c r="AP47" s="676"/>
      <c r="AQ47" s="676"/>
      <c r="AR47" s="676"/>
      <c r="AS47" s="676"/>
      <c r="AT47" s="676"/>
      <c r="AU47" s="676"/>
      <c r="AV47" s="676"/>
      <c r="AW47" s="676"/>
      <c r="AX47" s="676"/>
      <c r="AY47" s="676"/>
      <c r="AZ47" s="720"/>
      <c r="BA47" s="720"/>
      <c r="BB47" s="720"/>
      <c r="BC47" s="720"/>
      <c r="BD47" s="720"/>
      <c r="BE47" s="682"/>
      <c r="BF47" s="682"/>
      <c r="BG47" s="682"/>
      <c r="BH47" s="682"/>
      <c r="BI47" s="683"/>
      <c r="BJ47" s="56"/>
      <c r="BK47" s="56"/>
      <c r="BL47" s="56"/>
      <c r="BM47" s="56"/>
      <c r="BN47" s="56"/>
      <c r="BO47" s="55"/>
      <c r="BP47" s="55"/>
      <c r="BQ47" s="52">
        <v>41</v>
      </c>
      <c r="BR47" s="72"/>
      <c r="BS47" s="672"/>
      <c r="BT47" s="673"/>
      <c r="BU47" s="673"/>
      <c r="BV47" s="673"/>
      <c r="BW47" s="673"/>
      <c r="BX47" s="673"/>
      <c r="BY47" s="673"/>
      <c r="BZ47" s="673"/>
      <c r="CA47" s="673"/>
      <c r="CB47" s="673"/>
      <c r="CC47" s="673"/>
      <c r="CD47" s="673"/>
      <c r="CE47" s="673"/>
      <c r="CF47" s="673"/>
      <c r="CG47" s="674"/>
      <c r="CH47" s="684"/>
      <c r="CI47" s="679"/>
      <c r="CJ47" s="679"/>
      <c r="CK47" s="679"/>
      <c r="CL47" s="685"/>
      <c r="CM47" s="684"/>
      <c r="CN47" s="679"/>
      <c r="CO47" s="679"/>
      <c r="CP47" s="679"/>
      <c r="CQ47" s="685"/>
      <c r="CR47" s="684"/>
      <c r="CS47" s="679"/>
      <c r="CT47" s="679"/>
      <c r="CU47" s="679"/>
      <c r="CV47" s="685"/>
      <c r="CW47" s="684"/>
      <c r="CX47" s="679"/>
      <c r="CY47" s="679"/>
      <c r="CZ47" s="679"/>
      <c r="DA47" s="685"/>
      <c r="DB47" s="684"/>
      <c r="DC47" s="679"/>
      <c r="DD47" s="679"/>
      <c r="DE47" s="679"/>
      <c r="DF47" s="685"/>
      <c r="DG47" s="684"/>
      <c r="DH47" s="679"/>
      <c r="DI47" s="679"/>
      <c r="DJ47" s="679"/>
      <c r="DK47" s="685"/>
      <c r="DL47" s="684"/>
      <c r="DM47" s="679"/>
      <c r="DN47" s="679"/>
      <c r="DO47" s="679"/>
      <c r="DP47" s="685"/>
      <c r="DQ47" s="684"/>
      <c r="DR47" s="679"/>
      <c r="DS47" s="679"/>
      <c r="DT47" s="679"/>
      <c r="DU47" s="685"/>
      <c r="DV47" s="672"/>
      <c r="DW47" s="673"/>
      <c r="DX47" s="673"/>
      <c r="DY47" s="673"/>
      <c r="DZ47" s="686"/>
      <c r="EA47" s="48"/>
    </row>
    <row r="48" spans="1:131" ht="26.25" customHeight="1" x14ac:dyDescent="0.2">
      <c r="A48" s="52">
        <v>21</v>
      </c>
      <c r="B48" s="672"/>
      <c r="C48" s="673"/>
      <c r="D48" s="673"/>
      <c r="E48" s="673"/>
      <c r="F48" s="673"/>
      <c r="G48" s="673"/>
      <c r="H48" s="673"/>
      <c r="I48" s="673"/>
      <c r="J48" s="673"/>
      <c r="K48" s="673"/>
      <c r="L48" s="673"/>
      <c r="M48" s="673"/>
      <c r="N48" s="673"/>
      <c r="O48" s="673"/>
      <c r="P48" s="674"/>
      <c r="Q48" s="675"/>
      <c r="R48" s="676"/>
      <c r="S48" s="676"/>
      <c r="T48" s="676"/>
      <c r="U48" s="676"/>
      <c r="V48" s="676"/>
      <c r="W48" s="676"/>
      <c r="X48" s="676"/>
      <c r="Y48" s="676"/>
      <c r="Z48" s="676"/>
      <c r="AA48" s="676"/>
      <c r="AB48" s="676"/>
      <c r="AC48" s="676"/>
      <c r="AD48" s="676"/>
      <c r="AE48" s="677"/>
      <c r="AF48" s="678"/>
      <c r="AG48" s="679"/>
      <c r="AH48" s="679"/>
      <c r="AI48" s="679"/>
      <c r="AJ48" s="680"/>
      <c r="AK48" s="681"/>
      <c r="AL48" s="676"/>
      <c r="AM48" s="676"/>
      <c r="AN48" s="676"/>
      <c r="AO48" s="676"/>
      <c r="AP48" s="676"/>
      <c r="AQ48" s="676"/>
      <c r="AR48" s="676"/>
      <c r="AS48" s="676"/>
      <c r="AT48" s="676"/>
      <c r="AU48" s="676"/>
      <c r="AV48" s="676"/>
      <c r="AW48" s="676"/>
      <c r="AX48" s="676"/>
      <c r="AY48" s="676"/>
      <c r="AZ48" s="720"/>
      <c r="BA48" s="720"/>
      <c r="BB48" s="720"/>
      <c r="BC48" s="720"/>
      <c r="BD48" s="720"/>
      <c r="BE48" s="682"/>
      <c r="BF48" s="682"/>
      <c r="BG48" s="682"/>
      <c r="BH48" s="682"/>
      <c r="BI48" s="683"/>
      <c r="BJ48" s="56"/>
      <c r="BK48" s="56"/>
      <c r="BL48" s="56"/>
      <c r="BM48" s="56"/>
      <c r="BN48" s="56"/>
      <c r="BO48" s="55"/>
      <c r="BP48" s="55"/>
      <c r="BQ48" s="52">
        <v>42</v>
      </c>
      <c r="BR48" s="72"/>
      <c r="BS48" s="672"/>
      <c r="BT48" s="673"/>
      <c r="BU48" s="673"/>
      <c r="BV48" s="673"/>
      <c r="BW48" s="673"/>
      <c r="BX48" s="673"/>
      <c r="BY48" s="673"/>
      <c r="BZ48" s="673"/>
      <c r="CA48" s="673"/>
      <c r="CB48" s="673"/>
      <c r="CC48" s="673"/>
      <c r="CD48" s="673"/>
      <c r="CE48" s="673"/>
      <c r="CF48" s="673"/>
      <c r="CG48" s="674"/>
      <c r="CH48" s="684"/>
      <c r="CI48" s="679"/>
      <c r="CJ48" s="679"/>
      <c r="CK48" s="679"/>
      <c r="CL48" s="685"/>
      <c r="CM48" s="684"/>
      <c r="CN48" s="679"/>
      <c r="CO48" s="679"/>
      <c r="CP48" s="679"/>
      <c r="CQ48" s="685"/>
      <c r="CR48" s="684"/>
      <c r="CS48" s="679"/>
      <c r="CT48" s="679"/>
      <c r="CU48" s="679"/>
      <c r="CV48" s="685"/>
      <c r="CW48" s="684"/>
      <c r="CX48" s="679"/>
      <c r="CY48" s="679"/>
      <c r="CZ48" s="679"/>
      <c r="DA48" s="685"/>
      <c r="DB48" s="684"/>
      <c r="DC48" s="679"/>
      <c r="DD48" s="679"/>
      <c r="DE48" s="679"/>
      <c r="DF48" s="685"/>
      <c r="DG48" s="684"/>
      <c r="DH48" s="679"/>
      <c r="DI48" s="679"/>
      <c r="DJ48" s="679"/>
      <c r="DK48" s="685"/>
      <c r="DL48" s="684"/>
      <c r="DM48" s="679"/>
      <c r="DN48" s="679"/>
      <c r="DO48" s="679"/>
      <c r="DP48" s="685"/>
      <c r="DQ48" s="684"/>
      <c r="DR48" s="679"/>
      <c r="DS48" s="679"/>
      <c r="DT48" s="679"/>
      <c r="DU48" s="685"/>
      <c r="DV48" s="672"/>
      <c r="DW48" s="673"/>
      <c r="DX48" s="673"/>
      <c r="DY48" s="673"/>
      <c r="DZ48" s="686"/>
      <c r="EA48" s="48"/>
    </row>
    <row r="49" spans="1:131" ht="26.25" customHeight="1" x14ac:dyDescent="0.2">
      <c r="A49" s="52">
        <v>22</v>
      </c>
      <c r="B49" s="672"/>
      <c r="C49" s="673"/>
      <c r="D49" s="673"/>
      <c r="E49" s="673"/>
      <c r="F49" s="673"/>
      <c r="G49" s="673"/>
      <c r="H49" s="673"/>
      <c r="I49" s="673"/>
      <c r="J49" s="673"/>
      <c r="K49" s="673"/>
      <c r="L49" s="673"/>
      <c r="M49" s="673"/>
      <c r="N49" s="673"/>
      <c r="O49" s="673"/>
      <c r="P49" s="674"/>
      <c r="Q49" s="675"/>
      <c r="R49" s="676"/>
      <c r="S49" s="676"/>
      <c r="T49" s="676"/>
      <c r="U49" s="676"/>
      <c r="V49" s="676"/>
      <c r="W49" s="676"/>
      <c r="X49" s="676"/>
      <c r="Y49" s="676"/>
      <c r="Z49" s="676"/>
      <c r="AA49" s="676"/>
      <c r="AB49" s="676"/>
      <c r="AC49" s="676"/>
      <c r="AD49" s="676"/>
      <c r="AE49" s="677"/>
      <c r="AF49" s="678"/>
      <c r="AG49" s="679"/>
      <c r="AH49" s="679"/>
      <c r="AI49" s="679"/>
      <c r="AJ49" s="680"/>
      <c r="AK49" s="681"/>
      <c r="AL49" s="676"/>
      <c r="AM49" s="676"/>
      <c r="AN49" s="676"/>
      <c r="AO49" s="676"/>
      <c r="AP49" s="676"/>
      <c r="AQ49" s="676"/>
      <c r="AR49" s="676"/>
      <c r="AS49" s="676"/>
      <c r="AT49" s="676"/>
      <c r="AU49" s="676"/>
      <c r="AV49" s="676"/>
      <c r="AW49" s="676"/>
      <c r="AX49" s="676"/>
      <c r="AY49" s="676"/>
      <c r="AZ49" s="720"/>
      <c r="BA49" s="720"/>
      <c r="BB49" s="720"/>
      <c r="BC49" s="720"/>
      <c r="BD49" s="720"/>
      <c r="BE49" s="682"/>
      <c r="BF49" s="682"/>
      <c r="BG49" s="682"/>
      <c r="BH49" s="682"/>
      <c r="BI49" s="683"/>
      <c r="BJ49" s="56"/>
      <c r="BK49" s="56"/>
      <c r="BL49" s="56"/>
      <c r="BM49" s="56"/>
      <c r="BN49" s="56"/>
      <c r="BO49" s="55"/>
      <c r="BP49" s="55"/>
      <c r="BQ49" s="52">
        <v>43</v>
      </c>
      <c r="BR49" s="72"/>
      <c r="BS49" s="672"/>
      <c r="BT49" s="673"/>
      <c r="BU49" s="673"/>
      <c r="BV49" s="673"/>
      <c r="BW49" s="673"/>
      <c r="BX49" s="673"/>
      <c r="BY49" s="673"/>
      <c r="BZ49" s="673"/>
      <c r="CA49" s="673"/>
      <c r="CB49" s="673"/>
      <c r="CC49" s="673"/>
      <c r="CD49" s="673"/>
      <c r="CE49" s="673"/>
      <c r="CF49" s="673"/>
      <c r="CG49" s="674"/>
      <c r="CH49" s="684"/>
      <c r="CI49" s="679"/>
      <c r="CJ49" s="679"/>
      <c r="CK49" s="679"/>
      <c r="CL49" s="685"/>
      <c r="CM49" s="684"/>
      <c r="CN49" s="679"/>
      <c r="CO49" s="679"/>
      <c r="CP49" s="679"/>
      <c r="CQ49" s="685"/>
      <c r="CR49" s="684"/>
      <c r="CS49" s="679"/>
      <c r="CT49" s="679"/>
      <c r="CU49" s="679"/>
      <c r="CV49" s="685"/>
      <c r="CW49" s="684"/>
      <c r="CX49" s="679"/>
      <c r="CY49" s="679"/>
      <c r="CZ49" s="679"/>
      <c r="DA49" s="685"/>
      <c r="DB49" s="684"/>
      <c r="DC49" s="679"/>
      <c r="DD49" s="679"/>
      <c r="DE49" s="679"/>
      <c r="DF49" s="685"/>
      <c r="DG49" s="684"/>
      <c r="DH49" s="679"/>
      <c r="DI49" s="679"/>
      <c r="DJ49" s="679"/>
      <c r="DK49" s="685"/>
      <c r="DL49" s="684"/>
      <c r="DM49" s="679"/>
      <c r="DN49" s="679"/>
      <c r="DO49" s="679"/>
      <c r="DP49" s="685"/>
      <c r="DQ49" s="684"/>
      <c r="DR49" s="679"/>
      <c r="DS49" s="679"/>
      <c r="DT49" s="679"/>
      <c r="DU49" s="685"/>
      <c r="DV49" s="672"/>
      <c r="DW49" s="673"/>
      <c r="DX49" s="673"/>
      <c r="DY49" s="673"/>
      <c r="DZ49" s="686"/>
      <c r="EA49" s="48"/>
    </row>
    <row r="50" spans="1:131" ht="26.25" customHeight="1" x14ac:dyDescent="0.2">
      <c r="A50" s="52">
        <v>23</v>
      </c>
      <c r="B50" s="672"/>
      <c r="C50" s="673"/>
      <c r="D50" s="673"/>
      <c r="E50" s="673"/>
      <c r="F50" s="673"/>
      <c r="G50" s="673"/>
      <c r="H50" s="673"/>
      <c r="I50" s="673"/>
      <c r="J50" s="673"/>
      <c r="K50" s="673"/>
      <c r="L50" s="673"/>
      <c r="M50" s="673"/>
      <c r="N50" s="673"/>
      <c r="O50" s="673"/>
      <c r="P50" s="674"/>
      <c r="Q50" s="721"/>
      <c r="R50" s="722"/>
      <c r="S50" s="722"/>
      <c r="T50" s="722"/>
      <c r="U50" s="722"/>
      <c r="V50" s="722"/>
      <c r="W50" s="722"/>
      <c r="X50" s="722"/>
      <c r="Y50" s="722"/>
      <c r="Z50" s="722"/>
      <c r="AA50" s="722"/>
      <c r="AB50" s="722"/>
      <c r="AC50" s="722"/>
      <c r="AD50" s="722"/>
      <c r="AE50" s="723"/>
      <c r="AF50" s="678"/>
      <c r="AG50" s="679"/>
      <c r="AH50" s="679"/>
      <c r="AI50" s="679"/>
      <c r="AJ50" s="680"/>
      <c r="AK50" s="724"/>
      <c r="AL50" s="722"/>
      <c r="AM50" s="722"/>
      <c r="AN50" s="722"/>
      <c r="AO50" s="722"/>
      <c r="AP50" s="722"/>
      <c r="AQ50" s="722"/>
      <c r="AR50" s="722"/>
      <c r="AS50" s="722"/>
      <c r="AT50" s="722"/>
      <c r="AU50" s="722"/>
      <c r="AV50" s="722"/>
      <c r="AW50" s="722"/>
      <c r="AX50" s="722"/>
      <c r="AY50" s="722"/>
      <c r="AZ50" s="725"/>
      <c r="BA50" s="725"/>
      <c r="BB50" s="725"/>
      <c r="BC50" s="725"/>
      <c r="BD50" s="725"/>
      <c r="BE50" s="682"/>
      <c r="BF50" s="682"/>
      <c r="BG50" s="682"/>
      <c r="BH50" s="682"/>
      <c r="BI50" s="683"/>
      <c r="BJ50" s="56"/>
      <c r="BK50" s="56"/>
      <c r="BL50" s="56"/>
      <c r="BM50" s="56"/>
      <c r="BN50" s="56"/>
      <c r="BO50" s="55"/>
      <c r="BP50" s="55"/>
      <c r="BQ50" s="52">
        <v>44</v>
      </c>
      <c r="BR50" s="72"/>
      <c r="BS50" s="672"/>
      <c r="BT50" s="673"/>
      <c r="BU50" s="673"/>
      <c r="BV50" s="673"/>
      <c r="BW50" s="673"/>
      <c r="BX50" s="673"/>
      <c r="BY50" s="673"/>
      <c r="BZ50" s="673"/>
      <c r="CA50" s="673"/>
      <c r="CB50" s="673"/>
      <c r="CC50" s="673"/>
      <c r="CD50" s="673"/>
      <c r="CE50" s="673"/>
      <c r="CF50" s="673"/>
      <c r="CG50" s="674"/>
      <c r="CH50" s="684"/>
      <c r="CI50" s="679"/>
      <c r="CJ50" s="679"/>
      <c r="CK50" s="679"/>
      <c r="CL50" s="685"/>
      <c r="CM50" s="684"/>
      <c r="CN50" s="679"/>
      <c r="CO50" s="679"/>
      <c r="CP50" s="679"/>
      <c r="CQ50" s="685"/>
      <c r="CR50" s="684"/>
      <c r="CS50" s="679"/>
      <c r="CT50" s="679"/>
      <c r="CU50" s="679"/>
      <c r="CV50" s="685"/>
      <c r="CW50" s="684"/>
      <c r="CX50" s="679"/>
      <c r="CY50" s="679"/>
      <c r="CZ50" s="679"/>
      <c r="DA50" s="685"/>
      <c r="DB50" s="684"/>
      <c r="DC50" s="679"/>
      <c r="DD50" s="679"/>
      <c r="DE50" s="679"/>
      <c r="DF50" s="685"/>
      <c r="DG50" s="684"/>
      <c r="DH50" s="679"/>
      <c r="DI50" s="679"/>
      <c r="DJ50" s="679"/>
      <c r="DK50" s="685"/>
      <c r="DL50" s="684"/>
      <c r="DM50" s="679"/>
      <c r="DN50" s="679"/>
      <c r="DO50" s="679"/>
      <c r="DP50" s="685"/>
      <c r="DQ50" s="684"/>
      <c r="DR50" s="679"/>
      <c r="DS50" s="679"/>
      <c r="DT50" s="679"/>
      <c r="DU50" s="685"/>
      <c r="DV50" s="672"/>
      <c r="DW50" s="673"/>
      <c r="DX50" s="673"/>
      <c r="DY50" s="673"/>
      <c r="DZ50" s="686"/>
      <c r="EA50" s="48"/>
    </row>
    <row r="51" spans="1:131" ht="26.25" customHeight="1" x14ac:dyDescent="0.2">
      <c r="A51" s="52">
        <v>24</v>
      </c>
      <c r="B51" s="672"/>
      <c r="C51" s="673"/>
      <c r="D51" s="673"/>
      <c r="E51" s="673"/>
      <c r="F51" s="673"/>
      <c r="G51" s="673"/>
      <c r="H51" s="673"/>
      <c r="I51" s="673"/>
      <c r="J51" s="673"/>
      <c r="K51" s="673"/>
      <c r="L51" s="673"/>
      <c r="M51" s="673"/>
      <c r="N51" s="673"/>
      <c r="O51" s="673"/>
      <c r="P51" s="674"/>
      <c r="Q51" s="721"/>
      <c r="R51" s="722"/>
      <c r="S51" s="722"/>
      <c r="T51" s="722"/>
      <c r="U51" s="722"/>
      <c r="V51" s="722"/>
      <c r="W51" s="722"/>
      <c r="X51" s="722"/>
      <c r="Y51" s="722"/>
      <c r="Z51" s="722"/>
      <c r="AA51" s="722"/>
      <c r="AB51" s="722"/>
      <c r="AC51" s="722"/>
      <c r="AD51" s="722"/>
      <c r="AE51" s="723"/>
      <c r="AF51" s="678"/>
      <c r="AG51" s="679"/>
      <c r="AH51" s="679"/>
      <c r="AI51" s="679"/>
      <c r="AJ51" s="680"/>
      <c r="AK51" s="724"/>
      <c r="AL51" s="722"/>
      <c r="AM51" s="722"/>
      <c r="AN51" s="722"/>
      <c r="AO51" s="722"/>
      <c r="AP51" s="722"/>
      <c r="AQ51" s="722"/>
      <c r="AR51" s="722"/>
      <c r="AS51" s="722"/>
      <c r="AT51" s="722"/>
      <c r="AU51" s="722"/>
      <c r="AV51" s="722"/>
      <c r="AW51" s="722"/>
      <c r="AX51" s="722"/>
      <c r="AY51" s="722"/>
      <c r="AZ51" s="725"/>
      <c r="BA51" s="725"/>
      <c r="BB51" s="725"/>
      <c r="BC51" s="725"/>
      <c r="BD51" s="725"/>
      <c r="BE51" s="682"/>
      <c r="BF51" s="682"/>
      <c r="BG51" s="682"/>
      <c r="BH51" s="682"/>
      <c r="BI51" s="683"/>
      <c r="BJ51" s="56"/>
      <c r="BK51" s="56"/>
      <c r="BL51" s="56"/>
      <c r="BM51" s="56"/>
      <c r="BN51" s="56"/>
      <c r="BO51" s="55"/>
      <c r="BP51" s="55"/>
      <c r="BQ51" s="52">
        <v>45</v>
      </c>
      <c r="BR51" s="72"/>
      <c r="BS51" s="672"/>
      <c r="BT51" s="673"/>
      <c r="BU51" s="673"/>
      <c r="BV51" s="673"/>
      <c r="BW51" s="673"/>
      <c r="BX51" s="673"/>
      <c r="BY51" s="673"/>
      <c r="BZ51" s="673"/>
      <c r="CA51" s="673"/>
      <c r="CB51" s="673"/>
      <c r="CC51" s="673"/>
      <c r="CD51" s="673"/>
      <c r="CE51" s="673"/>
      <c r="CF51" s="673"/>
      <c r="CG51" s="674"/>
      <c r="CH51" s="684"/>
      <c r="CI51" s="679"/>
      <c r="CJ51" s="679"/>
      <c r="CK51" s="679"/>
      <c r="CL51" s="685"/>
      <c r="CM51" s="684"/>
      <c r="CN51" s="679"/>
      <c r="CO51" s="679"/>
      <c r="CP51" s="679"/>
      <c r="CQ51" s="685"/>
      <c r="CR51" s="684"/>
      <c r="CS51" s="679"/>
      <c r="CT51" s="679"/>
      <c r="CU51" s="679"/>
      <c r="CV51" s="685"/>
      <c r="CW51" s="684"/>
      <c r="CX51" s="679"/>
      <c r="CY51" s="679"/>
      <c r="CZ51" s="679"/>
      <c r="DA51" s="685"/>
      <c r="DB51" s="684"/>
      <c r="DC51" s="679"/>
      <c r="DD51" s="679"/>
      <c r="DE51" s="679"/>
      <c r="DF51" s="685"/>
      <c r="DG51" s="684"/>
      <c r="DH51" s="679"/>
      <c r="DI51" s="679"/>
      <c r="DJ51" s="679"/>
      <c r="DK51" s="685"/>
      <c r="DL51" s="684"/>
      <c r="DM51" s="679"/>
      <c r="DN51" s="679"/>
      <c r="DO51" s="679"/>
      <c r="DP51" s="685"/>
      <c r="DQ51" s="684"/>
      <c r="DR51" s="679"/>
      <c r="DS51" s="679"/>
      <c r="DT51" s="679"/>
      <c r="DU51" s="685"/>
      <c r="DV51" s="672"/>
      <c r="DW51" s="673"/>
      <c r="DX51" s="673"/>
      <c r="DY51" s="673"/>
      <c r="DZ51" s="686"/>
      <c r="EA51" s="48"/>
    </row>
    <row r="52" spans="1:131" ht="26.25" customHeight="1" x14ac:dyDescent="0.2">
      <c r="A52" s="52">
        <v>25</v>
      </c>
      <c r="B52" s="672"/>
      <c r="C52" s="673"/>
      <c r="D52" s="673"/>
      <c r="E52" s="673"/>
      <c r="F52" s="673"/>
      <c r="G52" s="673"/>
      <c r="H52" s="673"/>
      <c r="I52" s="673"/>
      <c r="J52" s="673"/>
      <c r="K52" s="673"/>
      <c r="L52" s="673"/>
      <c r="M52" s="673"/>
      <c r="N52" s="673"/>
      <c r="O52" s="673"/>
      <c r="P52" s="674"/>
      <c r="Q52" s="721"/>
      <c r="R52" s="722"/>
      <c r="S52" s="722"/>
      <c r="T52" s="722"/>
      <c r="U52" s="722"/>
      <c r="V52" s="722"/>
      <c r="W52" s="722"/>
      <c r="X52" s="722"/>
      <c r="Y52" s="722"/>
      <c r="Z52" s="722"/>
      <c r="AA52" s="722"/>
      <c r="AB52" s="722"/>
      <c r="AC52" s="722"/>
      <c r="AD52" s="722"/>
      <c r="AE52" s="723"/>
      <c r="AF52" s="678"/>
      <c r="AG52" s="679"/>
      <c r="AH52" s="679"/>
      <c r="AI52" s="679"/>
      <c r="AJ52" s="680"/>
      <c r="AK52" s="724"/>
      <c r="AL52" s="722"/>
      <c r="AM52" s="722"/>
      <c r="AN52" s="722"/>
      <c r="AO52" s="722"/>
      <c r="AP52" s="722"/>
      <c r="AQ52" s="722"/>
      <c r="AR52" s="722"/>
      <c r="AS52" s="722"/>
      <c r="AT52" s="722"/>
      <c r="AU52" s="722"/>
      <c r="AV52" s="722"/>
      <c r="AW52" s="722"/>
      <c r="AX52" s="722"/>
      <c r="AY52" s="722"/>
      <c r="AZ52" s="725"/>
      <c r="BA52" s="725"/>
      <c r="BB52" s="725"/>
      <c r="BC52" s="725"/>
      <c r="BD52" s="725"/>
      <c r="BE52" s="682"/>
      <c r="BF52" s="682"/>
      <c r="BG52" s="682"/>
      <c r="BH52" s="682"/>
      <c r="BI52" s="683"/>
      <c r="BJ52" s="56"/>
      <c r="BK52" s="56"/>
      <c r="BL52" s="56"/>
      <c r="BM52" s="56"/>
      <c r="BN52" s="56"/>
      <c r="BO52" s="55"/>
      <c r="BP52" s="55"/>
      <c r="BQ52" s="52">
        <v>46</v>
      </c>
      <c r="BR52" s="72"/>
      <c r="BS52" s="672"/>
      <c r="BT52" s="673"/>
      <c r="BU52" s="673"/>
      <c r="BV52" s="673"/>
      <c r="BW52" s="673"/>
      <c r="BX52" s="673"/>
      <c r="BY52" s="673"/>
      <c r="BZ52" s="673"/>
      <c r="CA52" s="673"/>
      <c r="CB52" s="673"/>
      <c r="CC52" s="673"/>
      <c r="CD52" s="673"/>
      <c r="CE52" s="673"/>
      <c r="CF52" s="673"/>
      <c r="CG52" s="674"/>
      <c r="CH52" s="684"/>
      <c r="CI52" s="679"/>
      <c r="CJ52" s="679"/>
      <c r="CK52" s="679"/>
      <c r="CL52" s="685"/>
      <c r="CM52" s="684"/>
      <c r="CN52" s="679"/>
      <c r="CO52" s="679"/>
      <c r="CP52" s="679"/>
      <c r="CQ52" s="685"/>
      <c r="CR52" s="684"/>
      <c r="CS52" s="679"/>
      <c r="CT52" s="679"/>
      <c r="CU52" s="679"/>
      <c r="CV52" s="685"/>
      <c r="CW52" s="684"/>
      <c r="CX52" s="679"/>
      <c r="CY52" s="679"/>
      <c r="CZ52" s="679"/>
      <c r="DA52" s="685"/>
      <c r="DB52" s="684"/>
      <c r="DC52" s="679"/>
      <c r="DD52" s="679"/>
      <c r="DE52" s="679"/>
      <c r="DF52" s="685"/>
      <c r="DG52" s="684"/>
      <c r="DH52" s="679"/>
      <c r="DI52" s="679"/>
      <c r="DJ52" s="679"/>
      <c r="DK52" s="685"/>
      <c r="DL52" s="684"/>
      <c r="DM52" s="679"/>
      <c r="DN52" s="679"/>
      <c r="DO52" s="679"/>
      <c r="DP52" s="685"/>
      <c r="DQ52" s="684"/>
      <c r="DR52" s="679"/>
      <c r="DS52" s="679"/>
      <c r="DT52" s="679"/>
      <c r="DU52" s="685"/>
      <c r="DV52" s="672"/>
      <c r="DW52" s="673"/>
      <c r="DX52" s="673"/>
      <c r="DY52" s="673"/>
      <c r="DZ52" s="686"/>
      <c r="EA52" s="48"/>
    </row>
    <row r="53" spans="1:131" ht="26.25" customHeight="1" x14ac:dyDescent="0.2">
      <c r="A53" s="52">
        <v>26</v>
      </c>
      <c r="B53" s="672"/>
      <c r="C53" s="673"/>
      <c r="D53" s="673"/>
      <c r="E53" s="673"/>
      <c r="F53" s="673"/>
      <c r="G53" s="673"/>
      <c r="H53" s="673"/>
      <c r="I53" s="673"/>
      <c r="J53" s="673"/>
      <c r="K53" s="673"/>
      <c r="L53" s="673"/>
      <c r="M53" s="673"/>
      <c r="N53" s="673"/>
      <c r="O53" s="673"/>
      <c r="P53" s="674"/>
      <c r="Q53" s="721"/>
      <c r="R53" s="722"/>
      <c r="S53" s="722"/>
      <c r="T53" s="722"/>
      <c r="U53" s="722"/>
      <c r="V53" s="722"/>
      <c r="W53" s="722"/>
      <c r="X53" s="722"/>
      <c r="Y53" s="722"/>
      <c r="Z53" s="722"/>
      <c r="AA53" s="722"/>
      <c r="AB53" s="722"/>
      <c r="AC53" s="722"/>
      <c r="AD53" s="722"/>
      <c r="AE53" s="723"/>
      <c r="AF53" s="678"/>
      <c r="AG53" s="679"/>
      <c r="AH53" s="679"/>
      <c r="AI53" s="679"/>
      <c r="AJ53" s="680"/>
      <c r="AK53" s="724"/>
      <c r="AL53" s="722"/>
      <c r="AM53" s="722"/>
      <c r="AN53" s="722"/>
      <c r="AO53" s="722"/>
      <c r="AP53" s="722"/>
      <c r="AQ53" s="722"/>
      <c r="AR53" s="722"/>
      <c r="AS53" s="722"/>
      <c r="AT53" s="722"/>
      <c r="AU53" s="722"/>
      <c r="AV53" s="722"/>
      <c r="AW53" s="722"/>
      <c r="AX53" s="722"/>
      <c r="AY53" s="722"/>
      <c r="AZ53" s="725"/>
      <c r="BA53" s="725"/>
      <c r="BB53" s="725"/>
      <c r="BC53" s="725"/>
      <c r="BD53" s="725"/>
      <c r="BE53" s="682"/>
      <c r="BF53" s="682"/>
      <c r="BG53" s="682"/>
      <c r="BH53" s="682"/>
      <c r="BI53" s="683"/>
      <c r="BJ53" s="56"/>
      <c r="BK53" s="56"/>
      <c r="BL53" s="56"/>
      <c r="BM53" s="56"/>
      <c r="BN53" s="56"/>
      <c r="BO53" s="55"/>
      <c r="BP53" s="55"/>
      <c r="BQ53" s="52">
        <v>47</v>
      </c>
      <c r="BR53" s="72"/>
      <c r="BS53" s="672"/>
      <c r="BT53" s="673"/>
      <c r="BU53" s="673"/>
      <c r="BV53" s="673"/>
      <c r="BW53" s="673"/>
      <c r="BX53" s="673"/>
      <c r="BY53" s="673"/>
      <c r="BZ53" s="673"/>
      <c r="CA53" s="673"/>
      <c r="CB53" s="673"/>
      <c r="CC53" s="673"/>
      <c r="CD53" s="673"/>
      <c r="CE53" s="673"/>
      <c r="CF53" s="673"/>
      <c r="CG53" s="674"/>
      <c r="CH53" s="684"/>
      <c r="CI53" s="679"/>
      <c r="CJ53" s="679"/>
      <c r="CK53" s="679"/>
      <c r="CL53" s="685"/>
      <c r="CM53" s="684"/>
      <c r="CN53" s="679"/>
      <c r="CO53" s="679"/>
      <c r="CP53" s="679"/>
      <c r="CQ53" s="685"/>
      <c r="CR53" s="684"/>
      <c r="CS53" s="679"/>
      <c r="CT53" s="679"/>
      <c r="CU53" s="679"/>
      <c r="CV53" s="685"/>
      <c r="CW53" s="684"/>
      <c r="CX53" s="679"/>
      <c r="CY53" s="679"/>
      <c r="CZ53" s="679"/>
      <c r="DA53" s="685"/>
      <c r="DB53" s="684"/>
      <c r="DC53" s="679"/>
      <c r="DD53" s="679"/>
      <c r="DE53" s="679"/>
      <c r="DF53" s="685"/>
      <c r="DG53" s="684"/>
      <c r="DH53" s="679"/>
      <c r="DI53" s="679"/>
      <c r="DJ53" s="679"/>
      <c r="DK53" s="685"/>
      <c r="DL53" s="684"/>
      <c r="DM53" s="679"/>
      <c r="DN53" s="679"/>
      <c r="DO53" s="679"/>
      <c r="DP53" s="685"/>
      <c r="DQ53" s="684"/>
      <c r="DR53" s="679"/>
      <c r="DS53" s="679"/>
      <c r="DT53" s="679"/>
      <c r="DU53" s="685"/>
      <c r="DV53" s="672"/>
      <c r="DW53" s="673"/>
      <c r="DX53" s="673"/>
      <c r="DY53" s="673"/>
      <c r="DZ53" s="686"/>
      <c r="EA53" s="48"/>
    </row>
    <row r="54" spans="1:131" ht="26.25" customHeight="1" x14ac:dyDescent="0.2">
      <c r="A54" s="52">
        <v>27</v>
      </c>
      <c r="B54" s="672"/>
      <c r="C54" s="673"/>
      <c r="D54" s="673"/>
      <c r="E54" s="673"/>
      <c r="F54" s="673"/>
      <c r="G54" s="673"/>
      <c r="H54" s="673"/>
      <c r="I54" s="673"/>
      <c r="J54" s="673"/>
      <c r="K54" s="673"/>
      <c r="L54" s="673"/>
      <c r="M54" s="673"/>
      <c r="N54" s="673"/>
      <c r="O54" s="673"/>
      <c r="P54" s="674"/>
      <c r="Q54" s="721"/>
      <c r="R54" s="722"/>
      <c r="S54" s="722"/>
      <c r="T54" s="722"/>
      <c r="U54" s="722"/>
      <c r="V54" s="722"/>
      <c r="W54" s="722"/>
      <c r="X54" s="722"/>
      <c r="Y54" s="722"/>
      <c r="Z54" s="722"/>
      <c r="AA54" s="722"/>
      <c r="AB54" s="722"/>
      <c r="AC54" s="722"/>
      <c r="AD54" s="722"/>
      <c r="AE54" s="723"/>
      <c r="AF54" s="678"/>
      <c r="AG54" s="679"/>
      <c r="AH54" s="679"/>
      <c r="AI54" s="679"/>
      <c r="AJ54" s="680"/>
      <c r="AK54" s="724"/>
      <c r="AL54" s="722"/>
      <c r="AM54" s="722"/>
      <c r="AN54" s="722"/>
      <c r="AO54" s="722"/>
      <c r="AP54" s="722"/>
      <c r="AQ54" s="722"/>
      <c r="AR54" s="722"/>
      <c r="AS54" s="722"/>
      <c r="AT54" s="722"/>
      <c r="AU54" s="722"/>
      <c r="AV54" s="722"/>
      <c r="AW54" s="722"/>
      <c r="AX54" s="722"/>
      <c r="AY54" s="722"/>
      <c r="AZ54" s="725"/>
      <c r="BA54" s="725"/>
      <c r="BB54" s="725"/>
      <c r="BC54" s="725"/>
      <c r="BD54" s="725"/>
      <c r="BE54" s="682"/>
      <c r="BF54" s="682"/>
      <c r="BG54" s="682"/>
      <c r="BH54" s="682"/>
      <c r="BI54" s="683"/>
      <c r="BJ54" s="56"/>
      <c r="BK54" s="56"/>
      <c r="BL54" s="56"/>
      <c r="BM54" s="56"/>
      <c r="BN54" s="56"/>
      <c r="BO54" s="55"/>
      <c r="BP54" s="55"/>
      <c r="BQ54" s="52">
        <v>48</v>
      </c>
      <c r="BR54" s="72"/>
      <c r="BS54" s="672"/>
      <c r="BT54" s="673"/>
      <c r="BU54" s="673"/>
      <c r="BV54" s="673"/>
      <c r="BW54" s="673"/>
      <c r="BX54" s="673"/>
      <c r="BY54" s="673"/>
      <c r="BZ54" s="673"/>
      <c r="CA54" s="673"/>
      <c r="CB54" s="673"/>
      <c r="CC54" s="673"/>
      <c r="CD54" s="673"/>
      <c r="CE54" s="673"/>
      <c r="CF54" s="673"/>
      <c r="CG54" s="674"/>
      <c r="CH54" s="684"/>
      <c r="CI54" s="679"/>
      <c r="CJ54" s="679"/>
      <c r="CK54" s="679"/>
      <c r="CL54" s="685"/>
      <c r="CM54" s="684"/>
      <c r="CN54" s="679"/>
      <c r="CO54" s="679"/>
      <c r="CP54" s="679"/>
      <c r="CQ54" s="685"/>
      <c r="CR54" s="684"/>
      <c r="CS54" s="679"/>
      <c r="CT54" s="679"/>
      <c r="CU54" s="679"/>
      <c r="CV54" s="685"/>
      <c r="CW54" s="684"/>
      <c r="CX54" s="679"/>
      <c r="CY54" s="679"/>
      <c r="CZ54" s="679"/>
      <c r="DA54" s="685"/>
      <c r="DB54" s="684"/>
      <c r="DC54" s="679"/>
      <c r="DD54" s="679"/>
      <c r="DE54" s="679"/>
      <c r="DF54" s="685"/>
      <c r="DG54" s="684"/>
      <c r="DH54" s="679"/>
      <c r="DI54" s="679"/>
      <c r="DJ54" s="679"/>
      <c r="DK54" s="685"/>
      <c r="DL54" s="684"/>
      <c r="DM54" s="679"/>
      <c r="DN54" s="679"/>
      <c r="DO54" s="679"/>
      <c r="DP54" s="685"/>
      <c r="DQ54" s="684"/>
      <c r="DR54" s="679"/>
      <c r="DS54" s="679"/>
      <c r="DT54" s="679"/>
      <c r="DU54" s="685"/>
      <c r="DV54" s="672"/>
      <c r="DW54" s="673"/>
      <c r="DX54" s="673"/>
      <c r="DY54" s="673"/>
      <c r="DZ54" s="686"/>
      <c r="EA54" s="48"/>
    </row>
    <row r="55" spans="1:131" ht="26.25" customHeight="1" x14ac:dyDescent="0.2">
      <c r="A55" s="52">
        <v>28</v>
      </c>
      <c r="B55" s="672"/>
      <c r="C55" s="673"/>
      <c r="D55" s="673"/>
      <c r="E55" s="673"/>
      <c r="F55" s="673"/>
      <c r="G55" s="673"/>
      <c r="H55" s="673"/>
      <c r="I55" s="673"/>
      <c r="J55" s="673"/>
      <c r="K55" s="673"/>
      <c r="L55" s="673"/>
      <c r="M55" s="673"/>
      <c r="N55" s="673"/>
      <c r="O55" s="673"/>
      <c r="P55" s="674"/>
      <c r="Q55" s="721"/>
      <c r="R55" s="722"/>
      <c r="S55" s="722"/>
      <c r="T55" s="722"/>
      <c r="U55" s="722"/>
      <c r="V55" s="722"/>
      <c r="W55" s="722"/>
      <c r="X55" s="722"/>
      <c r="Y55" s="722"/>
      <c r="Z55" s="722"/>
      <c r="AA55" s="722"/>
      <c r="AB55" s="722"/>
      <c r="AC55" s="722"/>
      <c r="AD55" s="722"/>
      <c r="AE55" s="723"/>
      <c r="AF55" s="678"/>
      <c r="AG55" s="679"/>
      <c r="AH55" s="679"/>
      <c r="AI55" s="679"/>
      <c r="AJ55" s="680"/>
      <c r="AK55" s="724"/>
      <c r="AL55" s="722"/>
      <c r="AM55" s="722"/>
      <c r="AN55" s="722"/>
      <c r="AO55" s="722"/>
      <c r="AP55" s="722"/>
      <c r="AQ55" s="722"/>
      <c r="AR55" s="722"/>
      <c r="AS55" s="722"/>
      <c r="AT55" s="722"/>
      <c r="AU55" s="722"/>
      <c r="AV55" s="722"/>
      <c r="AW55" s="722"/>
      <c r="AX55" s="722"/>
      <c r="AY55" s="722"/>
      <c r="AZ55" s="725"/>
      <c r="BA55" s="725"/>
      <c r="BB55" s="725"/>
      <c r="BC55" s="725"/>
      <c r="BD55" s="725"/>
      <c r="BE55" s="682"/>
      <c r="BF55" s="682"/>
      <c r="BG55" s="682"/>
      <c r="BH55" s="682"/>
      <c r="BI55" s="683"/>
      <c r="BJ55" s="56"/>
      <c r="BK55" s="56"/>
      <c r="BL55" s="56"/>
      <c r="BM55" s="56"/>
      <c r="BN55" s="56"/>
      <c r="BO55" s="55"/>
      <c r="BP55" s="55"/>
      <c r="BQ55" s="52">
        <v>49</v>
      </c>
      <c r="BR55" s="72"/>
      <c r="BS55" s="672"/>
      <c r="BT55" s="673"/>
      <c r="BU55" s="673"/>
      <c r="BV55" s="673"/>
      <c r="BW55" s="673"/>
      <c r="BX55" s="673"/>
      <c r="BY55" s="673"/>
      <c r="BZ55" s="673"/>
      <c r="CA55" s="673"/>
      <c r="CB55" s="673"/>
      <c r="CC55" s="673"/>
      <c r="CD55" s="673"/>
      <c r="CE55" s="673"/>
      <c r="CF55" s="673"/>
      <c r="CG55" s="674"/>
      <c r="CH55" s="684"/>
      <c r="CI55" s="679"/>
      <c r="CJ55" s="679"/>
      <c r="CK55" s="679"/>
      <c r="CL55" s="685"/>
      <c r="CM55" s="684"/>
      <c r="CN55" s="679"/>
      <c r="CO55" s="679"/>
      <c r="CP55" s="679"/>
      <c r="CQ55" s="685"/>
      <c r="CR55" s="684"/>
      <c r="CS55" s="679"/>
      <c r="CT55" s="679"/>
      <c r="CU55" s="679"/>
      <c r="CV55" s="685"/>
      <c r="CW55" s="684"/>
      <c r="CX55" s="679"/>
      <c r="CY55" s="679"/>
      <c r="CZ55" s="679"/>
      <c r="DA55" s="685"/>
      <c r="DB55" s="684"/>
      <c r="DC55" s="679"/>
      <c r="DD55" s="679"/>
      <c r="DE55" s="679"/>
      <c r="DF55" s="685"/>
      <c r="DG55" s="684"/>
      <c r="DH55" s="679"/>
      <c r="DI55" s="679"/>
      <c r="DJ55" s="679"/>
      <c r="DK55" s="685"/>
      <c r="DL55" s="684"/>
      <c r="DM55" s="679"/>
      <c r="DN55" s="679"/>
      <c r="DO55" s="679"/>
      <c r="DP55" s="685"/>
      <c r="DQ55" s="684"/>
      <c r="DR55" s="679"/>
      <c r="DS55" s="679"/>
      <c r="DT55" s="679"/>
      <c r="DU55" s="685"/>
      <c r="DV55" s="672"/>
      <c r="DW55" s="673"/>
      <c r="DX55" s="673"/>
      <c r="DY55" s="673"/>
      <c r="DZ55" s="686"/>
      <c r="EA55" s="48"/>
    </row>
    <row r="56" spans="1:131" ht="26.25" customHeight="1" x14ac:dyDescent="0.2">
      <c r="A56" s="52">
        <v>29</v>
      </c>
      <c r="B56" s="672"/>
      <c r="C56" s="673"/>
      <c r="D56" s="673"/>
      <c r="E56" s="673"/>
      <c r="F56" s="673"/>
      <c r="G56" s="673"/>
      <c r="H56" s="673"/>
      <c r="I56" s="673"/>
      <c r="J56" s="673"/>
      <c r="K56" s="673"/>
      <c r="L56" s="673"/>
      <c r="M56" s="673"/>
      <c r="N56" s="673"/>
      <c r="O56" s="673"/>
      <c r="P56" s="674"/>
      <c r="Q56" s="721"/>
      <c r="R56" s="722"/>
      <c r="S56" s="722"/>
      <c r="T56" s="722"/>
      <c r="U56" s="722"/>
      <c r="V56" s="722"/>
      <c r="W56" s="722"/>
      <c r="X56" s="722"/>
      <c r="Y56" s="722"/>
      <c r="Z56" s="722"/>
      <c r="AA56" s="722"/>
      <c r="AB56" s="722"/>
      <c r="AC56" s="722"/>
      <c r="AD56" s="722"/>
      <c r="AE56" s="723"/>
      <c r="AF56" s="678"/>
      <c r="AG56" s="679"/>
      <c r="AH56" s="679"/>
      <c r="AI56" s="679"/>
      <c r="AJ56" s="680"/>
      <c r="AK56" s="724"/>
      <c r="AL56" s="722"/>
      <c r="AM56" s="722"/>
      <c r="AN56" s="722"/>
      <c r="AO56" s="722"/>
      <c r="AP56" s="722"/>
      <c r="AQ56" s="722"/>
      <c r="AR56" s="722"/>
      <c r="AS56" s="722"/>
      <c r="AT56" s="722"/>
      <c r="AU56" s="722"/>
      <c r="AV56" s="722"/>
      <c r="AW56" s="722"/>
      <c r="AX56" s="722"/>
      <c r="AY56" s="722"/>
      <c r="AZ56" s="725"/>
      <c r="BA56" s="725"/>
      <c r="BB56" s="725"/>
      <c r="BC56" s="725"/>
      <c r="BD56" s="725"/>
      <c r="BE56" s="682"/>
      <c r="BF56" s="682"/>
      <c r="BG56" s="682"/>
      <c r="BH56" s="682"/>
      <c r="BI56" s="683"/>
      <c r="BJ56" s="56"/>
      <c r="BK56" s="56"/>
      <c r="BL56" s="56"/>
      <c r="BM56" s="56"/>
      <c r="BN56" s="56"/>
      <c r="BO56" s="55"/>
      <c r="BP56" s="55"/>
      <c r="BQ56" s="52">
        <v>50</v>
      </c>
      <c r="BR56" s="72"/>
      <c r="BS56" s="672"/>
      <c r="BT56" s="673"/>
      <c r="BU56" s="673"/>
      <c r="BV56" s="673"/>
      <c r="BW56" s="673"/>
      <c r="BX56" s="673"/>
      <c r="BY56" s="673"/>
      <c r="BZ56" s="673"/>
      <c r="CA56" s="673"/>
      <c r="CB56" s="673"/>
      <c r="CC56" s="673"/>
      <c r="CD56" s="673"/>
      <c r="CE56" s="673"/>
      <c r="CF56" s="673"/>
      <c r="CG56" s="674"/>
      <c r="CH56" s="684"/>
      <c r="CI56" s="679"/>
      <c r="CJ56" s="679"/>
      <c r="CK56" s="679"/>
      <c r="CL56" s="685"/>
      <c r="CM56" s="684"/>
      <c r="CN56" s="679"/>
      <c r="CO56" s="679"/>
      <c r="CP56" s="679"/>
      <c r="CQ56" s="685"/>
      <c r="CR56" s="684"/>
      <c r="CS56" s="679"/>
      <c r="CT56" s="679"/>
      <c r="CU56" s="679"/>
      <c r="CV56" s="685"/>
      <c r="CW56" s="684"/>
      <c r="CX56" s="679"/>
      <c r="CY56" s="679"/>
      <c r="CZ56" s="679"/>
      <c r="DA56" s="685"/>
      <c r="DB56" s="684"/>
      <c r="DC56" s="679"/>
      <c r="DD56" s="679"/>
      <c r="DE56" s="679"/>
      <c r="DF56" s="685"/>
      <c r="DG56" s="684"/>
      <c r="DH56" s="679"/>
      <c r="DI56" s="679"/>
      <c r="DJ56" s="679"/>
      <c r="DK56" s="685"/>
      <c r="DL56" s="684"/>
      <c r="DM56" s="679"/>
      <c r="DN56" s="679"/>
      <c r="DO56" s="679"/>
      <c r="DP56" s="685"/>
      <c r="DQ56" s="684"/>
      <c r="DR56" s="679"/>
      <c r="DS56" s="679"/>
      <c r="DT56" s="679"/>
      <c r="DU56" s="685"/>
      <c r="DV56" s="672"/>
      <c r="DW56" s="673"/>
      <c r="DX56" s="673"/>
      <c r="DY56" s="673"/>
      <c r="DZ56" s="686"/>
      <c r="EA56" s="48"/>
    </row>
    <row r="57" spans="1:131" ht="26.25" customHeight="1" x14ac:dyDescent="0.2">
      <c r="A57" s="52">
        <v>30</v>
      </c>
      <c r="B57" s="672"/>
      <c r="C57" s="673"/>
      <c r="D57" s="673"/>
      <c r="E57" s="673"/>
      <c r="F57" s="673"/>
      <c r="G57" s="673"/>
      <c r="H57" s="673"/>
      <c r="I57" s="673"/>
      <c r="J57" s="673"/>
      <c r="K57" s="673"/>
      <c r="L57" s="673"/>
      <c r="M57" s="673"/>
      <c r="N57" s="673"/>
      <c r="O57" s="673"/>
      <c r="P57" s="674"/>
      <c r="Q57" s="721"/>
      <c r="R57" s="722"/>
      <c r="S57" s="722"/>
      <c r="T57" s="722"/>
      <c r="U57" s="722"/>
      <c r="V57" s="722"/>
      <c r="W57" s="722"/>
      <c r="X57" s="722"/>
      <c r="Y57" s="722"/>
      <c r="Z57" s="722"/>
      <c r="AA57" s="722"/>
      <c r="AB57" s="722"/>
      <c r="AC57" s="722"/>
      <c r="AD57" s="722"/>
      <c r="AE57" s="723"/>
      <c r="AF57" s="678"/>
      <c r="AG57" s="679"/>
      <c r="AH57" s="679"/>
      <c r="AI57" s="679"/>
      <c r="AJ57" s="680"/>
      <c r="AK57" s="724"/>
      <c r="AL57" s="722"/>
      <c r="AM57" s="722"/>
      <c r="AN57" s="722"/>
      <c r="AO57" s="722"/>
      <c r="AP57" s="722"/>
      <c r="AQ57" s="722"/>
      <c r="AR57" s="722"/>
      <c r="AS57" s="722"/>
      <c r="AT57" s="722"/>
      <c r="AU57" s="722"/>
      <c r="AV57" s="722"/>
      <c r="AW57" s="722"/>
      <c r="AX57" s="722"/>
      <c r="AY57" s="722"/>
      <c r="AZ57" s="725"/>
      <c r="BA57" s="725"/>
      <c r="BB57" s="725"/>
      <c r="BC57" s="725"/>
      <c r="BD57" s="725"/>
      <c r="BE57" s="682"/>
      <c r="BF57" s="682"/>
      <c r="BG57" s="682"/>
      <c r="BH57" s="682"/>
      <c r="BI57" s="683"/>
      <c r="BJ57" s="56"/>
      <c r="BK57" s="56"/>
      <c r="BL57" s="56"/>
      <c r="BM57" s="56"/>
      <c r="BN57" s="56"/>
      <c r="BO57" s="55"/>
      <c r="BP57" s="55"/>
      <c r="BQ57" s="52">
        <v>51</v>
      </c>
      <c r="BR57" s="72"/>
      <c r="BS57" s="672"/>
      <c r="BT57" s="673"/>
      <c r="BU57" s="673"/>
      <c r="BV57" s="673"/>
      <c r="BW57" s="673"/>
      <c r="BX57" s="673"/>
      <c r="BY57" s="673"/>
      <c r="BZ57" s="673"/>
      <c r="CA57" s="673"/>
      <c r="CB57" s="673"/>
      <c r="CC57" s="673"/>
      <c r="CD57" s="673"/>
      <c r="CE57" s="673"/>
      <c r="CF57" s="673"/>
      <c r="CG57" s="674"/>
      <c r="CH57" s="684"/>
      <c r="CI57" s="679"/>
      <c r="CJ57" s="679"/>
      <c r="CK57" s="679"/>
      <c r="CL57" s="685"/>
      <c r="CM57" s="684"/>
      <c r="CN57" s="679"/>
      <c r="CO57" s="679"/>
      <c r="CP57" s="679"/>
      <c r="CQ57" s="685"/>
      <c r="CR57" s="684"/>
      <c r="CS57" s="679"/>
      <c r="CT57" s="679"/>
      <c r="CU57" s="679"/>
      <c r="CV57" s="685"/>
      <c r="CW57" s="684"/>
      <c r="CX57" s="679"/>
      <c r="CY57" s="679"/>
      <c r="CZ57" s="679"/>
      <c r="DA57" s="685"/>
      <c r="DB57" s="684"/>
      <c r="DC57" s="679"/>
      <c r="DD57" s="679"/>
      <c r="DE57" s="679"/>
      <c r="DF57" s="685"/>
      <c r="DG57" s="684"/>
      <c r="DH57" s="679"/>
      <c r="DI57" s="679"/>
      <c r="DJ57" s="679"/>
      <c r="DK57" s="685"/>
      <c r="DL57" s="684"/>
      <c r="DM57" s="679"/>
      <c r="DN57" s="679"/>
      <c r="DO57" s="679"/>
      <c r="DP57" s="685"/>
      <c r="DQ57" s="684"/>
      <c r="DR57" s="679"/>
      <c r="DS57" s="679"/>
      <c r="DT57" s="679"/>
      <c r="DU57" s="685"/>
      <c r="DV57" s="672"/>
      <c r="DW57" s="673"/>
      <c r="DX57" s="673"/>
      <c r="DY57" s="673"/>
      <c r="DZ57" s="686"/>
      <c r="EA57" s="48"/>
    </row>
    <row r="58" spans="1:131" ht="26.25" customHeight="1" x14ac:dyDescent="0.2">
      <c r="A58" s="52">
        <v>31</v>
      </c>
      <c r="B58" s="672"/>
      <c r="C58" s="673"/>
      <c r="D58" s="673"/>
      <c r="E58" s="673"/>
      <c r="F58" s="673"/>
      <c r="G58" s="673"/>
      <c r="H58" s="673"/>
      <c r="I58" s="673"/>
      <c r="J58" s="673"/>
      <c r="K58" s="673"/>
      <c r="L58" s="673"/>
      <c r="M58" s="673"/>
      <c r="N58" s="673"/>
      <c r="O58" s="673"/>
      <c r="P58" s="674"/>
      <c r="Q58" s="721"/>
      <c r="R58" s="722"/>
      <c r="S58" s="722"/>
      <c r="T58" s="722"/>
      <c r="U58" s="722"/>
      <c r="V58" s="722"/>
      <c r="W58" s="722"/>
      <c r="X58" s="722"/>
      <c r="Y58" s="722"/>
      <c r="Z58" s="722"/>
      <c r="AA58" s="722"/>
      <c r="AB58" s="722"/>
      <c r="AC58" s="722"/>
      <c r="AD58" s="722"/>
      <c r="AE58" s="723"/>
      <c r="AF58" s="678"/>
      <c r="AG58" s="679"/>
      <c r="AH58" s="679"/>
      <c r="AI58" s="679"/>
      <c r="AJ58" s="680"/>
      <c r="AK58" s="724"/>
      <c r="AL58" s="722"/>
      <c r="AM58" s="722"/>
      <c r="AN58" s="722"/>
      <c r="AO58" s="722"/>
      <c r="AP58" s="722"/>
      <c r="AQ58" s="722"/>
      <c r="AR58" s="722"/>
      <c r="AS58" s="722"/>
      <c r="AT58" s="722"/>
      <c r="AU58" s="722"/>
      <c r="AV58" s="722"/>
      <c r="AW58" s="722"/>
      <c r="AX58" s="722"/>
      <c r="AY58" s="722"/>
      <c r="AZ58" s="725"/>
      <c r="BA58" s="725"/>
      <c r="BB58" s="725"/>
      <c r="BC58" s="725"/>
      <c r="BD58" s="725"/>
      <c r="BE58" s="682"/>
      <c r="BF58" s="682"/>
      <c r="BG58" s="682"/>
      <c r="BH58" s="682"/>
      <c r="BI58" s="683"/>
      <c r="BJ58" s="56"/>
      <c r="BK58" s="56"/>
      <c r="BL58" s="56"/>
      <c r="BM58" s="56"/>
      <c r="BN58" s="56"/>
      <c r="BO58" s="55"/>
      <c r="BP58" s="55"/>
      <c r="BQ58" s="52">
        <v>52</v>
      </c>
      <c r="BR58" s="72"/>
      <c r="BS58" s="672"/>
      <c r="BT58" s="673"/>
      <c r="BU58" s="673"/>
      <c r="BV58" s="673"/>
      <c r="BW58" s="673"/>
      <c r="BX58" s="673"/>
      <c r="BY58" s="673"/>
      <c r="BZ58" s="673"/>
      <c r="CA58" s="673"/>
      <c r="CB58" s="673"/>
      <c r="CC58" s="673"/>
      <c r="CD58" s="673"/>
      <c r="CE58" s="673"/>
      <c r="CF58" s="673"/>
      <c r="CG58" s="674"/>
      <c r="CH58" s="684"/>
      <c r="CI58" s="679"/>
      <c r="CJ58" s="679"/>
      <c r="CK58" s="679"/>
      <c r="CL58" s="685"/>
      <c r="CM58" s="684"/>
      <c r="CN58" s="679"/>
      <c r="CO58" s="679"/>
      <c r="CP58" s="679"/>
      <c r="CQ58" s="685"/>
      <c r="CR58" s="684"/>
      <c r="CS58" s="679"/>
      <c r="CT58" s="679"/>
      <c r="CU58" s="679"/>
      <c r="CV58" s="685"/>
      <c r="CW58" s="684"/>
      <c r="CX58" s="679"/>
      <c r="CY58" s="679"/>
      <c r="CZ58" s="679"/>
      <c r="DA58" s="685"/>
      <c r="DB58" s="684"/>
      <c r="DC58" s="679"/>
      <c r="DD58" s="679"/>
      <c r="DE58" s="679"/>
      <c r="DF58" s="685"/>
      <c r="DG58" s="684"/>
      <c r="DH58" s="679"/>
      <c r="DI58" s="679"/>
      <c r="DJ58" s="679"/>
      <c r="DK58" s="685"/>
      <c r="DL58" s="684"/>
      <c r="DM58" s="679"/>
      <c r="DN58" s="679"/>
      <c r="DO58" s="679"/>
      <c r="DP58" s="685"/>
      <c r="DQ58" s="684"/>
      <c r="DR58" s="679"/>
      <c r="DS58" s="679"/>
      <c r="DT58" s="679"/>
      <c r="DU58" s="685"/>
      <c r="DV58" s="672"/>
      <c r="DW58" s="673"/>
      <c r="DX58" s="673"/>
      <c r="DY58" s="673"/>
      <c r="DZ58" s="686"/>
      <c r="EA58" s="48"/>
    </row>
    <row r="59" spans="1:131" ht="26.25" customHeight="1" x14ac:dyDescent="0.2">
      <c r="A59" s="52">
        <v>32</v>
      </c>
      <c r="B59" s="672"/>
      <c r="C59" s="673"/>
      <c r="D59" s="673"/>
      <c r="E59" s="673"/>
      <c r="F59" s="673"/>
      <c r="G59" s="673"/>
      <c r="H59" s="673"/>
      <c r="I59" s="673"/>
      <c r="J59" s="673"/>
      <c r="K59" s="673"/>
      <c r="L59" s="673"/>
      <c r="M59" s="673"/>
      <c r="N59" s="673"/>
      <c r="O59" s="673"/>
      <c r="P59" s="674"/>
      <c r="Q59" s="721"/>
      <c r="R59" s="722"/>
      <c r="S59" s="722"/>
      <c r="T59" s="722"/>
      <c r="U59" s="722"/>
      <c r="V59" s="722"/>
      <c r="W59" s="722"/>
      <c r="X59" s="722"/>
      <c r="Y59" s="722"/>
      <c r="Z59" s="722"/>
      <c r="AA59" s="722"/>
      <c r="AB59" s="722"/>
      <c r="AC59" s="722"/>
      <c r="AD59" s="722"/>
      <c r="AE59" s="723"/>
      <c r="AF59" s="678"/>
      <c r="AG59" s="679"/>
      <c r="AH59" s="679"/>
      <c r="AI59" s="679"/>
      <c r="AJ59" s="680"/>
      <c r="AK59" s="724"/>
      <c r="AL59" s="722"/>
      <c r="AM59" s="722"/>
      <c r="AN59" s="722"/>
      <c r="AO59" s="722"/>
      <c r="AP59" s="722"/>
      <c r="AQ59" s="722"/>
      <c r="AR59" s="722"/>
      <c r="AS59" s="722"/>
      <c r="AT59" s="722"/>
      <c r="AU59" s="722"/>
      <c r="AV59" s="722"/>
      <c r="AW59" s="722"/>
      <c r="AX59" s="722"/>
      <c r="AY59" s="722"/>
      <c r="AZ59" s="725"/>
      <c r="BA59" s="725"/>
      <c r="BB59" s="725"/>
      <c r="BC59" s="725"/>
      <c r="BD59" s="725"/>
      <c r="BE59" s="682"/>
      <c r="BF59" s="682"/>
      <c r="BG59" s="682"/>
      <c r="BH59" s="682"/>
      <c r="BI59" s="683"/>
      <c r="BJ59" s="56"/>
      <c r="BK59" s="56"/>
      <c r="BL59" s="56"/>
      <c r="BM59" s="56"/>
      <c r="BN59" s="56"/>
      <c r="BO59" s="55"/>
      <c r="BP59" s="55"/>
      <c r="BQ59" s="52">
        <v>53</v>
      </c>
      <c r="BR59" s="72"/>
      <c r="BS59" s="672"/>
      <c r="BT59" s="673"/>
      <c r="BU59" s="673"/>
      <c r="BV59" s="673"/>
      <c r="BW59" s="673"/>
      <c r="BX59" s="673"/>
      <c r="BY59" s="673"/>
      <c r="BZ59" s="673"/>
      <c r="CA59" s="673"/>
      <c r="CB59" s="673"/>
      <c r="CC59" s="673"/>
      <c r="CD59" s="673"/>
      <c r="CE59" s="673"/>
      <c r="CF59" s="673"/>
      <c r="CG59" s="674"/>
      <c r="CH59" s="684"/>
      <c r="CI59" s="679"/>
      <c r="CJ59" s="679"/>
      <c r="CK59" s="679"/>
      <c r="CL59" s="685"/>
      <c r="CM59" s="684"/>
      <c r="CN59" s="679"/>
      <c r="CO59" s="679"/>
      <c r="CP59" s="679"/>
      <c r="CQ59" s="685"/>
      <c r="CR59" s="684"/>
      <c r="CS59" s="679"/>
      <c r="CT59" s="679"/>
      <c r="CU59" s="679"/>
      <c r="CV59" s="685"/>
      <c r="CW59" s="684"/>
      <c r="CX59" s="679"/>
      <c r="CY59" s="679"/>
      <c r="CZ59" s="679"/>
      <c r="DA59" s="685"/>
      <c r="DB59" s="684"/>
      <c r="DC59" s="679"/>
      <c r="DD59" s="679"/>
      <c r="DE59" s="679"/>
      <c r="DF59" s="685"/>
      <c r="DG59" s="684"/>
      <c r="DH59" s="679"/>
      <c r="DI59" s="679"/>
      <c r="DJ59" s="679"/>
      <c r="DK59" s="685"/>
      <c r="DL59" s="684"/>
      <c r="DM59" s="679"/>
      <c r="DN59" s="679"/>
      <c r="DO59" s="679"/>
      <c r="DP59" s="685"/>
      <c r="DQ59" s="684"/>
      <c r="DR59" s="679"/>
      <c r="DS59" s="679"/>
      <c r="DT59" s="679"/>
      <c r="DU59" s="685"/>
      <c r="DV59" s="672"/>
      <c r="DW59" s="673"/>
      <c r="DX59" s="673"/>
      <c r="DY59" s="673"/>
      <c r="DZ59" s="686"/>
      <c r="EA59" s="48"/>
    </row>
    <row r="60" spans="1:131" ht="26.25" customHeight="1" x14ac:dyDescent="0.2">
      <c r="A60" s="52">
        <v>33</v>
      </c>
      <c r="B60" s="672"/>
      <c r="C60" s="673"/>
      <c r="D60" s="673"/>
      <c r="E60" s="673"/>
      <c r="F60" s="673"/>
      <c r="G60" s="673"/>
      <c r="H60" s="673"/>
      <c r="I60" s="673"/>
      <c r="J60" s="673"/>
      <c r="K60" s="673"/>
      <c r="L60" s="673"/>
      <c r="M60" s="673"/>
      <c r="N60" s="673"/>
      <c r="O60" s="673"/>
      <c r="P60" s="674"/>
      <c r="Q60" s="721"/>
      <c r="R60" s="722"/>
      <c r="S60" s="722"/>
      <c r="T60" s="722"/>
      <c r="U60" s="722"/>
      <c r="V60" s="722"/>
      <c r="W60" s="722"/>
      <c r="X60" s="722"/>
      <c r="Y60" s="722"/>
      <c r="Z60" s="722"/>
      <c r="AA60" s="722"/>
      <c r="AB60" s="722"/>
      <c r="AC60" s="722"/>
      <c r="AD60" s="722"/>
      <c r="AE60" s="723"/>
      <c r="AF60" s="678"/>
      <c r="AG60" s="679"/>
      <c r="AH60" s="679"/>
      <c r="AI60" s="679"/>
      <c r="AJ60" s="680"/>
      <c r="AK60" s="724"/>
      <c r="AL60" s="722"/>
      <c r="AM60" s="722"/>
      <c r="AN60" s="722"/>
      <c r="AO60" s="722"/>
      <c r="AP60" s="722"/>
      <c r="AQ60" s="722"/>
      <c r="AR60" s="722"/>
      <c r="AS60" s="722"/>
      <c r="AT60" s="722"/>
      <c r="AU60" s="722"/>
      <c r="AV60" s="722"/>
      <c r="AW60" s="722"/>
      <c r="AX60" s="722"/>
      <c r="AY60" s="722"/>
      <c r="AZ60" s="725"/>
      <c r="BA60" s="725"/>
      <c r="BB60" s="725"/>
      <c r="BC60" s="725"/>
      <c r="BD60" s="725"/>
      <c r="BE60" s="682"/>
      <c r="BF60" s="682"/>
      <c r="BG60" s="682"/>
      <c r="BH60" s="682"/>
      <c r="BI60" s="683"/>
      <c r="BJ60" s="56"/>
      <c r="BK60" s="56"/>
      <c r="BL60" s="56"/>
      <c r="BM60" s="56"/>
      <c r="BN60" s="56"/>
      <c r="BO60" s="55"/>
      <c r="BP60" s="55"/>
      <c r="BQ60" s="52">
        <v>54</v>
      </c>
      <c r="BR60" s="72"/>
      <c r="BS60" s="672"/>
      <c r="BT60" s="673"/>
      <c r="BU60" s="673"/>
      <c r="BV60" s="673"/>
      <c r="BW60" s="673"/>
      <c r="BX60" s="673"/>
      <c r="BY60" s="673"/>
      <c r="BZ60" s="673"/>
      <c r="CA60" s="673"/>
      <c r="CB60" s="673"/>
      <c r="CC60" s="673"/>
      <c r="CD60" s="673"/>
      <c r="CE60" s="673"/>
      <c r="CF60" s="673"/>
      <c r="CG60" s="674"/>
      <c r="CH60" s="684"/>
      <c r="CI60" s="679"/>
      <c r="CJ60" s="679"/>
      <c r="CK60" s="679"/>
      <c r="CL60" s="685"/>
      <c r="CM60" s="684"/>
      <c r="CN60" s="679"/>
      <c r="CO60" s="679"/>
      <c r="CP60" s="679"/>
      <c r="CQ60" s="685"/>
      <c r="CR60" s="684"/>
      <c r="CS60" s="679"/>
      <c r="CT60" s="679"/>
      <c r="CU60" s="679"/>
      <c r="CV60" s="685"/>
      <c r="CW60" s="684"/>
      <c r="CX60" s="679"/>
      <c r="CY60" s="679"/>
      <c r="CZ60" s="679"/>
      <c r="DA60" s="685"/>
      <c r="DB60" s="684"/>
      <c r="DC60" s="679"/>
      <c r="DD60" s="679"/>
      <c r="DE60" s="679"/>
      <c r="DF60" s="685"/>
      <c r="DG60" s="684"/>
      <c r="DH60" s="679"/>
      <c r="DI60" s="679"/>
      <c r="DJ60" s="679"/>
      <c r="DK60" s="685"/>
      <c r="DL60" s="684"/>
      <c r="DM60" s="679"/>
      <c r="DN60" s="679"/>
      <c r="DO60" s="679"/>
      <c r="DP60" s="685"/>
      <c r="DQ60" s="684"/>
      <c r="DR60" s="679"/>
      <c r="DS60" s="679"/>
      <c r="DT60" s="679"/>
      <c r="DU60" s="685"/>
      <c r="DV60" s="672"/>
      <c r="DW60" s="673"/>
      <c r="DX60" s="673"/>
      <c r="DY60" s="673"/>
      <c r="DZ60" s="686"/>
      <c r="EA60" s="48"/>
    </row>
    <row r="61" spans="1:131" ht="26.25" customHeight="1" x14ac:dyDescent="0.2">
      <c r="A61" s="52">
        <v>34</v>
      </c>
      <c r="B61" s="672"/>
      <c r="C61" s="673"/>
      <c r="D61" s="673"/>
      <c r="E61" s="673"/>
      <c r="F61" s="673"/>
      <c r="G61" s="673"/>
      <c r="H61" s="673"/>
      <c r="I61" s="673"/>
      <c r="J61" s="673"/>
      <c r="K61" s="673"/>
      <c r="L61" s="673"/>
      <c r="M61" s="673"/>
      <c r="N61" s="673"/>
      <c r="O61" s="673"/>
      <c r="P61" s="674"/>
      <c r="Q61" s="721"/>
      <c r="R61" s="722"/>
      <c r="S61" s="722"/>
      <c r="T61" s="722"/>
      <c r="U61" s="722"/>
      <c r="V61" s="722"/>
      <c r="W61" s="722"/>
      <c r="X61" s="722"/>
      <c r="Y61" s="722"/>
      <c r="Z61" s="722"/>
      <c r="AA61" s="722"/>
      <c r="AB61" s="722"/>
      <c r="AC61" s="722"/>
      <c r="AD61" s="722"/>
      <c r="AE61" s="723"/>
      <c r="AF61" s="678"/>
      <c r="AG61" s="679"/>
      <c r="AH61" s="679"/>
      <c r="AI61" s="679"/>
      <c r="AJ61" s="680"/>
      <c r="AK61" s="724"/>
      <c r="AL61" s="722"/>
      <c r="AM61" s="722"/>
      <c r="AN61" s="722"/>
      <c r="AO61" s="722"/>
      <c r="AP61" s="722"/>
      <c r="AQ61" s="722"/>
      <c r="AR61" s="722"/>
      <c r="AS61" s="722"/>
      <c r="AT61" s="722"/>
      <c r="AU61" s="722"/>
      <c r="AV61" s="722"/>
      <c r="AW61" s="722"/>
      <c r="AX61" s="722"/>
      <c r="AY61" s="722"/>
      <c r="AZ61" s="725"/>
      <c r="BA61" s="725"/>
      <c r="BB61" s="725"/>
      <c r="BC61" s="725"/>
      <c r="BD61" s="725"/>
      <c r="BE61" s="682"/>
      <c r="BF61" s="682"/>
      <c r="BG61" s="682"/>
      <c r="BH61" s="682"/>
      <c r="BI61" s="683"/>
      <c r="BJ61" s="56"/>
      <c r="BK61" s="56"/>
      <c r="BL61" s="56"/>
      <c r="BM61" s="56"/>
      <c r="BN61" s="56"/>
      <c r="BO61" s="55"/>
      <c r="BP61" s="55"/>
      <c r="BQ61" s="52">
        <v>55</v>
      </c>
      <c r="BR61" s="72"/>
      <c r="BS61" s="672"/>
      <c r="BT61" s="673"/>
      <c r="BU61" s="673"/>
      <c r="BV61" s="673"/>
      <c r="BW61" s="673"/>
      <c r="BX61" s="673"/>
      <c r="BY61" s="673"/>
      <c r="BZ61" s="673"/>
      <c r="CA61" s="673"/>
      <c r="CB61" s="673"/>
      <c r="CC61" s="673"/>
      <c r="CD61" s="673"/>
      <c r="CE61" s="673"/>
      <c r="CF61" s="673"/>
      <c r="CG61" s="674"/>
      <c r="CH61" s="684"/>
      <c r="CI61" s="679"/>
      <c r="CJ61" s="679"/>
      <c r="CK61" s="679"/>
      <c r="CL61" s="685"/>
      <c r="CM61" s="684"/>
      <c r="CN61" s="679"/>
      <c r="CO61" s="679"/>
      <c r="CP61" s="679"/>
      <c r="CQ61" s="685"/>
      <c r="CR61" s="684"/>
      <c r="CS61" s="679"/>
      <c r="CT61" s="679"/>
      <c r="CU61" s="679"/>
      <c r="CV61" s="685"/>
      <c r="CW61" s="684"/>
      <c r="CX61" s="679"/>
      <c r="CY61" s="679"/>
      <c r="CZ61" s="679"/>
      <c r="DA61" s="685"/>
      <c r="DB61" s="684"/>
      <c r="DC61" s="679"/>
      <c r="DD61" s="679"/>
      <c r="DE61" s="679"/>
      <c r="DF61" s="685"/>
      <c r="DG61" s="684"/>
      <c r="DH61" s="679"/>
      <c r="DI61" s="679"/>
      <c r="DJ61" s="679"/>
      <c r="DK61" s="685"/>
      <c r="DL61" s="684"/>
      <c r="DM61" s="679"/>
      <c r="DN61" s="679"/>
      <c r="DO61" s="679"/>
      <c r="DP61" s="685"/>
      <c r="DQ61" s="684"/>
      <c r="DR61" s="679"/>
      <c r="DS61" s="679"/>
      <c r="DT61" s="679"/>
      <c r="DU61" s="685"/>
      <c r="DV61" s="672"/>
      <c r="DW61" s="673"/>
      <c r="DX61" s="673"/>
      <c r="DY61" s="673"/>
      <c r="DZ61" s="686"/>
      <c r="EA61" s="48"/>
    </row>
    <row r="62" spans="1:131" ht="26.25" customHeight="1" x14ac:dyDescent="0.2">
      <c r="A62" s="52">
        <v>35</v>
      </c>
      <c r="B62" s="672"/>
      <c r="C62" s="673"/>
      <c r="D62" s="673"/>
      <c r="E62" s="673"/>
      <c r="F62" s="673"/>
      <c r="G62" s="673"/>
      <c r="H62" s="673"/>
      <c r="I62" s="673"/>
      <c r="J62" s="673"/>
      <c r="K62" s="673"/>
      <c r="L62" s="673"/>
      <c r="M62" s="673"/>
      <c r="N62" s="673"/>
      <c r="O62" s="673"/>
      <c r="P62" s="674"/>
      <c r="Q62" s="721"/>
      <c r="R62" s="722"/>
      <c r="S62" s="722"/>
      <c r="T62" s="722"/>
      <c r="U62" s="722"/>
      <c r="V62" s="722"/>
      <c r="W62" s="722"/>
      <c r="X62" s="722"/>
      <c r="Y62" s="722"/>
      <c r="Z62" s="722"/>
      <c r="AA62" s="722"/>
      <c r="AB62" s="722"/>
      <c r="AC62" s="722"/>
      <c r="AD62" s="722"/>
      <c r="AE62" s="723"/>
      <c r="AF62" s="678"/>
      <c r="AG62" s="679"/>
      <c r="AH62" s="679"/>
      <c r="AI62" s="679"/>
      <c r="AJ62" s="680"/>
      <c r="AK62" s="724"/>
      <c r="AL62" s="722"/>
      <c r="AM62" s="722"/>
      <c r="AN62" s="722"/>
      <c r="AO62" s="722"/>
      <c r="AP62" s="722"/>
      <c r="AQ62" s="722"/>
      <c r="AR62" s="722"/>
      <c r="AS62" s="722"/>
      <c r="AT62" s="722"/>
      <c r="AU62" s="722"/>
      <c r="AV62" s="722"/>
      <c r="AW62" s="722"/>
      <c r="AX62" s="722"/>
      <c r="AY62" s="722"/>
      <c r="AZ62" s="725"/>
      <c r="BA62" s="725"/>
      <c r="BB62" s="725"/>
      <c r="BC62" s="725"/>
      <c r="BD62" s="725"/>
      <c r="BE62" s="682"/>
      <c r="BF62" s="682"/>
      <c r="BG62" s="682"/>
      <c r="BH62" s="682"/>
      <c r="BI62" s="683"/>
      <c r="BJ62" s="726" t="s">
        <v>431</v>
      </c>
      <c r="BK62" s="693"/>
      <c r="BL62" s="693"/>
      <c r="BM62" s="693"/>
      <c r="BN62" s="694"/>
      <c r="BO62" s="55"/>
      <c r="BP62" s="55"/>
      <c r="BQ62" s="52">
        <v>56</v>
      </c>
      <c r="BR62" s="72"/>
      <c r="BS62" s="672"/>
      <c r="BT62" s="673"/>
      <c r="BU62" s="673"/>
      <c r="BV62" s="673"/>
      <c r="BW62" s="673"/>
      <c r="BX62" s="673"/>
      <c r="BY62" s="673"/>
      <c r="BZ62" s="673"/>
      <c r="CA62" s="673"/>
      <c r="CB62" s="673"/>
      <c r="CC62" s="673"/>
      <c r="CD62" s="673"/>
      <c r="CE62" s="673"/>
      <c r="CF62" s="673"/>
      <c r="CG62" s="674"/>
      <c r="CH62" s="684"/>
      <c r="CI62" s="679"/>
      <c r="CJ62" s="679"/>
      <c r="CK62" s="679"/>
      <c r="CL62" s="685"/>
      <c r="CM62" s="684"/>
      <c r="CN62" s="679"/>
      <c r="CO62" s="679"/>
      <c r="CP62" s="679"/>
      <c r="CQ62" s="685"/>
      <c r="CR62" s="684"/>
      <c r="CS62" s="679"/>
      <c r="CT62" s="679"/>
      <c r="CU62" s="679"/>
      <c r="CV62" s="685"/>
      <c r="CW62" s="684"/>
      <c r="CX62" s="679"/>
      <c r="CY62" s="679"/>
      <c r="CZ62" s="679"/>
      <c r="DA62" s="685"/>
      <c r="DB62" s="684"/>
      <c r="DC62" s="679"/>
      <c r="DD62" s="679"/>
      <c r="DE62" s="679"/>
      <c r="DF62" s="685"/>
      <c r="DG62" s="684"/>
      <c r="DH62" s="679"/>
      <c r="DI62" s="679"/>
      <c r="DJ62" s="679"/>
      <c r="DK62" s="685"/>
      <c r="DL62" s="684"/>
      <c r="DM62" s="679"/>
      <c r="DN62" s="679"/>
      <c r="DO62" s="679"/>
      <c r="DP62" s="685"/>
      <c r="DQ62" s="684"/>
      <c r="DR62" s="679"/>
      <c r="DS62" s="679"/>
      <c r="DT62" s="679"/>
      <c r="DU62" s="685"/>
      <c r="DV62" s="672"/>
      <c r="DW62" s="673"/>
      <c r="DX62" s="673"/>
      <c r="DY62" s="673"/>
      <c r="DZ62" s="686"/>
      <c r="EA62" s="48"/>
    </row>
    <row r="63" spans="1:131" ht="26.25" customHeight="1" x14ac:dyDescent="0.2">
      <c r="A63" s="53" t="s">
        <v>179</v>
      </c>
      <c r="B63" s="695" t="s">
        <v>323</v>
      </c>
      <c r="C63" s="696"/>
      <c r="D63" s="696"/>
      <c r="E63" s="696"/>
      <c r="F63" s="696"/>
      <c r="G63" s="696"/>
      <c r="H63" s="696"/>
      <c r="I63" s="696"/>
      <c r="J63" s="696"/>
      <c r="K63" s="696"/>
      <c r="L63" s="696"/>
      <c r="M63" s="696"/>
      <c r="N63" s="696"/>
      <c r="O63" s="696"/>
      <c r="P63" s="697"/>
      <c r="Q63" s="727"/>
      <c r="R63" s="704"/>
      <c r="S63" s="704"/>
      <c r="T63" s="704"/>
      <c r="U63" s="704"/>
      <c r="V63" s="704"/>
      <c r="W63" s="704"/>
      <c r="X63" s="704"/>
      <c r="Y63" s="704"/>
      <c r="Z63" s="704"/>
      <c r="AA63" s="704"/>
      <c r="AB63" s="704"/>
      <c r="AC63" s="704"/>
      <c r="AD63" s="704"/>
      <c r="AE63" s="728"/>
      <c r="AF63" s="701">
        <v>539</v>
      </c>
      <c r="AG63" s="699"/>
      <c r="AH63" s="699"/>
      <c r="AI63" s="699"/>
      <c r="AJ63" s="702"/>
      <c r="AK63" s="703"/>
      <c r="AL63" s="704"/>
      <c r="AM63" s="704"/>
      <c r="AN63" s="704"/>
      <c r="AO63" s="704"/>
      <c r="AP63" s="699">
        <v>8831</v>
      </c>
      <c r="AQ63" s="699"/>
      <c r="AR63" s="699"/>
      <c r="AS63" s="699"/>
      <c r="AT63" s="699"/>
      <c r="AU63" s="699">
        <v>6136</v>
      </c>
      <c r="AV63" s="699"/>
      <c r="AW63" s="699"/>
      <c r="AX63" s="699"/>
      <c r="AY63" s="699"/>
      <c r="AZ63" s="729"/>
      <c r="BA63" s="729"/>
      <c r="BB63" s="729"/>
      <c r="BC63" s="729"/>
      <c r="BD63" s="729"/>
      <c r="BE63" s="705"/>
      <c r="BF63" s="705"/>
      <c r="BG63" s="705"/>
      <c r="BH63" s="705"/>
      <c r="BI63" s="706"/>
      <c r="BJ63" s="707" t="s">
        <v>5</v>
      </c>
      <c r="BK63" s="708"/>
      <c r="BL63" s="708"/>
      <c r="BM63" s="708"/>
      <c r="BN63" s="709"/>
      <c r="BO63" s="55"/>
      <c r="BP63" s="55"/>
      <c r="BQ63" s="52">
        <v>57</v>
      </c>
      <c r="BR63" s="72"/>
      <c r="BS63" s="672"/>
      <c r="BT63" s="673"/>
      <c r="BU63" s="673"/>
      <c r="BV63" s="673"/>
      <c r="BW63" s="673"/>
      <c r="BX63" s="673"/>
      <c r="BY63" s="673"/>
      <c r="BZ63" s="673"/>
      <c r="CA63" s="673"/>
      <c r="CB63" s="673"/>
      <c r="CC63" s="673"/>
      <c r="CD63" s="673"/>
      <c r="CE63" s="673"/>
      <c r="CF63" s="673"/>
      <c r="CG63" s="674"/>
      <c r="CH63" s="684"/>
      <c r="CI63" s="679"/>
      <c r="CJ63" s="679"/>
      <c r="CK63" s="679"/>
      <c r="CL63" s="685"/>
      <c r="CM63" s="684"/>
      <c r="CN63" s="679"/>
      <c r="CO63" s="679"/>
      <c r="CP63" s="679"/>
      <c r="CQ63" s="685"/>
      <c r="CR63" s="684"/>
      <c r="CS63" s="679"/>
      <c r="CT63" s="679"/>
      <c r="CU63" s="679"/>
      <c r="CV63" s="685"/>
      <c r="CW63" s="684"/>
      <c r="CX63" s="679"/>
      <c r="CY63" s="679"/>
      <c r="CZ63" s="679"/>
      <c r="DA63" s="685"/>
      <c r="DB63" s="684"/>
      <c r="DC63" s="679"/>
      <c r="DD63" s="679"/>
      <c r="DE63" s="679"/>
      <c r="DF63" s="685"/>
      <c r="DG63" s="684"/>
      <c r="DH63" s="679"/>
      <c r="DI63" s="679"/>
      <c r="DJ63" s="679"/>
      <c r="DK63" s="685"/>
      <c r="DL63" s="684"/>
      <c r="DM63" s="679"/>
      <c r="DN63" s="679"/>
      <c r="DO63" s="679"/>
      <c r="DP63" s="685"/>
      <c r="DQ63" s="684"/>
      <c r="DR63" s="679"/>
      <c r="DS63" s="679"/>
      <c r="DT63" s="679"/>
      <c r="DU63" s="685"/>
      <c r="DV63" s="672"/>
      <c r="DW63" s="673"/>
      <c r="DX63" s="673"/>
      <c r="DY63" s="673"/>
      <c r="DZ63" s="686"/>
      <c r="EA63" s="48"/>
    </row>
    <row r="64" spans="1:131" ht="26.25" customHeight="1" x14ac:dyDescent="0.2">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2">
        <v>58</v>
      </c>
      <c r="BR64" s="72"/>
      <c r="BS64" s="672"/>
      <c r="BT64" s="673"/>
      <c r="BU64" s="673"/>
      <c r="BV64" s="673"/>
      <c r="BW64" s="673"/>
      <c r="BX64" s="673"/>
      <c r="BY64" s="673"/>
      <c r="BZ64" s="673"/>
      <c r="CA64" s="673"/>
      <c r="CB64" s="673"/>
      <c r="CC64" s="673"/>
      <c r="CD64" s="673"/>
      <c r="CE64" s="673"/>
      <c r="CF64" s="673"/>
      <c r="CG64" s="674"/>
      <c r="CH64" s="684"/>
      <c r="CI64" s="679"/>
      <c r="CJ64" s="679"/>
      <c r="CK64" s="679"/>
      <c r="CL64" s="685"/>
      <c r="CM64" s="684"/>
      <c r="CN64" s="679"/>
      <c r="CO64" s="679"/>
      <c r="CP64" s="679"/>
      <c r="CQ64" s="685"/>
      <c r="CR64" s="684"/>
      <c r="CS64" s="679"/>
      <c r="CT64" s="679"/>
      <c r="CU64" s="679"/>
      <c r="CV64" s="685"/>
      <c r="CW64" s="684"/>
      <c r="CX64" s="679"/>
      <c r="CY64" s="679"/>
      <c r="CZ64" s="679"/>
      <c r="DA64" s="685"/>
      <c r="DB64" s="684"/>
      <c r="DC64" s="679"/>
      <c r="DD64" s="679"/>
      <c r="DE64" s="679"/>
      <c r="DF64" s="685"/>
      <c r="DG64" s="684"/>
      <c r="DH64" s="679"/>
      <c r="DI64" s="679"/>
      <c r="DJ64" s="679"/>
      <c r="DK64" s="685"/>
      <c r="DL64" s="684"/>
      <c r="DM64" s="679"/>
      <c r="DN64" s="679"/>
      <c r="DO64" s="679"/>
      <c r="DP64" s="685"/>
      <c r="DQ64" s="684"/>
      <c r="DR64" s="679"/>
      <c r="DS64" s="679"/>
      <c r="DT64" s="679"/>
      <c r="DU64" s="685"/>
      <c r="DV64" s="672"/>
      <c r="DW64" s="673"/>
      <c r="DX64" s="673"/>
      <c r="DY64" s="673"/>
      <c r="DZ64" s="686"/>
      <c r="EA64" s="48"/>
    </row>
    <row r="65" spans="1:131" ht="26.25" customHeight="1" x14ac:dyDescent="0.2">
      <c r="A65" s="56" t="s">
        <v>415</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5"/>
      <c r="BF65" s="55"/>
      <c r="BG65" s="55"/>
      <c r="BH65" s="55"/>
      <c r="BI65" s="55"/>
      <c r="BJ65" s="55"/>
      <c r="BK65" s="55"/>
      <c r="BL65" s="55"/>
      <c r="BM65" s="55"/>
      <c r="BN65" s="55"/>
      <c r="BO65" s="55"/>
      <c r="BP65" s="55"/>
      <c r="BQ65" s="52">
        <v>59</v>
      </c>
      <c r="BR65" s="72"/>
      <c r="BS65" s="672"/>
      <c r="BT65" s="673"/>
      <c r="BU65" s="673"/>
      <c r="BV65" s="673"/>
      <c r="BW65" s="673"/>
      <c r="BX65" s="673"/>
      <c r="BY65" s="673"/>
      <c r="BZ65" s="673"/>
      <c r="CA65" s="673"/>
      <c r="CB65" s="673"/>
      <c r="CC65" s="673"/>
      <c r="CD65" s="673"/>
      <c r="CE65" s="673"/>
      <c r="CF65" s="673"/>
      <c r="CG65" s="674"/>
      <c r="CH65" s="684"/>
      <c r="CI65" s="679"/>
      <c r="CJ65" s="679"/>
      <c r="CK65" s="679"/>
      <c r="CL65" s="685"/>
      <c r="CM65" s="684"/>
      <c r="CN65" s="679"/>
      <c r="CO65" s="679"/>
      <c r="CP65" s="679"/>
      <c r="CQ65" s="685"/>
      <c r="CR65" s="684"/>
      <c r="CS65" s="679"/>
      <c r="CT65" s="679"/>
      <c r="CU65" s="679"/>
      <c r="CV65" s="685"/>
      <c r="CW65" s="684"/>
      <c r="CX65" s="679"/>
      <c r="CY65" s="679"/>
      <c r="CZ65" s="679"/>
      <c r="DA65" s="685"/>
      <c r="DB65" s="684"/>
      <c r="DC65" s="679"/>
      <c r="DD65" s="679"/>
      <c r="DE65" s="679"/>
      <c r="DF65" s="685"/>
      <c r="DG65" s="684"/>
      <c r="DH65" s="679"/>
      <c r="DI65" s="679"/>
      <c r="DJ65" s="679"/>
      <c r="DK65" s="685"/>
      <c r="DL65" s="684"/>
      <c r="DM65" s="679"/>
      <c r="DN65" s="679"/>
      <c r="DO65" s="679"/>
      <c r="DP65" s="685"/>
      <c r="DQ65" s="684"/>
      <c r="DR65" s="679"/>
      <c r="DS65" s="679"/>
      <c r="DT65" s="679"/>
      <c r="DU65" s="685"/>
      <c r="DV65" s="672"/>
      <c r="DW65" s="673"/>
      <c r="DX65" s="673"/>
      <c r="DY65" s="673"/>
      <c r="DZ65" s="686"/>
      <c r="EA65" s="48"/>
    </row>
    <row r="66" spans="1:131" ht="26.25" customHeight="1" x14ac:dyDescent="0.2">
      <c r="A66" s="909" t="s">
        <v>408</v>
      </c>
      <c r="B66" s="910"/>
      <c r="C66" s="910"/>
      <c r="D66" s="910"/>
      <c r="E66" s="910"/>
      <c r="F66" s="910"/>
      <c r="G66" s="910"/>
      <c r="H66" s="910"/>
      <c r="I66" s="910"/>
      <c r="J66" s="910"/>
      <c r="K66" s="910"/>
      <c r="L66" s="910"/>
      <c r="M66" s="910"/>
      <c r="N66" s="910"/>
      <c r="O66" s="910"/>
      <c r="P66" s="911"/>
      <c r="Q66" s="915" t="s">
        <v>420</v>
      </c>
      <c r="R66" s="916"/>
      <c r="S66" s="916"/>
      <c r="T66" s="916"/>
      <c r="U66" s="917"/>
      <c r="V66" s="915" t="s">
        <v>421</v>
      </c>
      <c r="W66" s="916"/>
      <c r="X66" s="916"/>
      <c r="Y66" s="916"/>
      <c r="Z66" s="917"/>
      <c r="AA66" s="915" t="s">
        <v>422</v>
      </c>
      <c r="AB66" s="916"/>
      <c r="AC66" s="916"/>
      <c r="AD66" s="916"/>
      <c r="AE66" s="917"/>
      <c r="AF66" s="937" t="s">
        <v>176</v>
      </c>
      <c r="AG66" s="932"/>
      <c r="AH66" s="932"/>
      <c r="AI66" s="932"/>
      <c r="AJ66" s="938"/>
      <c r="AK66" s="915" t="s">
        <v>339</v>
      </c>
      <c r="AL66" s="910"/>
      <c r="AM66" s="910"/>
      <c r="AN66" s="910"/>
      <c r="AO66" s="911"/>
      <c r="AP66" s="915" t="s">
        <v>305</v>
      </c>
      <c r="AQ66" s="916"/>
      <c r="AR66" s="916"/>
      <c r="AS66" s="916"/>
      <c r="AT66" s="917"/>
      <c r="AU66" s="915" t="s">
        <v>432</v>
      </c>
      <c r="AV66" s="916"/>
      <c r="AW66" s="916"/>
      <c r="AX66" s="916"/>
      <c r="AY66" s="917"/>
      <c r="AZ66" s="915" t="s">
        <v>405</v>
      </c>
      <c r="BA66" s="916"/>
      <c r="BB66" s="916"/>
      <c r="BC66" s="916"/>
      <c r="BD66" s="922"/>
      <c r="BE66" s="55"/>
      <c r="BF66" s="55"/>
      <c r="BG66" s="55"/>
      <c r="BH66" s="55"/>
      <c r="BI66" s="55"/>
      <c r="BJ66" s="55"/>
      <c r="BK66" s="55"/>
      <c r="BL66" s="55"/>
      <c r="BM66" s="55"/>
      <c r="BN66" s="55"/>
      <c r="BO66" s="55"/>
      <c r="BP66" s="55"/>
      <c r="BQ66" s="52">
        <v>60</v>
      </c>
      <c r="BR66" s="73"/>
      <c r="BS66" s="730"/>
      <c r="BT66" s="731"/>
      <c r="BU66" s="731"/>
      <c r="BV66" s="731"/>
      <c r="BW66" s="731"/>
      <c r="BX66" s="731"/>
      <c r="BY66" s="731"/>
      <c r="BZ66" s="731"/>
      <c r="CA66" s="731"/>
      <c r="CB66" s="731"/>
      <c r="CC66" s="731"/>
      <c r="CD66" s="731"/>
      <c r="CE66" s="731"/>
      <c r="CF66" s="731"/>
      <c r="CG66" s="732"/>
      <c r="CH66" s="733"/>
      <c r="CI66" s="734"/>
      <c r="CJ66" s="734"/>
      <c r="CK66" s="734"/>
      <c r="CL66" s="735"/>
      <c r="CM66" s="733"/>
      <c r="CN66" s="734"/>
      <c r="CO66" s="734"/>
      <c r="CP66" s="734"/>
      <c r="CQ66" s="735"/>
      <c r="CR66" s="733"/>
      <c r="CS66" s="734"/>
      <c r="CT66" s="734"/>
      <c r="CU66" s="734"/>
      <c r="CV66" s="735"/>
      <c r="CW66" s="733"/>
      <c r="CX66" s="734"/>
      <c r="CY66" s="734"/>
      <c r="CZ66" s="734"/>
      <c r="DA66" s="735"/>
      <c r="DB66" s="733"/>
      <c r="DC66" s="734"/>
      <c r="DD66" s="734"/>
      <c r="DE66" s="734"/>
      <c r="DF66" s="735"/>
      <c r="DG66" s="733"/>
      <c r="DH66" s="734"/>
      <c r="DI66" s="734"/>
      <c r="DJ66" s="734"/>
      <c r="DK66" s="735"/>
      <c r="DL66" s="733"/>
      <c r="DM66" s="734"/>
      <c r="DN66" s="734"/>
      <c r="DO66" s="734"/>
      <c r="DP66" s="735"/>
      <c r="DQ66" s="733"/>
      <c r="DR66" s="734"/>
      <c r="DS66" s="734"/>
      <c r="DT66" s="734"/>
      <c r="DU66" s="735"/>
      <c r="DV66" s="730"/>
      <c r="DW66" s="731"/>
      <c r="DX66" s="731"/>
      <c r="DY66" s="731"/>
      <c r="DZ66" s="736"/>
      <c r="EA66" s="48"/>
    </row>
    <row r="67" spans="1:131" ht="26.25" customHeight="1" x14ac:dyDescent="0.2">
      <c r="A67" s="912"/>
      <c r="B67" s="913"/>
      <c r="C67" s="913"/>
      <c r="D67" s="913"/>
      <c r="E67" s="913"/>
      <c r="F67" s="913"/>
      <c r="G67" s="913"/>
      <c r="H67" s="913"/>
      <c r="I67" s="913"/>
      <c r="J67" s="913"/>
      <c r="K67" s="913"/>
      <c r="L67" s="913"/>
      <c r="M67" s="913"/>
      <c r="N67" s="913"/>
      <c r="O67" s="913"/>
      <c r="P67" s="914"/>
      <c r="Q67" s="918"/>
      <c r="R67" s="919"/>
      <c r="S67" s="919"/>
      <c r="T67" s="919"/>
      <c r="U67" s="920"/>
      <c r="V67" s="918"/>
      <c r="W67" s="919"/>
      <c r="X67" s="919"/>
      <c r="Y67" s="919"/>
      <c r="Z67" s="920"/>
      <c r="AA67" s="918"/>
      <c r="AB67" s="919"/>
      <c r="AC67" s="919"/>
      <c r="AD67" s="919"/>
      <c r="AE67" s="920"/>
      <c r="AF67" s="939"/>
      <c r="AG67" s="935"/>
      <c r="AH67" s="935"/>
      <c r="AI67" s="935"/>
      <c r="AJ67" s="940"/>
      <c r="AK67" s="941"/>
      <c r="AL67" s="913"/>
      <c r="AM67" s="913"/>
      <c r="AN67" s="913"/>
      <c r="AO67" s="914"/>
      <c r="AP67" s="918"/>
      <c r="AQ67" s="919"/>
      <c r="AR67" s="919"/>
      <c r="AS67" s="919"/>
      <c r="AT67" s="920"/>
      <c r="AU67" s="918"/>
      <c r="AV67" s="919"/>
      <c r="AW67" s="919"/>
      <c r="AX67" s="919"/>
      <c r="AY67" s="920"/>
      <c r="AZ67" s="918"/>
      <c r="BA67" s="919"/>
      <c r="BB67" s="919"/>
      <c r="BC67" s="919"/>
      <c r="BD67" s="924"/>
      <c r="BE67" s="55"/>
      <c r="BF67" s="55"/>
      <c r="BG67" s="55"/>
      <c r="BH67" s="55"/>
      <c r="BI67" s="55"/>
      <c r="BJ67" s="55"/>
      <c r="BK67" s="55"/>
      <c r="BL67" s="55"/>
      <c r="BM67" s="55"/>
      <c r="BN67" s="55"/>
      <c r="BO67" s="55"/>
      <c r="BP67" s="55"/>
      <c r="BQ67" s="52">
        <v>61</v>
      </c>
      <c r="BR67" s="73"/>
      <c r="BS67" s="730"/>
      <c r="BT67" s="731"/>
      <c r="BU67" s="731"/>
      <c r="BV67" s="731"/>
      <c r="BW67" s="731"/>
      <c r="BX67" s="731"/>
      <c r="BY67" s="731"/>
      <c r="BZ67" s="731"/>
      <c r="CA67" s="731"/>
      <c r="CB67" s="731"/>
      <c r="CC67" s="731"/>
      <c r="CD67" s="731"/>
      <c r="CE67" s="731"/>
      <c r="CF67" s="731"/>
      <c r="CG67" s="732"/>
      <c r="CH67" s="733"/>
      <c r="CI67" s="734"/>
      <c r="CJ67" s="734"/>
      <c r="CK67" s="734"/>
      <c r="CL67" s="735"/>
      <c r="CM67" s="733"/>
      <c r="CN67" s="734"/>
      <c r="CO67" s="734"/>
      <c r="CP67" s="734"/>
      <c r="CQ67" s="735"/>
      <c r="CR67" s="733"/>
      <c r="CS67" s="734"/>
      <c r="CT67" s="734"/>
      <c r="CU67" s="734"/>
      <c r="CV67" s="735"/>
      <c r="CW67" s="733"/>
      <c r="CX67" s="734"/>
      <c r="CY67" s="734"/>
      <c r="CZ67" s="734"/>
      <c r="DA67" s="735"/>
      <c r="DB67" s="733"/>
      <c r="DC67" s="734"/>
      <c r="DD67" s="734"/>
      <c r="DE67" s="734"/>
      <c r="DF67" s="735"/>
      <c r="DG67" s="733"/>
      <c r="DH67" s="734"/>
      <c r="DI67" s="734"/>
      <c r="DJ67" s="734"/>
      <c r="DK67" s="735"/>
      <c r="DL67" s="733"/>
      <c r="DM67" s="734"/>
      <c r="DN67" s="734"/>
      <c r="DO67" s="734"/>
      <c r="DP67" s="735"/>
      <c r="DQ67" s="733"/>
      <c r="DR67" s="734"/>
      <c r="DS67" s="734"/>
      <c r="DT67" s="734"/>
      <c r="DU67" s="735"/>
      <c r="DV67" s="730"/>
      <c r="DW67" s="731"/>
      <c r="DX67" s="731"/>
      <c r="DY67" s="731"/>
      <c r="DZ67" s="736"/>
      <c r="EA67" s="48"/>
    </row>
    <row r="68" spans="1:131" ht="26.25" customHeight="1" x14ac:dyDescent="0.2">
      <c r="A68" s="51">
        <v>1</v>
      </c>
      <c r="B68" s="656" t="s">
        <v>324</v>
      </c>
      <c r="C68" s="657"/>
      <c r="D68" s="657"/>
      <c r="E68" s="657"/>
      <c r="F68" s="657"/>
      <c r="G68" s="657"/>
      <c r="H68" s="657"/>
      <c r="I68" s="657"/>
      <c r="J68" s="657"/>
      <c r="K68" s="657"/>
      <c r="L68" s="657"/>
      <c r="M68" s="657"/>
      <c r="N68" s="657"/>
      <c r="O68" s="657"/>
      <c r="P68" s="658"/>
      <c r="Q68" s="659">
        <v>1897</v>
      </c>
      <c r="R68" s="660"/>
      <c r="S68" s="660"/>
      <c r="T68" s="660"/>
      <c r="U68" s="660"/>
      <c r="V68" s="660">
        <v>1841</v>
      </c>
      <c r="W68" s="660"/>
      <c r="X68" s="660"/>
      <c r="Y68" s="660"/>
      <c r="Z68" s="660"/>
      <c r="AA68" s="660">
        <v>57</v>
      </c>
      <c r="AB68" s="660"/>
      <c r="AC68" s="660"/>
      <c r="AD68" s="660"/>
      <c r="AE68" s="660"/>
      <c r="AF68" s="660">
        <v>57</v>
      </c>
      <c r="AG68" s="660"/>
      <c r="AH68" s="660"/>
      <c r="AI68" s="660"/>
      <c r="AJ68" s="660"/>
      <c r="AK68" s="660" t="s">
        <v>5</v>
      </c>
      <c r="AL68" s="660"/>
      <c r="AM68" s="660"/>
      <c r="AN68" s="660"/>
      <c r="AO68" s="660"/>
      <c r="AP68" s="660" t="s">
        <v>5</v>
      </c>
      <c r="AQ68" s="660"/>
      <c r="AR68" s="660"/>
      <c r="AS68" s="660"/>
      <c r="AT68" s="660"/>
      <c r="AU68" s="660" t="s">
        <v>5</v>
      </c>
      <c r="AV68" s="660"/>
      <c r="AW68" s="660"/>
      <c r="AX68" s="660"/>
      <c r="AY68" s="660"/>
      <c r="AZ68" s="666"/>
      <c r="BA68" s="666"/>
      <c r="BB68" s="666"/>
      <c r="BC68" s="666"/>
      <c r="BD68" s="667"/>
      <c r="BE68" s="55"/>
      <c r="BF68" s="55"/>
      <c r="BG68" s="55"/>
      <c r="BH68" s="55"/>
      <c r="BI68" s="55"/>
      <c r="BJ68" s="55"/>
      <c r="BK68" s="55"/>
      <c r="BL68" s="55"/>
      <c r="BM68" s="55"/>
      <c r="BN68" s="55"/>
      <c r="BO68" s="55"/>
      <c r="BP68" s="55"/>
      <c r="BQ68" s="52">
        <v>62</v>
      </c>
      <c r="BR68" s="73"/>
      <c r="BS68" s="730"/>
      <c r="BT68" s="731"/>
      <c r="BU68" s="731"/>
      <c r="BV68" s="731"/>
      <c r="BW68" s="731"/>
      <c r="BX68" s="731"/>
      <c r="BY68" s="731"/>
      <c r="BZ68" s="731"/>
      <c r="CA68" s="731"/>
      <c r="CB68" s="731"/>
      <c r="CC68" s="731"/>
      <c r="CD68" s="731"/>
      <c r="CE68" s="731"/>
      <c r="CF68" s="731"/>
      <c r="CG68" s="732"/>
      <c r="CH68" s="733"/>
      <c r="CI68" s="734"/>
      <c r="CJ68" s="734"/>
      <c r="CK68" s="734"/>
      <c r="CL68" s="735"/>
      <c r="CM68" s="733"/>
      <c r="CN68" s="734"/>
      <c r="CO68" s="734"/>
      <c r="CP68" s="734"/>
      <c r="CQ68" s="735"/>
      <c r="CR68" s="733"/>
      <c r="CS68" s="734"/>
      <c r="CT68" s="734"/>
      <c r="CU68" s="734"/>
      <c r="CV68" s="735"/>
      <c r="CW68" s="733"/>
      <c r="CX68" s="734"/>
      <c r="CY68" s="734"/>
      <c r="CZ68" s="734"/>
      <c r="DA68" s="735"/>
      <c r="DB68" s="733"/>
      <c r="DC68" s="734"/>
      <c r="DD68" s="734"/>
      <c r="DE68" s="734"/>
      <c r="DF68" s="735"/>
      <c r="DG68" s="733"/>
      <c r="DH68" s="734"/>
      <c r="DI68" s="734"/>
      <c r="DJ68" s="734"/>
      <c r="DK68" s="735"/>
      <c r="DL68" s="733"/>
      <c r="DM68" s="734"/>
      <c r="DN68" s="734"/>
      <c r="DO68" s="734"/>
      <c r="DP68" s="735"/>
      <c r="DQ68" s="733"/>
      <c r="DR68" s="734"/>
      <c r="DS68" s="734"/>
      <c r="DT68" s="734"/>
      <c r="DU68" s="735"/>
      <c r="DV68" s="730"/>
      <c r="DW68" s="731"/>
      <c r="DX68" s="731"/>
      <c r="DY68" s="731"/>
      <c r="DZ68" s="736"/>
      <c r="EA68" s="48"/>
    </row>
    <row r="69" spans="1:131" ht="26.25" customHeight="1" x14ac:dyDescent="0.2">
      <c r="A69" s="52">
        <v>2</v>
      </c>
      <c r="B69" s="672" t="s">
        <v>57</v>
      </c>
      <c r="C69" s="673"/>
      <c r="D69" s="673"/>
      <c r="E69" s="673"/>
      <c r="F69" s="673"/>
      <c r="G69" s="673"/>
      <c r="H69" s="673"/>
      <c r="I69" s="673"/>
      <c r="J69" s="673"/>
      <c r="K69" s="673"/>
      <c r="L69" s="673"/>
      <c r="M69" s="673"/>
      <c r="N69" s="673"/>
      <c r="O69" s="673"/>
      <c r="P69" s="674"/>
      <c r="Q69" s="675">
        <v>2909</v>
      </c>
      <c r="R69" s="676"/>
      <c r="S69" s="676"/>
      <c r="T69" s="676"/>
      <c r="U69" s="676"/>
      <c r="V69" s="676">
        <v>2892</v>
      </c>
      <c r="W69" s="676"/>
      <c r="X69" s="676"/>
      <c r="Y69" s="676"/>
      <c r="Z69" s="676"/>
      <c r="AA69" s="676">
        <v>17</v>
      </c>
      <c r="AB69" s="676"/>
      <c r="AC69" s="676"/>
      <c r="AD69" s="676"/>
      <c r="AE69" s="676"/>
      <c r="AF69" s="676">
        <v>4</v>
      </c>
      <c r="AG69" s="676"/>
      <c r="AH69" s="676"/>
      <c r="AI69" s="676"/>
      <c r="AJ69" s="676"/>
      <c r="AK69" s="676" t="s">
        <v>5</v>
      </c>
      <c r="AL69" s="676"/>
      <c r="AM69" s="676"/>
      <c r="AN69" s="676"/>
      <c r="AO69" s="676"/>
      <c r="AP69" s="676">
        <v>2584</v>
      </c>
      <c r="AQ69" s="676"/>
      <c r="AR69" s="676"/>
      <c r="AS69" s="676"/>
      <c r="AT69" s="676"/>
      <c r="AU69" s="676">
        <v>245</v>
      </c>
      <c r="AV69" s="676"/>
      <c r="AW69" s="676"/>
      <c r="AX69" s="676"/>
      <c r="AY69" s="676"/>
      <c r="AZ69" s="682"/>
      <c r="BA69" s="682"/>
      <c r="BB69" s="682"/>
      <c r="BC69" s="682"/>
      <c r="BD69" s="683"/>
      <c r="BE69" s="55"/>
      <c r="BF69" s="55"/>
      <c r="BG69" s="55"/>
      <c r="BH69" s="55"/>
      <c r="BI69" s="55"/>
      <c r="BJ69" s="55"/>
      <c r="BK69" s="55"/>
      <c r="BL69" s="55"/>
      <c r="BM69" s="55"/>
      <c r="BN69" s="55"/>
      <c r="BO69" s="55"/>
      <c r="BP69" s="55"/>
      <c r="BQ69" s="52">
        <v>63</v>
      </c>
      <c r="BR69" s="73"/>
      <c r="BS69" s="730"/>
      <c r="BT69" s="731"/>
      <c r="BU69" s="731"/>
      <c r="BV69" s="731"/>
      <c r="BW69" s="731"/>
      <c r="BX69" s="731"/>
      <c r="BY69" s="731"/>
      <c r="BZ69" s="731"/>
      <c r="CA69" s="731"/>
      <c r="CB69" s="731"/>
      <c r="CC69" s="731"/>
      <c r="CD69" s="731"/>
      <c r="CE69" s="731"/>
      <c r="CF69" s="731"/>
      <c r="CG69" s="732"/>
      <c r="CH69" s="733"/>
      <c r="CI69" s="734"/>
      <c r="CJ69" s="734"/>
      <c r="CK69" s="734"/>
      <c r="CL69" s="735"/>
      <c r="CM69" s="733"/>
      <c r="CN69" s="734"/>
      <c r="CO69" s="734"/>
      <c r="CP69" s="734"/>
      <c r="CQ69" s="735"/>
      <c r="CR69" s="733"/>
      <c r="CS69" s="734"/>
      <c r="CT69" s="734"/>
      <c r="CU69" s="734"/>
      <c r="CV69" s="735"/>
      <c r="CW69" s="733"/>
      <c r="CX69" s="734"/>
      <c r="CY69" s="734"/>
      <c r="CZ69" s="734"/>
      <c r="DA69" s="735"/>
      <c r="DB69" s="733"/>
      <c r="DC69" s="734"/>
      <c r="DD69" s="734"/>
      <c r="DE69" s="734"/>
      <c r="DF69" s="735"/>
      <c r="DG69" s="733"/>
      <c r="DH69" s="734"/>
      <c r="DI69" s="734"/>
      <c r="DJ69" s="734"/>
      <c r="DK69" s="735"/>
      <c r="DL69" s="733"/>
      <c r="DM69" s="734"/>
      <c r="DN69" s="734"/>
      <c r="DO69" s="734"/>
      <c r="DP69" s="735"/>
      <c r="DQ69" s="733"/>
      <c r="DR69" s="734"/>
      <c r="DS69" s="734"/>
      <c r="DT69" s="734"/>
      <c r="DU69" s="735"/>
      <c r="DV69" s="730"/>
      <c r="DW69" s="731"/>
      <c r="DX69" s="731"/>
      <c r="DY69" s="731"/>
      <c r="DZ69" s="736"/>
      <c r="EA69" s="48"/>
    </row>
    <row r="70" spans="1:131" ht="26.25" customHeight="1" x14ac:dyDescent="0.2">
      <c r="A70" s="52">
        <v>3</v>
      </c>
      <c r="B70" s="672" t="s">
        <v>433</v>
      </c>
      <c r="C70" s="673"/>
      <c r="D70" s="673"/>
      <c r="E70" s="673"/>
      <c r="F70" s="673"/>
      <c r="G70" s="673"/>
      <c r="H70" s="673"/>
      <c r="I70" s="673"/>
      <c r="J70" s="673"/>
      <c r="K70" s="673"/>
      <c r="L70" s="673"/>
      <c r="M70" s="673"/>
      <c r="N70" s="673"/>
      <c r="O70" s="673"/>
      <c r="P70" s="674"/>
      <c r="Q70" s="675">
        <v>45</v>
      </c>
      <c r="R70" s="676"/>
      <c r="S70" s="676"/>
      <c r="T70" s="676"/>
      <c r="U70" s="676"/>
      <c r="V70" s="676">
        <v>45</v>
      </c>
      <c r="W70" s="676"/>
      <c r="X70" s="676"/>
      <c r="Y70" s="676"/>
      <c r="Z70" s="676"/>
      <c r="AA70" s="676">
        <v>0</v>
      </c>
      <c r="AB70" s="676"/>
      <c r="AC70" s="676"/>
      <c r="AD70" s="676"/>
      <c r="AE70" s="676"/>
      <c r="AF70" s="676">
        <v>0</v>
      </c>
      <c r="AG70" s="676"/>
      <c r="AH70" s="676"/>
      <c r="AI70" s="676"/>
      <c r="AJ70" s="676"/>
      <c r="AK70" s="676">
        <v>25</v>
      </c>
      <c r="AL70" s="676"/>
      <c r="AM70" s="676"/>
      <c r="AN70" s="676"/>
      <c r="AO70" s="676"/>
      <c r="AP70" s="676" t="s">
        <v>5</v>
      </c>
      <c r="AQ70" s="676"/>
      <c r="AR70" s="676"/>
      <c r="AS70" s="676"/>
      <c r="AT70" s="676"/>
      <c r="AU70" s="676" t="s">
        <v>5</v>
      </c>
      <c r="AV70" s="676"/>
      <c r="AW70" s="676"/>
      <c r="AX70" s="676"/>
      <c r="AY70" s="676"/>
      <c r="AZ70" s="682"/>
      <c r="BA70" s="682"/>
      <c r="BB70" s="682"/>
      <c r="BC70" s="682"/>
      <c r="BD70" s="683"/>
      <c r="BE70" s="55"/>
      <c r="BF70" s="55"/>
      <c r="BG70" s="55"/>
      <c r="BH70" s="55"/>
      <c r="BI70" s="55"/>
      <c r="BJ70" s="55"/>
      <c r="BK70" s="55"/>
      <c r="BL70" s="55"/>
      <c r="BM70" s="55"/>
      <c r="BN70" s="55"/>
      <c r="BO70" s="55"/>
      <c r="BP70" s="55"/>
      <c r="BQ70" s="52">
        <v>64</v>
      </c>
      <c r="BR70" s="73"/>
      <c r="BS70" s="730"/>
      <c r="BT70" s="731"/>
      <c r="BU70" s="731"/>
      <c r="BV70" s="731"/>
      <c r="BW70" s="731"/>
      <c r="BX70" s="731"/>
      <c r="BY70" s="731"/>
      <c r="BZ70" s="731"/>
      <c r="CA70" s="731"/>
      <c r="CB70" s="731"/>
      <c r="CC70" s="731"/>
      <c r="CD70" s="731"/>
      <c r="CE70" s="731"/>
      <c r="CF70" s="731"/>
      <c r="CG70" s="732"/>
      <c r="CH70" s="733"/>
      <c r="CI70" s="734"/>
      <c r="CJ70" s="734"/>
      <c r="CK70" s="734"/>
      <c r="CL70" s="735"/>
      <c r="CM70" s="733"/>
      <c r="CN70" s="734"/>
      <c r="CO70" s="734"/>
      <c r="CP70" s="734"/>
      <c r="CQ70" s="735"/>
      <c r="CR70" s="733"/>
      <c r="CS70" s="734"/>
      <c r="CT70" s="734"/>
      <c r="CU70" s="734"/>
      <c r="CV70" s="735"/>
      <c r="CW70" s="733"/>
      <c r="CX70" s="734"/>
      <c r="CY70" s="734"/>
      <c r="CZ70" s="734"/>
      <c r="DA70" s="735"/>
      <c r="DB70" s="733"/>
      <c r="DC70" s="734"/>
      <c r="DD70" s="734"/>
      <c r="DE70" s="734"/>
      <c r="DF70" s="735"/>
      <c r="DG70" s="733"/>
      <c r="DH70" s="734"/>
      <c r="DI70" s="734"/>
      <c r="DJ70" s="734"/>
      <c r="DK70" s="735"/>
      <c r="DL70" s="733"/>
      <c r="DM70" s="734"/>
      <c r="DN70" s="734"/>
      <c r="DO70" s="734"/>
      <c r="DP70" s="735"/>
      <c r="DQ70" s="733"/>
      <c r="DR70" s="734"/>
      <c r="DS70" s="734"/>
      <c r="DT70" s="734"/>
      <c r="DU70" s="735"/>
      <c r="DV70" s="730"/>
      <c r="DW70" s="731"/>
      <c r="DX70" s="731"/>
      <c r="DY70" s="731"/>
      <c r="DZ70" s="736"/>
      <c r="EA70" s="48"/>
    </row>
    <row r="71" spans="1:131" ht="26.25" customHeight="1" x14ac:dyDescent="0.2">
      <c r="A71" s="52">
        <v>4</v>
      </c>
      <c r="B71" s="672" t="s">
        <v>234</v>
      </c>
      <c r="C71" s="673"/>
      <c r="D71" s="673"/>
      <c r="E71" s="673"/>
      <c r="F71" s="673"/>
      <c r="G71" s="673"/>
      <c r="H71" s="673"/>
      <c r="I71" s="673"/>
      <c r="J71" s="673"/>
      <c r="K71" s="673"/>
      <c r="L71" s="673"/>
      <c r="M71" s="673"/>
      <c r="N71" s="673"/>
      <c r="O71" s="673"/>
      <c r="P71" s="674"/>
      <c r="Q71" s="675">
        <v>37</v>
      </c>
      <c r="R71" s="676"/>
      <c r="S71" s="676"/>
      <c r="T71" s="676"/>
      <c r="U71" s="676"/>
      <c r="V71" s="676">
        <v>37</v>
      </c>
      <c r="W71" s="676"/>
      <c r="X71" s="676"/>
      <c r="Y71" s="676"/>
      <c r="Z71" s="676"/>
      <c r="AA71" s="676">
        <v>0</v>
      </c>
      <c r="AB71" s="676"/>
      <c r="AC71" s="676"/>
      <c r="AD71" s="676"/>
      <c r="AE71" s="676"/>
      <c r="AF71" s="676">
        <v>0</v>
      </c>
      <c r="AG71" s="676"/>
      <c r="AH71" s="676"/>
      <c r="AI71" s="676"/>
      <c r="AJ71" s="676"/>
      <c r="AK71" s="676">
        <v>8</v>
      </c>
      <c r="AL71" s="676"/>
      <c r="AM71" s="676"/>
      <c r="AN71" s="676"/>
      <c r="AO71" s="676"/>
      <c r="AP71" s="676" t="s">
        <v>5</v>
      </c>
      <c r="AQ71" s="676"/>
      <c r="AR71" s="676"/>
      <c r="AS71" s="676"/>
      <c r="AT71" s="676"/>
      <c r="AU71" s="676" t="s">
        <v>5</v>
      </c>
      <c r="AV71" s="676"/>
      <c r="AW71" s="676"/>
      <c r="AX71" s="676"/>
      <c r="AY71" s="676"/>
      <c r="AZ71" s="682"/>
      <c r="BA71" s="682"/>
      <c r="BB71" s="682"/>
      <c r="BC71" s="682"/>
      <c r="BD71" s="683"/>
      <c r="BE71" s="55"/>
      <c r="BF71" s="55"/>
      <c r="BG71" s="55"/>
      <c r="BH71" s="55"/>
      <c r="BI71" s="55"/>
      <c r="BJ71" s="55"/>
      <c r="BK71" s="55"/>
      <c r="BL71" s="55"/>
      <c r="BM71" s="55"/>
      <c r="BN71" s="55"/>
      <c r="BO71" s="55"/>
      <c r="BP71" s="55"/>
      <c r="BQ71" s="52">
        <v>65</v>
      </c>
      <c r="BR71" s="73"/>
      <c r="BS71" s="730"/>
      <c r="BT71" s="731"/>
      <c r="BU71" s="731"/>
      <c r="BV71" s="731"/>
      <c r="BW71" s="731"/>
      <c r="BX71" s="731"/>
      <c r="BY71" s="731"/>
      <c r="BZ71" s="731"/>
      <c r="CA71" s="731"/>
      <c r="CB71" s="731"/>
      <c r="CC71" s="731"/>
      <c r="CD71" s="731"/>
      <c r="CE71" s="731"/>
      <c r="CF71" s="731"/>
      <c r="CG71" s="732"/>
      <c r="CH71" s="733"/>
      <c r="CI71" s="734"/>
      <c r="CJ71" s="734"/>
      <c r="CK71" s="734"/>
      <c r="CL71" s="735"/>
      <c r="CM71" s="733"/>
      <c r="CN71" s="734"/>
      <c r="CO71" s="734"/>
      <c r="CP71" s="734"/>
      <c r="CQ71" s="735"/>
      <c r="CR71" s="733"/>
      <c r="CS71" s="734"/>
      <c r="CT71" s="734"/>
      <c r="CU71" s="734"/>
      <c r="CV71" s="735"/>
      <c r="CW71" s="733"/>
      <c r="CX71" s="734"/>
      <c r="CY71" s="734"/>
      <c r="CZ71" s="734"/>
      <c r="DA71" s="735"/>
      <c r="DB71" s="733"/>
      <c r="DC71" s="734"/>
      <c r="DD71" s="734"/>
      <c r="DE71" s="734"/>
      <c r="DF71" s="735"/>
      <c r="DG71" s="733"/>
      <c r="DH71" s="734"/>
      <c r="DI71" s="734"/>
      <c r="DJ71" s="734"/>
      <c r="DK71" s="735"/>
      <c r="DL71" s="733"/>
      <c r="DM71" s="734"/>
      <c r="DN71" s="734"/>
      <c r="DO71" s="734"/>
      <c r="DP71" s="735"/>
      <c r="DQ71" s="733"/>
      <c r="DR71" s="734"/>
      <c r="DS71" s="734"/>
      <c r="DT71" s="734"/>
      <c r="DU71" s="735"/>
      <c r="DV71" s="730"/>
      <c r="DW71" s="731"/>
      <c r="DX71" s="731"/>
      <c r="DY71" s="731"/>
      <c r="DZ71" s="736"/>
      <c r="EA71" s="48"/>
    </row>
    <row r="72" spans="1:131" ht="26.25" customHeight="1" x14ac:dyDescent="0.2">
      <c r="A72" s="52">
        <v>5</v>
      </c>
      <c r="B72" s="672" t="s">
        <v>435</v>
      </c>
      <c r="C72" s="673"/>
      <c r="D72" s="673"/>
      <c r="E72" s="673"/>
      <c r="F72" s="673"/>
      <c r="G72" s="673"/>
      <c r="H72" s="673"/>
      <c r="I72" s="673"/>
      <c r="J72" s="673"/>
      <c r="K72" s="673"/>
      <c r="L72" s="673"/>
      <c r="M72" s="673"/>
      <c r="N72" s="673"/>
      <c r="O72" s="673"/>
      <c r="P72" s="674"/>
      <c r="Q72" s="675">
        <v>115</v>
      </c>
      <c r="R72" s="676"/>
      <c r="S72" s="676"/>
      <c r="T72" s="676"/>
      <c r="U72" s="676"/>
      <c r="V72" s="676">
        <v>107</v>
      </c>
      <c r="W72" s="676"/>
      <c r="X72" s="676"/>
      <c r="Y72" s="676"/>
      <c r="Z72" s="676"/>
      <c r="AA72" s="676">
        <v>8</v>
      </c>
      <c r="AB72" s="676"/>
      <c r="AC72" s="676"/>
      <c r="AD72" s="676"/>
      <c r="AE72" s="676"/>
      <c r="AF72" s="676">
        <v>2</v>
      </c>
      <c r="AG72" s="676"/>
      <c r="AH72" s="676"/>
      <c r="AI72" s="676"/>
      <c r="AJ72" s="676"/>
      <c r="AK72" s="676">
        <v>34</v>
      </c>
      <c r="AL72" s="676"/>
      <c r="AM72" s="676"/>
      <c r="AN72" s="676"/>
      <c r="AO72" s="676"/>
      <c r="AP72" s="676" t="s">
        <v>5</v>
      </c>
      <c r="AQ72" s="676"/>
      <c r="AR72" s="676"/>
      <c r="AS72" s="676"/>
      <c r="AT72" s="676"/>
      <c r="AU72" s="676" t="s">
        <v>5</v>
      </c>
      <c r="AV72" s="676"/>
      <c r="AW72" s="676"/>
      <c r="AX72" s="676"/>
      <c r="AY72" s="676"/>
      <c r="AZ72" s="682"/>
      <c r="BA72" s="682"/>
      <c r="BB72" s="682"/>
      <c r="BC72" s="682"/>
      <c r="BD72" s="683"/>
      <c r="BE72" s="55"/>
      <c r="BF72" s="55"/>
      <c r="BG72" s="55"/>
      <c r="BH72" s="55"/>
      <c r="BI72" s="55"/>
      <c r="BJ72" s="55"/>
      <c r="BK72" s="55"/>
      <c r="BL72" s="55"/>
      <c r="BM72" s="55"/>
      <c r="BN72" s="55"/>
      <c r="BO72" s="55"/>
      <c r="BP72" s="55"/>
      <c r="BQ72" s="52">
        <v>66</v>
      </c>
      <c r="BR72" s="73"/>
      <c r="BS72" s="730"/>
      <c r="BT72" s="731"/>
      <c r="BU72" s="731"/>
      <c r="BV72" s="731"/>
      <c r="BW72" s="731"/>
      <c r="BX72" s="731"/>
      <c r="BY72" s="731"/>
      <c r="BZ72" s="731"/>
      <c r="CA72" s="731"/>
      <c r="CB72" s="731"/>
      <c r="CC72" s="731"/>
      <c r="CD72" s="731"/>
      <c r="CE72" s="731"/>
      <c r="CF72" s="731"/>
      <c r="CG72" s="732"/>
      <c r="CH72" s="733"/>
      <c r="CI72" s="734"/>
      <c r="CJ72" s="734"/>
      <c r="CK72" s="734"/>
      <c r="CL72" s="735"/>
      <c r="CM72" s="733"/>
      <c r="CN72" s="734"/>
      <c r="CO72" s="734"/>
      <c r="CP72" s="734"/>
      <c r="CQ72" s="735"/>
      <c r="CR72" s="733"/>
      <c r="CS72" s="734"/>
      <c r="CT72" s="734"/>
      <c r="CU72" s="734"/>
      <c r="CV72" s="735"/>
      <c r="CW72" s="733"/>
      <c r="CX72" s="734"/>
      <c r="CY72" s="734"/>
      <c r="CZ72" s="734"/>
      <c r="DA72" s="735"/>
      <c r="DB72" s="733"/>
      <c r="DC72" s="734"/>
      <c r="DD72" s="734"/>
      <c r="DE72" s="734"/>
      <c r="DF72" s="735"/>
      <c r="DG72" s="733"/>
      <c r="DH72" s="734"/>
      <c r="DI72" s="734"/>
      <c r="DJ72" s="734"/>
      <c r="DK72" s="735"/>
      <c r="DL72" s="733"/>
      <c r="DM72" s="734"/>
      <c r="DN72" s="734"/>
      <c r="DO72" s="734"/>
      <c r="DP72" s="735"/>
      <c r="DQ72" s="733"/>
      <c r="DR72" s="734"/>
      <c r="DS72" s="734"/>
      <c r="DT72" s="734"/>
      <c r="DU72" s="735"/>
      <c r="DV72" s="730"/>
      <c r="DW72" s="731"/>
      <c r="DX72" s="731"/>
      <c r="DY72" s="731"/>
      <c r="DZ72" s="736"/>
      <c r="EA72" s="48"/>
    </row>
    <row r="73" spans="1:131" ht="26.25" customHeight="1" x14ac:dyDescent="0.2">
      <c r="A73" s="52">
        <v>6</v>
      </c>
      <c r="B73" s="672" t="s">
        <v>299</v>
      </c>
      <c r="C73" s="673"/>
      <c r="D73" s="673"/>
      <c r="E73" s="673"/>
      <c r="F73" s="673"/>
      <c r="G73" s="673"/>
      <c r="H73" s="673"/>
      <c r="I73" s="673"/>
      <c r="J73" s="673"/>
      <c r="K73" s="673"/>
      <c r="L73" s="673"/>
      <c r="M73" s="673"/>
      <c r="N73" s="673"/>
      <c r="O73" s="673"/>
      <c r="P73" s="674"/>
      <c r="Q73" s="675">
        <v>88193</v>
      </c>
      <c r="R73" s="676"/>
      <c r="S73" s="676"/>
      <c r="T73" s="676"/>
      <c r="U73" s="676"/>
      <c r="V73" s="676">
        <v>87571</v>
      </c>
      <c r="W73" s="676"/>
      <c r="X73" s="676"/>
      <c r="Y73" s="676"/>
      <c r="Z73" s="676"/>
      <c r="AA73" s="676">
        <v>622</v>
      </c>
      <c r="AB73" s="676"/>
      <c r="AC73" s="676"/>
      <c r="AD73" s="676"/>
      <c r="AE73" s="676"/>
      <c r="AF73" s="676">
        <v>622</v>
      </c>
      <c r="AG73" s="676"/>
      <c r="AH73" s="676"/>
      <c r="AI73" s="676"/>
      <c r="AJ73" s="676"/>
      <c r="AK73" s="676">
        <v>242</v>
      </c>
      <c r="AL73" s="676"/>
      <c r="AM73" s="676"/>
      <c r="AN73" s="676"/>
      <c r="AO73" s="676"/>
      <c r="AP73" s="676" t="s">
        <v>5</v>
      </c>
      <c r="AQ73" s="676"/>
      <c r="AR73" s="676"/>
      <c r="AS73" s="676"/>
      <c r="AT73" s="676"/>
      <c r="AU73" s="676" t="s">
        <v>5</v>
      </c>
      <c r="AV73" s="676"/>
      <c r="AW73" s="676"/>
      <c r="AX73" s="676"/>
      <c r="AY73" s="676"/>
      <c r="AZ73" s="682"/>
      <c r="BA73" s="682"/>
      <c r="BB73" s="682"/>
      <c r="BC73" s="682"/>
      <c r="BD73" s="683"/>
      <c r="BE73" s="55"/>
      <c r="BF73" s="55"/>
      <c r="BG73" s="55"/>
      <c r="BH73" s="55"/>
      <c r="BI73" s="55"/>
      <c r="BJ73" s="55"/>
      <c r="BK73" s="55"/>
      <c r="BL73" s="55"/>
      <c r="BM73" s="55"/>
      <c r="BN73" s="55"/>
      <c r="BO73" s="55"/>
      <c r="BP73" s="55"/>
      <c r="BQ73" s="52">
        <v>67</v>
      </c>
      <c r="BR73" s="73"/>
      <c r="BS73" s="730"/>
      <c r="BT73" s="731"/>
      <c r="BU73" s="731"/>
      <c r="BV73" s="731"/>
      <c r="BW73" s="731"/>
      <c r="BX73" s="731"/>
      <c r="BY73" s="731"/>
      <c r="BZ73" s="731"/>
      <c r="CA73" s="731"/>
      <c r="CB73" s="731"/>
      <c r="CC73" s="731"/>
      <c r="CD73" s="731"/>
      <c r="CE73" s="731"/>
      <c r="CF73" s="731"/>
      <c r="CG73" s="732"/>
      <c r="CH73" s="733"/>
      <c r="CI73" s="734"/>
      <c r="CJ73" s="734"/>
      <c r="CK73" s="734"/>
      <c r="CL73" s="735"/>
      <c r="CM73" s="733"/>
      <c r="CN73" s="734"/>
      <c r="CO73" s="734"/>
      <c r="CP73" s="734"/>
      <c r="CQ73" s="735"/>
      <c r="CR73" s="733"/>
      <c r="CS73" s="734"/>
      <c r="CT73" s="734"/>
      <c r="CU73" s="734"/>
      <c r="CV73" s="735"/>
      <c r="CW73" s="733"/>
      <c r="CX73" s="734"/>
      <c r="CY73" s="734"/>
      <c r="CZ73" s="734"/>
      <c r="DA73" s="735"/>
      <c r="DB73" s="733"/>
      <c r="DC73" s="734"/>
      <c r="DD73" s="734"/>
      <c r="DE73" s="734"/>
      <c r="DF73" s="735"/>
      <c r="DG73" s="733"/>
      <c r="DH73" s="734"/>
      <c r="DI73" s="734"/>
      <c r="DJ73" s="734"/>
      <c r="DK73" s="735"/>
      <c r="DL73" s="733"/>
      <c r="DM73" s="734"/>
      <c r="DN73" s="734"/>
      <c r="DO73" s="734"/>
      <c r="DP73" s="735"/>
      <c r="DQ73" s="733"/>
      <c r="DR73" s="734"/>
      <c r="DS73" s="734"/>
      <c r="DT73" s="734"/>
      <c r="DU73" s="735"/>
      <c r="DV73" s="730"/>
      <c r="DW73" s="731"/>
      <c r="DX73" s="731"/>
      <c r="DY73" s="731"/>
      <c r="DZ73" s="736"/>
      <c r="EA73" s="48"/>
    </row>
    <row r="74" spans="1:131" ht="26.25" customHeight="1" x14ac:dyDescent="0.2">
      <c r="A74" s="52">
        <v>7</v>
      </c>
      <c r="B74" s="672"/>
      <c r="C74" s="673"/>
      <c r="D74" s="673"/>
      <c r="E74" s="673"/>
      <c r="F74" s="673"/>
      <c r="G74" s="673"/>
      <c r="H74" s="673"/>
      <c r="I74" s="673"/>
      <c r="J74" s="673"/>
      <c r="K74" s="673"/>
      <c r="L74" s="673"/>
      <c r="M74" s="673"/>
      <c r="N74" s="673"/>
      <c r="O74" s="673"/>
      <c r="P74" s="674"/>
      <c r="Q74" s="675"/>
      <c r="R74" s="676"/>
      <c r="S74" s="676"/>
      <c r="T74" s="676"/>
      <c r="U74" s="676"/>
      <c r="V74" s="676"/>
      <c r="W74" s="676"/>
      <c r="X74" s="676"/>
      <c r="Y74" s="676"/>
      <c r="Z74" s="676"/>
      <c r="AA74" s="676"/>
      <c r="AB74" s="676"/>
      <c r="AC74" s="676"/>
      <c r="AD74" s="676"/>
      <c r="AE74" s="676"/>
      <c r="AF74" s="676"/>
      <c r="AG74" s="676"/>
      <c r="AH74" s="676"/>
      <c r="AI74" s="676"/>
      <c r="AJ74" s="676"/>
      <c r="AK74" s="676"/>
      <c r="AL74" s="676"/>
      <c r="AM74" s="676"/>
      <c r="AN74" s="676"/>
      <c r="AO74" s="676"/>
      <c r="AP74" s="676"/>
      <c r="AQ74" s="676"/>
      <c r="AR74" s="676"/>
      <c r="AS74" s="676"/>
      <c r="AT74" s="676"/>
      <c r="AU74" s="676"/>
      <c r="AV74" s="676"/>
      <c r="AW74" s="676"/>
      <c r="AX74" s="676"/>
      <c r="AY74" s="676"/>
      <c r="AZ74" s="682"/>
      <c r="BA74" s="682"/>
      <c r="BB74" s="682"/>
      <c r="BC74" s="682"/>
      <c r="BD74" s="683"/>
      <c r="BE74" s="55"/>
      <c r="BF74" s="55"/>
      <c r="BG74" s="55"/>
      <c r="BH74" s="55"/>
      <c r="BI74" s="55"/>
      <c r="BJ74" s="55"/>
      <c r="BK74" s="55"/>
      <c r="BL74" s="55"/>
      <c r="BM74" s="55"/>
      <c r="BN74" s="55"/>
      <c r="BO74" s="55"/>
      <c r="BP74" s="55"/>
      <c r="BQ74" s="52">
        <v>68</v>
      </c>
      <c r="BR74" s="73"/>
      <c r="BS74" s="730"/>
      <c r="BT74" s="731"/>
      <c r="BU74" s="731"/>
      <c r="BV74" s="731"/>
      <c r="BW74" s="731"/>
      <c r="BX74" s="731"/>
      <c r="BY74" s="731"/>
      <c r="BZ74" s="731"/>
      <c r="CA74" s="731"/>
      <c r="CB74" s="731"/>
      <c r="CC74" s="731"/>
      <c r="CD74" s="731"/>
      <c r="CE74" s="731"/>
      <c r="CF74" s="731"/>
      <c r="CG74" s="732"/>
      <c r="CH74" s="733"/>
      <c r="CI74" s="734"/>
      <c r="CJ74" s="734"/>
      <c r="CK74" s="734"/>
      <c r="CL74" s="735"/>
      <c r="CM74" s="733"/>
      <c r="CN74" s="734"/>
      <c r="CO74" s="734"/>
      <c r="CP74" s="734"/>
      <c r="CQ74" s="735"/>
      <c r="CR74" s="733"/>
      <c r="CS74" s="734"/>
      <c r="CT74" s="734"/>
      <c r="CU74" s="734"/>
      <c r="CV74" s="735"/>
      <c r="CW74" s="733"/>
      <c r="CX74" s="734"/>
      <c r="CY74" s="734"/>
      <c r="CZ74" s="734"/>
      <c r="DA74" s="735"/>
      <c r="DB74" s="733"/>
      <c r="DC74" s="734"/>
      <c r="DD74" s="734"/>
      <c r="DE74" s="734"/>
      <c r="DF74" s="735"/>
      <c r="DG74" s="733"/>
      <c r="DH74" s="734"/>
      <c r="DI74" s="734"/>
      <c r="DJ74" s="734"/>
      <c r="DK74" s="735"/>
      <c r="DL74" s="733"/>
      <c r="DM74" s="734"/>
      <c r="DN74" s="734"/>
      <c r="DO74" s="734"/>
      <c r="DP74" s="735"/>
      <c r="DQ74" s="733"/>
      <c r="DR74" s="734"/>
      <c r="DS74" s="734"/>
      <c r="DT74" s="734"/>
      <c r="DU74" s="735"/>
      <c r="DV74" s="730"/>
      <c r="DW74" s="731"/>
      <c r="DX74" s="731"/>
      <c r="DY74" s="731"/>
      <c r="DZ74" s="736"/>
      <c r="EA74" s="48"/>
    </row>
    <row r="75" spans="1:131" ht="26.25" customHeight="1" x14ac:dyDescent="0.2">
      <c r="A75" s="52">
        <v>8</v>
      </c>
      <c r="B75" s="672"/>
      <c r="C75" s="673"/>
      <c r="D75" s="673"/>
      <c r="E75" s="673"/>
      <c r="F75" s="673"/>
      <c r="G75" s="673"/>
      <c r="H75" s="673"/>
      <c r="I75" s="673"/>
      <c r="J75" s="673"/>
      <c r="K75" s="673"/>
      <c r="L75" s="673"/>
      <c r="M75" s="673"/>
      <c r="N75" s="673"/>
      <c r="O75" s="673"/>
      <c r="P75" s="674"/>
      <c r="Q75" s="684"/>
      <c r="R75" s="679"/>
      <c r="S75" s="679"/>
      <c r="T75" s="679"/>
      <c r="U75" s="681"/>
      <c r="V75" s="677"/>
      <c r="W75" s="679"/>
      <c r="X75" s="679"/>
      <c r="Y75" s="679"/>
      <c r="Z75" s="681"/>
      <c r="AA75" s="677"/>
      <c r="AB75" s="679"/>
      <c r="AC75" s="679"/>
      <c r="AD75" s="679"/>
      <c r="AE75" s="681"/>
      <c r="AF75" s="677"/>
      <c r="AG75" s="679"/>
      <c r="AH75" s="679"/>
      <c r="AI75" s="679"/>
      <c r="AJ75" s="681"/>
      <c r="AK75" s="677"/>
      <c r="AL75" s="679"/>
      <c r="AM75" s="679"/>
      <c r="AN75" s="679"/>
      <c r="AO75" s="681"/>
      <c r="AP75" s="677"/>
      <c r="AQ75" s="679"/>
      <c r="AR75" s="679"/>
      <c r="AS75" s="679"/>
      <c r="AT75" s="681"/>
      <c r="AU75" s="677"/>
      <c r="AV75" s="679"/>
      <c r="AW75" s="679"/>
      <c r="AX75" s="679"/>
      <c r="AY75" s="681"/>
      <c r="AZ75" s="682"/>
      <c r="BA75" s="682"/>
      <c r="BB75" s="682"/>
      <c r="BC75" s="682"/>
      <c r="BD75" s="683"/>
      <c r="BE75" s="55"/>
      <c r="BF75" s="55"/>
      <c r="BG75" s="55"/>
      <c r="BH75" s="55"/>
      <c r="BI75" s="55"/>
      <c r="BJ75" s="55"/>
      <c r="BK75" s="55"/>
      <c r="BL75" s="55"/>
      <c r="BM75" s="55"/>
      <c r="BN75" s="55"/>
      <c r="BO75" s="55"/>
      <c r="BP75" s="55"/>
      <c r="BQ75" s="52">
        <v>69</v>
      </c>
      <c r="BR75" s="73"/>
      <c r="BS75" s="730"/>
      <c r="BT75" s="731"/>
      <c r="BU75" s="731"/>
      <c r="BV75" s="731"/>
      <c r="BW75" s="731"/>
      <c r="BX75" s="731"/>
      <c r="BY75" s="731"/>
      <c r="BZ75" s="731"/>
      <c r="CA75" s="731"/>
      <c r="CB75" s="731"/>
      <c r="CC75" s="731"/>
      <c r="CD75" s="731"/>
      <c r="CE75" s="731"/>
      <c r="CF75" s="731"/>
      <c r="CG75" s="732"/>
      <c r="CH75" s="733"/>
      <c r="CI75" s="734"/>
      <c r="CJ75" s="734"/>
      <c r="CK75" s="734"/>
      <c r="CL75" s="735"/>
      <c r="CM75" s="733"/>
      <c r="CN75" s="734"/>
      <c r="CO75" s="734"/>
      <c r="CP75" s="734"/>
      <c r="CQ75" s="735"/>
      <c r="CR75" s="733"/>
      <c r="CS75" s="734"/>
      <c r="CT75" s="734"/>
      <c r="CU75" s="734"/>
      <c r="CV75" s="735"/>
      <c r="CW75" s="733"/>
      <c r="CX75" s="734"/>
      <c r="CY75" s="734"/>
      <c r="CZ75" s="734"/>
      <c r="DA75" s="735"/>
      <c r="DB75" s="733"/>
      <c r="DC75" s="734"/>
      <c r="DD75" s="734"/>
      <c r="DE75" s="734"/>
      <c r="DF75" s="735"/>
      <c r="DG75" s="733"/>
      <c r="DH75" s="734"/>
      <c r="DI75" s="734"/>
      <c r="DJ75" s="734"/>
      <c r="DK75" s="735"/>
      <c r="DL75" s="733"/>
      <c r="DM75" s="734"/>
      <c r="DN75" s="734"/>
      <c r="DO75" s="734"/>
      <c r="DP75" s="735"/>
      <c r="DQ75" s="733"/>
      <c r="DR75" s="734"/>
      <c r="DS75" s="734"/>
      <c r="DT75" s="734"/>
      <c r="DU75" s="735"/>
      <c r="DV75" s="730"/>
      <c r="DW75" s="731"/>
      <c r="DX75" s="731"/>
      <c r="DY75" s="731"/>
      <c r="DZ75" s="736"/>
      <c r="EA75" s="48"/>
    </row>
    <row r="76" spans="1:131" ht="26.25" customHeight="1" x14ac:dyDescent="0.2">
      <c r="A76" s="52">
        <v>9</v>
      </c>
      <c r="B76" s="672"/>
      <c r="C76" s="673"/>
      <c r="D76" s="673"/>
      <c r="E76" s="673"/>
      <c r="F76" s="673"/>
      <c r="G76" s="673"/>
      <c r="H76" s="673"/>
      <c r="I76" s="673"/>
      <c r="J76" s="673"/>
      <c r="K76" s="673"/>
      <c r="L76" s="673"/>
      <c r="M76" s="673"/>
      <c r="N76" s="673"/>
      <c r="O76" s="673"/>
      <c r="P76" s="674"/>
      <c r="Q76" s="684"/>
      <c r="R76" s="679"/>
      <c r="S76" s="679"/>
      <c r="T76" s="679"/>
      <c r="U76" s="681"/>
      <c r="V76" s="677"/>
      <c r="W76" s="679"/>
      <c r="X76" s="679"/>
      <c r="Y76" s="679"/>
      <c r="Z76" s="681"/>
      <c r="AA76" s="677"/>
      <c r="AB76" s="679"/>
      <c r="AC76" s="679"/>
      <c r="AD76" s="679"/>
      <c r="AE76" s="681"/>
      <c r="AF76" s="677"/>
      <c r="AG76" s="679"/>
      <c r="AH76" s="679"/>
      <c r="AI76" s="679"/>
      <c r="AJ76" s="681"/>
      <c r="AK76" s="677"/>
      <c r="AL76" s="679"/>
      <c r="AM76" s="679"/>
      <c r="AN76" s="679"/>
      <c r="AO76" s="681"/>
      <c r="AP76" s="677"/>
      <c r="AQ76" s="679"/>
      <c r="AR76" s="679"/>
      <c r="AS76" s="679"/>
      <c r="AT76" s="681"/>
      <c r="AU76" s="677"/>
      <c r="AV76" s="679"/>
      <c r="AW76" s="679"/>
      <c r="AX76" s="679"/>
      <c r="AY76" s="681"/>
      <c r="AZ76" s="682"/>
      <c r="BA76" s="682"/>
      <c r="BB76" s="682"/>
      <c r="BC76" s="682"/>
      <c r="BD76" s="683"/>
      <c r="BE76" s="55"/>
      <c r="BF76" s="55"/>
      <c r="BG76" s="55"/>
      <c r="BH76" s="55"/>
      <c r="BI76" s="55"/>
      <c r="BJ76" s="55"/>
      <c r="BK76" s="55"/>
      <c r="BL76" s="55"/>
      <c r="BM76" s="55"/>
      <c r="BN76" s="55"/>
      <c r="BO76" s="55"/>
      <c r="BP76" s="55"/>
      <c r="BQ76" s="52">
        <v>70</v>
      </c>
      <c r="BR76" s="73"/>
      <c r="BS76" s="730"/>
      <c r="BT76" s="731"/>
      <c r="BU76" s="731"/>
      <c r="BV76" s="731"/>
      <c r="BW76" s="731"/>
      <c r="BX76" s="731"/>
      <c r="BY76" s="731"/>
      <c r="BZ76" s="731"/>
      <c r="CA76" s="731"/>
      <c r="CB76" s="731"/>
      <c r="CC76" s="731"/>
      <c r="CD76" s="731"/>
      <c r="CE76" s="731"/>
      <c r="CF76" s="731"/>
      <c r="CG76" s="732"/>
      <c r="CH76" s="733"/>
      <c r="CI76" s="734"/>
      <c r="CJ76" s="734"/>
      <c r="CK76" s="734"/>
      <c r="CL76" s="735"/>
      <c r="CM76" s="733"/>
      <c r="CN76" s="734"/>
      <c r="CO76" s="734"/>
      <c r="CP76" s="734"/>
      <c r="CQ76" s="735"/>
      <c r="CR76" s="733"/>
      <c r="CS76" s="734"/>
      <c r="CT76" s="734"/>
      <c r="CU76" s="734"/>
      <c r="CV76" s="735"/>
      <c r="CW76" s="733"/>
      <c r="CX76" s="734"/>
      <c r="CY76" s="734"/>
      <c r="CZ76" s="734"/>
      <c r="DA76" s="735"/>
      <c r="DB76" s="733"/>
      <c r="DC76" s="734"/>
      <c r="DD76" s="734"/>
      <c r="DE76" s="734"/>
      <c r="DF76" s="735"/>
      <c r="DG76" s="733"/>
      <c r="DH76" s="734"/>
      <c r="DI76" s="734"/>
      <c r="DJ76" s="734"/>
      <c r="DK76" s="735"/>
      <c r="DL76" s="733"/>
      <c r="DM76" s="734"/>
      <c r="DN76" s="734"/>
      <c r="DO76" s="734"/>
      <c r="DP76" s="735"/>
      <c r="DQ76" s="733"/>
      <c r="DR76" s="734"/>
      <c r="DS76" s="734"/>
      <c r="DT76" s="734"/>
      <c r="DU76" s="735"/>
      <c r="DV76" s="730"/>
      <c r="DW76" s="731"/>
      <c r="DX76" s="731"/>
      <c r="DY76" s="731"/>
      <c r="DZ76" s="736"/>
      <c r="EA76" s="48"/>
    </row>
    <row r="77" spans="1:131" ht="26.25" customHeight="1" x14ac:dyDescent="0.2">
      <c r="A77" s="52">
        <v>10</v>
      </c>
      <c r="B77" s="672"/>
      <c r="C77" s="673"/>
      <c r="D77" s="673"/>
      <c r="E77" s="673"/>
      <c r="F77" s="673"/>
      <c r="G77" s="673"/>
      <c r="H77" s="673"/>
      <c r="I77" s="673"/>
      <c r="J77" s="673"/>
      <c r="K77" s="673"/>
      <c r="L77" s="673"/>
      <c r="M77" s="673"/>
      <c r="N77" s="673"/>
      <c r="O77" s="673"/>
      <c r="P77" s="674"/>
      <c r="Q77" s="684"/>
      <c r="R77" s="679"/>
      <c r="S77" s="679"/>
      <c r="T77" s="679"/>
      <c r="U77" s="681"/>
      <c r="V77" s="677"/>
      <c r="W77" s="679"/>
      <c r="X77" s="679"/>
      <c r="Y77" s="679"/>
      <c r="Z77" s="681"/>
      <c r="AA77" s="677"/>
      <c r="AB77" s="679"/>
      <c r="AC77" s="679"/>
      <c r="AD77" s="679"/>
      <c r="AE77" s="681"/>
      <c r="AF77" s="677"/>
      <c r="AG77" s="679"/>
      <c r="AH77" s="679"/>
      <c r="AI77" s="679"/>
      <c r="AJ77" s="681"/>
      <c r="AK77" s="677"/>
      <c r="AL77" s="679"/>
      <c r="AM77" s="679"/>
      <c r="AN77" s="679"/>
      <c r="AO77" s="681"/>
      <c r="AP77" s="677"/>
      <c r="AQ77" s="679"/>
      <c r="AR77" s="679"/>
      <c r="AS77" s="679"/>
      <c r="AT77" s="681"/>
      <c r="AU77" s="677"/>
      <c r="AV77" s="679"/>
      <c r="AW77" s="679"/>
      <c r="AX77" s="679"/>
      <c r="AY77" s="681"/>
      <c r="AZ77" s="682"/>
      <c r="BA77" s="682"/>
      <c r="BB77" s="682"/>
      <c r="BC77" s="682"/>
      <c r="BD77" s="683"/>
      <c r="BE77" s="55"/>
      <c r="BF77" s="55"/>
      <c r="BG77" s="55"/>
      <c r="BH77" s="55"/>
      <c r="BI77" s="55"/>
      <c r="BJ77" s="55"/>
      <c r="BK77" s="55"/>
      <c r="BL77" s="55"/>
      <c r="BM77" s="55"/>
      <c r="BN77" s="55"/>
      <c r="BO77" s="55"/>
      <c r="BP77" s="55"/>
      <c r="BQ77" s="52">
        <v>71</v>
      </c>
      <c r="BR77" s="73"/>
      <c r="BS77" s="730"/>
      <c r="BT77" s="731"/>
      <c r="BU77" s="731"/>
      <c r="BV77" s="731"/>
      <c r="BW77" s="731"/>
      <c r="BX77" s="731"/>
      <c r="BY77" s="731"/>
      <c r="BZ77" s="731"/>
      <c r="CA77" s="731"/>
      <c r="CB77" s="731"/>
      <c r="CC77" s="731"/>
      <c r="CD77" s="731"/>
      <c r="CE77" s="731"/>
      <c r="CF77" s="731"/>
      <c r="CG77" s="732"/>
      <c r="CH77" s="733"/>
      <c r="CI77" s="734"/>
      <c r="CJ77" s="734"/>
      <c r="CK77" s="734"/>
      <c r="CL77" s="735"/>
      <c r="CM77" s="733"/>
      <c r="CN77" s="734"/>
      <c r="CO77" s="734"/>
      <c r="CP77" s="734"/>
      <c r="CQ77" s="735"/>
      <c r="CR77" s="733"/>
      <c r="CS77" s="734"/>
      <c r="CT77" s="734"/>
      <c r="CU77" s="734"/>
      <c r="CV77" s="735"/>
      <c r="CW77" s="733"/>
      <c r="CX77" s="734"/>
      <c r="CY77" s="734"/>
      <c r="CZ77" s="734"/>
      <c r="DA77" s="735"/>
      <c r="DB77" s="733"/>
      <c r="DC77" s="734"/>
      <c r="DD77" s="734"/>
      <c r="DE77" s="734"/>
      <c r="DF77" s="735"/>
      <c r="DG77" s="733"/>
      <c r="DH77" s="734"/>
      <c r="DI77" s="734"/>
      <c r="DJ77" s="734"/>
      <c r="DK77" s="735"/>
      <c r="DL77" s="733"/>
      <c r="DM77" s="734"/>
      <c r="DN77" s="734"/>
      <c r="DO77" s="734"/>
      <c r="DP77" s="735"/>
      <c r="DQ77" s="733"/>
      <c r="DR77" s="734"/>
      <c r="DS77" s="734"/>
      <c r="DT77" s="734"/>
      <c r="DU77" s="735"/>
      <c r="DV77" s="730"/>
      <c r="DW77" s="731"/>
      <c r="DX77" s="731"/>
      <c r="DY77" s="731"/>
      <c r="DZ77" s="736"/>
      <c r="EA77" s="48"/>
    </row>
    <row r="78" spans="1:131" ht="26.25" customHeight="1" x14ac:dyDescent="0.2">
      <c r="A78" s="52">
        <v>11</v>
      </c>
      <c r="B78" s="672"/>
      <c r="C78" s="673"/>
      <c r="D78" s="673"/>
      <c r="E78" s="673"/>
      <c r="F78" s="673"/>
      <c r="G78" s="673"/>
      <c r="H78" s="673"/>
      <c r="I78" s="673"/>
      <c r="J78" s="673"/>
      <c r="K78" s="673"/>
      <c r="L78" s="673"/>
      <c r="M78" s="673"/>
      <c r="N78" s="673"/>
      <c r="O78" s="673"/>
      <c r="P78" s="674"/>
      <c r="Q78" s="675"/>
      <c r="R78" s="676"/>
      <c r="S78" s="676"/>
      <c r="T78" s="676"/>
      <c r="U78" s="676"/>
      <c r="V78" s="676"/>
      <c r="W78" s="676"/>
      <c r="X78" s="676"/>
      <c r="Y78" s="676"/>
      <c r="Z78" s="676"/>
      <c r="AA78" s="676"/>
      <c r="AB78" s="676"/>
      <c r="AC78" s="676"/>
      <c r="AD78" s="676"/>
      <c r="AE78" s="676"/>
      <c r="AF78" s="676"/>
      <c r="AG78" s="676"/>
      <c r="AH78" s="676"/>
      <c r="AI78" s="676"/>
      <c r="AJ78" s="676"/>
      <c r="AK78" s="676"/>
      <c r="AL78" s="676"/>
      <c r="AM78" s="676"/>
      <c r="AN78" s="676"/>
      <c r="AO78" s="676"/>
      <c r="AP78" s="676"/>
      <c r="AQ78" s="676"/>
      <c r="AR78" s="676"/>
      <c r="AS78" s="676"/>
      <c r="AT78" s="676"/>
      <c r="AU78" s="676"/>
      <c r="AV78" s="676"/>
      <c r="AW78" s="676"/>
      <c r="AX78" s="676"/>
      <c r="AY78" s="676"/>
      <c r="AZ78" s="682"/>
      <c r="BA78" s="682"/>
      <c r="BB78" s="682"/>
      <c r="BC78" s="682"/>
      <c r="BD78" s="683"/>
      <c r="BE78" s="55"/>
      <c r="BF78" s="55"/>
      <c r="BG78" s="55"/>
      <c r="BH78" s="55"/>
      <c r="BI78" s="55"/>
      <c r="BJ78" s="48"/>
      <c r="BK78" s="48"/>
      <c r="BL78" s="48"/>
      <c r="BM78" s="48"/>
      <c r="BN78" s="48"/>
      <c r="BO78" s="55"/>
      <c r="BP78" s="55"/>
      <c r="BQ78" s="52">
        <v>72</v>
      </c>
      <c r="BR78" s="73"/>
      <c r="BS78" s="730"/>
      <c r="BT78" s="731"/>
      <c r="BU78" s="731"/>
      <c r="BV78" s="731"/>
      <c r="BW78" s="731"/>
      <c r="BX78" s="731"/>
      <c r="BY78" s="731"/>
      <c r="BZ78" s="731"/>
      <c r="CA78" s="731"/>
      <c r="CB78" s="731"/>
      <c r="CC78" s="731"/>
      <c r="CD78" s="731"/>
      <c r="CE78" s="731"/>
      <c r="CF78" s="731"/>
      <c r="CG78" s="732"/>
      <c r="CH78" s="733"/>
      <c r="CI78" s="734"/>
      <c r="CJ78" s="734"/>
      <c r="CK78" s="734"/>
      <c r="CL78" s="735"/>
      <c r="CM78" s="733"/>
      <c r="CN78" s="734"/>
      <c r="CO78" s="734"/>
      <c r="CP78" s="734"/>
      <c r="CQ78" s="735"/>
      <c r="CR78" s="733"/>
      <c r="CS78" s="734"/>
      <c r="CT78" s="734"/>
      <c r="CU78" s="734"/>
      <c r="CV78" s="735"/>
      <c r="CW78" s="733"/>
      <c r="CX78" s="734"/>
      <c r="CY78" s="734"/>
      <c r="CZ78" s="734"/>
      <c r="DA78" s="735"/>
      <c r="DB78" s="733"/>
      <c r="DC78" s="734"/>
      <c r="DD78" s="734"/>
      <c r="DE78" s="734"/>
      <c r="DF78" s="735"/>
      <c r="DG78" s="733"/>
      <c r="DH78" s="734"/>
      <c r="DI78" s="734"/>
      <c r="DJ78" s="734"/>
      <c r="DK78" s="735"/>
      <c r="DL78" s="733"/>
      <c r="DM78" s="734"/>
      <c r="DN78" s="734"/>
      <c r="DO78" s="734"/>
      <c r="DP78" s="735"/>
      <c r="DQ78" s="733"/>
      <c r="DR78" s="734"/>
      <c r="DS78" s="734"/>
      <c r="DT78" s="734"/>
      <c r="DU78" s="735"/>
      <c r="DV78" s="730"/>
      <c r="DW78" s="731"/>
      <c r="DX78" s="731"/>
      <c r="DY78" s="731"/>
      <c r="DZ78" s="736"/>
      <c r="EA78" s="48"/>
    </row>
    <row r="79" spans="1:131" ht="26.25" customHeight="1" x14ac:dyDescent="0.2">
      <c r="A79" s="52">
        <v>12</v>
      </c>
      <c r="B79" s="672"/>
      <c r="C79" s="673"/>
      <c r="D79" s="673"/>
      <c r="E79" s="673"/>
      <c r="F79" s="673"/>
      <c r="G79" s="673"/>
      <c r="H79" s="673"/>
      <c r="I79" s="673"/>
      <c r="J79" s="673"/>
      <c r="K79" s="673"/>
      <c r="L79" s="673"/>
      <c r="M79" s="673"/>
      <c r="N79" s="673"/>
      <c r="O79" s="673"/>
      <c r="P79" s="674"/>
      <c r="Q79" s="675"/>
      <c r="R79" s="676"/>
      <c r="S79" s="676"/>
      <c r="T79" s="676"/>
      <c r="U79" s="676"/>
      <c r="V79" s="676"/>
      <c r="W79" s="676"/>
      <c r="X79" s="676"/>
      <c r="Y79" s="676"/>
      <c r="Z79" s="676"/>
      <c r="AA79" s="676"/>
      <c r="AB79" s="676"/>
      <c r="AC79" s="676"/>
      <c r="AD79" s="676"/>
      <c r="AE79" s="676"/>
      <c r="AF79" s="676"/>
      <c r="AG79" s="676"/>
      <c r="AH79" s="676"/>
      <c r="AI79" s="676"/>
      <c r="AJ79" s="676"/>
      <c r="AK79" s="676"/>
      <c r="AL79" s="676"/>
      <c r="AM79" s="676"/>
      <c r="AN79" s="676"/>
      <c r="AO79" s="676"/>
      <c r="AP79" s="676"/>
      <c r="AQ79" s="676"/>
      <c r="AR79" s="676"/>
      <c r="AS79" s="676"/>
      <c r="AT79" s="676"/>
      <c r="AU79" s="676"/>
      <c r="AV79" s="676"/>
      <c r="AW79" s="676"/>
      <c r="AX79" s="676"/>
      <c r="AY79" s="676"/>
      <c r="AZ79" s="682"/>
      <c r="BA79" s="682"/>
      <c r="BB79" s="682"/>
      <c r="BC79" s="682"/>
      <c r="BD79" s="683"/>
      <c r="BE79" s="55"/>
      <c r="BF79" s="55"/>
      <c r="BG79" s="55"/>
      <c r="BH79" s="55"/>
      <c r="BI79" s="55"/>
      <c r="BJ79" s="48"/>
      <c r="BK79" s="48"/>
      <c r="BL79" s="48"/>
      <c r="BM79" s="48"/>
      <c r="BN79" s="48"/>
      <c r="BO79" s="55"/>
      <c r="BP79" s="55"/>
      <c r="BQ79" s="52">
        <v>73</v>
      </c>
      <c r="BR79" s="73"/>
      <c r="BS79" s="730"/>
      <c r="BT79" s="731"/>
      <c r="BU79" s="731"/>
      <c r="BV79" s="731"/>
      <c r="BW79" s="731"/>
      <c r="BX79" s="731"/>
      <c r="BY79" s="731"/>
      <c r="BZ79" s="731"/>
      <c r="CA79" s="731"/>
      <c r="CB79" s="731"/>
      <c r="CC79" s="731"/>
      <c r="CD79" s="731"/>
      <c r="CE79" s="731"/>
      <c r="CF79" s="731"/>
      <c r="CG79" s="732"/>
      <c r="CH79" s="733"/>
      <c r="CI79" s="734"/>
      <c r="CJ79" s="734"/>
      <c r="CK79" s="734"/>
      <c r="CL79" s="735"/>
      <c r="CM79" s="733"/>
      <c r="CN79" s="734"/>
      <c r="CO79" s="734"/>
      <c r="CP79" s="734"/>
      <c r="CQ79" s="735"/>
      <c r="CR79" s="733"/>
      <c r="CS79" s="734"/>
      <c r="CT79" s="734"/>
      <c r="CU79" s="734"/>
      <c r="CV79" s="735"/>
      <c r="CW79" s="733"/>
      <c r="CX79" s="734"/>
      <c r="CY79" s="734"/>
      <c r="CZ79" s="734"/>
      <c r="DA79" s="735"/>
      <c r="DB79" s="733"/>
      <c r="DC79" s="734"/>
      <c r="DD79" s="734"/>
      <c r="DE79" s="734"/>
      <c r="DF79" s="735"/>
      <c r="DG79" s="733"/>
      <c r="DH79" s="734"/>
      <c r="DI79" s="734"/>
      <c r="DJ79" s="734"/>
      <c r="DK79" s="735"/>
      <c r="DL79" s="733"/>
      <c r="DM79" s="734"/>
      <c r="DN79" s="734"/>
      <c r="DO79" s="734"/>
      <c r="DP79" s="735"/>
      <c r="DQ79" s="733"/>
      <c r="DR79" s="734"/>
      <c r="DS79" s="734"/>
      <c r="DT79" s="734"/>
      <c r="DU79" s="735"/>
      <c r="DV79" s="730"/>
      <c r="DW79" s="731"/>
      <c r="DX79" s="731"/>
      <c r="DY79" s="731"/>
      <c r="DZ79" s="736"/>
      <c r="EA79" s="48"/>
    </row>
    <row r="80" spans="1:131" ht="26.25" customHeight="1" x14ac:dyDescent="0.2">
      <c r="A80" s="52">
        <v>13</v>
      </c>
      <c r="B80" s="672"/>
      <c r="C80" s="673"/>
      <c r="D80" s="673"/>
      <c r="E80" s="673"/>
      <c r="F80" s="673"/>
      <c r="G80" s="673"/>
      <c r="H80" s="673"/>
      <c r="I80" s="673"/>
      <c r="J80" s="673"/>
      <c r="K80" s="673"/>
      <c r="L80" s="673"/>
      <c r="M80" s="673"/>
      <c r="N80" s="673"/>
      <c r="O80" s="673"/>
      <c r="P80" s="674"/>
      <c r="Q80" s="675"/>
      <c r="R80" s="676"/>
      <c r="S80" s="676"/>
      <c r="T80" s="676"/>
      <c r="U80" s="676"/>
      <c r="V80" s="676"/>
      <c r="W80" s="676"/>
      <c r="X80" s="676"/>
      <c r="Y80" s="676"/>
      <c r="Z80" s="676"/>
      <c r="AA80" s="676"/>
      <c r="AB80" s="676"/>
      <c r="AC80" s="676"/>
      <c r="AD80" s="676"/>
      <c r="AE80" s="676"/>
      <c r="AF80" s="676"/>
      <c r="AG80" s="676"/>
      <c r="AH80" s="676"/>
      <c r="AI80" s="676"/>
      <c r="AJ80" s="676"/>
      <c r="AK80" s="676"/>
      <c r="AL80" s="676"/>
      <c r="AM80" s="676"/>
      <c r="AN80" s="676"/>
      <c r="AO80" s="676"/>
      <c r="AP80" s="676"/>
      <c r="AQ80" s="676"/>
      <c r="AR80" s="676"/>
      <c r="AS80" s="676"/>
      <c r="AT80" s="676"/>
      <c r="AU80" s="676"/>
      <c r="AV80" s="676"/>
      <c r="AW80" s="676"/>
      <c r="AX80" s="676"/>
      <c r="AY80" s="676"/>
      <c r="AZ80" s="682"/>
      <c r="BA80" s="682"/>
      <c r="BB80" s="682"/>
      <c r="BC80" s="682"/>
      <c r="BD80" s="683"/>
      <c r="BE80" s="55"/>
      <c r="BF80" s="55"/>
      <c r="BG80" s="55"/>
      <c r="BH80" s="55"/>
      <c r="BI80" s="55"/>
      <c r="BJ80" s="55"/>
      <c r="BK80" s="55"/>
      <c r="BL80" s="55"/>
      <c r="BM80" s="55"/>
      <c r="BN80" s="55"/>
      <c r="BO80" s="55"/>
      <c r="BP80" s="55"/>
      <c r="BQ80" s="52">
        <v>74</v>
      </c>
      <c r="BR80" s="73"/>
      <c r="BS80" s="730"/>
      <c r="BT80" s="731"/>
      <c r="BU80" s="731"/>
      <c r="BV80" s="731"/>
      <c r="BW80" s="731"/>
      <c r="BX80" s="731"/>
      <c r="BY80" s="731"/>
      <c r="BZ80" s="731"/>
      <c r="CA80" s="731"/>
      <c r="CB80" s="731"/>
      <c r="CC80" s="731"/>
      <c r="CD80" s="731"/>
      <c r="CE80" s="731"/>
      <c r="CF80" s="731"/>
      <c r="CG80" s="732"/>
      <c r="CH80" s="733"/>
      <c r="CI80" s="734"/>
      <c r="CJ80" s="734"/>
      <c r="CK80" s="734"/>
      <c r="CL80" s="735"/>
      <c r="CM80" s="733"/>
      <c r="CN80" s="734"/>
      <c r="CO80" s="734"/>
      <c r="CP80" s="734"/>
      <c r="CQ80" s="735"/>
      <c r="CR80" s="733"/>
      <c r="CS80" s="734"/>
      <c r="CT80" s="734"/>
      <c r="CU80" s="734"/>
      <c r="CV80" s="735"/>
      <c r="CW80" s="733"/>
      <c r="CX80" s="734"/>
      <c r="CY80" s="734"/>
      <c r="CZ80" s="734"/>
      <c r="DA80" s="735"/>
      <c r="DB80" s="733"/>
      <c r="DC80" s="734"/>
      <c r="DD80" s="734"/>
      <c r="DE80" s="734"/>
      <c r="DF80" s="735"/>
      <c r="DG80" s="733"/>
      <c r="DH80" s="734"/>
      <c r="DI80" s="734"/>
      <c r="DJ80" s="734"/>
      <c r="DK80" s="735"/>
      <c r="DL80" s="733"/>
      <c r="DM80" s="734"/>
      <c r="DN80" s="734"/>
      <c r="DO80" s="734"/>
      <c r="DP80" s="735"/>
      <c r="DQ80" s="733"/>
      <c r="DR80" s="734"/>
      <c r="DS80" s="734"/>
      <c r="DT80" s="734"/>
      <c r="DU80" s="735"/>
      <c r="DV80" s="730"/>
      <c r="DW80" s="731"/>
      <c r="DX80" s="731"/>
      <c r="DY80" s="731"/>
      <c r="DZ80" s="736"/>
      <c r="EA80" s="48"/>
    </row>
    <row r="81" spans="1:131" ht="26.25" customHeight="1" x14ac:dyDescent="0.2">
      <c r="A81" s="52">
        <v>14</v>
      </c>
      <c r="B81" s="672"/>
      <c r="C81" s="673"/>
      <c r="D81" s="673"/>
      <c r="E81" s="673"/>
      <c r="F81" s="673"/>
      <c r="G81" s="673"/>
      <c r="H81" s="673"/>
      <c r="I81" s="673"/>
      <c r="J81" s="673"/>
      <c r="K81" s="673"/>
      <c r="L81" s="673"/>
      <c r="M81" s="673"/>
      <c r="N81" s="673"/>
      <c r="O81" s="673"/>
      <c r="P81" s="674"/>
      <c r="Q81" s="675"/>
      <c r="R81" s="676"/>
      <c r="S81" s="676"/>
      <c r="T81" s="676"/>
      <c r="U81" s="676"/>
      <c r="V81" s="676"/>
      <c r="W81" s="676"/>
      <c r="X81" s="676"/>
      <c r="Y81" s="676"/>
      <c r="Z81" s="676"/>
      <c r="AA81" s="676"/>
      <c r="AB81" s="676"/>
      <c r="AC81" s="676"/>
      <c r="AD81" s="676"/>
      <c r="AE81" s="676"/>
      <c r="AF81" s="676"/>
      <c r="AG81" s="676"/>
      <c r="AH81" s="676"/>
      <c r="AI81" s="676"/>
      <c r="AJ81" s="676"/>
      <c r="AK81" s="676"/>
      <c r="AL81" s="676"/>
      <c r="AM81" s="676"/>
      <c r="AN81" s="676"/>
      <c r="AO81" s="676"/>
      <c r="AP81" s="676"/>
      <c r="AQ81" s="676"/>
      <c r="AR81" s="676"/>
      <c r="AS81" s="676"/>
      <c r="AT81" s="676"/>
      <c r="AU81" s="676"/>
      <c r="AV81" s="676"/>
      <c r="AW81" s="676"/>
      <c r="AX81" s="676"/>
      <c r="AY81" s="676"/>
      <c r="AZ81" s="682"/>
      <c r="BA81" s="682"/>
      <c r="BB81" s="682"/>
      <c r="BC81" s="682"/>
      <c r="BD81" s="683"/>
      <c r="BE81" s="55"/>
      <c r="BF81" s="55"/>
      <c r="BG81" s="55"/>
      <c r="BH81" s="55"/>
      <c r="BI81" s="55"/>
      <c r="BJ81" s="55"/>
      <c r="BK81" s="55"/>
      <c r="BL81" s="55"/>
      <c r="BM81" s="55"/>
      <c r="BN81" s="55"/>
      <c r="BO81" s="55"/>
      <c r="BP81" s="55"/>
      <c r="BQ81" s="52">
        <v>75</v>
      </c>
      <c r="BR81" s="73"/>
      <c r="BS81" s="730"/>
      <c r="BT81" s="731"/>
      <c r="BU81" s="731"/>
      <c r="BV81" s="731"/>
      <c r="BW81" s="731"/>
      <c r="BX81" s="731"/>
      <c r="BY81" s="731"/>
      <c r="BZ81" s="731"/>
      <c r="CA81" s="731"/>
      <c r="CB81" s="731"/>
      <c r="CC81" s="731"/>
      <c r="CD81" s="731"/>
      <c r="CE81" s="731"/>
      <c r="CF81" s="731"/>
      <c r="CG81" s="732"/>
      <c r="CH81" s="733"/>
      <c r="CI81" s="734"/>
      <c r="CJ81" s="734"/>
      <c r="CK81" s="734"/>
      <c r="CL81" s="735"/>
      <c r="CM81" s="733"/>
      <c r="CN81" s="734"/>
      <c r="CO81" s="734"/>
      <c r="CP81" s="734"/>
      <c r="CQ81" s="735"/>
      <c r="CR81" s="733"/>
      <c r="CS81" s="734"/>
      <c r="CT81" s="734"/>
      <c r="CU81" s="734"/>
      <c r="CV81" s="735"/>
      <c r="CW81" s="733"/>
      <c r="CX81" s="734"/>
      <c r="CY81" s="734"/>
      <c r="CZ81" s="734"/>
      <c r="DA81" s="735"/>
      <c r="DB81" s="733"/>
      <c r="DC81" s="734"/>
      <c r="DD81" s="734"/>
      <c r="DE81" s="734"/>
      <c r="DF81" s="735"/>
      <c r="DG81" s="733"/>
      <c r="DH81" s="734"/>
      <c r="DI81" s="734"/>
      <c r="DJ81" s="734"/>
      <c r="DK81" s="735"/>
      <c r="DL81" s="733"/>
      <c r="DM81" s="734"/>
      <c r="DN81" s="734"/>
      <c r="DO81" s="734"/>
      <c r="DP81" s="735"/>
      <c r="DQ81" s="733"/>
      <c r="DR81" s="734"/>
      <c r="DS81" s="734"/>
      <c r="DT81" s="734"/>
      <c r="DU81" s="735"/>
      <c r="DV81" s="730"/>
      <c r="DW81" s="731"/>
      <c r="DX81" s="731"/>
      <c r="DY81" s="731"/>
      <c r="DZ81" s="736"/>
      <c r="EA81" s="48"/>
    </row>
    <row r="82" spans="1:131" ht="26.25" customHeight="1" x14ac:dyDescent="0.2">
      <c r="A82" s="52">
        <v>15</v>
      </c>
      <c r="B82" s="672"/>
      <c r="C82" s="673"/>
      <c r="D82" s="673"/>
      <c r="E82" s="673"/>
      <c r="F82" s="673"/>
      <c r="G82" s="673"/>
      <c r="H82" s="673"/>
      <c r="I82" s="673"/>
      <c r="J82" s="673"/>
      <c r="K82" s="673"/>
      <c r="L82" s="673"/>
      <c r="M82" s="673"/>
      <c r="N82" s="673"/>
      <c r="O82" s="673"/>
      <c r="P82" s="674"/>
      <c r="Q82" s="675"/>
      <c r="R82" s="676"/>
      <c r="S82" s="676"/>
      <c r="T82" s="676"/>
      <c r="U82" s="676"/>
      <c r="V82" s="676"/>
      <c r="W82" s="676"/>
      <c r="X82" s="676"/>
      <c r="Y82" s="676"/>
      <c r="Z82" s="676"/>
      <c r="AA82" s="676"/>
      <c r="AB82" s="676"/>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676"/>
      <c r="AY82" s="676"/>
      <c r="AZ82" s="682"/>
      <c r="BA82" s="682"/>
      <c r="BB82" s="682"/>
      <c r="BC82" s="682"/>
      <c r="BD82" s="683"/>
      <c r="BE82" s="55"/>
      <c r="BF82" s="55"/>
      <c r="BG82" s="55"/>
      <c r="BH82" s="55"/>
      <c r="BI82" s="55"/>
      <c r="BJ82" s="55"/>
      <c r="BK82" s="55"/>
      <c r="BL82" s="55"/>
      <c r="BM82" s="55"/>
      <c r="BN82" s="55"/>
      <c r="BO82" s="55"/>
      <c r="BP82" s="55"/>
      <c r="BQ82" s="52">
        <v>76</v>
      </c>
      <c r="BR82" s="73"/>
      <c r="BS82" s="730"/>
      <c r="BT82" s="731"/>
      <c r="BU82" s="731"/>
      <c r="BV82" s="731"/>
      <c r="BW82" s="731"/>
      <c r="BX82" s="731"/>
      <c r="BY82" s="731"/>
      <c r="BZ82" s="731"/>
      <c r="CA82" s="731"/>
      <c r="CB82" s="731"/>
      <c r="CC82" s="731"/>
      <c r="CD82" s="731"/>
      <c r="CE82" s="731"/>
      <c r="CF82" s="731"/>
      <c r="CG82" s="732"/>
      <c r="CH82" s="733"/>
      <c r="CI82" s="734"/>
      <c r="CJ82" s="734"/>
      <c r="CK82" s="734"/>
      <c r="CL82" s="735"/>
      <c r="CM82" s="733"/>
      <c r="CN82" s="734"/>
      <c r="CO82" s="734"/>
      <c r="CP82" s="734"/>
      <c r="CQ82" s="735"/>
      <c r="CR82" s="733"/>
      <c r="CS82" s="734"/>
      <c r="CT82" s="734"/>
      <c r="CU82" s="734"/>
      <c r="CV82" s="735"/>
      <c r="CW82" s="733"/>
      <c r="CX82" s="734"/>
      <c r="CY82" s="734"/>
      <c r="CZ82" s="734"/>
      <c r="DA82" s="735"/>
      <c r="DB82" s="733"/>
      <c r="DC82" s="734"/>
      <c r="DD82" s="734"/>
      <c r="DE82" s="734"/>
      <c r="DF82" s="735"/>
      <c r="DG82" s="733"/>
      <c r="DH82" s="734"/>
      <c r="DI82" s="734"/>
      <c r="DJ82" s="734"/>
      <c r="DK82" s="735"/>
      <c r="DL82" s="733"/>
      <c r="DM82" s="734"/>
      <c r="DN82" s="734"/>
      <c r="DO82" s="734"/>
      <c r="DP82" s="735"/>
      <c r="DQ82" s="733"/>
      <c r="DR82" s="734"/>
      <c r="DS82" s="734"/>
      <c r="DT82" s="734"/>
      <c r="DU82" s="735"/>
      <c r="DV82" s="730"/>
      <c r="DW82" s="731"/>
      <c r="DX82" s="731"/>
      <c r="DY82" s="731"/>
      <c r="DZ82" s="736"/>
      <c r="EA82" s="48"/>
    </row>
    <row r="83" spans="1:131" ht="26.25" customHeight="1" x14ac:dyDescent="0.2">
      <c r="A83" s="52">
        <v>16</v>
      </c>
      <c r="B83" s="672"/>
      <c r="C83" s="673"/>
      <c r="D83" s="673"/>
      <c r="E83" s="673"/>
      <c r="F83" s="673"/>
      <c r="G83" s="673"/>
      <c r="H83" s="673"/>
      <c r="I83" s="673"/>
      <c r="J83" s="673"/>
      <c r="K83" s="673"/>
      <c r="L83" s="673"/>
      <c r="M83" s="673"/>
      <c r="N83" s="673"/>
      <c r="O83" s="673"/>
      <c r="P83" s="674"/>
      <c r="Q83" s="675"/>
      <c r="R83" s="676"/>
      <c r="S83" s="676"/>
      <c r="T83" s="676"/>
      <c r="U83" s="676"/>
      <c r="V83" s="676"/>
      <c r="W83" s="676"/>
      <c r="X83" s="676"/>
      <c r="Y83" s="676"/>
      <c r="Z83" s="676"/>
      <c r="AA83" s="676"/>
      <c r="AB83" s="676"/>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676"/>
      <c r="AY83" s="676"/>
      <c r="AZ83" s="682"/>
      <c r="BA83" s="682"/>
      <c r="BB83" s="682"/>
      <c r="BC83" s="682"/>
      <c r="BD83" s="683"/>
      <c r="BE83" s="55"/>
      <c r="BF83" s="55"/>
      <c r="BG83" s="55"/>
      <c r="BH83" s="55"/>
      <c r="BI83" s="55"/>
      <c r="BJ83" s="55"/>
      <c r="BK83" s="55"/>
      <c r="BL83" s="55"/>
      <c r="BM83" s="55"/>
      <c r="BN83" s="55"/>
      <c r="BO83" s="55"/>
      <c r="BP83" s="55"/>
      <c r="BQ83" s="52">
        <v>77</v>
      </c>
      <c r="BR83" s="73"/>
      <c r="BS83" s="730"/>
      <c r="BT83" s="731"/>
      <c r="BU83" s="731"/>
      <c r="BV83" s="731"/>
      <c r="BW83" s="731"/>
      <c r="BX83" s="731"/>
      <c r="BY83" s="731"/>
      <c r="BZ83" s="731"/>
      <c r="CA83" s="731"/>
      <c r="CB83" s="731"/>
      <c r="CC83" s="731"/>
      <c r="CD83" s="731"/>
      <c r="CE83" s="731"/>
      <c r="CF83" s="731"/>
      <c r="CG83" s="732"/>
      <c r="CH83" s="733"/>
      <c r="CI83" s="734"/>
      <c r="CJ83" s="734"/>
      <c r="CK83" s="734"/>
      <c r="CL83" s="735"/>
      <c r="CM83" s="733"/>
      <c r="CN83" s="734"/>
      <c r="CO83" s="734"/>
      <c r="CP83" s="734"/>
      <c r="CQ83" s="735"/>
      <c r="CR83" s="733"/>
      <c r="CS83" s="734"/>
      <c r="CT83" s="734"/>
      <c r="CU83" s="734"/>
      <c r="CV83" s="735"/>
      <c r="CW83" s="733"/>
      <c r="CX83" s="734"/>
      <c r="CY83" s="734"/>
      <c r="CZ83" s="734"/>
      <c r="DA83" s="735"/>
      <c r="DB83" s="733"/>
      <c r="DC83" s="734"/>
      <c r="DD83" s="734"/>
      <c r="DE83" s="734"/>
      <c r="DF83" s="735"/>
      <c r="DG83" s="733"/>
      <c r="DH83" s="734"/>
      <c r="DI83" s="734"/>
      <c r="DJ83" s="734"/>
      <c r="DK83" s="735"/>
      <c r="DL83" s="733"/>
      <c r="DM83" s="734"/>
      <c r="DN83" s="734"/>
      <c r="DO83" s="734"/>
      <c r="DP83" s="735"/>
      <c r="DQ83" s="733"/>
      <c r="DR83" s="734"/>
      <c r="DS83" s="734"/>
      <c r="DT83" s="734"/>
      <c r="DU83" s="735"/>
      <c r="DV83" s="730"/>
      <c r="DW83" s="731"/>
      <c r="DX83" s="731"/>
      <c r="DY83" s="731"/>
      <c r="DZ83" s="736"/>
      <c r="EA83" s="48"/>
    </row>
    <row r="84" spans="1:131" ht="26.25" customHeight="1" x14ac:dyDescent="0.2">
      <c r="A84" s="52">
        <v>17</v>
      </c>
      <c r="B84" s="672"/>
      <c r="C84" s="673"/>
      <c r="D84" s="673"/>
      <c r="E84" s="673"/>
      <c r="F84" s="673"/>
      <c r="G84" s="673"/>
      <c r="H84" s="673"/>
      <c r="I84" s="673"/>
      <c r="J84" s="673"/>
      <c r="K84" s="673"/>
      <c r="L84" s="673"/>
      <c r="M84" s="673"/>
      <c r="N84" s="673"/>
      <c r="O84" s="673"/>
      <c r="P84" s="674"/>
      <c r="Q84" s="675"/>
      <c r="R84" s="676"/>
      <c r="S84" s="676"/>
      <c r="T84" s="676"/>
      <c r="U84" s="676"/>
      <c r="V84" s="676"/>
      <c r="W84" s="676"/>
      <c r="X84" s="676"/>
      <c r="Y84" s="676"/>
      <c r="Z84" s="676"/>
      <c r="AA84" s="676"/>
      <c r="AB84" s="676"/>
      <c r="AC84" s="676"/>
      <c r="AD84" s="676"/>
      <c r="AE84" s="676"/>
      <c r="AF84" s="676"/>
      <c r="AG84" s="676"/>
      <c r="AH84" s="676"/>
      <c r="AI84" s="676"/>
      <c r="AJ84" s="676"/>
      <c r="AK84" s="676"/>
      <c r="AL84" s="676"/>
      <c r="AM84" s="676"/>
      <c r="AN84" s="676"/>
      <c r="AO84" s="676"/>
      <c r="AP84" s="676"/>
      <c r="AQ84" s="676"/>
      <c r="AR84" s="676"/>
      <c r="AS84" s="676"/>
      <c r="AT84" s="676"/>
      <c r="AU84" s="676"/>
      <c r="AV84" s="676"/>
      <c r="AW84" s="676"/>
      <c r="AX84" s="676"/>
      <c r="AY84" s="676"/>
      <c r="AZ84" s="682"/>
      <c r="BA84" s="682"/>
      <c r="BB84" s="682"/>
      <c r="BC84" s="682"/>
      <c r="BD84" s="683"/>
      <c r="BE84" s="55"/>
      <c r="BF84" s="55"/>
      <c r="BG84" s="55"/>
      <c r="BH84" s="55"/>
      <c r="BI84" s="55"/>
      <c r="BJ84" s="55"/>
      <c r="BK84" s="55"/>
      <c r="BL84" s="55"/>
      <c r="BM84" s="55"/>
      <c r="BN84" s="55"/>
      <c r="BO84" s="55"/>
      <c r="BP84" s="55"/>
      <c r="BQ84" s="52">
        <v>78</v>
      </c>
      <c r="BR84" s="73"/>
      <c r="BS84" s="730"/>
      <c r="BT84" s="731"/>
      <c r="BU84" s="731"/>
      <c r="BV84" s="731"/>
      <c r="BW84" s="731"/>
      <c r="BX84" s="731"/>
      <c r="BY84" s="731"/>
      <c r="BZ84" s="731"/>
      <c r="CA84" s="731"/>
      <c r="CB84" s="731"/>
      <c r="CC84" s="731"/>
      <c r="CD84" s="731"/>
      <c r="CE84" s="731"/>
      <c r="CF84" s="731"/>
      <c r="CG84" s="732"/>
      <c r="CH84" s="733"/>
      <c r="CI84" s="734"/>
      <c r="CJ84" s="734"/>
      <c r="CK84" s="734"/>
      <c r="CL84" s="735"/>
      <c r="CM84" s="733"/>
      <c r="CN84" s="734"/>
      <c r="CO84" s="734"/>
      <c r="CP84" s="734"/>
      <c r="CQ84" s="735"/>
      <c r="CR84" s="733"/>
      <c r="CS84" s="734"/>
      <c r="CT84" s="734"/>
      <c r="CU84" s="734"/>
      <c r="CV84" s="735"/>
      <c r="CW84" s="733"/>
      <c r="CX84" s="734"/>
      <c r="CY84" s="734"/>
      <c r="CZ84" s="734"/>
      <c r="DA84" s="735"/>
      <c r="DB84" s="733"/>
      <c r="DC84" s="734"/>
      <c r="DD84" s="734"/>
      <c r="DE84" s="734"/>
      <c r="DF84" s="735"/>
      <c r="DG84" s="733"/>
      <c r="DH84" s="734"/>
      <c r="DI84" s="734"/>
      <c r="DJ84" s="734"/>
      <c r="DK84" s="735"/>
      <c r="DL84" s="733"/>
      <c r="DM84" s="734"/>
      <c r="DN84" s="734"/>
      <c r="DO84" s="734"/>
      <c r="DP84" s="735"/>
      <c r="DQ84" s="733"/>
      <c r="DR84" s="734"/>
      <c r="DS84" s="734"/>
      <c r="DT84" s="734"/>
      <c r="DU84" s="735"/>
      <c r="DV84" s="730"/>
      <c r="DW84" s="731"/>
      <c r="DX84" s="731"/>
      <c r="DY84" s="731"/>
      <c r="DZ84" s="736"/>
      <c r="EA84" s="48"/>
    </row>
    <row r="85" spans="1:131" ht="26.25" customHeight="1" x14ac:dyDescent="0.2">
      <c r="A85" s="52">
        <v>18</v>
      </c>
      <c r="B85" s="672"/>
      <c r="C85" s="673"/>
      <c r="D85" s="673"/>
      <c r="E85" s="673"/>
      <c r="F85" s="673"/>
      <c r="G85" s="673"/>
      <c r="H85" s="673"/>
      <c r="I85" s="673"/>
      <c r="J85" s="673"/>
      <c r="K85" s="673"/>
      <c r="L85" s="673"/>
      <c r="M85" s="673"/>
      <c r="N85" s="673"/>
      <c r="O85" s="673"/>
      <c r="P85" s="674"/>
      <c r="Q85" s="675"/>
      <c r="R85" s="676"/>
      <c r="S85" s="676"/>
      <c r="T85" s="676"/>
      <c r="U85" s="676"/>
      <c r="V85" s="676"/>
      <c r="W85" s="676"/>
      <c r="X85" s="676"/>
      <c r="Y85" s="676"/>
      <c r="Z85" s="676"/>
      <c r="AA85" s="676"/>
      <c r="AB85" s="676"/>
      <c r="AC85" s="676"/>
      <c r="AD85" s="676"/>
      <c r="AE85" s="676"/>
      <c r="AF85" s="676"/>
      <c r="AG85" s="676"/>
      <c r="AH85" s="676"/>
      <c r="AI85" s="676"/>
      <c r="AJ85" s="676"/>
      <c r="AK85" s="676"/>
      <c r="AL85" s="676"/>
      <c r="AM85" s="676"/>
      <c r="AN85" s="676"/>
      <c r="AO85" s="676"/>
      <c r="AP85" s="676"/>
      <c r="AQ85" s="676"/>
      <c r="AR85" s="676"/>
      <c r="AS85" s="676"/>
      <c r="AT85" s="676"/>
      <c r="AU85" s="676"/>
      <c r="AV85" s="676"/>
      <c r="AW85" s="676"/>
      <c r="AX85" s="676"/>
      <c r="AY85" s="676"/>
      <c r="AZ85" s="682"/>
      <c r="BA85" s="682"/>
      <c r="BB85" s="682"/>
      <c r="BC85" s="682"/>
      <c r="BD85" s="683"/>
      <c r="BE85" s="55"/>
      <c r="BF85" s="55"/>
      <c r="BG85" s="55"/>
      <c r="BH85" s="55"/>
      <c r="BI85" s="55"/>
      <c r="BJ85" s="55"/>
      <c r="BK85" s="55"/>
      <c r="BL85" s="55"/>
      <c r="BM85" s="55"/>
      <c r="BN85" s="55"/>
      <c r="BO85" s="55"/>
      <c r="BP85" s="55"/>
      <c r="BQ85" s="52">
        <v>79</v>
      </c>
      <c r="BR85" s="73"/>
      <c r="BS85" s="730"/>
      <c r="BT85" s="731"/>
      <c r="BU85" s="731"/>
      <c r="BV85" s="731"/>
      <c r="BW85" s="731"/>
      <c r="BX85" s="731"/>
      <c r="BY85" s="731"/>
      <c r="BZ85" s="731"/>
      <c r="CA85" s="731"/>
      <c r="CB85" s="731"/>
      <c r="CC85" s="731"/>
      <c r="CD85" s="731"/>
      <c r="CE85" s="731"/>
      <c r="CF85" s="731"/>
      <c r="CG85" s="732"/>
      <c r="CH85" s="733"/>
      <c r="CI85" s="734"/>
      <c r="CJ85" s="734"/>
      <c r="CK85" s="734"/>
      <c r="CL85" s="735"/>
      <c r="CM85" s="733"/>
      <c r="CN85" s="734"/>
      <c r="CO85" s="734"/>
      <c r="CP85" s="734"/>
      <c r="CQ85" s="735"/>
      <c r="CR85" s="733"/>
      <c r="CS85" s="734"/>
      <c r="CT85" s="734"/>
      <c r="CU85" s="734"/>
      <c r="CV85" s="735"/>
      <c r="CW85" s="733"/>
      <c r="CX85" s="734"/>
      <c r="CY85" s="734"/>
      <c r="CZ85" s="734"/>
      <c r="DA85" s="735"/>
      <c r="DB85" s="733"/>
      <c r="DC85" s="734"/>
      <c r="DD85" s="734"/>
      <c r="DE85" s="734"/>
      <c r="DF85" s="735"/>
      <c r="DG85" s="733"/>
      <c r="DH85" s="734"/>
      <c r="DI85" s="734"/>
      <c r="DJ85" s="734"/>
      <c r="DK85" s="735"/>
      <c r="DL85" s="733"/>
      <c r="DM85" s="734"/>
      <c r="DN85" s="734"/>
      <c r="DO85" s="734"/>
      <c r="DP85" s="735"/>
      <c r="DQ85" s="733"/>
      <c r="DR85" s="734"/>
      <c r="DS85" s="734"/>
      <c r="DT85" s="734"/>
      <c r="DU85" s="735"/>
      <c r="DV85" s="730"/>
      <c r="DW85" s="731"/>
      <c r="DX85" s="731"/>
      <c r="DY85" s="731"/>
      <c r="DZ85" s="736"/>
      <c r="EA85" s="48"/>
    </row>
    <row r="86" spans="1:131" ht="26.25" customHeight="1" x14ac:dyDescent="0.2">
      <c r="A86" s="52">
        <v>19</v>
      </c>
      <c r="B86" s="672"/>
      <c r="C86" s="673"/>
      <c r="D86" s="673"/>
      <c r="E86" s="673"/>
      <c r="F86" s="673"/>
      <c r="G86" s="673"/>
      <c r="H86" s="673"/>
      <c r="I86" s="673"/>
      <c r="J86" s="673"/>
      <c r="K86" s="673"/>
      <c r="L86" s="673"/>
      <c r="M86" s="673"/>
      <c r="N86" s="673"/>
      <c r="O86" s="673"/>
      <c r="P86" s="674"/>
      <c r="Q86" s="675"/>
      <c r="R86" s="676"/>
      <c r="S86" s="676"/>
      <c r="T86" s="676"/>
      <c r="U86" s="676"/>
      <c r="V86" s="676"/>
      <c r="W86" s="676"/>
      <c r="X86" s="676"/>
      <c r="Y86" s="676"/>
      <c r="Z86" s="676"/>
      <c r="AA86" s="676"/>
      <c r="AB86" s="676"/>
      <c r="AC86" s="676"/>
      <c r="AD86" s="676"/>
      <c r="AE86" s="676"/>
      <c r="AF86" s="676"/>
      <c r="AG86" s="676"/>
      <c r="AH86" s="676"/>
      <c r="AI86" s="676"/>
      <c r="AJ86" s="676"/>
      <c r="AK86" s="676"/>
      <c r="AL86" s="676"/>
      <c r="AM86" s="676"/>
      <c r="AN86" s="676"/>
      <c r="AO86" s="676"/>
      <c r="AP86" s="676"/>
      <c r="AQ86" s="676"/>
      <c r="AR86" s="676"/>
      <c r="AS86" s="676"/>
      <c r="AT86" s="676"/>
      <c r="AU86" s="676"/>
      <c r="AV86" s="676"/>
      <c r="AW86" s="676"/>
      <c r="AX86" s="676"/>
      <c r="AY86" s="676"/>
      <c r="AZ86" s="682"/>
      <c r="BA86" s="682"/>
      <c r="BB86" s="682"/>
      <c r="BC86" s="682"/>
      <c r="BD86" s="683"/>
      <c r="BE86" s="55"/>
      <c r="BF86" s="55"/>
      <c r="BG86" s="55"/>
      <c r="BH86" s="55"/>
      <c r="BI86" s="55"/>
      <c r="BJ86" s="55"/>
      <c r="BK86" s="55"/>
      <c r="BL86" s="55"/>
      <c r="BM86" s="55"/>
      <c r="BN86" s="55"/>
      <c r="BO86" s="55"/>
      <c r="BP86" s="55"/>
      <c r="BQ86" s="52">
        <v>80</v>
      </c>
      <c r="BR86" s="73"/>
      <c r="BS86" s="730"/>
      <c r="BT86" s="731"/>
      <c r="BU86" s="731"/>
      <c r="BV86" s="731"/>
      <c r="BW86" s="731"/>
      <c r="BX86" s="731"/>
      <c r="BY86" s="731"/>
      <c r="BZ86" s="731"/>
      <c r="CA86" s="731"/>
      <c r="CB86" s="731"/>
      <c r="CC86" s="731"/>
      <c r="CD86" s="731"/>
      <c r="CE86" s="731"/>
      <c r="CF86" s="731"/>
      <c r="CG86" s="732"/>
      <c r="CH86" s="733"/>
      <c r="CI86" s="734"/>
      <c r="CJ86" s="734"/>
      <c r="CK86" s="734"/>
      <c r="CL86" s="735"/>
      <c r="CM86" s="733"/>
      <c r="CN86" s="734"/>
      <c r="CO86" s="734"/>
      <c r="CP86" s="734"/>
      <c r="CQ86" s="735"/>
      <c r="CR86" s="733"/>
      <c r="CS86" s="734"/>
      <c r="CT86" s="734"/>
      <c r="CU86" s="734"/>
      <c r="CV86" s="735"/>
      <c r="CW86" s="733"/>
      <c r="CX86" s="734"/>
      <c r="CY86" s="734"/>
      <c r="CZ86" s="734"/>
      <c r="DA86" s="735"/>
      <c r="DB86" s="733"/>
      <c r="DC86" s="734"/>
      <c r="DD86" s="734"/>
      <c r="DE86" s="734"/>
      <c r="DF86" s="735"/>
      <c r="DG86" s="733"/>
      <c r="DH86" s="734"/>
      <c r="DI86" s="734"/>
      <c r="DJ86" s="734"/>
      <c r="DK86" s="735"/>
      <c r="DL86" s="733"/>
      <c r="DM86" s="734"/>
      <c r="DN86" s="734"/>
      <c r="DO86" s="734"/>
      <c r="DP86" s="735"/>
      <c r="DQ86" s="733"/>
      <c r="DR86" s="734"/>
      <c r="DS86" s="734"/>
      <c r="DT86" s="734"/>
      <c r="DU86" s="735"/>
      <c r="DV86" s="730"/>
      <c r="DW86" s="731"/>
      <c r="DX86" s="731"/>
      <c r="DY86" s="731"/>
      <c r="DZ86" s="736"/>
      <c r="EA86" s="48"/>
    </row>
    <row r="87" spans="1:131" ht="26.25" customHeight="1" x14ac:dyDescent="0.2">
      <c r="A87" s="57">
        <v>20</v>
      </c>
      <c r="B87" s="737"/>
      <c r="C87" s="738"/>
      <c r="D87" s="738"/>
      <c r="E87" s="738"/>
      <c r="F87" s="738"/>
      <c r="G87" s="738"/>
      <c r="H87" s="738"/>
      <c r="I87" s="738"/>
      <c r="J87" s="738"/>
      <c r="K87" s="738"/>
      <c r="L87" s="738"/>
      <c r="M87" s="738"/>
      <c r="N87" s="738"/>
      <c r="O87" s="738"/>
      <c r="P87" s="739"/>
      <c r="Q87" s="740"/>
      <c r="R87" s="741"/>
      <c r="S87" s="741"/>
      <c r="T87" s="741"/>
      <c r="U87" s="741"/>
      <c r="V87" s="741"/>
      <c r="W87" s="741"/>
      <c r="X87" s="741"/>
      <c r="Y87" s="741"/>
      <c r="Z87" s="741"/>
      <c r="AA87" s="741"/>
      <c r="AB87" s="741"/>
      <c r="AC87" s="741"/>
      <c r="AD87" s="741"/>
      <c r="AE87" s="741"/>
      <c r="AF87" s="741"/>
      <c r="AG87" s="741"/>
      <c r="AH87" s="741"/>
      <c r="AI87" s="741"/>
      <c r="AJ87" s="741"/>
      <c r="AK87" s="741"/>
      <c r="AL87" s="741"/>
      <c r="AM87" s="741"/>
      <c r="AN87" s="741"/>
      <c r="AO87" s="741"/>
      <c r="AP87" s="741"/>
      <c r="AQ87" s="741"/>
      <c r="AR87" s="741"/>
      <c r="AS87" s="741"/>
      <c r="AT87" s="741"/>
      <c r="AU87" s="741"/>
      <c r="AV87" s="741"/>
      <c r="AW87" s="741"/>
      <c r="AX87" s="741"/>
      <c r="AY87" s="741"/>
      <c r="AZ87" s="742"/>
      <c r="BA87" s="742"/>
      <c r="BB87" s="742"/>
      <c r="BC87" s="742"/>
      <c r="BD87" s="743"/>
      <c r="BE87" s="55"/>
      <c r="BF87" s="55"/>
      <c r="BG87" s="55"/>
      <c r="BH87" s="55"/>
      <c r="BI87" s="55"/>
      <c r="BJ87" s="55"/>
      <c r="BK87" s="55"/>
      <c r="BL87" s="55"/>
      <c r="BM87" s="55"/>
      <c r="BN87" s="55"/>
      <c r="BO87" s="55"/>
      <c r="BP87" s="55"/>
      <c r="BQ87" s="52">
        <v>81</v>
      </c>
      <c r="BR87" s="73"/>
      <c r="BS87" s="730"/>
      <c r="BT87" s="731"/>
      <c r="BU87" s="731"/>
      <c r="BV87" s="731"/>
      <c r="BW87" s="731"/>
      <c r="BX87" s="731"/>
      <c r="BY87" s="731"/>
      <c r="BZ87" s="731"/>
      <c r="CA87" s="731"/>
      <c r="CB87" s="731"/>
      <c r="CC87" s="731"/>
      <c r="CD87" s="731"/>
      <c r="CE87" s="731"/>
      <c r="CF87" s="731"/>
      <c r="CG87" s="732"/>
      <c r="CH87" s="733"/>
      <c r="CI87" s="734"/>
      <c r="CJ87" s="734"/>
      <c r="CK87" s="734"/>
      <c r="CL87" s="735"/>
      <c r="CM87" s="733"/>
      <c r="CN87" s="734"/>
      <c r="CO87" s="734"/>
      <c r="CP87" s="734"/>
      <c r="CQ87" s="735"/>
      <c r="CR87" s="733"/>
      <c r="CS87" s="734"/>
      <c r="CT87" s="734"/>
      <c r="CU87" s="734"/>
      <c r="CV87" s="735"/>
      <c r="CW87" s="733"/>
      <c r="CX87" s="734"/>
      <c r="CY87" s="734"/>
      <c r="CZ87" s="734"/>
      <c r="DA87" s="735"/>
      <c r="DB87" s="733"/>
      <c r="DC87" s="734"/>
      <c r="DD87" s="734"/>
      <c r="DE87" s="734"/>
      <c r="DF87" s="735"/>
      <c r="DG87" s="733"/>
      <c r="DH87" s="734"/>
      <c r="DI87" s="734"/>
      <c r="DJ87" s="734"/>
      <c r="DK87" s="735"/>
      <c r="DL87" s="733"/>
      <c r="DM87" s="734"/>
      <c r="DN87" s="734"/>
      <c r="DO87" s="734"/>
      <c r="DP87" s="735"/>
      <c r="DQ87" s="733"/>
      <c r="DR87" s="734"/>
      <c r="DS87" s="734"/>
      <c r="DT87" s="734"/>
      <c r="DU87" s="735"/>
      <c r="DV87" s="730"/>
      <c r="DW87" s="731"/>
      <c r="DX87" s="731"/>
      <c r="DY87" s="731"/>
      <c r="DZ87" s="736"/>
      <c r="EA87" s="48"/>
    </row>
    <row r="88" spans="1:131" ht="26.25" customHeight="1" x14ac:dyDescent="0.2">
      <c r="A88" s="53" t="s">
        <v>179</v>
      </c>
      <c r="B88" s="695" t="s">
        <v>113</v>
      </c>
      <c r="C88" s="696"/>
      <c r="D88" s="696"/>
      <c r="E88" s="696"/>
      <c r="F88" s="696"/>
      <c r="G88" s="696"/>
      <c r="H88" s="696"/>
      <c r="I88" s="696"/>
      <c r="J88" s="696"/>
      <c r="K88" s="696"/>
      <c r="L88" s="696"/>
      <c r="M88" s="696"/>
      <c r="N88" s="696"/>
      <c r="O88" s="696"/>
      <c r="P88" s="697"/>
      <c r="Q88" s="727"/>
      <c r="R88" s="704"/>
      <c r="S88" s="704"/>
      <c r="T88" s="704"/>
      <c r="U88" s="704"/>
      <c r="V88" s="704"/>
      <c r="W88" s="704"/>
      <c r="X88" s="704"/>
      <c r="Y88" s="704"/>
      <c r="Z88" s="704"/>
      <c r="AA88" s="704"/>
      <c r="AB88" s="704"/>
      <c r="AC88" s="704"/>
      <c r="AD88" s="704"/>
      <c r="AE88" s="704"/>
      <c r="AF88" s="699">
        <v>685</v>
      </c>
      <c r="AG88" s="699"/>
      <c r="AH88" s="699"/>
      <c r="AI88" s="699"/>
      <c r="AJ88" s="699"/>
      <c r="AK88" s="704"/>
      <c r="AL88" s="704"/>
      <c r="AM88" s="704"/>
      <c r="AN88" s="704"/>
      <c r="AO88" s="704"/>
      <c r="AP88" s="699">
        <v>2584</v>
      </c>
      <c r="AQ88" s="699"/>
      <c r="AR88" s="699"/>
      <c r="AS88" s="699"/>
      <c r="AT88" s="699"/>
      <c r="AU88" s="699">
        <v>245</v>
      </c>
      <c r="AV88" s="699"/>
      <c r="AW88" s="699"/>
      <c r="AX88" s="699"/>
      <c r="AY88" s="699"/>
      <c r="AZ88" s="705"/>
      <c r="BA88" s="705"/>
      <c r="BB88" s="705"/>
      <c r="BC88" s="705"/>
      <c r="BD88" s="706"/>
      <c r="BE88" s="55"/>
      <c r="BF88" s="55"/>
      <c r="BG88" s="55"/>
      <c r="BH88" s="55"/>
      <c r="BI88" s="55"/>
      <c r="BJ88" s="55"/>
      <c r="BK88" s="55"/>
      <c r="BL88" s="55"/>
      <c r="BM88" s="55"/>
      <c r="BN88" s="55"/>
      <c r="BO88" s="55"/>
      <c r="BP88" s="55"/>
      <c r="BQ88" s="52">
        <v>82</v>
      </c>
      <c r="BR88" s="73"/>
      <c r="BS88" s="730"/>
      <c r="BT88" s="731"/>
      <c r="BU88" s="731"/>
      <c r="BV88" s="731"/>
      <c r="BW88" s="731"/>
      <c r="BX88" s="731"/>
      <c r="BY88" s="731"/>
      <c r="BZ88" s="731"/>
      <c r="CA88" s="731"/>
      <c r="CB88" s="731"/>
      <c r="CC88" s="731"/>
      <c r="CD88" s="731"/>
      <c r="CE88" s="731"/>
      <c r="CF88" s="731"/>
      <c r="CG88" s="732"/>
      <c r="CH88" s="733"/>
      <c r="CI88" s="734"/>
      <c r="CJ88" s="734"/>
      <c r="CK88" s="734"/>
      <c r="CL88" s="735"/>
      <c r="CM88" s="733"/>
      <c r="CN88" s="734"/>
      <c r="CO88" s="734"/>
      <c r="CP88" s="734"/>
      <c r="CQ88" s="735"/>
      <c r="CR88" s="733"/>
      <c r="CS88" s="734"/>
      <c r="CT88" s="734"/>
      <c r="CU88" s="734"/>
      <c r="CV88" s="735"/>
      <c r="CW88" s="733"/>
      <c r="CX88" s="734"/>
      <c r="CY88" s="734"/>
      <c r="CZ88" s="734"/>
      <c r="DA88" s="735"/>
      <c r="DB88" s="733"/>
      <c r="DC88" s="734"/>
      <c r="DD88" s="734"/>
      <c r="DE88" s="734"/>
      <c r="DF88" s="735"/>
      <c r="DG88" s="733"/>
      <c r="DH88" s="734"/>
      <c r="DI88" s="734"/>
      <c r="DJ88" s="734"/>
      <c r="DK88" s="735"/>
      <c r="DL88" s="733"/>
      <c r="DM88" s="734"/>
      <c r="DN88" s="734"/>
      <c r="DO88" s="734"/>
      <c r="DP88" s="735"/>
      <c r="DQ88" s="733"/>
      <c r="DR88" s="734"/>
      <c r="DS88" s="734"/>
      <c r="DT88" s="734"/>
      <c r="DU88" s="735"/>
      <c r="DV88" s="730"/>
      <c r="DW88" s="731"/>
      <c r="DX88" s="731"/>
      <c r="DY88" s="731"/>
      <c r="DZ88" s="736"/>
      <c r="EA88" s="48"/>
    </row>
    <row r="89" spans="1:131" ht="26.25" hidden="1" customHeight="1" x14ac:dyDescent="0.2">
      <c r="A89" s="58"/>
      <c r="B89" s="62"/>
      <c r="C89" s="62"/>
      <c r="D89" s="62"/>
      <c r="E89" s="62"/>
      <c r="F89" s="62"/>
      <c r="G89" s="62"/>
      <c r="H89" s="62"/>
      <c r="I89" s="62"/>
      <c r="J89" s="62"/>
      <c r="K89" s="62"/>
      <c r="L89" s="62"/>
      <c r="M89" s="62"/>
      <c r="N89" s="62"/>
      <c r="O89" s="62"/>
      <c r="P89" s="62"/>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8"/>
      <c r="BA89" s="68"/>
      <c r="BB89" s="68"/>
      <c r="BC89" s="68"/>
      <c r="BD89" s="68"/>
      <c r="BE89" s="55"/>
      <c r="BF89" s="55"/>
      <c r="BG89" s="55"/>
      <c r="BH89" s="55"/>
      <c r="BI89" s="55"/>
      <c r="BJ89" s="55"/>
      <c r="BK89" s="55"/>
      <c r="BL89" s="55"/>
      <c r="BM89" s="55"/>
      <c r="BN89" s="55"/>
      <c r="BO89" s="55"/>
      <c r="BP89" s="55"/>
      <c r="BQ89" s="52">
        <v>83</v>
      </c>
      <c r="BR89" s="73"/>
      <c r="BS89" s="730"/>
      <c r="BT89" s="731"/>
      <c r="BU89" s="731"/>
      <c r="BV89" s="731"/>
      <c r="BW89" s="731"/>
      <c r="BX89" s="731"/>
      <c r="BY89" s="731"/>
      <c r="BZ89" s="731"/>
      <c r="CA89" s="731"/>
      <c r="CB89" s="731"/>
      <c r="CC89" s="731"/>
      <c r="CD89" s="731"/>
      <c r="CE89" s="731"/>
      <c r="CF89" s="731"/>
      <c r="CG89" s="732"/>
      <c r="CH89" s="733"/>
      <c r="CI89" s="734"/>
      <c r="CJ89" s="734"/>
      <c r="CK89" s="734"/>
      <c r="CL89" s="735"/>
      <c r="CM89" s="733"/>
      <c r="CN89" s="734"/>
      <c r="CO89" s="734"/>
      <c r="CP89" s="734"/>
      <c r="CQ89" s="735"/>
      <c r="CR89" s="733"/>
      <c r="CS89" s="734"/>
      <c r="CT89" s="734"/>
      <c r="CU89" s="734"/>
      <c r="CV89" s="735"/>
      <c r="CW89" s="733"/>
      <c r="CX89" s="734"/>
      <c r="CY89" s="734"/>
      <c r="CZ89" s="734"/>
      <c r="DA89" s="735"/>
      <c r="DB89" s="733"/>
      <c r="DC89" s="734"/>
      <c r="DD89" s="734"/>
      <c r="DE89" s="734"/>
      <c r="DF89" s="735"/>
      <c r="DG89" s="733"/>
      <c r="DH89" s="734"/>
      <c r="DI89" s="734"/>
      <c r="DJ89" s="734"/>
      <c r="DK89" s="735"/>
      <c r="DL89" s="733"/>
      <c r="DM89" s="734"/>
      <c r="DN89" s="734"/>
      <c r="DO89" s="734"/>
      <c r="DP89" s="735"/>
      <c r="DQ89" s="733"/>
      <c r="DR89" s="734"/>
      <c r="DS89" s="734"/>
      <c r="DT89" s="734"/>
      <c r="DU89" s="735"/>
      <c r="DV89" s="730"/>
      <c r="DW89" s="731"/>
      <c r="DX89" s="731"/>
      <c r="DY89" s="731"/>
      <c r="DZ89" s="736"/>
      <c r="EA89" s="48"/>
    </row>
    <row r="90" spans="1:131" ht="26.25" hidden="1" customHeight="1" x14ac:dyDescent="0.2">
      <c r="A90" s="58"/>
      <c r="B90" s="62"/>
      <c r="C90" s="62"/>
      <c r="D90" s="62"/>
      <c r="E90" s="62"/>
      <c r="F90" s="62"/>
      <c r="G90" s="62"/>
      <c r="H90" s="62"/>
      <c r="I90" s="62"/>
      <c r="J90" s="62"/>
      <c r="K90" s="62"/>
      <c r="L90" s="62"/>
      <c r="M90" s="62"/>
      <c r="N90" s="62"/>
      <c r="O90" s="62"/>
      <c r="P90" s="62"/>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8"/>
      <c r="BA90" s="68"/>
      <c r="BB90" s="68"/>
      <c r="BC90" s="68"/>
      <c r="BD90" s="68"/>
      <c r="BE90" s="55"/>
      <c r="BF90" s="55"/>
      <c r="BG90" s="55"/>
      <c r="BH90" s="55"/>
      <c r="BI90" s="55"/>
      <c r="BJ90" s="55"/>
      <c r="BK90" s="55"/>
      <c r="BL90" s="55"/>
      <c r="BM90" s="55"/>
      <c r="BN90" s="55"/>
      <c r="BO90" s="55"/>
      <c r="BP90" s="55"/>
      <c r="BQ90" s="52">
        <v>84</v>
      </c>
      <c r="BR90" s="73"/>
      <c r="BS90" s="730"/>
      <c r="BT90" s="731"/>
      <c r="BU90" s="731"/>
      <c r="BV90" s="731"/>
      <c r="BW90" s="731"/>
      <c r="BX90" s="731"/>
      <c r="BY90" s="731"/>
      <c r="BZ90" s="731"/>
      <c r="CA90" s="731"/>
      <c r="CB90" s="731"/>
      <c r="CC90" s="731"/>
      <c r="CD90" s="731"/>
      <c r="CE90" s="731"/>
      <c r="CF90" s="731"/>
      <c r="CG90" s="732"/>
      <c r="CH90" s="733"/>
      <c r="CI90" s="734"/>
      <c r="CJ90" s="734"/>
      <c r="CK90" s="734"/>
      <c r="CL90" s="735"/>
      <c r="CM90" s="733"/>
      <c r="CN90" s="734"/>
      <c r="CO90" s="734"/>
      <c r="CP90" s="734"/>
      <c r="CQ90" s="735"/>
      <c r="CR90" s="733"/>
      <c r="CS90" s="734"/>
      <c r="CT90" s="734"/>
      <c r="CU90" s="734"/>
      <c r="CV90" s="735"/>
      <c r="CW90" s="733"/>
      <c r="CX90" s="734"/>
      <c r="CY90" s="734"/>
      <c r="CZ90" s="734"/>
      <c r="DA90" s="735"/>
      <c r="DB90" s="733"/>
      <c r="DC90" s="734"/>
      <c r="DD90" s="734"/>
      <c r="DE90" s="734"/>
      <c r="DF90" s="735"/>
      <c r="DG90" s="733"/>
      <c r="DH90" s="734"/>
      <c r="DI90" s="734"/>
      <c r="DJ90" s="734"/>
      <c r="DK90" s="735"/>
      <c r="DL90" s="733"/>
      <c r="DM90" s="734"/>
      <c r="DN90" s="734"/>
      <c r="DO90" s="734"/>
      <c r="DP90" s="735"/>
      <c r="DQ90" s="733"/>
      <c r="DR90" s="734"/>
      <c r="DS90" s="734"/>
      <c r="DT90" s="734"/>
      <c r="DU90" s="735"/>
      <c r="DV90" s="730"/>
      <c r="DW90" s="731"/>
      <c r="DX90" s="731"/>
      <c r="DY90" s="731"/>
      <c r="DZ90" s="736"/>
      <c r="EA90" s="48"/>
    </row>
    <row r="91" spans="1:131" ht="26.25" hidden="1" customHeight="1" x14ac:dyDescent="0.2">
      <c r="A91" s="58"/>
      <c r="B91" s="62"/>
      <c r="C91" s="62"/>
      <c r="D91" s="62"/>
      <c r="E91" s="62"/>
      <c r="F91" s="62"/>
      <c r="G91" s="62"/>
      <c r="H91" s="62"/>
      <c r="I91" s="62"/>
      <c r="J91" s="62"/>
      <c r="K91" s="62"/>
      <c r="L91" s="62"/>
      <c r="M91" s="62"/>
      <c r="N91" s="62"/>
      <c r="O91" s="62"/>
      <c r="P91" s="62"/>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8"/>
      <c r="BA91" s="68"/>
      <c r="BB91" s="68"/>
      <c r="BC91" s="68"/>
      <c r="BD91" s="68"/>
      <c r="BE91" s="55"/>
      <c r="BF91" s="55"/>
      <c r="BG91" s="55"/>
      <c r="BH91" s="55"/>
      <c r="BI91" s="55"/>
      <c r="BJ91" s="55"/>
      <c r="BK91" s="55"/>
      <c r="BL91" s="55"/>
      <c r="BM91" s="55"/>
      <c r="BN91" s="55"/>
      <c r="BO91" s="55"/>
      <c r="BP91" s="55"/>
      <c r="BQ91" s="52">
        <v>85</v>
      </c>
      <c r="BR91" s="73"/>
      <c r="BS91" s="730"/>
      <c r="BT91" s="731"/>
      <c r="BU91" s="731"/>
      <c r="BV91" s="731"/>
      <c r="BW91" s="731"/>
      <c r="BX91" s="731"/>
      <c r="BY91" s="731"/>
      <c r="BZ91" s="731"/>
      <c r="CA91" s="731"/>
      <c r="CB91" s="731"/>
      <c r="CC91" s="731"/>
      <c r="CD91" s="731"/>
      <c r="CE91" s="731"/>
      <c r="CF91" s="731"/>
      <c r="CG91" s="732"/>
      <c r="CH91" s="733"/>
      <c r="CI91" s="734"/>
      <c r="CJ91" s="734"/>
      <c r="CK91" s="734"/>
      <c r="CL91" s="735"/>
      <c r="CM91" s="733"/>
      <c r="CN91" s="734"/>
      <c r="CO91" s="734"/>
      <c r="CP91" s="734"/>
      <c r="CQ91" s="735"/>
      <c r="CR91" s="733"/>
      <c r="CS91" s="734"/>
      <c r="CT91" s="734"/>
      <c r="CU91" s="734"/>
      <c r="CV91" s="735"/>
      <c r="CW91" s="733"/>
      <c r="CX91" s="734"/>
      <c r="CY91" s="734"/>
      <c r="CZ91" s="734"/>
      <c r="DA91" s="735"/>
      <c r="DB91" s="733"/>
      <c r="DC91" s="734"/>
      <c r="DD91" s="734"/>
      <c r="DE91" s="734"/>
      <c r="DF91" s="735"/>
      <c r="DG91" s="733"/>
      <c r="DH91" s="734"/>
      <c r="DI91" s="734"/>
      <c r="DJ91" s="734"/>
      <c r="DK91" s="735"/>
      <c r="DL91" s="733"/>
      <c r="DM91" s="734"/>
      <c r="DN91" s="734"/>
      <c r="DO91" s="734"/>
      <c r="DP91" s="735"/>
      <c r="DQ91" s="733"/>
      <c r="DR91" s="734"/>
      <c r="DS91" s="734"/>
      <c r="DT91" s="734"/>
      <c r="DU91" s="735"/>
      <c r="DV91" s="730"/>
      <c r="DW91" s="731"/>
      <c r="DX91" s="731"/>
      <c r="DY91" s="731"/>
      <c r="DZ91" s="736"/>
      <c r="EA91" s="48"/>
    </row>
    <row r="92" spans="1:131" ht="26.25" hidden="1" customHeight="1" x14ac:dyDescent="0.2">
      <c r="A92" s="58"/>
      <c r="B92" s="62"/>
      <c r="C92" s="62"/>
      <c r="D92" s="62"/>
      <c r="E92" s="62"/>
      <c r="F92" s="62"/>
      <c r="G92" s="62"/>
      <c r="H92" s="62"/>
      <c r="I92" s="62"/>
      <c r="J92" s="62"/>
      <c r="K92" s="62"/>
      <c r="L92" s="62"/>
      <c r="M92" s="62"/>
      <c r="N92" s="62"/>
      <c r="O92" s="62"/>
      <c r="P92" s="62"/>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8"/>
      <c r="BA92" s="68"/>
      <c r="BB92" s="68"/>
      <c r="BC92" s="68"/>
      <c r="BD92" s="68"/>
      <c r="BE92" s="55"/>
      <c r="BF92" s="55"/>
      <c r="BG92" s="55"/>
      <c r="BH92" s="55"/>
      <c r="BI92" s="55"/>
      <c r="BJ92" s="55"/>
      <c r="BK92" s="55"/>
      <c r="BL92" s="55"/>
      <c r="BM92" s="55"/>
      <c r="BN92" s="55"/>
      <c r="BO92" s="55"/>
      <c r="BP92" s="55"/>
      <c r="BQ92" s="52">
        <v>86</v>
      </c>
      <c r="BR92" s="73"/>
      <c r="BS92" s="730"/>
      <c r="BT92" s="731"/>
      <c r="BU92" s="731"/>
      <c r="BV92" s="731"/>
      <c r="BW92" s="731"/>
      <c r="BX92" s="731"/>
      <c r="BY92" s="731"/>
      <c r="BZ92" s="731"/>
      <c r="CA92" s="731"/>
      <c r="CB92" s="731"/>
      <c r="CC92" s="731"/>
      <c r="CD92" s="731"/>
      <c r="CE92" s="731"/>
      <c r="CF92" s="731"/>
      <c r="CG92" s="732"/>
      <c r="CH92" s="733"/>
      <c r="CI92" s="734"/>
      <c r="CJ92" s="734"/>
      <c r="CK92" s="734"/>
      <c r="CL92" s="735"/>
      <c r="CM92" s="733"/>
      <c r="CN92" s="734"/>
      <c r="CO92" s="734"/>
      <c r="CP92" s="734"/>
      <c r="CQ92" s="735"/>
      <c r="CR92" s="733"/>
      <c r="CS92" s="734"/>
      <c r="CT92" s="734"/>
      <c r="CU92" s="734"/>
      <c r="CV92" s="735"/>
      <c r="CW92" s="733"/>
      <c r="CX92" s="734"/>
      <c r="CY92" s="734"/>
      <c r="CZ92" s="734"/>
      <c r="DA92" s="735"/>
      <c r="DB92" s="733"/>
      <c r="DC92" s="734"/>
      <c r="DD92" s="734"/>
      <c r="DE92" s="734"/>
      <c r="DF92" s="735"/>
      <c r="DG92" s="733"/>
      <c r="DH92" s="734"/>
      <c r="DI92" s="734"/>
      <c r="DJ92" s="734"/>
      <c r="DK92" s="735"/>
      <c r="DL92" s="733"/>
      <c r="DM92" s="734"/>
      <c r="DN92" s="734"/>
      <c r="DO92" s="734"/>
      <c r="DP92" s="735"/>
      <c r="DQ92" s="733"/>
      <c r="DR92" s="734"/>
      <c r="DS92" s="734"/>
      <c r="DT92" s="734"/>
      <c r="DU92" s="735"/>
      <c r="DV92" s="730"/>
      <c r="DW92" s="731"/>
      <c r="DX92" s="731"/>
      <c r="DY92" s="731"/>
      <c r="DZ92" s="736"/>
      <c r="EA92" s="48"/>
    </row>
    <row r="93" spans="1:131" ht="26.25" hidden="1" customHeight="1" x14ac:dyDescent="0.2">
      <c r="A93" s="58"/>
      <c r="B93" s="62"/>
      <c r="C93" s="62"/>
      <c r="D93" s="62"/>
      <c r="E93" s="62"/>
      <c r="F93" s="62"/>
      <c r="G93" s="62"/>
      <c r="H93" s="62"/>
      <c r="I93" s="62"/>
      <c r="J93" s="62"/>
      <c r="K93" s="62"/>
      <c r="L93" s="62"/>
      <c r="M93" s="62"/>
      <c r="N93" s="62"/>
      <c r="O93" s="62"/>
      <c r="P93" s="62"/>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8"/>
      <c r="BA93" s="68"/>
      <c r="BB93" s="68"/>
      <c r="BC93" s="68"/>
      <c r="BD93" s="68"/>
      <c r="BE93" s="55"/>
      <c r="BF93" s="55"/>
      <c r="BG93" s="55"/>
      <c r="BH93" s="55"/>
      <c r="BI93" s="55"/>
      <c r="BJ93" s="55"/>
      <c r="BK93" s="55"/>
      <c r="BL93" s="55"/>
      <c r="BM93" s="55"/>
      <c r="BN93" s="55"/>
      <c r="BO93" s="55"/>
      <c r="BP93" s="55"/>
      <c r="BQ93" s="52">
        <v>87</v>
      </c>
      <c r="BR93" s="73"/>
      <c r="BS93" s="730"/>
      <c r="BT93" s="731"/>
      <c r="BU93" s="731"/>
      <c r="BV93" s="731"/>
      <c r="BW93" s="731"/>
      <c r="BX93" s="731"/>
      <c r="BY93" s="731"/>
      <c r="BZ93" s="731"/>
      <c r="CA93" s="731"/>
      <c r="CB93" s="731"/>
      <c r="CC93" s="731"/>
      <c r="CD93" s="731"/>
      <c r="CE93" s="731"/>
      <c r="CF93" s="731"/>
      <c r="CG93" s="732"/>
      <c r="CH93" s="733"/>
      <c r="CI93" s="734"/>
      <c r="CJ93" s="734"/>
      <c r="CK93" s="734"/>
      <c r="CL93" s="735"/>
      <c r="CM93" s="733"/>
      <c r="CN93" s="734"/>
      <c r="CO93" s="734"/>
      <c r="CP93" s="734"/>
      <c r="CQ93" s="735"/>
      <c r="CR93" s="733"/>
      <c r="CS93" s="734"/>
      <c r="CT93" s="734"/>
      <c r="CU93" s="734"/>
      <c r="CV93" s="735"/>
      <c r="CW93" s="733"/>
      <c r="CX93" s="734"/>
      <c r="CY93" s="734"/>
      <c r="CZ93" s="734"/>
      <c r="DA93" s="735"/>
      <c r="DB93" s="733"/>
      <c r="DC93" s="734"/>
      <c r="DD93" s="734"/>
      <c r="DE93" s="734"/>
      <c r="DF93" s="735"/>
      <c r="DG93" s="733"/>
      <c r="DH93" s="734"/>
      <c r="DI93" s="734"/>
      <c r="DJ93" s="734"/>
      <c r="DK93" s="735"/>
      <c r="DL93" s="733"/>
      <c r="DM93" s="734"/>
      <c r="DN93" s="734"/>
      <c r="DO93" s="734"/>
      <c r="DP93" s="735"/>
      <c r="DQ93" s="733"/>
      <c r="DR93" s="734"/>
      <c r="DS93" s="734"/>
      <c r="DT93" s="734"/>
      <c r="DU93" s="735"/>
      <c r="DV93" s="730"/>
      <c r="DW93" s="731"/>
      <c r="DX93" s="731"/>
      <c r="DY93" s="731"/>
      <c r="DZ93" s="736"/>
      <c r="EA93" s="48"/>
    </row>
    <row r="94" spans="1:131" ht="26.25" hidden="1" customHeight="1" x14ac:dyDescent="0.2">
      <c r="A94" s="58"/>
      <c r="B94" s="62"/>
      <c r="C94" s="62"/>
      <c r="D94" s="62"/>
      <c r="E94" s="62"/>
      <c r="F94" s="62"/>
      <c r="G94" s="62"/>
      <c r="H94" s="62"/>
      <c r="I94" s="62"/>
      <c r="J94" s="62"/>
      <c r="K94" s="62"/>
      <c r="L94" s="62"/>
      <c r="M94" s="62"/>
      <c r="N94" s="62"/>
      <c r="O94" s="62"/>
      <c r="P94" s="62"/>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8"/>
      <c r="BA94" s="68"/>
      <c r="BB94" s="68"/>
      <c r="BC94" s="68"/>
      <c r="BD94" s="68"/>
      <c r="BE94" s="55"/>
      <c r="BF94" s="55"/>
      <c r="BG94" s="55"/>
      <c r="BH94" s="55"/>
      <c r="BI94" s="55"/>
      <c r="BJ94" s="55"/>
      <c r="BK94" s="55"/>
      <c r="BL94" s="55"/>
      <c r="BM94" s="55"/>
      <c r="BN94" s="55"/>
      <c r="BO94" s="55"/>
      <c r="BP94" s="55"/>
      <c r="BQ94" s="52">
        <v>88</v>
      </c>
      <c r="BR94" s="73"/>
      <c r="BS94" s="730"/>
      <c r="BT94" s="731"/>
      <c r="BU94" s="731"/>
      <c r="BV94" s="731"/>
      <c r="BW94" s="731"/>
      <c r="BX94" s="731"/>
      <c r="BY94" s="731"/>
      <c r="BZ94" s="731"/>
      <c r="CA94" s="731"/>
      <c r="CB94" s="731"/>
      <c r="CC94" s="731"/>
      <c r="CD94" s="731"/>
      <c r="CE94" s="731"/>
      <c r="CF94" s="731"/>
      <c r="CG94" s="732"/>
      <c r="CH94" s="733"/>
      <c r="CI94" s="734"/>
      <c r="CJ94" s="734"/>
      <c r="CK94" s="734"/>
      <c r="CL94" s="735"/>
      <c r="CM94" s="733"/>
      <c r="CN94" s="734"/>
      <c r="CO94" s="734"/>
      <c r="CP94" s="734"/>
      <c r="CQ94" s="735"/>
      <c r="CR94" s="733"/>
      <c r="CS94" s="734"/>
      <c r="CT94" s="734"/>
      <c r="CU94" s="734"/>
      <c r="CV94" s="735"/>
      <c r="CW94" s="733"/>
      <c r="CX94" s="734"/>
      <c r="CY94" s="734"/>
      <c r="CZ94" s="734"/>
      <c r="DA94" s="735"/>
      <c r="DB94" s="733"/>
      <c r="DC94" s="734"/>
      <c r="DD94" s="734"/>
      <c r="DE94" s="734"/>
      <c r="DF94" s="735"/>
      <c r="DG94" s="733"/>
      <c r="DH94" s="734"/>
      <c r="DI94" s="734"/>
      <c r="DJ94" s="734"/>
      <c r="DK94" s="735"/>
      <c r="DL94" s="733"/>
      <c r="DM94" s="734"/>
      <c r="DN94" s="734"/>
      <c r="DO94" s="734"/>
      <c r="DP94" s="735"/>
      <c r="DQ94" s="733"/>
      <c r="DR94" s="734"/>
      <c r="DS94" s="734"/>
      <c r="DT94" s="734"/>
      <c r="DU94" s="735"/>
      <c r="DV94" s="730"/>
      <c r="DW94" s="731"/>
      <c r="DX94" s="731"/>
      <c r="DY94" s="731"/>
      <c r="DZ94" s="736"/>
      <c r="EA94" s="48"/>
    </row>
    <row r="95" spans="1:131" ht="26.25" hidden="1" customHeight="1" x14ac:dyDescent="0.2">
      <c r="A95" s="58"/>
      <c r="B95" s="62"/>
      <c r="C95" s="62"/>
      <c r="D95" s="62"/>
      <c r="E95" s="62"/>
      <c r="F95" s="62"/>
      <c r="G95" s="62"/>
      <c r="H95" s="62"/>
      <c r="I95" s="62"/>
      <c r="J95" s="62"/>
      <c r="K95" s="62"/>
      <c r="L95" s="62"/>
      <c r="M95" s="62"/>
      <c r="N95" s="62"/>
      <c r="O95" s="62"/>
      <c r="P95" s="62"/>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8"/>
      <c r="BA95" s="68"/>
      <c r="BB95" s="68"/>
      <c r="BC95" s="68"/>
      <c r="BD95" s="68"/>
      <c r="BE95" s="55"/>
      <c r="BF95" s="55"/>
      <c r="BG95" s="55"/>
      <c r="BH95" s="55"/>
      <c r="BI95" s="55"/>
      <c r="BJ95" s="55"/>
      <c r="BK95" s="55"/>
      <c r="BL95" s="55"/>
      <c r="BM95" s="55"/>
      <c r="BN95" s="55"/>
      <c r="BO95" s="55"/>
      <c r="BP95" s="55"/>
      <c r="BQ95" s="52">
        <v>89</v>
      </c>
      <c r="BR95" s="73"/>
      <c r="BS95" s="730"/>
      <c r="BT95" s="731"/>
      <c r="BU95" s="731"/>
      <c r="BV95" s="731"/>
      <c r="BW95" s="731"/>
      <c r="BX95" s="731"/>
      <c r="BY95" s="731"/>
      <c r="BZ95" s="731"/>
      <c r="CA95" s="731"/>
      <c r="CB95" s="731"/>
      <c r="CC95" s="731"/>
      <c r="CD95" s="731"/>
      <c r="CE95" s="731"/>
      <c r="CF95" s="731"/>
      <c r="CG95" s="732"/>
      <c r="CH95" s="733"/>
      <c r="CI95" s="734"/>
      <c r="CJ95" s="734"/>
      <c r="CK95" s="734"/>
      <c r="CL95" s="735"/>
      <c r="CM95" s="733"/>
      <c r="CN95" s="734"/>
      <c r="CO95" s="734"/>
      <c r="CP95" s="734"/>
      <c r="CQ95" s="735"/>
      <c r="CR95" s="733"/>
      <c r="CS95" s="734"/>
      <c r="CT95" s="734"/>
      <c r="CU95" s="734"/>
      <c r="CV95" s="735"/>
      <c r="CW95" s="733"/>
      <c r="CX95" s="734"/>
      <c r="CY95" s="734"/>
      <c r="CZ95" s="734"/>
      <c r="DA95" s="735"/>
      <c r="DB95" s="733"/>
      <c r="DC95" s="734"/>
      <c r="DD95" s="734"/>
      <c r="DE95" s="734"/>
      <c r="DF95" s="735"/>
      <c r="DG95" s="733"/>
      <c r="DH95" s="734"/>
      <c r="DI95" s="734"/>
      <c r="DJ95" s="734"/>
      <c r="DK95" s="735"/>
      <c r="DL95" s="733"/>
      <c r="DM95" s="734"/>
      <c r="DN95" s="734"/>
      <c r="DO95" s="734"/>
      <c r="DP95" s="735"/>
      <c r="DQ95" s="733"/>
      <c r="DR95" s="734"/>
      <c r="DS95" s="734"/>
      <c r="DT95" s="734"/>
      <c r="DU95" s="735"/>
      <c r="DV95" s="730"/>
      <c r="DW95" s="731"/>
      <c r="DX95" s="731"/>
      <c r="DY95" s="731"/>
      <c r="DZ95" s="736"/>
      <c r="EA95" s="48"/>
    </row>
    <row r="96" spans="1:131" ht="26.25" hidden="1" customHeight="1" x14ac:dyDescent="0.2">
      <c r="A96" s="58"/>
      <c r="B96" s="62"/>
      <c r="C96" s="62"/>
      <c r="D96" s="62"/>
      <c r="E96" s="62"/>
      <c r="F96" s="62"/>
      <c r="G96" s="62"/>
      <c r="H96" s="62"/>
      <c r="I96" s="62"/>
      <c r="J96" s="62"/>
      <c r="K96" s="62"/>
      <c r="L96" s="62"/>
      <c r="M96" s="62"/>
      <c r="N96" s="62"/>
      <c r="O96" s="62"/>
      <c r="P96" s="62"/>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8"/>
      <c r="BA96" s="68"/>
      <c r="BB96" s="68"/>
      <c r="BC96" s="68"/>
      <c r="BD96" s="68"/>
      <c r="BE96" s="55"/>
      <c r="BF96" s="55"/>
      <c r="BG96" s="55"/>
      <c r="BH96" s="55"/>
      <c r="BI96" s="55"/>
      <c r="BJ96" s="55"/>
      <c r="BK96" s="55"/>
      <c r="BL96" s="55"/>
      <c r="BM96" s="55"/>
      <c r="BN96" s="55"/>
      <c r="BO96" s="55"/>
      <c r="BP96" s="55"/>
      <c r="BQ96" s="52">
        <v>90</v>
      </c>
      <c r="BR96" s="73"/>
      <c r="BS96" s="730"/>
      <c r="BT96" s="731"/>
      <c r="BU96" s="731"/>
      <c r="BV96" s="731"/>
      <c r="BW96" s="731"/>
      <c r="BX96" s="731"/>
      <c r="BY96" s="731"/>
      <c r="BZ96" s="731"/>
      <c r="CA96" s="731"/>
      <c r="CB96" s="731"/>
      <c r="CC96" s="731"/>
      <c r="CD96" s="731"/>
      <c r="CE96" s="731"/>
      <c r="CF96" s="731"/>
      <c r="CG96" s="732"/>
      <c r="CH96" s="733"/>
      <c r="CI96" s="734"/>
      <c r="CJ96" s="734"/>
      <c r="CK96" s="734"/>
      <c r="CL96" s="735"/>
      <c r="CM96" s="733"/>
      <c r="CN96" s="734"/>
      <c r="CO96" s="734"/>
      <c r="CP96" s="734"/>
      <c r="CQ96" s="735"/>
      <c r="CR96" s="733"/>
      <c r="CS96" s="734"/>
      <c r="CT96" s="734"/>
      <c r="CU96" s="734"/>
      <c r="CV96" s="735"/>
      <c r="CW96" s="733"/>
      <c r="CX96" s="734"/>
      <c r="CY96" s="734"/>
      <c r="CZ96" s="734"/>
      <c r="DA96" s="735"/>
      <c r="DB96" s="733"/>
      <c r="DC96" s="734"/>
      <c r="DD96" s="734"/>
      <c r="DE96" s="734"/>
      <c r="DF96" s="735"/>
      <c r="DG96" s="733"/>
      <c r="DH96" s="734"/>
      <c r="DI96" s="734"/>
      <c r="DJ96" s="734"/>
      <c r="DK96" s="735"/>
      <c r="DL96" s="733"/>
      <c r="DM96" s="734"/>
      <c r="DN96" s="734"/>
      <c r="DO96" s="734"/>
      <c r="DP96" s="735"/>
      <c r="DQ96" s="733"/>
      <c r="DR96" s="734"/>
      <c r="DS96" s="734"/>
      <c r="DT96" s="734"/>
      <c r="DU96" s="735"/>
      <c r="DV96" s="730"/>
      <c r="DW96" s="731"/>
      <c r="DX96" s="731"/>
      <c r="DY96" s="731"/>
      <c r="DZ96" s="736"/>
      <c r="EA96" s="48"/>
    </row>
    <row r="97" spans="1:131" ht="26.25" hidden="1" customHeight="1" x14ac:dyDescent="0.2">
      <c r="A97" s="58"/>
      <c r="B97" s="62"/>
      <c r="C97" s="62"/>
      <c r="D97" s="62"/>
      <c r="E97" s="62"/>
      <c r="F97" s="62"/>
      <c r="G97" s="62"/>
      <c r="H97" s="62"/>
      <c r="I97" s="62"/>
      <c r="J97" s="62"/>
      <c r="K97" s="62"/>
      <c r="L97" s="62"/>
      <c r="M97" s="62"/>
      <c r="N97" s="62"/>
      <c r="O97" s="62"/>
      <c r="P97" s="62"/>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8"/>
      <c r="BA97" s="68"/>
      <c r="BB97" s="68"/>
      <c r="BC97" s="68"/>
      <c r="BD97" s="68"/>
      <c r="BE97" s="55"/>
      <c r="BF97" s="55"/>
      <c r="BG97" s="55"/>
      <c r="BH97" s="55"/>
      <c r="BI97" s="55"/>
      <c r="BJ97" s="55"/>
      <c r="BK97" s="55"/>
      <c r="BL97" s="55"/>
      <c r="BM97" s="55"/>
      <c r="BN97" s="55"/>
      <c r="BO97" s="55"/>
      <c r="BP97" s="55"/>
      <c r="BQ97" s="52">
        <v>91</v>
      </c>
      <c r="BR97" s="73"/>
      <c r="BS97" s="730"/>
      <c r="BT97" s="731"/>
      <c r="BU97" s="731"/>
      <c r="BV97" s="731"/>
      <c r="BW97" s="731"/>
      <c r="BX97" s="731"/>
      <c r="BY97" s="731"/>
      <c r="BZ97" s="731"/>
      <c r="CA97" s="731"/>
      <c r="CB97" s="731"/>
      <c r="CC97" s="731"/>
      <c r="CD97" s="731"/>
      <c r="CE97" s="731"/>
      <c r="CF97" s="731"/>
      <c r="CG97" s="732"/>
      <c r="CH97" s="733"/>
      <c r="CI97" s="734"/>
      <c r="CJ97" s="734"/>
      <c r="CK97" s="734"/>
      <c r="CL97" s="735"/>
      <c r="CM97" s="733"/>
      <c r="CN97" s="734"/>
      <c r="CO97" s="734"/>
      <c r="CP97" s="734"/>
      <c r="CQ97" s="735"/>
      <c r="CR97" s="733"/>
      <c r="CS97" s="734"/>
      <c r="CT97" s="734"/>
      <c r="CU97" s="734"/>
      <c r="CV97" s="735"/>
      <c r="CW97" s="733"/>
      <c r="CX97" s="734"/>
      <c r="CY97" s="734"/>
      <c r="CZ97" s="734"/>
      <c r="DA97" s="735"/>
      <c r="DB97" s="733"/>
      <c r="DC97" s="734"/>
      <c r="DD97" s="734"/>
      <c r="DE97" s="734"/>
      <c r="DF97" s="735"/>
      <c r="DG97" s="733"/>
      <c r="DH97" s="734"/>
      <c r="DI97" s="734"/>
      <c r="DJ97" s="734"/>
      <c r="DK97" s="735"/>
      <c r="DL97" s="733"/>
      <c r="DM97" s="734"/>
      <c r="DN97" s="734"/>
      <c r="DO97" s="734"/>
      <c r="DP97" s="735"/>
      <c r="DQ97" s="733"/>
      <c r="DR97" s="734"/>
      <c r="DS97" s="734"/>
      <c r="DT97" s="734"/>
      <c r="DU97" s="735"/>
      <c r="DV97" s="730"/>
      <c r="DW97" s="731"/>
      <c r="DX97" s="731"/>
      <c r="DY97" s="731"/>
      <c r="DZ97" s="736"/>
      <c r="EA97" s="48"/>
    </row>
    <row r="98" spans="1:131" ht="26.25" hidden="1" customHeight="1" x14ac:dyDescent="0.2">
      <c r="A98" s="58"/>
      <c r="B98" s="62"/>
      <c r="C98" s="62"/>
      <c r="D98" s="62"/>
      <c r="E98" s="62"/>
      <c r="F98" s="62"/>
      <c r="G98" s="62"/>
      <c r="H98" s="62"/>
      <c r="I98" s="62"/>
      <c r="J98" s="62"/>
      <c r="K98" s="62"/>
      <c r="L98" s="62"/>
      <c r="M98" s="62"/>
      <c r="N98" s="62"/>
      <c r="O98" s="62"/>
      <c r="P98" s="62"/>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8"/>
      <c r="BA98" s="68"/>
      <c r="BB98" s="68"/>
      <c r="BC98" s="68"/>
      <c r="BD98" s="68"/>
      <c r="BE98" s="55"/>
      <c r="BF98" s="55"/>
      <c r="BG98" s="55"/>
      <c r="BH98" s="55"/>
      <c r="BI98" s="55"/>
      <c r="BJ98" s="55"/>
      <c r="BK98" s="55"/>
      <c r="BL98" s="55"/>
      <c r="BM98" s="55"/>
      <c r="BN98" s="55"/>
      <c r="BO98" s="55"/>
      <c r="BP98" s="55"/>
      <c r="BQ98" s="52">
        <v>92</v>
      </c>
      <c r="BR98" s="73"/>
      <c r="BS98" s="730"/>
      <c r="BT98" s="731"/>
      <c r="BU98" s="731"/>
      <c r="BV98" s="731"/>
      <c r="BW98" s="731"/>
      <c r="BX98" s="731"/>
      <c r="BY98" s="731"/>
      <c r="BZ98" s="731"/>
      <c r="CA98" s="731"/>
      <c r="CB98" s="731"/>
      <c r="CC98" s="731"/>
      <c r="CD98" s="731"/>
      <c r="CE98" s="731"/>
      <c r="CF98" s="731"/>
      <c r="CG98" s="732"/>
      <c r="CH98" s="733"/>
      <c r="CI98" s="734"/>
      <c r="CJ98" s="734"/>
      <c r="CK98" s="734"/>
      <c r="CL98" s="735"/>
      <c r="CM98" s="733"/>
      <c r="CN98" s="734"/>
      <c r="CO98" s="734"/>
      <c r="CP98" s="734"/>
      <c r="CQ98" s="735"/>
      <c r="CR98" s="733"/>
      <c r="CS98" s="734"/>
      <c r="CT98" s="734"/>
      <c r="CU98" s="734"/>
      <c r="CV98" s="735"/>
      <c r="CW98" s="733"/>
      <c r="CX98" s="734"/>
      <c r="CY98" s="734"/>
      <c r="CZ98" s="734"/>
      <c r="DA98" s="735"/>
      <c r="DB98" s="733"/>
      <c r="DC98" s="734"/>
      <c r="DD98" s="734"/>
      <c r="DE98" s="734"/>
      <c r="DF98" s="735"/>
      <c r="DG98" s="733"/>
      <c r="DH98" s="734"/>
      <c r="DI98" s="734"/>
      <c r="DJ98" s="734"/>
      <c r="DK98" s="735"/>
      <c r="DL98" s="733"/>
      <c r="DM98" s="734"/>
      <c r="DN98" s="734"/>
      <c r="DO98" s="734"/>
      <c r="DP98" s="735"/>
      <c r="DQ98" s="733"/>
      <c r="DR98" s="734"/>
      <c r="DS98" s="734"/>
      <c r="DT98" s="734"/>
      <c r="DU98" s="735"/>
      <c r="DV98" s="730"/>
      <c r="DW98" s="731"/>
      <c r="DX98" s="731"/>
      <c r="DY98" s="731"/>
      <c r="DZ98" s="736"/>
      <c r="EA98" s="48"/>
    </row>
    <row r="99" spans="1:131" ht="26.25" hidden="1" customHeight="1" x14ac:dyDescent="0.2">
      <c r="A99" s="58"/>
      <c r="B99" s="62"/>
      <c r="C99" s="62"/>
      <c r="D99" s="62"/>
      <c r="E99" s="62"/>
      <c r="F99" s="62"/>
      <c r="G99" s="62"/>
      <c r="H99" s="62"/>
      <c r="I99" s="62"/>
      <c r="J99" s="62"/>
      <c r="K99" s="62"/>
      <c r="L99" s="62"/>
      <c r="M99" s="62"/>
      <c r="N99" s="62"/>
      <c r="O99" s="62"/>
      <c r="P99" s="62"/>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8"/>
      <c r="BA99" s="68"/>
      <c r="BB99" s="68"/>
      <c r="BC99" s="68"/>
      <c r="BD99" s="68"/>
      <c r="BE99" s="55"/>
      <c r="BF99" s="55"/>
      <c r="BG99" s="55"/>
      <c r="BH99" s="55"/>
      <c r="BI99" s="55"/>
      <c r="BJ99" s="55"/>
      <c r="BK99" s="55"/>
      <c r="BL99" s="55"/>
      <c r="BM99" s="55"/>
      <c r="BN99" s="55"/>
      <c r="BO99" s="55"/>
      <c r="BP99" s="55"/>
      <c r="BQ99" s="52">
        <v>93</v>
      </c>
      <c r="BR99" s="73"/>
      <c r="BS99" s="730"/>
      <c r="BT99" s="731"/>
      <c r="BU99" s="731"/>
      <c r="BV99" s="731"/>
      <c r="BW99" s="731"/>
      <c r="BX99" s="731"/>
      <c r="BY99" s="731"/>
      <c r="BZ99" s="731"/>
      <c r="CA99" s="731"/>
      <c r="CB99" s="731"/>
      <c r="CC99" s="731"/>
      <c r="CD99" s="731"/>
      <c r="CE99" s="731"/>
      <c r="CF99" s="731"/>
      <c r="CG99" s="732"/>
      <c r="CH99" s="733"/>
      <c r="CI99" s="734"/>
      <c r="CJ99" s="734"/>
      <c r="CK99" s="734"/>
      <c r="CL99" s="735"/>
      <c r="CM99" s="733"/>
      <c r="CN99" s="734"/>
      <c r="CO99" s="734"/>
      <c r="CP99" s="734"/>
      <c r="CQ99" s="735"/>
      <c r="CR99" s="733"/>
      <c r="CS99" s="734"/>
      <c r="CT99" s="734"/>
      <c r="CU99" s="734"/>
      <c r="CV99" s="735"/>
      <c r="CW99" s="733"/>
      <c r="CX99" s="734"/>
      <c r="CY99" s="734"/>
      <c r="CZ99" s="734"/>
      <c r="DA99" s="735"/>
      <c r="DB99" s="733"/>
      <c r="DC99" s="734"/>
      <c r="DD99" s="734"/>
      <c r="DE99" s="734"/>
      <c r="DF99" s="735"/>
      <c r="DG99" s="733"/>
      <c r="DH99" s="734"/>
      <c r="DI99" s="734"/>
      <c r="DJ99" s="734"/>
      <c r="DK99" s="735"/>
      <c r="DL99" s="733"/>
      <c r="DM99" s="734"/>
      <c r="DN99" s="734"/>
      <c r="DO99" s="734"/>
      <c r="DP99" s="735"/>
      <c r="DQ99" s="733"/>
      <c r="DR99" s="734"/>
      <c r="DS99" s="734"/>
      <c r="DT99" s="734"/>
      <c r="DU99" s="735"/>
      <c r="DV99" s="730"/>
      <c r="DW99" s="731"/>
      <c r="DX99" s="731"/>
      <c r="DY99" s="731"/>
      <c r="DZ99" s="736"/>
      <c r="EA99" s="48"/>
    </row>
    <row r="100" spans="1:131" ht="26.25" hidden="1" customHeight="1" x14ac:dyDescent="0.2">
      <c r="A100" s="58"/>
      <c r="B100" s="62"/>
      <c r="C100" s="62"/>
      <c r="D100" s="62"/>
      <c r="E100" s="62"/>
      <c r="F100" s="62"/>
      <c r="G100" s="62"/>
      <c r="H100" s="62"/>
      <c r="I100" s="62"/>
      <c r="J100" s="62"/>
      <c r="K100" s="62"/>
      <c r="L100" s="62"/>
      <c r="M100" s="62"/>
      <c r="N100" s="62"/>
      <c r="O100" s="62"/>
      <c r="P100" s="62"/>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8"/>
      <c r="BA100" s="68"/>
      <c r="BB100" s="68"/>
      <c r="BC100" s="68"/>
      <c r="BD100" s="68"/>
      <c r="BE100" s="55"/>
      <c r="BF100" s="55"/>
      <c r="BG100" s="55"/>
      <c r="BH100" s="55"/>
      <c r="BI100" s="55"/>
      <c r="BJ100" s="55"/>
      <c r="BK100" s="55"/>
      <c r="BL100" s="55"/>
      <c r="BM100" s="55"/>
      <c r="BN100" s="55"/>
      <c r="BO100" s="55"/>
      <c r="BP100" s="55"/>
      <c r="BQ100" s="52">
        <v>94</v>
      </c>
      <c r="BR100" s="73"/>
      <c r="BS100" s="730"/>
      <c r="BT100" s="731"/>
      <c r="BU100" s="731"/>
      <c r="BV100" s="731"/>
      <c r="BW100" s="731"/>
      <c r="BX100" s="731"/>
      <c r="BY100" s="731"/>
      <c r="BZ100" s="731"/>
      <c r="CA100" s="731"/>
      <c r="CB100" s="731"/>
      <c r="CC100" s="731"/>
      <c r="CD100" s="731"/>
      <c r="CE100" s="731"/>
      <c r="CF100" s="731"/>
      <c r="CG100" s="732"/>
      <c r="CH100" s="733"/>
      <c r="CI100" s="734"/>
      <c r="CJ100" s="734"/>
      <c r="CK100" s="734"/>
      <c r="CL100" s="735"/>
      <c r="CM100" s="733"/>
      <c r="CN100" s="734"/>
      <c r="CO100" s="734"/>
      <c r="CP100" s="734"/>
      <c r="CQ100" s="735"/>
      <c r="CR100" s="733"/>
      <c r="CS100" s="734"/>
      <c r="CT100" s="734"/>
      <c r="CU100" s="734"/>
      <c r="CV100" s="735"/>
      <c r="CW100" s="733"/>
      <c r="CX100" s="734"/>
      <c r="CY100" s="734"/>
      <c r="CZ100" s="734"/>
      <c r="DA100" s="735"/>
      <c r="DB100" s="733"/>
      <c r="DC100" s="734"/>
      <c r="DD100" s="734"/>
      <c r="DE100" s="734"/>
      <c r="DF100" s="735"/>
      <c r="DG100" s="733"/>
      <c r="DH100" s="734"/>
      <c r="DI100" s="734"/>
      <c r="DJ100" s="734"/>
      <c r="DK100" s="735"/>
      <c r="DL100" s="733"/>
      <c r="DM100" s="734"/>
      <c r="DN100" s="734"/>
      <c r="DO100" s="734"/>
      <c r="DP100" s="735"/>
      <c r="DQ100" s="733"/>
      <c r="DR100" s="734"/>
      <c r="DS100" s="734"/>
      <c r="DT100" s="734"/>
      <c r="DU100" s="735"/>
      <c r="DV100" s="730"/>
      <c r="DW100" s="731"/>
      <c r="DX100" s="731"/>
      <c r="DY100" s="731"/>
      <c r="DZ100" s="736"/>
      <c r="EA100" s="48"/>
    </row>
    <row r="101" spans="1:131" ht="26.25" hidden="1" customHeight="1" x14ac:dyDescent="0.2">
      <c r="A101" s="58"/>
      <c r="B101" s="62"/>
      <c r="C101" s="62"/>
      <c r="D101" s="62"/>
      <c r="E101" s="62"/>
      <c r="F101" s="62"/>
      <c r="G101" s="62"/>
      <c r="H101" s="62"/>
      <c r="I101" s="62"/>
      <c r="J101" s="62"/>
      <c r="K101" s="62"/>
      <c r="L101" s="62"/>
      <c r="M101" s="62"/>
      <c r="N101" s="62"/>
      <c r="O101" s="62"/>
      <c r="P101" s="62"/>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8"/>
      <c r="BA101" s="68"/>
      <c r="BB101" s="68"/>
      <c r="BC101" s="68"/>
      <c r="BD101" s="68"/>
      <c r="BE101" s="55"/>
      <c r="BF101" s="55"/>
      <c r="BG101" s="55"/>
      <c r="BH101" s="55"/>
      <c r="BI101" s="55"/>
      <c r="BJ101" s="55"/>
      <c r="BK101" s="55"/>
      <c r="BL101" s="55"/>
      <c r="BM101" s="55"/>
      <c r="BN101" s="55"/>
      <c r="BO101" s="55"/>
      <c r="BP101" s="55"/>
      <c r="BQ101" s="52">
        <v>95</v>
      </c>
      <c r="BR101" s="73"/>
      <c r="BS101" s="730"/>
      <c r="BT101" s="731"/>
      <c r="BU101" s="731"/>
      <c r="BV101" s="731"/>
      <c r="BW101" s="731"/>
      <c r="BX101" s="731"/>
      <c r="BY101" s="731"/>
      <c r="BZ101" s="731"/>
      <c r="CA101" s="731"/>
      <c r="CB101" s="731"/>
      <c r="CC101" s="731"/>
      <c r="CD101" s="731"/>
      <c r="CE101" s="731"/>
      <c r="CF101" s="731"/>
      <c r="CG101" s="732"/>
      <c r="CH101" s="733"/>
      <c r="CI101" s="734"/>
      <c r="CJ101" s="734"/>
      <c r="CK101" s="734"/>
      <c r="CL101" s="735"/>
      <c r="CM101" s="733"/>
      <c r="CN101" s="734"/>
      <c r="CO101" s="734"/>
      <c r="CP101" s="734"/>
      <c r="CQ101" s="735"/>
      <c r="CR101" s="733"/>
      <c r="CS101" s="734"/>
      <c r="CT101" s="734"/>
      <c r="CU101" s="734"/>
      <c r="CV101" s="735"/>
      <c r="CW101" s="733"/>
      <c r="CX101" s="734"/>
      <c r="CY101" s="734"/>
      <c r="CZ101" s="734"/>
      <c r="DA101" s="735"/>
      <c r="DB101" s="733"/>
      <c r="DC101" s="734"/>
      <c r="DD101" s="734"/>
      <c r="DE101" s="734"/>
      <c r="DF101" s="735"/>
      <c r="DG101" s="733"/>
      <c r="DH101" s="734"/>
      <c r="DI101" s="734"/>
      <c r="DJ101" s="734"/>
      <c r="DK101" s="735"/>
      <c r="DL101" s="733"/>
      <c r="DM101" s="734"/>
      <c r="DN101" s="734"/>
      <c r="DO101" s="734"/>
      <c r="DP101" s="735"/>
      <c r="DQ101" s="733"/>
      <c r="DR101" s="734"/>
      <c r="DS101" s="734"/>
      <c r="DT101" s="734"/>
      <c r="DU101" s="735"/>
      <c r="DV101" s="730"/>
      <c r="DW101" s="731"/>
      <c r="DX101" s="731"/>
      <c r="DY101" s="731"/>
      <c r="DZ101" s="736"/>
      <c r="EA101" s="48"/>
    </row>
    <row r="102" spans="1:131" ht="26.25" customHeight="1" x14ac:dyDescent="0.2">
      <c r="A102" s="58"/>
      <c r="B102" s="62"/>
      <c r="C102" s="62"/>
      <c r="D102" s="62"/>
      <c r="E102" s="62"/>
      <c r="F102" s="62"/>
      <c r="G102" s="62"/>
      <c r="H102" s="62"/>
      <c r="I102" s="62"/>
      <c r="J102" s="62"/>
      <c r="K102" s="62"/>
      <c r="L102" s="62"/>
      <c r="M102" s="62"/>
      <c r="N102" s="62"/>
      <c r="O102" s="62"/>
      <c r="P102" s="62"/>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8"/>
      <c r="BA102" s="68"/>
      <c r="BB102" s="68"/>
      <c r="BC102" s="68"/>
      <c r="BD102" s="68"/>
      <c r="BE102" s="55"/>
      <c r="BF102" s="55"/>
      <c r="BG102" s="55"/>
      <c r="BH102" s="55"/>
      <c r="BI102" s="55"/>
      <c r="BJ102" s="55"/>
      <c r="BK102" s="55"/>
      <c r="BL102" s="55"/>
      <c r="BM102" s="55"/>
      <c r="BN102" s="55"/>
      <c r="BO102" s="55"/>
      <c r="BP102" s="55"/>
      <c r="BQ102" s="53" t="s">
        <v>179</v>
      </c>
      <c r="BR102" s="695" t="s">
        <v>413</v>
      </c>
      <c r="BS102" s="696"/>
      <c r="BT102" s="696"/>
      <c r="BU102" s="696"/>
      <c r="BV102" s="696"/>
      <c r="BW102" s="696"/>
      <c r="BX102" s="696"/>
      <c r="BY102" s="696"/>
      <c r="BZ102" s="696"/>
      <c r="CA102" s="696"/>
      <c r="CB102" s="696"/>
      <c r="CC102" s="696"/>
      <c r="CD102" s="696"/>
      <c r="CE102" s="696"/>
      <c r="CF102" s="696"/>
      <c r="CG102" s="697"/>
      <c r="CH102" s="744"/>
      <c r="CI102" s="745"/>
      <c r="CJ102" s="745"/>
      <c r="CK102" s="745"/>
      <c r="CL102" s="746"/>
      <c r="CM102" s="744"/>
      <c r="CN102" s="745"/>
      <c r="CO102" s="745"/>
      <c r="CP102" s="745"/>
      <c r="CQ102" s="746"/>
      <c r="CR102" s="747">
        <v>7</v>
      </c>
      <c r="CS102" s="708"/>
      <c r="CT102" s="708"/>
      <c r="CU102" s="708"/>
      <c r="CV102" s="748"/>
      <c r="CW102" s="747" t="s">
        <v>5</v>
      </c>
      <c r="CX102" s="708"/>
      <c r="CY102" s="708"/>
      <c r="CZ102" s="708"/>
      <c r="DA102" s="748"/>
      <c r="DB102" s="747" t="s">
        <v>5</v>
      </c>
      <c r="DC102" s="708"/>
      <c r="DD102" s="708"/>
      <c r="DE102" s="708"/>
      <c r="DF102" s="748"/>
      <c r="DG102" s="747">
        <v>1</v>
      </c>
      <c r="DH102" s="708"/>
      <c r="DI102" s="708"/>
      <c r="DJ102" s="708"/>
      <c r="DK102" s="748"/>
      <c r="DL102" s="747" t="s">
        <v>5</v>
      </c>
      <c r="DM102" s="708"/>
      <c r="DN102" s="708"/>
      <c r="DO102" s="708"/>
      <c r="DP102" s="748"/>
      <c r="DQ102" s="747">
        <v>1</v>
      </c>
      <c r="DR102" s="708"/>
      <c r="DS102" s="708"/>
      <c r="DT102" s="708"/>
      <c r="DU102" s="748"/>
      <c r="DV102" s="695"/>
      <c r="DW102" s="696"/>
      <c r="DX102" s="696"/>
      <c r="DY102" s="696"/>
      <c r="DZ102" s="749"/>
      <c r="EA102" s="48"/>
    </row>
    <row r="103" spans="1:131" ht="26.25" customHeight="1" x14ac:dyDescent="0.2">
      <c r="A103" s="58"/>
      <c r="B103" s="62"/>
      <c r="C103" s="62"/>
      <c r="D103" s="62"/>
      <c r="E103" s="62"/>
      <c r="F103" s="62"/>
      <c r="G103" s="62"/>
      <c r="H103" s="62"/>
      <c r="I103" s="62"/>
      <c r="J103" s="62"/>
      <c r="K103" s="62"/>
      <c r="L103" s="62"/>
      <c r="M103" s="62"/>
      <c r="N103" s="62"/>
      <c r="O103" s="62"/>
      <c r="P103" s="62"/>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8"/>
      <c r="BA103" s="68"/>
      <c r="BB103" s="68"/>
      <c r="BC103" s="68"/>
      <c r="BD103" s="68"/>
      <c r="BE103" s="55"/>
      <c r="BF103" s="55"/>
      <c r="BG103" s="55"/>
      <c r="BH103" s="55"/>
      <c r="BI103" s="55"/>
      <c r="BJ103" s="55"/>
      <c r="BK103" s="55"/>
      <c r="BL103" s="55"/>
      <c r="BM103" s="55"/>
      <c r="BN103" s="55"/>
      <c r="BO103" s="55"/>
      <c r="BP103" s="55"/>
      <c r="BQ103" s="750" t="s">
        <v>436</v>
      </c>
      <c r="BR103" s="750"/>
      <c r="BS103" s="750"/>
      <c r="BT103" s="750"/>
      <c r="BU103" s="750"/>
      <c r="BV103" s="750"/>
      <c r="BW103" s="750"/>
      <c r="BX103" s="750"/>
      <c r="BY103" s="750"/>
      <c r="BZ103" s="750"/>
      <c r="CA103" s="750"/>
      <c r="CB103" s="750"/>
      <c r="CC103" s="750"/>
      <c r="CD103" s="750"/>
      <c r="CE103" s="750"/>
      <c r="CF103" s="750"/>
      <c r="CG103" s="750"/>
      <c r="CH103" s="750"/>
      <c r="CI103" s="750"/>
      <c r="CJ103" s="750"/>
      <c r="CK103" s="750"/>
      <c r="CL103" s="750"/>
      <c r="CM103" s="750"/>
      <c r="CN103" s="750"/>
      <c r="CO103" s="750"/>
      <c r="CP103" s="750"/>
      <c r="CQ103" s="750"/>
      <c r="CR103" s="750"/>
      <c r="CS103" s="750"/>
      <c r="CT103" s="750"/>
      <c r="CU103" s="750"/>
      <c r="CV103" s="750"/>
      <c r="CW103" s="750"/>
      <c r="CX103" s="750"/>
      <c r="CY103" s="750"/>
      <c r="CZ103" s="750"/>
      <c r="DA103" s="750"/>
      <c r="DB103" s="750"/>
      <c r="DC103" s="750"/>
      <c r="DD103" s="750"/>
      <c r="DE103" s="750"/>
      <c r="DF103" s="750"/>
      <c r="DG103" s="750"/>
      <c r="DH103" s="750"/>
      <c r="DI103" s="750"/>
      <c r="DJ103" s="750"/>
      <c r="DK103" s="750"/>
      <c r="DL103" s="750"/>
      <c r="DM103" s="750"/>
      <c r="DN103" s="750"/>
      <c r="DO103" s="750"/>
      <c r="DP103" s="750"/>
      <c r="DQ103" s="750"/>
      <c r="DR103" s="750"/>
      <c r="DS103" s="750"/>
      <c r="DT103" s="750"/>
      <c r="DU103" s="750"/>
      <c r="DV103" s="750"/>
      <c r="DW103" s="750"/>
      <c r="DX103" s="750"/>
      <c r="DY103" s="750"/>
      <c r="DZ103" s="750"/>
      <c r="EA103" s="48"/>
    </row>
    <row r="104" spans="1:131" ht="26.25" customHeight="1" x14ac:dyDescent="0.2">
      <c r="A104" s="58"/>
      <c r="B104" s="62"/>
      <c r="C104" s="62"/>
      <c r="D104" s="62"/>
      <c r="E104" s="62"/>
      <c r="F104" s="62"/>
      <c r="G104" s="62"/>
      <c r="H104" s="62"/>
      <c r="I104" s="62"/>
      <c r="J104" s="62"/>
      <c r="K104" s="62"/>
      <c r="L104" s="62"/>
      <c r="M104" s="62"/>
      <c r="N104" s="62"/>
      <c r="O104" s="62"/>
      <c r="P104" s="62"/>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8"/>
      <c r="BA104" s="68"/>
      <c r="BB104" s="68"/>
      <c r="BC104" s="68"/>
      <c r="BD104" s="68"/>
      <c r="BE104" s="55"/>
      <c r="BF104" s="55"/>
      <c r="BG104" s="55"/>
      <c r="BH104" s="55"/>
      <c r="BI104" s="55"/>
      <c r="BJ104" s="55"/>
      <c r="BK104" s="55"/>
      <c r="BL104" s="55"/>
      <c r="BM104" s="55"/>
      <c r="BN104" s="55"/>
      <c r="BO104" s="55"/>
      <c r="BP104" s="55"/>
      <c r="BQ104" s="751" t="s">
        <v>51</v>
      </c>
      <c r="BR104" s="751"/>
      <c r="BS104" s="751"/>
      <c r="BT104" s="751"/>
      <c r="BU104" s="751"/>
      <c r="BV104" s="751"/>
      <c r="BW104" s="751"/>
      <c r="BX104" s="751"/>
      <c r="BY104" s="751"/>
      <c r="BZ104" s="751"/>
      <c r="CA104" s="751"/>
      <c r="CB104" s="751"/>
      <c r="CC104" s="751"/>
      <c r="CD104" s="751"/>
      <c r="CE104" s="751"/>
      <c r="CF104" s="751"/>
      <c r="CG104" s="751"/>
      <c r="CH104" s="751"/>
      <c r="CI104" s="751"/>
      <c r="CJ104" s="751"/>
      <c r="CK104" s="751"/>
      <c r="CL104" s="751"/>
      <c r="CM104" s="751"/>
      <c r="CN104" s="751"/>
      <c r="CO104" s="751"/>
      <c r="CP104" s="751"/>
      <c r="CQ104" s="751"/>
      <c r="CR104" s="751"/>
      <c r="CS104" s="751"/>
      <c r="CT104" s="751"/>
      <c r="CU104" s="751"/>
      <c r="CV104" s="751"/>
      <c r="CW104" s="751"/>
      <c r="CX104" s="751"/>
      <c r="CY104" s="751"/>
      <c r="CZ104" s="751"/>
      <c r="DA104" s="751"/>
      <c r="DB104" s="751"/>
      <c r="DC104" s="751"/>
      <c r="DD104" s="751"/>
      <c r="DE104" s="751"/>
      <c r="DF104" s="751"/>
      <c r="DG104" s="751"/>
      <c r="DH104" s="751"/>
      <c r="DI104" s="751"/>
      <c r="DJ104" s="751"/>
      <c r="DK104" s="751"/>
      <c r="DL104" s="751"/>
      <c r="DM104" s="751"/>
      <c r="DN104" s="751"/>
      <c r="DO104" s="751"/>
      <c r="DP104" s="751"/>
      <c r="DQ104" s="751"/>
      <c r="DR104" s="751"/>
      <c r="DS104" s="751"/>
      <c r="DT104" s="751"/>
      <c r="DU104" s="751"/>
      <c r="DV104" s="751"/>
      <c r="DW104" s="751"/>
      <c r="DX104" s="751"/>
      <c r="DY104" s="751"/>
      <c r="DZ104" s="751"/>
      <c r="EA104" s="48"/>
    </row>
    <row r="105" spans="1:131" ht="11.25" customHeight="1" x14ac:dyDescent="0.2">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row>
    <row r="106" spans="1:131" ht="11.25" customHeight="1" x14ac:dyDescent="0.2">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row>
    <row r="107" spans="1:131" s="48" customFormat="1" ht="26.25" customHeight="1" x14ac:dyDescent="0.2">
      <c r="A107" s="59" t="s">
        <v>437</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59" t="s">
        <v>211</v>
      </c>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row>
    <row r="108" spans="1:131" s="48" customFormat="1" ht="26.25" customHeight="1" x14ac:dyDescent="0.2">
      <c r="A108" s="752" t="s">
        <v>438</v>
      </c>
      <c r="B108" s="753"/>
      <c r="C108" s="753"/>
      <c r="D108" s="753"/>
      <c r="E108" s="753"/>
      <c r="F108" s="753"/>
      <c r="G108" s="753"/>
      <c r="H108" s="753"/>
      <c r="I108" s="753"/>
      <c r="J108" s="753"/>
      <c r="K108" s="753"/>
      <c r="L108" s="753"/>
      <c r="M108" s="753"/>
      <c r="N108" s="753"/>
      <c r="O108" s="753"/>
      <c r="P108" s="753"/>
      <c r="Q108" s="753"/>
      <c r="R108" s="753"/>
      <c r="S108" s="753"/>
      <c r="T108" s="753"/>
      <c r="U108" s="753"/>
      <c r="V108" s="753"/>
      <c r="W108" s="753"/>
      <c r="X108" s="753"/>
      <c r="Y108" s="753"/>
      <c r="Z108" s="753"/>
      <c r="AA108" s="753"/>
      <c r="AB108" s="753"/>
      <c r="AC108" s="753"/>
      <c r="AD108" s="753"/>
      <c r="AE108" s="753"/>
      <c r="AF108" s="753"/>
      <c r="AG108" s="753"/>
      <c r="AH108" s="753"/>
      <c r="AI108" s="753"/>
      <c r="AJ108" s="753"/>
      <c r="AK108" s="753"/>
      <c r="AL108" s="753"/>
      <c r="AM108" s="753"/>
      <c r="AN108" s="753"/>
      <c r="AO108" s="753"/>
      <c r="AP108" s="753"/>
      <c r="AQ108" s="753"/>
      <c r="AR108" s="753"/>
      <c r="AS108" s="753"/>
      <c r="AT108" s="754"/>
      <c r="AU108" s="752" t="s">
        <v>106</v>
      </c>
      <c r="AV108" s="753"/>
      <c r="AW108" s="753"/>
      <c r="AX108" s="753"/>
      <c r="AY108" s="753"/>
      <c r="AZ108" s="753"/>
      <c r="BA108" s="753"/>
      <c r="BB108" s="753"/>
      <c r="BC108" s="753"/>
      <c r="BD108" s="753"/>
      <c r="BE108" s="753"/>
      <c r="BF108" s="753"/>
      <c r="BG108" s="753"/>
      <c r="BH108" s="753"/>
      <c r="BI108" s="753"/>
      <c r="BJ108" s="753"/>
      <c r="BK108" s="753"/>
      <c r="BL108" s="753"/>
      <c r="BM108" s="753"/>
      <c r="BN108" s="753"/>
      <c r="BO108" s="753"/>
      <c r="BP108" s="753"/>
      <c r="BQ108" s="753"/>
      <c r="BR108" s="753"/>
      <c r="BS108" s="753"/>
      <c r="BT108" s="753"/>
      <c r="BU108" s="753"/>
      <c r="BV108" s="753"/>
      <c r="BW108" s="753"/>
      <c r="BX108" s="753"/>
      <c r="BY108" s="753"/>
      <c r="BZ108" s="753"/>
      <c r="CA108" s="753"/>
      <c r="CB108" s="753"/>
      <c r="CC108" s="753"/>
      <c r="CD108" s="753"/>
      <c r="CE108" s="753"/>
      <c r="CF108" s="753"/>
      <c r="CG108" s="753"/>
      <c r="CH108" s="753"/>
      <c r="CI108" s="753"/>
      <c r="CJ108" s="753"/>
      <c r="CK108" s="753"/>
      <c r="CL108" s="753"/>
      <c r="CM108" s="753"/>
      <c r="CN108" s="753"/>
      <c r="CO108" s="753"/>
      <c r="CP108" s="753"/>
      <c r="CQ108" s="753"/>
      <c r="CR108" s="753"/>
      <c r="CS108" s="753"/>
      <c r="CT108" s="753"/>
      <c r="CU108" s="753"/>
      <c r="CV108" s="753"/>
      <c r="CW108" s="753"/>
      <c r="CX108" s="753"/>
      <c r="CY108" s="753"/>
      <c r="CZ108" s="753"/>
      <c r="DA108" s="753"/>
      <c r="DB108" s="753"/>
      <c r="DC108" s="753"/>
      <c r="DD108" s="753"/>
      <c r="DE108" s="753"/>
      <c r="DF108" s="753"/>
      <c r="DG108" s="753"/>
      <c r="DH108" s="753"/>
      <c r="DI108" s="753"/>
      <c r="DJ108" s="753"/>
      <c r="DK108" s="753"/>
      <c r="DL108" s="753"/>
      <c r="DM108" s="753"/>
      <c r="DN108" s="753"/>
      <c r="DO108" s="753"/>
      <c r="DP108" s="753"/>
      <c r="DQ108" s="753"/>
      <c r="DR108" s="753"/>
      <c r="DS108" s="753"/>
      <c r="DT108" s="753"/>
      <c r="DU108" s="753"/>
      <c r="DV108" s="753"/>
      <c r="DW108" s="753"/>
      <c r="DX108" s="753"/>
      <c r="DY108" s="753"/>
      <c r="DZ108" s="754"/>
    </row>
    <row r="109" spans="1:131" s="48" customFormat="1" ht="26.25" customHeight="1" x14ac:dyDescent="0.2">
      <c r="A109" s="755" t="s">
        <v>439</v>
      </c>
      <c r="B109" s="756"/>
      <c r="C109" s="756"/>
      <c r="D109" s="756"/>
      <c r="E109" s="756"/>
      <c r="F109" s="756"/>
      <c r="G109" s="756"/>
      <c r="H109" s="756"/>
      <c r="I109" s="756"/>
      <c r="J109" s="756"/>
      <c r="K109" s="756"/>
      <c r="L109" s="756"/>
      <c r="M109" s="756"/>
      <c r="N109" s="756"/>
      <c r="O109" s="756"/>
      <c r="P109" s="756"/>
      <c r="Q109" s="756"/>
      <c r="R109" s="756"/>
      <c r="S109" s="756"/>
      <c r="T109" s="756"/>
      <c r="U109" s="756"/>
      <c r="V109" s="756"/>
      <c r="W109" s="756"/>
      <c r="X109" s="756"/>
      <c r="Y109" s="756"/>
      <c r="Z109" s="757"/>
      <c r="AA109" s="758" t="s">
        <v>440</v>
      </c>
      <c r="AB109" s="756"/>
      <c r="AC109" s="756"/>
      <c r="AD109" s="756"/>
      <c r="AE109" s="757"/>
      <c r="AF109" s="758" t="s">
        <v>441</v>
      </c>
      <c r="AG109" s="756"/>
      <c r="AH109" s="756"/>
      <c r="AI109" s="756"/>
      <c r="AJ109" s="757"/>
      <c r="AK109" s="758" t="s">
        <v>342</v>
      </c>
      <c r="AL109" s="756"/>
      <c r="AM109" s="756"/>
      <c r="AN109" s="756"/>
      <c r="AO109" s="757"/>
      <c r="AP109" s="758" t="s">
        <v>442</v>
      </c>
      <c r="AQ109" s="756"/>
      <c r="AR109" s="756"/>
      <c r="AS109" s="756"/>
      <c r="AT109" s="759"/>
      <c r="AU109" s="755" t="s">
        <v>439</v>
      </c>
      <c r="AV109" s="756"/>
      <c r="AW109" s="756"/>
      <c r="AX109" s="756"/>
      <c r="AY109" s="756"/>
      <c r="AZ109" s="756"/>
      <c r="BA109" s="756"/>
      <c r="BB109" s="756"/>
      <c r="BC109" s="756"/>
      <c r="BD109" s="756"/>
      <c r="BE109" s="756"/>
      <c r="BF109" s="756"/>
      <c r="BG109" s="756"/>
      <c r="BH109" s="756"/>
      <c r="BI109" s="756"/>
      <c r="BJ109" s="756"/>
      <c r="BK109" s="756"/>
      <c r="BL109" s="756"/>
      <c r="BM109" s="756"/>
      <c r="BN109" s="756"/>
      <c r="BO109" s="756"/>
      <c r="BP109" s="757"/>
      <c r="BQ109" s="758" t="s">
        <v>440</v>
      </c>
      <c r="BR109" s="756"/>
      <c r="BS109" s="756"/>
      <c r="BT109" s="756"/>
      <c r="BU109" s="757"/>
      <c r="BV109" s="758" t="s">
        <v>441</v>
      </c>
      <c r="BW109" s="756"/>
      <c r="BX109" s="756"/>
      <c r="BY109" s="756"/>
      <c r="BZ109" s="757"/>
      <c r="CA109" s="758" t="s">
        <v>342</v>
      </c>
      <c r="CB109" s="756"/>
      <c r="CC109" s="756"/>
      <c r="CD109" s="756"/>
      <c r="CE109" s="757"/>
      <c r="CF109" s="760" t="s">
        <v>442</v>
      </c>
      <c r="CG109" s="760"/>
      <c r="CH109" s="760"/>
      <c r="CI109" s="760"/>
      <c r="CJ109" s="760"/>
      <c r="CK109" s="758" t="s">
        <v>159</v>
      </c>
      <c r="CL109" s="756"/>
      <c r="CM109" s="756"/>
      <c r="CN109" s="756"/>
      <c r="CO109" s="756"/>
      <c r="CP109" s="756"/>
      <c r="CQ109" s="756"/>
      <c r="CR109" s="756"/>
      <c r="CS109" s="756"/>
      <c r="CT109" s="756"/>
      <c r="CU109" s="756"/>
      <c r="CV109" s="756"/>
      <c r="CW109" s="756"/>
      <c r="CX109" s="756"/>
      <c r="CY109" s="756"/>
      <c r="CZ109" s="756"/>
      <c r="DA109" s="756"/>
      <c r="DB109" s="756"/>
      <c r="DC109" s="756"/>
      <c r="DD109" s="756"/>
      <c r="DE109" s="756"/>
      <c r="DF109" s="757"/>
      <c r="DG109" s="758" t="s">
        <v>440</v>
      </c>
      <c r="DH109" s="756"/>
      <c r="DI109" s="756"/>
      <c r="DJ109" s="756"/>
      <c r="DK109" s="757"/>
      <c r="DL109" s="758" t="s">
        <v>441</v>
      </c>
      <c r="DM109" s="756"/>
      <c r="DN109" s="756"/>
      <c r="DO109" s="756"/>
      <c r="DP109" s="757"/>
      <c r="DQ109" s="758" t="s">
        <v>342</v>
      </c>
      <c r="DR109" s="756"/>
      <c r="DS109" s="756"/>
      <c r="DT109" s="756"/>
      <c r="DU109" s="757"/>
      <c r="DV109" s="758" t="s">
        <v>442</v>
      </c>
      <c r="DW109" s="756"/>
      <c r="DX109" s="756"/>
      <c r="DY109" s="756"/>
      <c r="DZ109" s="759"/>
    </row>
    <row r="110" spans="1:131" s="48" customFormat="1" ht="26.25" customHeight="1" x14ac:dyDescent="0.2">
      <c r="A110" s="761" t="s">
        <v>267</v>
      </c>
      <c r="B110" s="762"/>
      <c r="C110" s="762"/>
      <c r="D110" s="762"/>
      <c r="E110" s="762"/>
      <c r="F110" s="762"/>
      <c r="G110" s="762"/>
      <c r="H110" s="762"/>
      <c r="I110" s="762"/>
      <c r="J110" s="762"/>
      <c r="K110" s="762"/>
      <c r="L110" s="762"/>
      <c r="M110" s="762"/>
      <c r="N110" s="762"/>
      <c r="O110" s="762"/>
      <c r="P110" s="762"/>
      <c r="Q110" s="762"/>
      <c r="R110" s="762"/>
      <c r="S110" s="762"/>
      <c r="T110" s="762"/>
      <c r="U110" s="762"/>
      <c r="V110" s="762"/>
      <c r="W110" s="762"/>
      <c r="X110" s="762"/>
      <c r="Y110" s="762"/>
      <c r="Z110" s="763"/>
      <c r="AA110" s="764">
        <v>1453017</v>
      </c>
      <c r="AB110" s="765"/>
      <c r="AC110" s="765"/>
      <c r="AD110" s="765"/>
      <c r="AE110" s="766"/>
      <c r="AF110" s="767">
        <v>1403484</v>
      </c>
      <c r="AG110" s="765"/>
      <c r="AH110" s="765"/>
      <c r="AI110" s="765"/>
      <c r="AJ110" s="766"/>
      <c r="AK110" s="767">
        <v>1363587</v>
      </c>
      <c r="AL110" s="765"/>
      <c r="AM110" s="765"/>
      <c r="AN110" s="765"/>
      <c r="AO110" s="766"/>
      <c r="AP110" s="768">
        <v>25.1</v>
      </c>
      <c r="AQ110" s="769"/>
      <c r="AR110" s="769"/>
      <c r="AS110" s="769"/>
      <c r="AT110" s="770"/>
      <c r="AU110" s="973" t="s">
        <v>272</v>
      </c>
      <c r="AV110" s="974"/>
      <c r="AW110" s="974"/>
      <c r="AX110" s="974"/>
      <c r="AY110" s="974"/>
      <c r="AZ110" s="771" t="s">
        <v>443</v>
      </c>
      <c r="BA110" s="762"/>
      <c r="BB110" s="762"/>
      <c r="BC110" s="762"/>
      <c r="BD110" s="762"/>
      <c r="BE110" s="762"/>
      <c r="BF110" s="762"/>
      <c r="BG110" s="762"/>
      <c r="BH110" s="762"/>
      <c r="BI110" s="762"/>
      <c r="BJ110" s="762"/>
      <c r="BK110" s="762"/>
      <c r="BL110" s="762"/>
      <c r="BM110" s="762"/>
      <c r="BN110" s="762"/>
      <c r="BO110" s="762"/>
      <c r="BP110" s="763"/>
      <c r="BQ110" s="772">
        <v>10507209</v>
      </c>
      <c r="BR110" s="773"/>
      <c r="BS110" s="773"/>
      <c r="BT110" s="773"/>
      <c r="BU110" s="773"/>
      <c r="BV110" s="773">
        <v>9649799</v>
      </c>
      <c r="BW110" s="773"/>
      <c r="BX110" s="773"/>
      <c r="BY110" s="773"/>
      <c r="BZ110" s="773"/>
      <c r="CA110" s="773">
        <v>9517295</v>
      </c>
      <c r="CB110" s="773"/>
      <c r="CC110" s="773"/>
      <c r="CD110" s="773"/>
      <c r="CE110" s="773"/>
      <c r="CF110" s="774">
        <v>175.1</v>
      </c>
      <c r="CG110" s="775"/>
      <c r="CH110" s="775"/>
      <c r="CI110" s="775"/>
      <c r="CJ110" s="775"/>
      <c r="CK110" s="979" t="s">
        <v>337</v>
      </c>
      <c r="CL110" s="980"/>
      <c r="CM110" s="771" t="s">
        <v>444</v>
      </c>
      <c r="CN110" s="762"/>
      <c r="CO110" s="762"/>
      <c r="CP110" s="762"/>
      <c r="CQ110" s="762"/>
      <c r="CR110" s="762"/>
      <c r="CS110" s="762"/>
      <c r="CT110" s="762"/>
      <c r="CU110" s="762"/>
      <c r="CV110" s="762"/>
      <c r="CW110" s="762"/>
      <c r="CX110" s="762"/>
      <c r="CY110" s="762"/>
      <c r="CZ110" s="762"/>
      <c r="DA110" s="762"/>
      <c r="DB110" s="762"/>
      <c r="DC110" s="762"/>
      <c r="DD110" s="762"/>
      <c r="DE110" s="762"/>
      <c r="DF110" s="763"/>
      <c r="DG110" s="772" t="s">
        <v>5</v>
      </c>
      <c r="DH110" s="773"/>
      <c r="DI110" s="773"/>
      <c r="DJ110" s="773"/>
      <c r="DK110" s="773"/>
      <c r="DL110" s="773" t="s">
        <v>5</v>
      </c>
      <c r="DM110" s="773"/>
      <c r="DN110" s="773"/>
      <c r="DO110" s="773"/>
      <c r="DP110" s="773"/>
      <c r="DQ110" s="773" t="s">
        <v>5</v>
      </c>
      <c r="DR110" s="773"/>
      <c r="DS110" s="773"/>
      <c r="DT110" s="773"/>
      <c r="DU110" s="773"/>
      <c r="DV110" s="776" t="s">
        <v>5</v>
      </c>
      <c r="DW110" s="776"/>
      <c r="DX110" s="776"/>
      <c r="DY110" s="776"/>
      <c r="DZ110" s="777"/>
    </row>
    <row r="111" spans="1:131" s="48" customFormat="1" ht="26.25" customHeight="1" x14ac:dyDescent="0.2">
      <c r="A111" s="778" t="s">
        <v>419</v>
      </c>
      <c r="B111" s="751"/>
      <c r="C111" s="751"/>
      <c r="D111" s="751"/>
      <c r="E111" s="751"/>
      <c r="F111" s="751"/>
      <c r="G111" s="751"/>
      <c r="H111" s="751"/>
      <c r="I111" s="751"/>
      <c r="J111" s="751"/>
      <c r="K111" s="751"/>
      <c r="L111" s="751"/>
      <c r="M111" s="751"/>
      <c r="N111" s="751"/>
      <c r="O111" s="751"/>
      <c r="P111" s="751"/>
      <c r="Q111" s="751"/>
      <c r="R111" s="751"/>
      <c r="S111" s="751"/>
      <c r="T111" s="751"/>
      <c r="U111" s="751"/>
      <c r="V111" s="751"/>
      <c r="W111" s="751"/>
      <c r="X111" s="751"/>
      <c r="Y111" s="751"/>
      <c r="Z111" s="779"/>
      <c r="AA111" s="780" t="s">
        <v>5</v>
      </c>
      <c r="AB111" s="781"/>
      <c r="AC111" s="781"/>
      <c r="AD111" s="781"/>
      <c r="AE111" s="782"/>
      <c r="AF111" s="783" t="s">
        <v>5</v>
      </c>
      <c r="AG111" s="781"/>
      <c r="AH111" s="781"/>
      <c r="AI111" s="781"/>
      <c r="AJ111" s="782"/>
      <c r="AK111" s="783" t="s">
        <v>5</v>
      </c>
      <c r="AL111" s="781"/>
      <c r="AM111" s="781"/>
      <c r="AN111" s="781"/>
      <c r="AO111" s="782"/>
      <c r="AP111" s="784" t="s">
        <v>5</v>
      </c>
      <c r="AQ111" s="785"/>
      <c r="AR111" s="785"/>
      <c r="AS111" s="785"/>
      <c r="AT111" s="786"/>
      <c r="AU111" s="975"/>
      <c r="AV111" s="976"/>
      <c r="AW111" s="976"/>
      <c r="AX111" s="976"/>
      <c r="AY111" s="976"/>
      <c r="AZ111" s="787" t="s">
        <v>447</v>
      </c>
      <c r="BA111" s="788"/>
      <c r="BB111" s="788"/>
      <c r="BC111" s="788"/>
      <c r="BD111" s="788"/>
      <c r="BE111" s="788"/>
      <c r="BF111" s="788"/>
      <c r="BG111" s="788"/>
      <c r="BH111" s="788"/>
      <c r="BI111" s="788"/>
      <c r="BJ111" s="788"/>
      <c r="BK111" s="788"/>
      <c r="BL111" s="788"/>
      <c r="BM111" s="788"/>
      <c r="BN111" s="788"/>
      <c r="BO111" s="788"/>
      <c r="BP111" s="789"/>
      <c r="BQ111" s="790">
        <v>64665</v>
      </c>
      <c r="BR111" s="791"/>
      <c r="BS111" s="791"/>
      <c r="BT111" s="791"/>
      <c r="BU111" s="791"/>
      <c r="BV111" s="791">
        <v>46408</v>
      </c>
      <c r="BW111" s="791"/>
      <c r="BX111" s="791"/>
      <c r="BY111" s="791"/>
      <c r="BZ111" s="791"/>
      <c r="CA111" s="791" t="s">
        <v>5</v>
      </c>
      <c r="CB111" s="791"/>
      <c r="CC111" s="791"/>
      <c r="CD111" s="791"/>
      <c r="CE111" s="791"/>
      <c r="CF111" s="792" t="s">
        <v>5</v>
      </c>
      <c r="CG111" s="793"/>
      <c r="CH111" s="793"/>
      <c r="CI111" s="793"/>
      <c r="CJ111" s="793"/>
      <c r="CK111" s="981"/>
      <c r="CL111" s="982"/>
      <c r="CM111" s="787" t="s">
        <v>32</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790" t="s">
        <v>5</v>
      </c>
      <c r="DH111" s="791"/>
      <c r="DI111" s="791"/>
      <c r="DJ111" s="791"/>
      <c r="DK111" s="791"/>
      <c r="DL111" s="791" t="s">
        <v>5</v>
      </c>
      <c r="DM111" s="791"/>
      <c r="DN111" s="791"/>
      <c r="DO111" s="791"/>
      <c r="DP111" s="791"/>
      <c r="DQ111" s="791" t="s">
        <v>5</v>
      </c>
      <c r="DR111" s="791"/>
      <c r="DS111" s="791"/>
      <c r="DT111" s="791"/>
      <c r="DU111" s="791"/>
      <c r="DV111" s="794" t="s">
        <v>5</v>
      </c>
      <c r="DW111" s="794"/>
      <c r="DX111" s="794"/>
      <c r="DY111" s="794"/>
      <c r="DZ111" s="795"/>
    </row>
    <row r="112" spans="1:131" s="48" customFormat="1" ht="26.25" customHeight="1" x14ac:dyDescent="0.2">
      <c r="A112" s="942" t="s">
        <v>55</v>
      </c>
      <c r="B112" s="943"/>
      <c r="C112" s="788" t="s">
        <v>448</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780" t="s">
        <v>5</v>
      </c>
      <c r="AB112" s="781"/>
      <c r="AC112" s="781"/>
      <c r="AD112" s="781"/>
      <c r="AE112" s="782"/>
      <c r="AF112" s="783" t="s">
        <v>5</v>
      </c>
      <c r="AG112" s="781"/>
      <c r="AH112" s="781"/>
      <c r="AI112" s="781"/>
      <c r="AJ112" s="782"/>
      <c r="AK112" s="783" t="s">
        <v>5</v>
      </c>
      <c r="AL112" s="781"/>
      <c r="AM112" s="781"/>
      <c r="AN112" s="781"/>
      <c r="AO112" s="782"/>
      <c r="AP112" s="784" t="s">
        <v>5</v>
      </c>
      <c r="AQ112" s="785"/>
      <c r="AR112" s="785"/>
      <c r="AS112" s="785"/>
      <c r="AT112" s="786"/>
      <c r="AU112" s="975"/>
      <c r="AV112" s="976"/>
      <c r="AW112" s="976"/>
      <c r="AX112" s="976"/>
      <c r="AY112" s="976"/>
      <c r="AZ112" s="787" t="s">
        <v>199</v>
      </c>
      <c r="BA112" s="788"/>
      <c r="BB112" s="788"/>
      <c r="BC112" s="788"/>
      <c r="BD112" s="788"/>
      <c r="BE112" s="788"/>
      <c r="BF112" s="788"/>
      <c r="BG112" s="788"/>
      <c r="BH112" s="788"/>
      <c r="BI112" s="788"/>
      <c r="BJ112" s="788"/>
      <c r="BK112" s="788"/>
      <c r="BL112" s="788"/>
      <c r="BM112" s="788"/>
      <c r="BN112" s="788"/>
      <c r="BO112" s="788"/>
      <c r="BP112" s="789"/>
      <c r="BQ112" s="790">
        <v>7196411</v>
      </c>
      <c r="BR112" s="791"/>
      <c r="BS112" s="791"/>
      <c r="BT112" s="791"/>
      <c r="BU112" s="791"/>
      <c r="BV112" s="791">
        <v>6826354</v>
      </c>
      <c r="BW112" s="791"/>
      <c r="BX112" s="791"/>
      <c r="BY112" s="791"/>
      <c r="BZ112" s="791"/>
      <c r="CA112" s="791">
        <v>6136036</v>
      </c>
      <c r="CB112" s="791"/>
      <c r="CC112" s="791"/>
      <c r="CD112" s="791"/>
      <c r="CE112" s="791"/>
      <c r="CF112" s="792">
        <v>112.9</v>
      </c>
      <c r="CG112" s="793"/>
      <c r="CH112" s="793"/>
      <c r="CI112" s="793"/>
      <c r="CJ112" s="793"/>
      <c r="CK112" s="981"/>
      <c r="CL112" s="982"/>
      <c r="CM112" s="787" t="s">
        <v>352</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790">
        <v>64665</v>
      </c>
      <c r="DH112" s="791"/>
      <c r="DI112" s="791"/>
      <c r="DJ112" s="791"/>
      <c r="DK112" s="791"/>
      <c r="DL112" s="791" t="s">
        <v>5</v>
      </c>
      <c r="DM112" s="791"/>
      <c r="DN112" s="791"/>
      <c r="DO112" s="791"/>
      <c r="DP112" s="791"/>
      <c r="DQ112" s="791" t="s">
        <v>5</v>
      </c>
      <c r="DR112" s="791"/>
      <c r="DS112" s="791"/>
      <c r="DT112" s="791"/>
      <c r="DU112" s="791"/>
      <c r="DV112" s="794" t="s">
        <v>5</v>
      </c>
      <c r="DW112" s="794"/>
      <c r="DX112" s="794"/>
      <c r="DY112" s="794"/>
      <c r="DZ112" s="795"/>
    </row>
    <row r="113" spans="1:130" s="48" customFormat="1" ht="26.25" customHeight="1" x14ac:dyDescent="0.2">
      <c r="A113" s="944"/>
      <c r="B113" s="945"/>
      <c r="C113" s="788" t="s">
        <v>450</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780">
        <v>526468</v>
      </c>
      <c r="AB113" s="781"/>
      <c r="AC113" s="781"/>
      <c r="AD113" s="781"/>
      <c r="AE113" s="782"/>
      <c r="AF113" s="783">
        <v>523389</v>
      </c>
      <c r="AG113" s="781"/>
      <c r="AH113" s="781"/>
      <c r="AI113" s="781"/>
      <c r="AJ113" s="782"/>
      <c r="AK113" s="783">
        <v>521923</v>
      </c>
      <c r="AL113" s="781"/>
      <c r="AM113" s="781"/>
      <c r="AN113" s="781"/>
      <c r="AO113" s="782"/>
      <c r="AP113" s="784">
        <v>9.6</v>
      </c>
      <c r="AQ113" s="785"/>
      <c r="AR113" s="785"/>
      <c r="AS113" s="785"/>
      <c r="AT113" s="786"/>
      <c r="AU113" s="975"/>
      <c r="AV113" s="976"/>
      <c r="AW113" s="976"/>
      <c r="AX113" s="976"/>
      <c r="AY113" s="976"/>
      <c r="AZ113" s="787" t="s">
        <v>122</v>
      </c>
      <c r="BA113" s="788"/>
      <c r="BB113" s="788"/>
      <c r="BC113" s="788"/>
      <c r="BD113" s="788"/>
      <c r="BE113" s="788"/>
      <c r="BF113" s="788"/>
      <c r="BG113" s="788"/>
      <c r="BH113" s="788"/>
      <c r="BI113" s="788"/>
      <c r="BJ113" s="788"/>
      <c r="BK113" s="788"/>
      <c r="BL113" s="788"/>
      <c r="BM113" s="788"/>
      <c r="BN113" s="788"/>
      <c r="BO113" s="788"/>
      <c r="BP113" s="789"/>
      <c r="BQ113" s="790">
        <v>288638</v>
      </c>
      <c r="BR113" s="791"/>
      <c r="BS113" s="791"/>
      <c r="BT113" s="791"/>
      <c r="BU113" s="791"/>
      <c r="BV113" s="791">
        <v>261034</v>
      </c>
      <c r="BW113" s="791"/>
      <c r="BX113" s="791"/>
      <c r="BY113" s="791"/>
      <c r="BZ113" s="791"/>
      <c r="CA113" s="791">
        <v>245485</v>
      </c>
      <c r="CB113" s="791"/>
      <c r="CC113" s="791"/>
      <c r="CD113" s="791"/>
      <c r="CE113" s="791"/>
      <c r="CF113" s="792">
        <v>4.5</v>
      </c>
      <c r="CG113" s="793"/>
      <c r="CH113" s="793"/>
      <c r="CI113" s="793"/>
      <c r="CJ113" s="793"/>
      <c r="CK113" s="981"/>
      <c r="CL113" s="982"/>
      <c r="CM113" s="787" t="s">
        <v>362</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780" t="s">
        <v>5</v>
      </c>
      <c r="DH113" s="781"/>
      <c r="DI113" s="781"/>
      <c r="DJ113" s="781"/>
      <c r="DK113" s="782"/>
      <c r="DL113" s="783" t="s">
        <v>5</v>
      </c>
      <c r="DM113" s="781"/>
      <c r="DN113" s="781"/>
      <c r="DO113" s="781"/>
      <c r="DP113" s="782"/>
      <c r="DQ113" s="783" t="s">
        <v>5</v>
      </c>
      <c r="DR113" s="781"/>
      <c r="DS113" s="781"/>
      <c r="DT113" s="781"/>
      <c r="DU113" s="782"/>
      <c r="DV113" s="784" t="s">
        <v>5</v>
      </c>
      <c r="DW113" s="785"/>
      <c r="DX113" s="785"/>
      <c r="DY113" s="785"/>
      <c r="DZ113" s="786"/>
    </row>
    <row r="114" spans="1:130" s="48" customFormat="1" ht="26.25" customHeight="1" x14ac:dyDescent="0.2">
      <c r="A114" s="944"/>
      <c r="B114" s="945"/>
      <c r="C114" s="788" t="s">
        <v>11</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780">
        <v>35295</v>
      </c>
      <c r="AB114" s="781"/>
      <c r="AC114" s="781"/>
      <c r="AD114" s="781"/>
      <c r="AE114" s="782"/>
      <c r="AF114" s="783">
        <v>41306</v>
      </c>
      <c r="AG114" s="781"/>
      <c r="AH114" s="781"/>
      <c r="AI114" s="781"/>
      <c r="AJ114" s="782"/>
      <c r="AK114" s="783">
        <v>50287</v>
      </c>
      <c r="AL114" s="781"/>
      <c r="AM114" s="781"/>
      <c r="AN114" s="781"/>
      <c r="AO114" s="782"/>
      <c r="AP114" s="784">
        <v>0.9</v>
      </c>
      <c r="AQ114" s="785"/>
      <c r="AR114" s="785"/>
      <c r="AS114" s="785"/>
      <c r="AT114" s="786"/>
      <c r="AU114" s="975"/>
      <c r="AV114" s="976"/>
      <c r="AW114" s="976"/>
      <c r="AX114" s="976"/>
      <c r="AY114" s="976"/>
      <c r="AZ114" s="787" t="s">
        <v>452</v>
      </c>
      <c r="BA114" s="788"/>
      <c r="BB114" s="788"/>
      <c r="BC114" s="788"/>
      <c r="BD114" s="788"/>
      <c r="BE114" s="788"/>
      <c r="BF114" s="788"/>
      <c r="BG114" s="788"/>
      <c r="BH114" s="788"/>
      <c r="BI114" s="788"/>
      <c r="BJ114" s="788"/>
      <c r="BK114" s="788"/>
      <c r="BL114" s="788"/>
      <c r="BM114" s="788"/>
      <c r="BN114" s="788"/>
      <c r="BO114" s="788"/>
      <c r="BP114" s="789"/>
      <c r="BQ114" s="790">
        <v>985260</v>
      </c>
      <c r="BR114" s="791"/>
      <c r="BS114" s="791"/>
      <c r="BT114" s="791"/>
      <c r="BU114" s="791"/>
      <c r="BV114" s="791">
        <v>887131</v>
      </c>
      <c r="BW114" s="791"/>
      <c r="BX114" s="791"/>
      <c r="BY114" s="791"/>
      <c r="BZ114" s="791"/>
      <c r="CA114" s="791">
        <v>765463</v>
      </c>
      <c r="CB114" s="791"/>
      <c r="CC114" s="791"/>
      <c r="CD114" s="791"/>
      <c r="CE114" s="791"/>
      <c r="CF114" s="792">
        <v>14.1</v>
      </c>
      <c r="CG114" s="793"/>
      <c r="CH114" s="793"/>
      <c r="CI114" s="793"/>
      <c r="CJ114" s="793"/>
      <c r="CK114" s="981"/>
      <c r="CL114" s="982"/>
      <c r="CM114" s="787" t="s">
        <v>44</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780" t="s">
        <v>5</v>
      </c>
      <c r="DH114" s="781"/>
      <c r="DI114" s="781"/>
      <c r="DJ114" s="781"/>
      <c r="DK114" s="782"/>
      <c r="DL114" s="783" t="s">
        <v>5</v>
      </c>
      <c r="DM114" s="781"/>
      <c r="DN114" s="781"/>
      <c r="DO114" s="781"/>
      <c r="DP114" s="782"/>
      <c r="DQ114" s="783" t="s">
        <v>5</v>
      </c>
      <c r="DR114" s="781"/>
      <c r="DS114" s="781"/>
      <c r="DT114" s="781"/>
      <c r="DU114" s="782"/>
      <c r="DV114" s="784" t="s">
        <v>5</v>
      </c>
      <c r="DW114" s="785"/>
      <c r="DX114" s="785"/>
      <c r="DY114" s="785"/>
      <c r="DZ114" s="786"/>
    </row>
    <row r="115" spans="1:130" s="48" customFormat="1" ht="26.25" customHeight="1" x14ac:dyDescent="0.2">
      <c r="A115" s="944"/>
      <c r="B115" s="945"/>
      <c r="C115" s="788" t="s">
        <v>325</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780">
        <v>10156</v>
      </c>
      <c r="AB115" s="781"/>
      <c r="AC115" s="781"/>
      <c r="AD115" s="781"/>
      <c r="AE115" s="782"/>
      <c r="AF115" s="783">
        <v>10120</v>
      </c>
      <c r="AG115" s="781"/>
      <c r="AH115" s="781"/>
      <c r="AI115" s="781"/>
      <c r="AJ115" s="782"/>
      <c r="AK115" s="783">
        <v>1236</v>
      </c>
      <c r="AL115" s="781"/>
      <c r="AM115" s="781"/>
      <c r="AN115" s="781"/>
      <c r="AO115" s="782"/>
      <c r="AP115" s="784">
        <v>0</v>
      </c>
      <c r="AQ115" s="785"/>
      <c r="AR115" s="785"/>
      <c r="AS115" s="785"/>
      <c r="AT115" s="786"/>
      <c r="AU115" s="975"/>
      <c r="AV115" s="976"/>
      <c r="AW115" s="976"/>
      <c r="AX115" s="976"/>
      <c r="AY115" s="976"/>
      <c r="AZ115" s="787" t="s">
        <v>290</v>
      </c>
      <c r="BA115" s="788"/>
      <c r="BB115" s="788"/>
      <c r="BC115" s="788"/>
      <c r="BD115" s="788"/>
      <c r="BE115" s="788"/>
      <c r="BF115" s="788"/>
      <c r="BG115" s="788"/>
      <c r="BH115" s="788"/>
      <c r="BI115" s="788"/>
      <c r="BJ115" s="788"/>
      <c r="BK115" s="788"/>
      <c r="BL115" s="788"/>
      <c r="BM115" s="788"/>
      <c r="BN115" s="788"/>
      <c r="BO115" s="788"/>
      <c r="BP115" s="789"/>
      <c r="BQ115" s="790">
        <v>4899</v>
      </c>
      <c r="BR115" s="791"/>
      <c r="BS115" s="791"/>
      <c r="BT115" s="791"/>
      <c r="BU115" s="791"/>
      <c r="BV115" s="791">
        <v>2430</v>
      </c>
      <c r="BW115" s="791"/>
      <c r="BX115" s="791"/>
      <c r="BY115" s="791"/>
      <c r="BZ115" s="791"/>
      <c r="CA115" s="791">
        <v>1210</v>
      </c>
      <c r="CB115" s="791"/>
      <c r="CC115" s="791"/>
      <c r="CD115" s="791"/>
      <c r="CE115" s="791"/>
      <c r="CF115" s="792">
        <v>0</v>
      </c>
      <c r="CG115" s="793"/>
      <c r="CH115" s="793"/>
      <c r="CI115" s="793"/>
      <c r="CJ115" s="793"/>
      <c r="CK115" s="981"/>
      <c r="CL115" s="982"/>
      <c r="CM115" s="787" t="s">
        <v>453</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780" t="s">
        <v>5</v>
      </c>
      <c r="DH115" s="781"/>
      <c r="DI115" s="781"/>
      <c r="DJ115" s="781"/>
      <c r="DK115" s="782"/>
      <c r="DL115" s="783" t="s">
        <v>5</v>
      </c>
      <c r="DM115" s="781"/>
      <c r="DN115" s="781"/>
      <c r="DO115" s="781"/>
      <c r="DP115" s="782"/>
      <c r="DQ115" s="783" t="s">
        <v>5</v>
      </c>
      <c r="DR115" s="781"/>
      <c r="DS115" s="781"/>
      <c r="DT115" s="781"/>
      <c r="DU115" s="782"/>
      <c r="DV115" s="784" t="s">
        <v>5</v>
      </c>
      <c r="DW115" s="785"/>
      <c r="DX115" s="785"/>
      <c r="DY115" s="785"/>
      <c r="DZ115" s="786"/>
    </row>
    <row r="116" spans="1:130" s="48" customFormat="1" ht="26.25" customHeight="1" x14ac:dyDescent="0.2">
      <c r="A116" s="946"/>
      <c r="B116" s="947"/>
      <c r="C116" s="796" t="s">
        <v>455</v>
      </c>
      <c r="D116" s="796"/>
      <c r="E116" s="796"/>
      <c r="F116" s="796"/>
      <c r="G116" s="796"/>
      <c r="H116" s="796"/>
      <c r="I116" s="796"/>
      <c r="J116" s="796"/>
      <c r="K116" s="796"/>
      <c r="L116" s="796"/>
      <c r="M116" s="796"/>
      <c r="N116" s="796"/>
      <c r="O116" s="796"/>
      <c r="P116" s="796"/>
      <c r="Q116" s="796"/>
      <c r="R116" s="796"/>
      <c r="S116" s="796"/>
      <c r="T116" s="796"/>
      <c r="U116" s="796"/>
      <c r="V116" s="796"/>
      <c r="W116" s="796"/>
      <c r="X116" s="796"/>
      <c r="Y116" s="796"/>
      <c r="Z116" s="797"/>
      <c r="AA116" s="780" t="s">
        <v>5</v>
      </c>
      <c r="AB116" s="781"/>
      <c r="AC116" s="781"/>
      <c r="AD116" s="781"/>
      <c r="AE116" s="782"/>
      <c r="AF116" s="783" t="s">
        <v>5</v>
      </c>
      <c r="AG116" s="781"/>
      <c r="AH116" s="781"/>
      <c r="AI116" s="781"/>
      <c r="AJ116" s="782"/>
      <c r="AK116" s="783" t="s">
        <v>5</v>
      </c>
      <c r="AL116" s="781"/>
      <c r="AM116" s="781"/>
      <c r="AN116" s="781"/>
      <c r="AO116" s="782"/>
      <c r="AP116" s="784" t="s">
        <v>5</v>
      </c>
      <c r="AQ116" s="785"/>
      <c r="AR116" s="785"/>
      <c r="AS116" s="785"/>
      <c r="AT116" s="786"/>
      <c r="AU116" s="975"/>
      <c r="AV116" s="976"/>
      <c r="AW116" s="976"/>
      <c r="AX116" s="976"/>
      <c r="AY116" s="976"/>
      <c r="AZ116" s="798" t="s">
        <v>140</v>
      </c>
      <c r="BA116" s="799"/>
      <c r="BB116" s="799"/>
      <c r="BC116" s="799"/>
      <c r="BD116" s="799"/>
      <c r="BE116" s="799"/>
      <c r="BF116" s="799"/>
      <c r="BG116" s="799"/>
      <c r="BH116" s="799"/>
      <c r="BI116" s="799"/>
      <c r="BJ116" s="799"/>
      <c r="BK116" s="799"/>
      <c r="BL116" s="799"/>
      <c r="BM116" s="799"/>
      <c r="BN116" s="799"/>
      <c r="BO116" s="799"/>
      <c r="BP116" s="800"/>
      <c r="BQ116" s="790" t="s">
        <v>5</v>
      </c>
      <c r="BR116" s="791"/>
      <c r="BS116" s="791"/>
      <c r="BT116" s="791"/>
      <c r="BU116" s="791"/>
      <c r="BV116" s="791" t="s">
        <v>5</v>
      </c>
      <c r="BW116" s="791"/>
      <c r="BX116" s="791"/>
      <c r="BY116" s="791"/>
      <c r="BZ116" s="791"/>
      <c r="CA116" s="791" t="s">
        <v>5</v>
      </c>
      <c r="CB116" s="791"/>
      <c r="CC116" s="791"/>
      <c r="CD116" s="791"/>
      <c r="CE116" s="791"/>
      <c r="CF116" s="792" t="s">
        <v>5</v>
      </c>
      <c r="CG116" s="793"/>
      <c r="CH116" s="793"/>
      <c r="CI116" s="793"/>
      <c r="CJ116" s="793"/>
      <c r="CK116" s="981"/>
      <c r="CL116" s="982"/>
      <c r="CM116" s="787" t="s">
        <v>457</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780" t="s">
        <v>5</v>
      </c>
      <c r="DH116" s="781"/>
      <c r="DI116" s="781"/>
      <c r="DJ116" s="781"/>
      <c r="DK116" s="782"/>
      <c r="DL116" s="783" t="s">
        <v>5</v>
      </c>
      <c r="DM116" s="781"/>
      <c r="DN116" s="781"/>
      <c r="DO116" s="781"/>
      <c r="DP116" s="782"/>
      <c r="DQ116" s="783" t="s">
        <v>5</v>
      </c>
      <c r="DR116" s="781"/>
      <c r="DS116" s="781"/>
      <c r="DT116" s="781"/>
      <c r="DU116" s="782"/>
      <c r="DV116" s="784" t="s">
        <v>5</v>
      </c>
      <c r="DW116" s="785"/>
      <c r="DX116" s="785"/>
      <c r="DY116" s="785"/>
      <c r="DZ116" s="786"/>
    </row>
    <row r="117" spans="1:130" s="48" customFormat="1" ht="26.25" customHeight="1" x14ac:dyDescent="0.2">
      <c r="A117" s="755" t="s">
        <v>61</v>
      </c>
      <c r="B117" s="756"/>
      <c r="C117" s="756"/>
      <c r="D117" s="756"/>
      <c r="E117" s="756"/>
      <c r="F117" s="756"/>
      <c r="G117" s="756"/>
      <c r="H117" s="756"/>
      <c r="I117" s="756"/>
      <c r="J117" s="756"/>
      <c r="K117" s="756"/>
      <c r="L117" s="756"/>
      <c r="M117" s="756"/>
      <c r="N117" s="756"/>
      <c r="O117" s="756"/>
      <c r="P117" s="756"/>
      <c r="Q117" s="756"/>
      <c r="R117" s="756"/>
      <c r="S117" s="756"/>
      <c r="T117" s="756"/>
      <c r="U117" s="756"/>
      <c r="V117" s="756"/>
      <c r="W117" s="756"/>
      <c r="X117" s="756"/>
      <c r="Y117" s="801" t="s">
        <v>257</v>
      </c>
      <c r="Z117" s="757"/>
      <c r="AA117" s="802">
        <v>2024936</v>
      </c>
      <c r="AB117" s="803"/>
      <c r="AC117" s="803"/>
      <c r="AD117" s="803"/>
      <c r="AE117" s="804"/>
      <c r="AF117" s="805">
        <v>1978299</v>
      </c>
      <c r="AG117" s="803"/>
      <c r="AH117" s="803"/>
      <c r="AI117" s="803"/>
      <c r="AJ117" s="804"/>
      <c r="AK117" s="805">
        <v>1937033</v>
      </c>
      <c r="AL117" s="803"/>
      <c r="AM117" s="803"/>
      <c r="AN117" s="803"/>
      <c r="AO117" s="804"/>
      <c r="AP117" s="806"/>
      <c r="AQ117" s="807"/>
      <c r="AR117" s="807"/>
      <c r="AS117" s="807"/>
      <c r="AT117" s="808"/>
      <c r="AU117" s="975"/>
      <c r="AV117" s="976"/>
      <c r="AW117" s="976"/>
      <c r="AX117" s="976"/>
      <c r="AY117" s="976"/>
      <c r="AZ117" s="809" t="s">
        <v>310</v>
      </c>
      <c r="BA117" s="810"/>
      <c r="BB117" s="810"/>
      <c r="BC117" s="810"/>
      <c r="BD117" s="810"/>
      <c r="BE117" s="810"/>
      <c r="BF117" s="810"/>
      <c r="BG117" s="810"/>
      <c r="BH117" s="810"/>
      <c r="BI117" s="810"/>
      <c r="BJ117" s="810"/>
      <c r="BK117" s="810"/>
      <c r="BL117" s="810"/>
      <c r="BM117" s="810"/>
      <c r="BN117" s="810"/>
      <c r="BO117" s="810"/>
      <c r="BP117" s="811"/>
      <c r="BQ117" s="790" t="s">
        <v>5</v>
      </c>
      <c r="BR117" s="791"/>
      <c r="BS117" s="791"/>
      <c r="BT117" s="791"/>
      <c r="BU117" s="791"/>
      <c r="BV117" s="791" t="s">
        <v>5</v>
      </c>
      <c r="BW117" s="791"/>
      <c r="BX117" s="791"/>
      <c r="BY117" s="791"/>
      <c r="BZ117" s="791"/>
      <c r="CA117" s="791" t="s">
        <v>5</v>
      </c>
      <c r="CB117" s="791"/>
      <c r="CC117" s="791"/>
      <c r="CD117" s="791"/>
      <c r="CE117" s="791"/>
      <c r="CF117" s="792" t="s">
        <v>5</v>
      </c>
      <c r="CG117" s="793"/>
      <c r="CH117" s="793"/>
      <c r="CI117" s="793"/>
      <c r="CJ117" s="793"/>
      <c r="CK117" s="981"/>
      <c r="CL117" s="982"/>
      <c r="CM117" s="787" t="s">
        <v>279</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780" t="s">
        <v>5</v>
      </c>
      <c r="DH117" s="781"/>
      <c r="DI117" s="781"/>
      <c r="DJ117" s="781"/>
      <c r="DK117" s="782"/>
      <c r="DL117" s="783" t="s">
        <v>5</v>
      </c>
      <c r="DM117" s="781"/>
      <c r="DN117" s="781"/>
      <c r="DO117" s="781"/>
      <c r="DP117" s="782"/>
      <c r="DQ117" s="783" t="s">
        <v>5</v>
      </c>
      <c r="DR117" s="781"/>
      <c r="DS117" s="781"/>
      <c r="DT117" s="781"/>
      <c r="DU117" s="782"/>
      <c r="DV117" s="784" t="s">
        <v>5</v>
      </c>
      <c r="DW117" s="785"/>
      <c r="DX117" s="785"/>
      <c r="DY117" s="785"/>
      <c r="DZ117" s="786"/>
    </row>
    <row r="118" spans="1:130" s="48" customFormat="1" ht="26.25" customHeight="1" x14ac:dyDescent="0.2">
      <c r="A118" s="755" t="s">
        <v>159</v>
      </c>
      <c r="B118" s="756"/>
      <c r="C118" s="756"/>
      <c r="D118" s="756"/>
      <c r="E118" s="756"/>
      <c r="F118" s="756"/>
      <c r="G118" s="756"/>
      <c r="H118" s="756"/>
      <c r="I118" s="756"/>
      <c r="J118" s="756"/>
      <c r="K118" s="756"/>
      <c r="L118" s="756"/>
      <c r="M118" s="756"/>
      <c r="N118" s="756"/>
      <c r="O118" s="756"/>
      <c r="P118" s="756"/>
      <c r="Q118" s="756"/>
      <c r="R118" s="756"/>
      <c r="S118" s="756"/>
      <c r="T118" s="756"/>
      <c r="U118" s="756"/>
      <c r="V118" s="756"/>
      <c r="W118" s="756"/>
      <c r="X118" s="756"/>
      <c r="Y118" s="756"/>
      <c r="Z118" s="757"/>
      <c r="AA118" s="758" t="s">
        <v>440</v>
      </c>
      <c r="AB118" s="756"/>
      <c r="AC118" s="756"/>
      <c r="AD118" s="756"/>
      <c r="AE118" s="757"/>
      <c r="AF118" s="758" t="s">
        <v>441</v>
      </c>
      <c r="AG118" s="756"/>
      <c r="AH118" s="756"/>
      <c r="AI118" s="756"/>
      <c r="AJ118" s="757"/>
      <c r="AK118" s="758" t="s">
        <v>342</v>
      </c>
      <c r="AL118" s="756"/>
      <c r="AM118" s="756"/>
      <c r="AN118" s="756"/>
      <c r="AO118" s="757"/>
      <c r="AP118" s="758" t="s">
        <v>442</v>
      </c>
      <c r="AQ118" s="756"/>
      <c r="AR118" s="756"/>
      <c r="AS118" s="756"/>
      <c r="AT118" s="759"/>
      <c r="AU118" s="975"/>
      <c r="AV118" s="976"/>
      <c r="AW118" s="976"/>
      <c r="AX118" s="976"/>
      <c r="AY118" s="976"/>
      <c r="AZ118" s="812" t="s">
        <v>459</v>
      </c>
      <c r="BA118" s="796"/>
      <c r="BB118" s="796"/>
      <c r="BC118" s="796"/>
      <c r="BD118" s="796"/>
      <c r="BE118" s="796"/>
      <c r="BF118" s="796"/>
      <c r="BG118" s="796"/>
      <c r="BH118" s="796"/>
      <c r="BI118" s="796"/>
      <c r="BJ118" s="796"/>
      <c r="BK118" s="796"/>
      <c r="BL118" s="796"/>
      <c r="BM118" s="796"/>
      <c r="BN118" s="796"/>
      <c r="BO118" s="796"/>
      <c r="BP118" s="797"/>
      <c r="BQ118" s="813" t="s">
        <v>5</v>
      </c>
      <c r="BR118" s="814"/>
      <c r="BS118" s="814"/>
      <c r="BT118" s="814"/>
      <c r="BU118" s="814"/>
      <c r="BV118" s="814" t="s">
        <v>5</v>
      </c>
      <c r="BW118" s="814"/>
      <c r="BX118" s="814"/>
      <c r="BY118" s="814"/>
      <c r="BZ118" s="814"/>
      <c r="CA118" s="814" t="s">
        <v>5</v>
      </c>
      <c r="CB118" s="814"/>
      <c r="CC118" s="814"/>
      <c r="CD118" s="814"/>
      <c r="CE118" s="814"/>
      <c r="CF118" s="792" t="s">
        <v>5</v>
      </c>
      <c r="CG118" s="793"/>
      <c r="CH118" s="793"/>
      <c r="CI118" s="793"/>
      <c r="CJ118" s="793"/>
      <c r="CK118" s="981"/>
      <c r="CL118" s="982"/>
      <c r="CM118" s="787" t="s">
        <v>460</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780" t="s">
        <v>5</v>
      </c>
      <c r="DH118" s="781"/>
      <c r="DI118" s="781"/>
      <c r="DJ118" s="781"/>
      <c r="DK118" s="782"/>
      <c r="DL118" s="783" t="s">
        <v>5</v>
      </c>
      <c r="DM118" s="781"/>
      <c r="DN118" s="781"/>
      <c r="DO118" s="781"/>
      <c r="DP118" s="782"/>
      <c r="DQ118" s="783" t="s">
        <v>5</v>
      </c>
      <c r="DR118" s="781"/>
      <c r="DS118" s="781"/>
      <c r="DT118" s="781"/>
      <c r="DU118" s="782"/>
      <c r="DV118" s="784" t="s">
        <v>5</v>
      </c>
      <c r="DW118" s="785"/>
      <c r="DX118" s="785"/>
      <c r="DY118" s="785"/>
      <c r="DZ118" s="786"/>
    </row>
    <row r="119" spans="1:130" s="48" customFormat="1" ht="26.25" customHeight="1" x14ac:dyDescent="0.2">
      <c r="A119" s="985" t="s">
        <v>337</v>
      </c>
      <c r="B119" s="980"/>
      <c r="C119" s="771" t="s">
        <v>444</v>
      </c>
      <c r="D119" s="762"/>
      <c r="E119" s="762"/>
      <c r="F119" s="762"/>
      <c r="G119" s="762"/>
      <c r="H119" s="762"/>
      <c r="I119" s="762"/>
      <c r="J119" s="762"/>
      <c r="K119" s="762"/>
      <c r="L119" s="762"/>
      <c r="M119" s="762"/>
      <c r="N119" s="762"/>
      <c r="O119" s="762"/>
      <c r="P119" s="762"/>
      <c r="Q119" s="762"/>
      <c r="R119" s="762"/>
      <c r="S119" s="762"/>
      <c r="T119" s="762"/>
      <c r="U119" s="762"/>
      <c r="V119" s="762"/>
      <c r="W119" s="762"/>
      <c r="X119" s="762"/>
      <c r="Y119" s="762"/>
      <c r="Z119" s="763"/>
      <c r="AA119" s="764" t="s">
        <v>5</v>
      </c>
      <c r="AB119" s="765"/>
      <c r="AC119" s="765"/>
      <c r="AD119" s="765"/>
      <c r="AE119" s="766"/>
      <c r="AF119" s="767" t="s">
        <v>5</v>
      </c>
      <c r="AG119" s="765"/>
      <c r="AH119" s="765"/>
      <c r="AI119" s="765"/>
      <c r="AJ119" s="766"/>
      <c r="AK119" s="767" t="s">
        <v>5</v>
      </c>
      <c r="AL119" s="765"/>
      <c r="AM119" s="765"/>
      <c r="AN119" s="765"/>
      <c r="AO119" s="766"/>
      <c r="AP119" s="768" t="s">
        <v>5</v>
      </c>
      <c r="AQ119" s="769"/>
      <c r="AR119" s="769"/>
      <c r="AS119" s="769"/>
      <c r="AT119" s="770"/>
      <c r="AU119" s="977"/>
      <c r="AV119" s="978"/>
      <c r="AW119" s="978"/>
      <c r="AX119" s="978"/>
      <c r="AY119" s="978"/>
      <c r="AZ119" s="69" t="s">
        <v>61</v>
      </c>
      <c r="BA119" s="69"/>
      <c r="BB119" s="69"/>
      <c r="BC119" s="69"/>
      <c r="BD119" s="69"/>
      <c r="BE119" s="69"/>
      <c r="BF119" s="69"/>
      <c r="BG119" s="69"/>
      <c r="BH119" s="69"/>
      <c r="BI119" s="69"/>
      <c r="BJ119" s="69"/>
      <c r="BK119" s="69"/>
      <c r="BL119" s="69"/>
      <c r="BM119" s="69"/>
      <c r="BN119" s="69"/>
      <c r="BO119" s="801" t="s">
        <v>15</v>
      </c>
      <c r="BP119" s="815"/>
      <c r="BQ119" s="813">
        <v>19047082</v>
      </c>
      <c r="BR119" s="814"/>
      <c r="BS119" s="814"/>
      <c r="BT119" s="814"/>
      <c r="BU119" s="814"/>
      <c r="BV119" s="814">
        <v>17673156</v>
      </c>
      <c r="BW119" s="814"/>
      <c r="BX119" s="814"/>
      <c r="BY119" s="814"/>
      <c r="BZ119" s="814"/>
      <c r="CA119" s="814">
        <v>16665489</v>
      </c>
      <c r="CB119" s="814"/>
      <c r="CC119" s="814"/>
      <c r="CD119" s="814"/>
      <c r="CE119" s="814"/>
      <c r="CF119" s="816"/>
      <c r="CG119" s="817"/>
      <c r="CH119" s="817"/>
      <c r="CI119" s="817"/>
      <c r="CJ119" s="818"/>
      <c r="CK119" s="983"/>
      <c r="CL119" s="984"/>
      <c r="CM119" s="812" t="s">
        <v>461</v>
      </c>
      <c r="CN119" s="796"/>
      <c r="CO119" s="796"/>
      <c r="CP119" s="796"/>
      <c r="CQ119" s="796"/>
      <c r="CR119" s="796"/>
      <c r="CS119" s="796"/>
      <c r="CT119" s="796"/>
      <c r="CU119" s="796"/>
      <c r="CV119" s="796"/>
      <c r="CW119" s="796"/>
      <c r="CX119" s="796"/>
      <c r="CY119" s="796"/>
      <c r="CZ119" s="796"/>
      <c r="DA119" s="796"/>
      <c r="DB119" s="796"/>
      <c r="DC119" s="796"/>
      <c r="DD119" s="796"/>
      <c r="DE119" s="796"/>
      <c r="DF119" s="797"/>
      <c r="DG119" s="819" t="s">
        <v>5</v>
      </c>
      <c r="DH119" s="820"/>
      <c r="DI119" s="820"/>
      <c r="DJ119" s="820"/>
      <c r="DK119" s="821"/>
      <c r="DL119" s="822">
        <v>46408</v>
      </c>
      <c r="DM119" s="820"/>
      <c r="DN119" s="820"/>
      <c r="DO119" s="820"/>
      <c r="DP119" s="821"/>
      <c r="DQ119" s="822" t="s">
        <v>5</v>
      </c>
      <c r="DR119" s="820"/>
      <c r="DS119" s="820"/>
      <c r="DT119" s="820"/>
      <c r="DU119" s="821"/>
      <c r="DV119" s="823" t="s">
        <v>5</v>
      </c>
      <c r="DW119" s="824"/>
      <c r="DX119" s="824"/>
      <c r="DY119" s="824"/>
      <c r="DZ119" s="825"/>
    </row>
    <row r="120" spans="1:130" s="48" customFormat="1" ht="26.25" customHeight="1" x14ac:dyDescent="0.2">
      <c r="A120" s="986"/>
      <c r="B120" s="982"/>
      <c r="C120" s="787" t="s">
        <v>32</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780" t="s">
        <v>5</v>
      </c>
      <c r="AB120" s="781"/>
      <c r="AC120" s="781"/>
      <c r="AD120" s="781"/>
      <c r="AE120" s="782"/>
      <c r="AF120" s="783" t="s">
        <v>5</v>
      </c>
      <c r="AG120" s="781"/>
      <c r="AH120" s="781"/>
      <c r="AI120" s="781"/>
      <c r="AJ120" s="782"/>
      <c r="AK120" s="783" t="s">
        <v>5</v>
      </c>
      <c r="AL120" s="781"/>
      <c r="AM120" s="781"/>
      <c r="AN120" s="781"/>
      <c r="AO120" s="782"/>
      <c r="AP120" s="784" t="s">
        <v>5</v>
      </c>
      <c r="AQ120" s="785"/>
      <c r="AR120" s="785"/>
      <c r="AS120" s="785"/>
      <c r="AT120" s="786"/>
      <c r="AU120" s="948" t="s">
        <v>449</v>
      </c>
      <c r="AV120" s="949"/>
      <c r="AW120" s="949"/>
      <c r="AX120" s="949"/>
      <c r="AY120" s="950"/>
      <c r="AZ120" s="771" t="s">
        <v>132</v>
      </c>
      <c r="BA120" s="762"/>
      <c r="BB120" s="762"/>
      <c r="BC120" s="762"/>
      <c r="BD120" s="762"/>
      <c r="BE120" s="762"/>
      <c r="BF120" s="762"/>
      <c r="BG120" s="762"/>
      <c r="BH120" s="762"/>
      <c r="BI120" s="762"/>
      <c r="BJ120" s="762"/>
      <c r="BK120" s="762"/>
      <c r="BL120" s="762"/>
      <c r="BM120" s="762"/>
      <c r="BN120" s="762"/>
      <c r="BO120" s="762"/>
      <c r="BP120" s="763"/>
      <c r="BQ120" s="772">
        <v>3094749</v>
      </c>
      <c r="BR120" s="773"/>
      <c r="BS120" s="773"/>
      <c r="BT120" s="773"/>
      <c r="BU120" s="773"/>
      <c r="BV120" s="773">
        <v>3258480</v>
      </c>
      <c r="BW120" s="773"/>
      <c r="BX120" s="773"/>
      <c r="BY120" s="773"/>
      <c r="BZ120" s="773"/>
      <c r="CA120" s="773">
        <v>2988615</v>
      </c>
      <c r="CB120" s="773"/>
      <c r="CC120" s="773"/>
      <c r="CD120" s="773"/>
      <c r="CE120" s="773"/>
      <c r="CF120" s="774">
        <v>55</v>
      </c>
      <c r="CG120" s="775"/>
      <c r="CH120" s="775"/>
      <c r="CI120" s="775"/>
      <c r="CJ120" s="775"/>
      <c r="CK120" s="956" t="s">
        <v>200</v>
      </c>
      <c r="CL120" s="957"/>
      <c r="CM120" s="957"/>
      <c r="CN120" s="957"/>
      <c r="CO120" s="958"/>
      <c r="CP120" s="826" t="s">
        <v>297</v>
      </c>
      <c r="CQ120" s="827"/>
      <c r="CR120" s="827"/>
      <c r="CS120" s="827"/>
      <c r="CT120" s="827"/>
      <c r="CU120" s="827"/>
      <c r="CV120" s="827"/>
      <c r="CW120" s="827"/>
      <c r="CX120" s="827"/>
      <c r="CY120" s="827"/>
      <c r="CZ120" s="827"/>
      <c r="DA120" s="827"/>
      <c r="DB120" s="827"/>
      <c r="DC120" s="827"/>
      <c r="DD120" s="827"/>
      <c r="DE120" s="827"/>
      <c r="DF120" s="828"/>
      <c r="DG120" s="772" t="s">
        <v>5</v>
      </c>
      <c r="DH120" s="773"/>
      <c r="DI120" s="773"/>
      <c r="DJ120" s="773"/>
      <c r="DK120" s="773"/>
      <c r="DL120" s="773">
        <v>6801353</v>
      </c>
      <c r="DM120" s="773"/>
      <c r="DN120" s="773"/>
      <c r="DO120" s="773"/>
      <c r="DP120" s="773"/>
      <c r="DQ120" s="773">
        <v>6100587</v>
      </c>
      <c r="DR120" s="773"/>
      <c r="DS120" s="773"/>
      <c r="DT120" s="773"/>
      <c r="DU120" s="773"/>
      <c r="DV120" s="776">
        <v>112.2</v>
      </c>
      <c r="DW120" s="776"/>
      <c r="DX120" s="776"/>
      <c r="DY120" s="776"/>
      <c r="DZ120" s="777"/>
    </row>
    <row r="121" spans="1:130" s="48" customFormat="1" ht="26.25" customHeight="1" x14ac:dyDescent="0.2">
      <c r="A121" s="986"/>
      <c r="B121" s="982"/>
      <c r="C121" s="809" t="s">
        <v>30</v>
      </c>
      <c r="D121" s="810"/>
      <c r="E121" s="810"/>
      <c r="F121" s="810"/>
      <c r="G121" s="810"/>
      <c r="H121" s="810"/>
      <c r="I121" s="810"/>
      <c r="J121" s="810"/>
      <c r="K121" s="810"/>
      <c r="L121" s="810"/>
      <c r="M121" s="810"/>
      <c r="N121" s="810"/>
      <c r="O121" s="810"/>
      <c r="P121" s="810"/>
      <c r="Q121" s="810"/>
      <c r="R121" s="810"/>
      <c r="S121" s="810"/>
      <c r="T121" s="810"/>
      <c r="U121" s="810"/>
      <c r="V121" s="810"/>
      <c r="W121" s="810"/>
      <c r="X121" s="810"/>
      <c r="Y121" s="810"/>
      <c r="Z121" s="811"/>
      <c r="AA121" s="780" t="s">
        <v>5</v>
      </c>
      <c r="AB121" s="781"/>
      <c r="AC121" s="781"/>
      <c r="AD121" s="781"/>
      <c r="AE121" s="782"/>
      <c r="AF121" s="783" t="s">
        <v>5</v>
      </c>
      <c r="AG121" s="781"/>
      <c r="AH121" s="781"/>
      <c r="AI121" s="781"/>
      <c r="AJ121" s="782"/>
      <c r="AK121" s="783" t="s">
        <v>5</v>
      </c>
      <c r="AL121" s="781"/>
      <c r="AM121" s="781"/>
      <c r="AN121" s="781"/>
      <c r="AO121" s="782"/>
      <c r="AP121" s="784" t="s">
        <v>5</v>
      </c>
      <c r="AQ121" s="785"/>
      <c r="AR121" s="785"/>
      <c r="AS121" s="785"/>
      <c r="AT121" s="786"/>
      <c r="AU121" s="951"/>
      <c r="AV121" s="952"/>
      <c r="AW121" s="952"/>
      <c r="AX121" s="952"/>
      <c r="AY121" s="953"/>
      <c r="AZ121" s="787" t="s">
        <v>343</v>
      </c>
      <c r="BA121" s="788"/>
      <c r="BB121" s="788"/>
      <c r="BC121" s="788"/>
      <c r="BD121" s="788"/>
      <c r="BE121" s="788"/>
      <c r="BF121" s="788"/>
      <c r="BG121" s="788"/>
      <c r="BH121" s="788"/>
      <c r="BI121" s="788"/>
      <c r="BJ121" s="788"/>
      <c r="BK121" s="788"/>
      <c r="BL121" s="788"/>
      <c r="BM121" s="788"/>
      <c r="BN121" s="788"/>
      <c r="BO121" s="788"/>
      <c r="BP121" s="789"/>
      <c r="BQ121" s="790">
        <v>170722</v>
      </c>
      <c r="BR121" s="791"/>
      <c r="BS121" s="791"/>
      <c r="BT121" s="791"/>
      <c r="BU121" s="791"/>
      <c r="BV121" s="791">
        <v>124007</v>
      </c>
      <c r="BW121" s="791"/>
      <c r="BX121" s="791"/>
      <c r="BY121" s="791"/>
      <c r="BZ121" s="791"/>
      <c r="CA121" s="791">
        <v>85564</v>
      </c>
      <c r="CB121" s="791"/>
      <c r="CC121" s="791"/>
      <c r="CD121" s="791"/>
      <c r="CE121" s="791"/>
      <c r="CF121" s="792">
        <v>1.6</v>
      </c>
      <c r="CG121" s="793"/>
      <c r="CH121" s="793"/>
      <c r="CI121" s="793"/>
      <c r="CJ121" s="793"/>
      <c r="CK121" s="959"/>
      <c r="CL121" s="960"/>
      <c r="CM121" s="960"/>
      <c r="CN121" s="960"/>
      <c r="CO121" s="961"/>
      <c r="CP121" s="829" t="s">
        <v>428</v>
      </c>
      <c r="CQ121" s="830"/>
      <c r="CR121" s="830"/>
      <c r="CS121" s="830"/>
      <c r="CT121" s="830"/>
      <c r="CU121" s="830"/>
      <c r="CV121" s="830"/>
      <c r="CW121" s="830"/>
      <c r="CX121" s="830"/>
      <c r="CY121" s="830"/>
      <c r="CZ121" s="830"/>
      <c r="DA121" s="830"/>
      <c r="DB121" s="830"/>
      <c r="DC121" s="830"/>
      <c r="DD121" s="830"/>
      <c r="DE121" s="830"/>
      <c r="DF121" s="831"/>
      <c r="DG121" s="790">
        <v>20644</v>
      </c>
      <c r="DH121" s="791"/>
      <c r="DI121" s="791"/>
      <c r="DJ121" s="791"/>
      <c r="DK121" s="791"/>
      <c r="DL121" s="791">
        <v>25001</v>
      </c>
      <c r="DM121" s="791"/>
      <c r="DN121" s="791"/>
      <c r="DO121" s="791"/>
      <c r="DP121" s="791"/>
      <c r="DQ121" s="791">
        <v>35449</v>
      </c>
      <c r="DR121" s="791"/>
      <c r="DS121" s="791"/>
      <c r="DT121" s="791"/>
      <c r="DU121" s="791"/>
      <c r="DV121" s="794">
        <v>0.7</v>
      </c>
      <c r="DW121" s="794"/>
      <c r="DX121" s="794"/>
      <c r="DY121" s="794"/>
      <c r="DZ121" s="795"/>
    </row>
    <row r="122" spans="1:130" s="48" customFormat="1" ht="26.25" customHeight="1" x14ac:dyDescent="0.2">
      <c r="A122" s="986"/>
      <c r="B122" s="982"/>
      <c r="C122" s="787" t="s">
        <v>44</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780" t="s">
        <v>5</v>
      </c>
      <c r="AB122" s="781"/>
      <c r="AC122" s="781"/>
      <c r="AD122" s="781"/>
      <c r="AE122" s="782"/>
      <c r="AF122" s="783" t="s">
        <v>5</v>
      </c>
      <c r="AG122" s="781"/>
      <c r="AH122" s="781"/>
      <c r="AI122" s="781"/>
      <c r="AJ122" s="782"/>
      <c r="AK122" s="783" t="s">
        <v>5</v>
      </c>
      <c r="AL122" s="781"/>
      <c r="AM122" s="781"/>
      <c r="AN122" s="781"/>
      <c r="AO122" s="782"/>
      <c r="AP122" s="784" t="s">
        <v>5</v>
      </c>
      <c r="AQ122" s="785"/>
      <c r="AR122" s="785"/>
      <c r="AS122" s="785"/>
      <c r="AT122" s="786"/>
      <c r="AU122" s="951"/>
      <c r="AV122" s="952"/>
      <c r="AW122" s="952"/>
      <c r="AX122" s="952"/>
      <c r="AY122" s="953"/>
      <c r="AZ122" s="812" t="s">
        <v>462</v>
      </c>
      <c r="BA122" s="796"/>
      <c r="BB122" s="796"/>
      <c r="BC122" s="796"/>
      <c r="BD122" s="796"/>
      <c r="BE122" s="796"/>
      <c r="BF122" s="796"/>
      <c r="BG122" s="796"/>
      <c r="BH122" s="796"/>
      <c r="BI122" s="796"/>
      <c r="BJ122" s="796"/>
      <c r="BK122" s="796"/>
      <c r="BL122" s="796"/>
      <c r="BM122" s="796"/>
      <c r="BN122" s="796"/>
      <c r="BO122" s="796"/>
      <c r="BP122" s="797"/>
      <c r="BQ122" s="813">
        <v>11843496</v>
      </c>
      <c r="BR122" s="814"/>
      <c r="BS122" s="814"/>
      <c r="BT122" s="814"/>
      <c r="BU122" s="814"/>
      <c r="BV122" s="814">
        <v>10978990</v>
      </c>
      <c r="BW122" s="814"/>
      <c r="BX122" s="814"/>
      <c r="BY122" s="814"/>
      <c r="BZ122" s="814"/>
      <c r="CA122" s="814">
        <v>10846923</v>
      </c>
      <c r="CB122" s="814"/>
      <c r="CC122" s="814"/>
      <c r="CD122" s="814"/>
      <c r="CE122" s="814"/>
      <c r="CF122" s="832">
        <v>199.5</v>
      </c>
      <c r="CG122" s="833"/>
      <c r="CH122" s="833"/>
      <c r="CI122" s="833"/>
      <c r="CJ122" s="833"/>
      <c r="CK122" s="959"/>
      <c r="CL122" s="960"/>
      <c r="CM122" s="960"/>
      <c r="CN122" s="960"/>
      <c r="CO122" s="961"/>
      <c r="CP122" s="829" t="s">
        <v>426</v>
      </c>
      <c r="CQ122" s="830"/>
      <c r="CR122" s="830"/>
      <c r="CS122" s="830"/>
      <c r="CT122" s="830"/>
      <c r="CU122" s="830"/>
      <c r="CV122" s="830"/>
      <c r="CW122" s="830"/>
      <c r="CX122" s="830"/>
      <c r="CY122" s="830"/>
      <c r="CZ122" s="830"/>
      <c r="DA122" s="830"/>
      <c r="DB122" s="830"/>
      <c r="DC122" s="830"/>
      <c r="DD122" s="830"/>
      <c r="DE122" s="830"/>
      <c r="DF122" s="831"/>
      <c r="DG122" s="790" t="s">
        <v>5</v>
      </c>
      <c r="DH122" s="791"/>
      <c r="DI122" s="791"/>
      <c r="DJ122" s="791"/>
      <c r="DK122" s="791"/>
      <c r="DL122" s="791" t="s">
        <v>5</v>
      </c>
      <c r="DM122" s="791"/>
      <c r="DN122" s="791"/>
      <c r="DO122" s="791"/>
      <c r="DP122" s="791"/>
      <c r="DQ122" s="791" t="s">
        <v>5</v>
      </c>
      <c r="DR122" s="791"/>
      <c r="DS122" s="791"/>
      <c r="DT122" s="791"/>
      <c r="DU122" s="791"/>
      <c r="DV122" s="794" t="s">
        <v>5</v>
      </c>
      <c r="DW122" s="794"/>
      <c r="DX122" s="794"/>
      <c r="DY122" s="794"/>
      <c r="DZ122" s="795"/>
    </row>
    <row r="123" spans="1:130" s="48" customFormat="1" ht="26.25" customHeight="1" x14ac:dyDescent="0.2">
      <c r="A123" s="986"/>
      <c r="B123" s="982"/>
      <c r="C123" s="787" t="s">
        <v>457</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780" t="s">
        <v>5</v>
      </c>
      <c r="AB123" s="781"/>
      <c r="AC123" s="781"/>
      <c r="AD123" s="781"/>
      <c r="AE123" s="782"/>
      <c r="AF123" s="783" t="s">
        <v>5</v>
      </c>
      <c r="AG123" s="781"/>
      <c r="AH123" s="781"/>
      <c r="AI123" s="781"/>
      <c r="AJ123" s="782"/>
      <c r="AK123" s="783" t="s">
        <v>5</v>
      </c>
      <c r="AL123" s="781"/>
      <c r="AM123" s="781"/>
      <c r="AN123" s="781"/>
      <c r="AO123" s="782"/>
      <c r="AP123" s="784" t="s">
        <v>5</v>
      </c>
      <c r="AQ123" s="785"/>
      <c r="AR123" s="785"/>
      <c r="AS123" s="785"/>
      <c r="AT123" s="786"/>
      <c r="AU123" s="954"/>
      <c r="AV123" s="955"/>
      <c r="AW123" s="955"/>
      <c r="AX123" s="955"/>
      <c r="AY123" s="955"/>
      <c r="AZ123" s="69" t="s">
        <v>61</v>
      </c>
      <c r="BA123" s="69"/>
      <c r="BB123" s="69"/>
      <c r="BC123" s="69"/>
      <c r="BD123" s="69"/>
      <c r="BE123" s="69"/>
      <c r="BF123" s="69"/>
      <c r="BG123" s="69"/>
      <c r="BH123" s="69"/>
      <c r="BI123" s="69"/>
      <c r="BJ123" s="69"/>
      <c r="BK123" s="69"/>
      <c r="BL123" s="69"/>
      <c r="BM123" s="69"/>
      <c r="BN123" s="69"/>
      <c r="BO123" s="801" t="s">
        <v>137</v>
      </c>
      <c r="BP123" s="815"/>
      <c r="BQ123" s="834">
        <v>15108967</v>
      </c>
      <c r="BR123" s="835"/>
      <c r="BS123" s="835"/>
      <c r="BT123" s="835"/>
      <c r="BU123" s="835"/>
      <c r="BV123" s="835">
        <v>14361477</v>
      </c>
      <c r="BW123" s="835"/>
      <c r="BX123" s="835"/>
      <c r="BY123" s="835"/>
      <c r="BZ123" s="835"/>
      <c r="CA123" s="835">
        <v>13921102</v>
      </c>
      <c r="CB123" s="835"/>
      <c r="CC123" s="835"/>
      <c r="CD123" s="835"/>
      <c r="CE123" s="835"/>
      <c r="CF123" s="816"/>
      <c r="CG123" s="817"/>
      <c r="CH123" s="817"/>
      <c r="CI123" s="817"/>
      <c r="CJ123" s="818"/>
      <c r="CK123" s="959"/>
      <c r="CL123" s="960"/>
      <c r="CM123" s="960"/>
      <c r="CN123" s="960"/>
      <c r="CO123" s="961"/>
      <c r="CP123" s="829" t="s">
        <v>145</v>
      </c>
      <c r="CQ123" s="830"/>
      <c r="CR123" s="830"/>
      <c r="CS123" s="830"/>
      <c r="CT123" s="830"/>
      <c r="CU123" s="830"/>
      <c r="CV123" s="830"/>
      <c r="CW123" s="830"/>
      <c r="CX123" s="830"/>
      <c r="CY123" s="830"/>
      <c r="CZ123" s="830"/>
      <c r="DA123" s="830"/>
      <c r="DB123" s="830"/>
      <c r="DC123" s="830"/>
      <c r="DD123" s="830"/>
      <c r="DE123" s="830"/>
      <c r="DF123" s="831"/>
      <c r="DG123" s="780" t="s">
        <v>5</v>
      </c>
      <c r="DH123" s="781"/>
      <c r="DI123" s="781"/>
      <c r="DJ123" s="781"/>
      <c r="DK123" s="782"/>
      <c r="DL123" s="783" t="s">
        <v>5</v>
      </c>
      <c r="DM123" s="781"/>
      <c r="DN123" s="781"/>
      <c r="DO123" s="781"/>
      <c r="DP123" s="782"/>
      <c r="DQ123" s="783" t="s">
        <v>5</v>
      </c>
      <c r="DR123" s="781"/>
      <c r="DS123" s="781"/>
      <c r="DT123" s="781"/>
      <c r="DU123" s="782"/>
      <c r="DV123" s="784" t="s">
        <v>5</v>
      </c>
      <c r="DW123" s="785"/>
      <c r="DX123" s="785"/>
      <c r="DY123" s="785"/>
      <c r="DZ123" s="786"/>
    </row>
    <row r="124" spans="1:130" s="48" customFormat="1" ht="26.25" customHeight="1" x14ac:dyDescent="0.2">
      <c r="A124" s="986"/>
      <c r="B124" s="982"/>
      <c r="C124" s="787" t="s">
        <v>279</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780" t="s">
        <v>5</v>
      </c>
      <c r="AB124" s="781"/>
      <c r="AC124" s="781"/>
      <c r="AD124" s="781"/>
      <c r="AE124" s="782"/>
      <c r="AF124" s="783" t="s">
        <v>5</v>
      </c>
      <c r="AG124" s="781"/>
      <c r="AH124" s="781"/>
      <c r="AI124" s="781"/>
      <c r="AJ124" s="782"/>
      <c r="AK124" s="783" t="s">
        <v>5</v>
      </c>
      <c r="AL124" s="781"/>
      <c r="AM124" s="781"/>
      <c r="AN124" s="781"/>
      <c r="AO124" s="782"/>
      <c r="AP124" s="784" t="s">
        <v>5</v>
      </c>
      <c r="AQ124" s="785"/>
      <c r="AR124" s="785"/>
      <c r="AS124" s="785"/>
      <c r="AT124" s="786"/>
      <c r="AU124" s="836" t="s">
        <v>464</v>
      </c>
      <c r="AV124" s="837"/>
      <c r="AW124" s="837"/>
      <c r="AX124" s="837"/>
      <c r="AY124" s="837"/>
      <c r="AZ124" s="837"/>
      <c r="BA124" s="837"/>
      <c r="BB124" s="837"/>
      <c r="BC124" s="837"/>
      <c r="BD124" s="837"/>
      <c r="BE124" s="837"/>
      <c r="BF124" s="837"/>
      <c r="BG124" s="837"/>
      <c r="BH124" s="837"/>
      <c r="BI124" s="837"/>
      <c r="BJ124" s="837"/>
      <c r="BK124" s="837"/>
      <c r="BL124" s="837"/>
      <c r="BM124" s="837"/>
      <c r="BN124" s="837"/>
      <c r="BO124" s="837"/>
      <c r="BP124" s="838"/>
      <c r="BQ124" s="839">
        <v>71.3</v>
      </c>
      <c r="BR124" s="840"/>
      <c r="BS124" s="840"/>
      <c r="BT124" s="840"/>
      <c r="BU124" s="840"/>
      <c r="BV124" s="840">
        <v>61.5</v>
      </c>
      <c r="BW124" s="840"/>
      <c r="BX124" s="840"/>
      <c r="BY124" s="840"/>
      <c r="BZ124" s="840"/>
      <c r="CA124" s="840">
        <v>50.4</v>
      </c>
      <c r="CB124" s="840"/>
      <c r="CC124" s="840"/>
      <c r="CD124" s="840"/>
      <c r="CE124" s="840"/>
      <c r="CF124" s="841"/>
      <c r="CG124" s="842"/>
      <c r="CH124" s="842"/>
      <c r="CI124" s="842"/>
      <c r="CJ124" s="843"/>
      <c r="CK124" s="962"/>
      <c r="CL124" s="962"/>
      <c r="CM124" s="962"/>
      <c r="CN124" s="962"/>
      <c r="CO124" s="963"/>
      <c r="CP124" s="829" t="s">
        <v>465</v>
      </c>
      <c r="CQ124" s="830"/>
      <c r="CR124" s="830"/>
      <c r="CS124" s="830"/>
      <c r="CT124" s="830"/>
      <c r="CU124" s="830"/>
      <c r="CV124" s="830"/>
      <c r="CW124" s="830"/>
      <c r="CX124" s="830"/>
      <c r="CY124" s="830"/>
      <c r="CZ124" s="830"/>
      <c r="DA124" s="830"/>
      <c r="DB124" s="830"/>
      <c r="DC124" s="830"/>
      <c r="DD124" s="830"/>
      <c r="DE124" s="830"/>
      <c r="DF124" s="831"/>
      <c r="DG124" s="819">
        <v>7175767</v>
      </c>
      <c r="DH124" s="820"/>
      <c r="DI124" s="820"/>
      <c r="DJ124" s="820"/>
      <c r="DK124" s="821"/>
      <c r="DL124" s="822" t="s">
        <v>5</v>
      </c>
      <c r="DM124" s="820"/>
      <c r="DN124" s="820"/>
      <c r="DO124" s="820"/>
      <c r="DP124" s="821"/>
      <c r="DQ124" s="822" t="s">
        <v>5</v>
      </c>
      <c r="DR124" s="820"/>
      <c r="DS124" s="820"/>
      <c r="DT124" s="820"/>
      <c r="DU124" s="821"/>
      <c r="DV124" s="823" t="s">
        <v>5</v>
      </c>
      <c r="DW124" s="824"/>
      <c r="DX124" s="824"/>
      <c r="DY124" s="824"/>
      <c r="DZ124" s="825"/>
    </row>
    <row r="125" spans="1:130" s="48" customFormat="1" ht="26.25" customHeight="1" x14ac:dyDescent="0.2">
      <c r="A125" s="986"/>
      <c r="B125" s="982"/>
      <c r="C125" s="787" t="s">
        <v>460</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780" t="s">
        <v>5</v>
      </c>
      <c r="AB125" s="781"/>
      <c r="AC125" s="781"/>
      <c r="AD125" s="781"/>
      <c r="AE125" s="782"/>
      <c r="AF125" s="783" t="s">
        <v>5</v>
      </c>
      <c r="AG125" s="781"/>
      <c r="AH125" s="781"/>
      <c r="AI125" s="781"/>
      <c r="AJ125" s="782"/>
      <c r="AK125" s="783" t="s">
        <v>5</v>
      </c>
      <c r="AL125" s="781"/>
      <c r="AM125" s="781"/>
      <c r="AN125" s="781"/>
      <c r="AO125" s="782"/>
      <c r="AP125" s="784" t="s">
        <v>5</v>
      </c>
      <c r="AQ125" s="785"/>
      <c r="AR125" s="785"/>
      <c r="AS125" s="785"/>
      <c r="AT125" s="786"/>
      <c r="AU125" s="60"/>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56"/>
      <c r="BR125" s="56"/>
      <c r="BS125" s="56"/>
      <c r="BT125" s="56"/>
      <c r="BU125" s="56"/>
      <c r="BV125" s="56"/>
      <c r="BW125" s="56"/>
      <c r="BX125" s="56"/>
      <c r="BY125" s="56"/>
      <c r="BZ125" s="56"/>
      <c r="CA125" s="56"/>
      <c r="CB125" s="56"/>
      <c r="CC125" s="56"/>
      <c r="CD125" s="56"/>
      <c r="CE125" s="56"/>
      <c r="CF125" s="56"/>
      <c r="CG125" s="56"/>
      <c r="CH125" s="56"/>
      <c r="CI125" s="56"/>
      <c r="CJ125" s="75"/>
      <c r="CK125" s="964" t="s">
        <v>466</v>
      </c>
      <c r="CL125" s="957"/>
      <c r="CM125" s="957"/>
      <c r="CN125" s="957"/>
      <c r="CO125" s="958"/>
      <c r="CP125" s="771" t="s">
        <v>53</v>
      </c>
      <c r="CQ125" s="762"/>
      <c r="CR125" s="762"/>
      <c r="CS125" s="762"/>
      <c r="CT125" s="762"/>
      <c r="CU125" s="762"/>
      <c r="CV125" s="762"/>
      <c r="CW125" s="762"/>
      <c r="CX125" s="762"/>
      <c r="CY125" s="762"/>
      <c r="CZ125" s="762"/>
      <c r="DA125" s="762"/>
      <c r="DB125" s="762"/>
      <c r="DC125" s="762"/>
      <c r="DD125" s="762"/>
      <c r="DE125" s="762"/>
      <c r="DF125" s="763"/>
      <c r="DG125" s="772" t="s">
        <v>5</v>
      </c>
      <c r="DH125" s="773"/>
      <c r="DI125" s="773"/>
      <c r="DJ125" s="773"/>
      <c r="DK125" s="773"/>
      <c r="DL125" s="773" t="s">
        <v>5</v>
      </c>
      <c r="DM125" s="773"/>
      <c r="DN125" s="773"/>
      <c r="DO125" s="773"/>
      <c r="DP125" s="773"/>
      <c r="DQ125" s="773" t="s">
        <v>5</v>
      </c>
      <c r="DR125" s="773"/>
      <c r="DS125" s="773"/>
      <c r="DT125" s="773"/>
      <c r="DU125" s="773"/>
      <c r="DV125" s="776" t="s">
        <v>5</v>
      </c>
      <c r="DW125" s="776"/>
      <c r="DX125" s="776"/>
      <c r="DY125" s="776"/>
      <c r="DZ125" s="777"/>
    </row>
    <row r="126" spans="1:130" s="48" customFormat="1" ht="26.25" customHeight="1" x14ac:dyDescent="0.2">
      <c r="A126" s="986"/>
      <c r="B126" s="982"/>
      <c r="C126" s="787" t="s">
        <v>461</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780" t="s">
        <v>5</v>
      </c>
      <c r="AB126" s="781"/>
      <c r="AC126" s="781"/>
      <c r="AD126" s="781"/>
      <c r="AE126" s="782"/>
      <c r="AF126" s="783" t="s">
        <v>5</v>
      </c>
      <c r="AG126" s="781"/>
      <c r="AH126" s="781"/>
      <c r="AI126" s="781"/>
      <c r="AJ126" s="782"/>
      <c r="AK126" s="783" t="s">
        <v>5</v>
      </c>
      <c r="AL126" s="781"/>
      <c r="AM126" s="781"/>
      <c r="AN126" s="781"/>
      <c r="AO126" s="782"/>
      <c r="AP126" s="784" t="s">
        <v>5</v>
      </c>
      <c r="AQ126" s="785"/>
      <c r="AR126" s="785"/>
      <c r="AS126" s="785"/>
      <c r="AT126" s="786"/>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74"/>
      <c r="CE126" s="74"/>
      <c r="CF126" s="74"/>
      <c r="CG126" s="56"/>
      <c r="CH126" s="56"/>
      <c r="CI126" s="56"/>
      <c r="CJ126" s="75"/>
      <c r="CK126" s="965"/>
      <c r="CL126" s="960"/>
      <c r="CM126" s="960"/>
      <c r="CN126" s="960"/>
      <c r="CO126" s="961"/>
      <c r="CP126" s="787" t="s">
        <v>374</v>
      </c>
      <c r="CQ126" s="788"/>
      <c r="CR126" s="788"/>
      <c r="CS126" s="788"/>
      <c r="CT126" s="788"/>
      <c r="CU126" s="788"/>
      <c r="CV126" s="788"/>
      <c r="CW126" s="788"/>
      <c r="CX126" s="788"/>
      <c r="CY126" s="788"/>
      <c r="CZ126" s="788"/>
      <c r="DA126" s="788"/>
      <c r="DB126" s="788"/>
      <c r="DC126" s="788"/>
      <c r="DD126" s="788"/>
      <c r="DE126" s="788"/>
      <c r="DF126" s="789"/>
      <c r="DG126" s="790" t="s">
        <v>5</v>
      </c>
      <c r="DH126" s="791"/>
      <c r="DI126" s="791"/>
      <c r="DJ126" s="791"/>
      <c r="DK126" s="791"/>
      <c r="DL126" s="791" t="s">
        <v>5</v>
      </c>
      <c r="DM126" s="791"/>
      <c r="DN126" s="791"/>
      <c r="DO126" s="791"/>
      <c r="DP126" s="791"/>
      <c r="DQ126" s="791" t="s">
        <v>5</v>
      </c>
      <c r="DR126" s="791"/>
      <c r="DS126" s="791"/>
      <c r="DT126" s="791"/>
      <c r="DU126" s="791"/>
      <c r="DV126" s="794" t="s">
        <v>5</v>
      </c>
      <c r="DW126" s="794"/>
      <c r="DX126" s="794"/>
      <c r="DY126" s="794"/>
      <c r="DZ126" s="795"/>
    </row>
    <row r="127" spans="1:130" s="48" customFormat="1" ht="26.25" customHeight="1" x14ac:dyDescent="0.2">
      <c r="A127" s="987"/>
      <c r="B127" s="984"/>
      <c r="C127" s="812" t="s">
        <v>469</v>
      </c>
      <c r="D127" s="796"/>
      <c r="E127" s="796"/>
      <c r="F127" s="796"/>
      <c r="G127" s="796"/>
      <c r="H127" s="796"/>
      <c r="I127" s="796"/>
      <c r="J127" s="796"/>
      <c r="K127" s="796"/>
      <c r="L127" s="796"/>
      <c r="M127" s="796"/>
      <c r="N127" s="796"/>
      <c r="O127" s="796"/>
      <c r="P127" s="796"/>
      <c r="Q127" s="796"/>
      <c r="R127" s="796"/>
      <c r="S127" s="796"/>
      <c r="T127" s="796"/>
      <c r="U127" s="796"/>
      <c r="V127" s="796"/>
      <c r="W127" s="796"/>
      <c r="X127" s="796"/>
      <c r="Y127" s="796"/>
      <c r="Z127" s="797"/>
      <c r="AA127" s="780">
        <v>10156</v>
      </c>
      <c r="AB127" s="781"/>
      <c r="AC127" s="781"/>
      <c r="AD127" s="781"/>
      <c r="AE127" s="782"/>
      <c r="AF127" s="783">
        <v>10120</v>
      </c>
      <c r="AG127" s="781"/>
      <c r="AH127" s="781"/>
      <c r="AI127" s="781"/>
      <c r="AJ127" s="782"/>
      <c r="AK127" s="783">
        <v>1236</v>
      </c>
      <c r="AL127" s="781"/>
      <c r="AM127" s="781"/>
      <c r="AN127" s="781"/>
      <c r="AO127" s="782"/>
      <c r="AP127" s="784">
        <v>0</v>
      </c>
      <c r="AQ127" s="785"/>
      <c r="AR127" s="785"/>
      <c r="AS127" s="785"/>
      <c r="AT127" s="786"/>
      <c r="AU127" s="56"/>
      <c r="AV127" s="56"/>
      <c r="AW127" s="56"/>
      <c r="AX127" s="844" t="s">
        <v>471</v>
      </c>
      <c r="AY127" s="845"/>
      <c r="AZ127" s="845"/>
      <c r="BA127" s="845"/>
      <c r="BB127" s="845"/>
      <c r="BC127" s="845"/>
      <c r="BD127" s="845"/>
      <c r="BE127" s="846"/>
      <c r="BF127" s="847" t="s">
        <v>403</v>
      </c>
      <c r="BG127" s="845"/>
      <c r="BH127" s="845"/>
      <c r="BI127" s="845"/>
      <c r="BJ127" s="845"/>
      <c r="BK127" s="845"/>
      <c r="BL127" s="846"/>
      <c r="BM127" s="847" t="s">
        <v>375</v>
      </c>
      <c r="BN127" s="845"/>
      <c r="BO127" s="845"/>
      <c r="BP127" s="845"/>
      <c r="BQ127" s="845"/>
      <c r="BR127" s="845"/>
      <c r="BS127" s="846"/>
      <c r="BT127" s="847" t="s">
        <v>41</v>
      </c>
      <c r="BU127" s="845"/>
      <c r="BV127" s="845"/>
      <c r="BW127" s="845"/>
      <c r="BX127" s="845"/>
      <c r="BY127" s="845"/>
      <c r="BZ127" s="848"/>
      <c r="CA127" s="56"/>
      <c r="CB127" s="56"/>
      <c r="CC127" s="56"/>
      <c r="CD127" s="74"/>
      <c r="CE127" s="74"/>
      <c r="CF127" s="74"/>
      <c r="CG127" s="56"/>
      <c r="CH127" s="56"/>
      <c r="CI127" s="56"/>
      <c r="CJ127" s="75"/>
      <c r="CK127" s="965"/>
      <c r="CL127" s="960"/>
      <c r="CM127" s="960"/>
      <c r="CN127" s="960"/>
      <c r="CO127" s="961"/>
      <c r="CP127" s="787" t="s">
        <v>410</v>
      </c>
      <c r="CQ127" s="788"/>
      <c r="CR127" s="788"/>
      <c r="CS127" s="788"/>
      <c r="CT127" s="788"/>
      <c r="CU127" s="788"/>
      <c r="CV127" s="788"/>
      <c r="CW127" s="788"/>
      <c r="CX127" s="788"/>
      <c r="CY127" s="788"/>
      <c r="CZ127" s="788"/>
      <c r="DA127" s="788"/>
      <c r="DB127" s="788"/>
      <c r="DC127" s="788"/>
      <c r="DD127" s="788"/>
      <c r="DE127" s="788"/>
      <c r="DF127" s="789"/>
      <c r="DG127" s="790" t="s">
        <v>5</v>
      </c>
      <c r="DH127" s="791"/>
      <c r="DI127" s="791"/>
      <c r="DJ127" s="791"/>
      <c r="DK127" s="791"/>
      <c r="DL127" s="791" t="s">
        <v>5</v>
      </c>
      <c r="DM127" s="791"/>
      <c r="DN127" s="791"/>
      <c r="DO127" s="791"/>
      <c r="DP127" s="791"/>
      <c r="DQ127" s="791" t="s">
        <v>5</v>
      </c>
      <c r="DR127" s="791"/>
      <c r="DS127" s="791"/>
      <c r="DT127" s="791"/>
      <c r="DU127" s="791"/>
      <c r="DV127" s="794" t="s">
        <v>5</v>
      </c>
      <c r="DW127" s="794"/>
      <c r="DX127" s="794"/>
      <c r="DY127" s="794"/>
      <c r="DZ127" s="795"/>
    </row>
    <row r="128" spans="1:130" s="48" customFormat="1" ht="26.25" customHeight="1" x14ac:dyDescent="0.2">
      <c r="A128" s="849" t="s">
        <v>472</v>
      </c>
      <c r="B128" s="850"/>
      <c r="C128" s="850"/>
      <c r="D128" s="850"/>
      <c r="E128" s="850"/>
      <c r="F128" s="850"/>
      <c r="G128" s="850"/>
      <c r="H128" s="850"/>
      <c r="I128" s="850"/>
      <c r="J128" s="850"/>
      <c r="K128" s="850"/>
      <c r="L128" s="850"/>
      <c r="M128" s="850"/>
      <c r="N128" s="850"/>
      <c r="O128" s="850"/>
      <c r="P128" s="850"/>
      <c r="Q128" s="850"/>
      <c r="R128" s="850"/>
      <c r="S128" s="850"/>
      <c r="T128" s="850"/>
      <c r="U128" s="850"/>
      <c r="V128" s="850"/>
      <c r="W128" s="851" t="s">
        <v>142</v>
      </c>
      <c r="X128" s="851"/>
      <c r="Y128" s="851"/>
      <c r="Z128" s="852"/>
      <c r="AA128" s="764">
        <v>59602</v>
      </c>
      <c r="AB128" s="765"/>
      <c r="AC128" s="765"/>
      <c r="AD128" s="765"/>
      <c r="AE128" s="766"/>
      <c r="AF128" s="767">
        <v>46805</v>
      </c>
      <c r="AG128" s="765"/>
      <c r="AH128" s="765"/>
      <c r="AI128" s="765"/>
      <c r="AJ128" s="766"/>
      <c r="AK128" s="767">
        <v>40533</v>
      </c>
      <c r="AL128" s="765"/>
      <c r="AM128" s="765"/>
      <c r="AN128" s="765"/>
      <c r="AO128" s="766"/>
      <c r="AP128" s="853"/>
      <c r="AQ128" s="854"/>
      <c r="AR128" s="854"/>
      <c r="AS128" s="854"/>
      <c r="AT128" s="855"/>
      <c r="AU128" s="56"/>
      <c r="AV128" s="56"/>
      <c r="AW128" s="56"/>
      <c r="AX128" s="761" t="s">
        <v>241</v>
      </c>
      <c r="AY128" s="762"/>
      <c r="AZ128" s="762"/>
      <c r="BA128" s="762"/>
      <c r="BB128" s="762"/>
      <c r="BC128" s="762"/>
      <c r="BD128" s="762"/>
      <c r="BE128" s="763"/>
      <c r="BF128" s="856" t="s">
        <v>5</v>
      </c>
      <c r="BG128" s="857"/>
      <c r="BH128" s="857"/>
      <c r="BI128" s="857"/>
      <c r="BJ128" s="857"/>
      <c r="BK128" s="857"/>
      <c r="BL128" s="858"/>
      <c r="BM128" s="856">
        <v>14.16</v>
      </c>
      <c r="BN128" s="857"/>
      <c r="BO128" s="857"/>
      <c r="BP128" s="857"/>
      <c r="BQ128" s="857"/>
      <c r="BR128" s="857"/>
      <c r="BS128" s="858"/>
      <c r="BT128" s="856">
        <v>20</v>
      </c>
      <c r="BU128" s="857"/>
      <c r="BV128" s="857"/>
      <c r="BW128" s="857"/>
      <c r="BX128" s="857"/>
      <c r="BY128" s="857"/>
      <c r="BZ128" s="859"/>
      <c r="CA128" s="74"/>
      <c r="CB128" s="74"/>
      <c r="CC128" s="74"/>
      <c r="CD128" s="74"/>
      <c r="CE128" s="74"/>
      <c r="CF128" s="74"/>
      <c r="CG128" s="56"/>
      <c r="CH128" s="56"/>
      <c r="CI128" s="56"/>
      <c r="CJ128" s="75"/>
      <c r="CK128" s="966"/>
      <c r="CL128" s="967"/>
      <c r="CM128" s="967"/>
      <c r="CN128" s="967"/>
      <c r="CO128" s="968"/>
      <c r="CP128" s="860" t="s">
        <v>357</v>
      </c>
      <c r="CQ128" s="655"/>
      <c r="CR128" s="655"/>
      <c r="CS128" s="655"/>
      <c r="CT128" s="655"/>
      <c r="CU128" s="655"/>
      <c r="CV128" s="655"/>
      <c r="CW128" s="655"/>
      <c r="CX128" s="655"/>
      <c r="CY128" s="655"/>
      <c r="CZ128" s="655"/>
      <c r="DA128" s="655"/>
      <c r="DB128" s="655"/>
      <c r="DC128" s="655"/>
      <c r="DD128" s="655"/>
      <c r="DE128" s="655"/>
      <c r="DF128" s="861"/>
      <c r="DG128" s="862">
        <v>4899</v>
      </c>
      <c r="DH128" s="863"/>
      <c r="DI128" s="863"/>
      <c r="DJ128" s="863"/>
      <c r="DK128" s="863"/>
      <c r="DL128" s="863">
        <v>2430</v>
      </c>
      <c r="DM128" s="863"/>
      <c r="DN128" s="863"/>
      <c r="DO128" s="863"/>
      <c r="DP128" s="863"/>
      <c r="DQ128" s="863">
        <v>1210</v>
      </c>
      <c r="DR128" s="863"/>
      <c r="DS128" s="863"/>
      <c r="DT128" s="863"/>
      <c r="DU128" s="863"/>
      <c r="DV128" s="864">
        <v>0</v>
      </c>
      <c r="DW128" s="864"/>
      <c r="DX128" s="864"/>
      <c r="DY128" s="864"/>
      <c r="DZ128" s="865"/>
    </row>
    <row r="129" spans="1:131" s="48" customFormat="1" ht="26.25" customHeight="1" x14ac:dyDescent="0.2">
      <c r="A129" s="778" t="s">
        <v>103</v>
      </c>
      <c r="B129" s="751"/>
      <c r="C129" s="751"/>
      <c r="D129" s="751"/>
      <c r="E129" s="751"/>
      <c r="F129" s="751"/>
      <c r="G129" s="751"/>
      <c r="H129" s="751"/>
      <c r="I129" s="751"/>
      <c r="J129" s="751"/>
      <c r="K129" s="751"/>
      <c r="L129" s="751"/>
      <c r="M129" s="751"/>
      <c r="N129" s="751"/>
      <c r="O129" s="751"/>
      <c r="P129" s="751"/>
      <c r="Q129" s="751"/>
      <c r="R129" s="751"/>
      <c r="S129" s="751"/>
      <c r="T129" s="751"/>
      <c r="U129" s="751"/>
      <c r="V129" s="751"/>
      <c r="W129" s="866" t="s">
        <v>166</v>
      </c>
      <c r="X129" s="867"/>
      <c r="Y129" s="867"/>
      <c r="Z129" s="868"/>
      <c r="AA129" s="780">
        <v>6801363</v>
      </c>
      <c r="AB129" s="781"/>
      <c r="AC129" s="781"/>
      <c r="AD129" s="781"/>
      <c r="AE129" s="782"/>
      <c r="AF129" s="783">
        <v>6640536</v>
      </c>
      <c r="AG129" s="781"/>
      <c r="AH129" s="781"/>
      <c r="AI129" s="781"/>
      <c r="AJ129" s="782"/>
      <c r="AK129" s="783">
        <v>6676152</v>
      </c>
      <c r="AL129" s="781"/>
      <c r="AM129" s="781"/>
      <c r="AN129" s="781"/>
      <c r="AO129" s="782"/>
      <c r="AP129" s="869"/>
      <c r="AQ129" s="870"/>
      <c r="AR129" s="870"/>
      <c r="AS129" s="870"/>
      <c r="AT129" s="871"/>
      <c r="AU129" s="67"/>
      <c r="AV129" s="67"/>
      <c r="AW129" s="67"/>
      <c r="AX129" s="872" t="s">
        <v>473</v>
      </c>
      <c r="AY129" s="788"/>
      <c r="AZ129" s="788"/>
      <c r="BA129" s="788"/>
      <c r="BB129" s="788"/>
      <c r="BC129" s="788"/>
      <c r="BD129" s="788"/>
      <c r="BE129" s="789"/>
      <c r="BF129" s="873" t="s">
        <v>5</v>
      </c>
      <c r="BG129" s="874"/>
      <c r="BH129" s="874"/>
      <c r="BI129" s="874"/>
      <c r="BJ129" s="874"/>
      <c r="BK129" s="874"/>
      <c r="BL129" s="875"/>
      <c r="BM129" s="873">
        <v>19.16</v>
      </c>
      <c r="BN129" s="874"/>
      <c r="BO129" s="874"/>
      <c r="BP129" s="874"/>
      <c r="BQ129" s="874"/>
      <c r="BR129" s="874"/>
      <c r="BS129" s="875"/>
      <c r="BT129" s="873">
        <v>30</v>
      </c>
      <c r="BU129" s="874"/>
      <c r="BV129" s="874"/>
      <c r="BW129" s="874"/>
      <c r="BX129" s="874"/>
      <c r="BY129" s="874"/>
      <c r="BZ129" s="876"/>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67"/>
      <c r="DQ129" s="67"/>
      <c r="DR129" s="67"/>
      <c r="DS129" s="67"/>
      <c r="DT129" s="67"/>
      <c r="DU129" s="67"/>
      <c r="DV129" s="67"/>
      <c r="DW129" s="67"/>
      <c r="DX129" s="67"/>
      <c r="DY129" s="67"/>
      <c r="DZ129" s="67"/>
    </row>
    <row r="130" spans="1:131" s="48" customFormat="1" ht="26.25" customHeight="1" x14ac:dyDescent="0.2">
      <c r="A130" s="778" t="s">
        <v>474</v>
      </c>
      <c r="B130" s="751"/>
      <c r="C130" s="751"/>
      <c r="D130" s="751"/>
      <c r="E130" s="751"/>
      <c r="F130" s="751"/>
      <c r="G130" s="751"/>
      <c r="H130" s="751"/>
      <c r="I130" s="751"/>
      <c r="J130" s="751"/>
      <c r="K130" s="751"/>
      <c r="L130" s="751"/>
      <c r="M130" s="751"/>
      <c r="N130" s="751"/>
      <c r="O130" s="751"/>
      <c r="P130" s="751"/>
      <c r="Q130" s="751"/>
      <c r="R130" s="751"/>
      <c r="S130" s="751"/>
      <c r="T130" s="751"/>
      <c r="U130" s="751"/>
      <c r="V130" s="751"/>
      <c r="W130" s="866" t="s">
        <v>476</v>
      </c>
      <c r="X130" s="867"/>
      <c r="Y130" s="867"/>
      <c r="Z130" s="868"/>
      <c r="AA130" s="780">
        <v>1278881</v>
      </c>
      <c r="AB130" s="781"/>
      <c r="AC130" s="781"/>
      <c r="AD130" s="781"/>
      <c r="AE130" s="782"/>
      <c r="AF130" s="783">
        <v>1261939</v>
      </c>
      <c r="AG130" s="781"/>
      <c r="AH130" s="781"/>
      <c r="AI130" s="781"/>
      <c r="AJ130" s="782"/>
      <c r="AK130" s="783">
        <v>1239865</v>
      </c>
      <c r="AL130" s="781"/>
      <c r="AM130" s="781"/>
      <c r="AN130" s="781"/>
      <c r="AO130" s="782"/>
      <c r="AP130" s="869"/>
      <c r="AQ130" s="870"/>
      <c r="AR130" s="870"/>
      <c r="AS130" s="870"/>
      <c r="AT130" s="871"/>
      <c r="AU130" s="67"/>
      <c r="AV130" s="67"/>
      <c r="AW130" s="67"/>
      <c r="AX130" s="872" t="s">
        <v>395</v>
      </c>
      <c r="AY130" s="788"/>
      <c r="AZ130" s="788"/>
      <c r="BA130" s="788"/>
      <c r="BB130" s="788"/>
      <c r="BC130" s="788"/>
      <c r="BD130" s="788"/>
      <c r="BE130" s="789"/>
      <c r="BF130" s="877">
        <v>12.3</v>
      </c>
      <c r="BG130" s="878"/>
      <c r="BH130" s="878"/>
      <c r="BI130" s="878"/>
      <c r="BJ130" s="878"/>
      <c r="BK130" s="878"/>
      <c r="BL130" s="879"/>
      <c r="BM130" s="877">
        <v>25</v>
      </c>
      <c r="BN130" s="878"/>
      <c r="BO130" s="878"/>
      <c r="BP130" s="878"/>
      <c r="BQ130" s="878"/>
      <c r="BR130" s="878"/>
      <c r="BS130" s="879"/>
      <c r="BT130" s="877">
        <v>35</v>
      </c>
      <c r="BU130" s="878"/>
      <c r="BV130" s="878"/>
      <c r="BW130" s="878"/>
      <c r="BX130" s="878"/>
      <c r="BY130" s="878"/>
      <c r="BZ130" s="880"/>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67"/>
      <c r="DQ130" s="67"/>
      <c r="DR130" s="67"/>
      <c r="DS130" s="67"/>
      <c r="DT130" s="67"/>
      <c r="DU130" s="67"/>
      <c r="DV130" s="67"/>
      <c r="DW130" s="67"/>
      <c r="DX130" s="67"/>
      <c r="DY130" s="67"/>
      <c r="DZ130" s="67"/>
    </row>
    <row r="131" spans="1:131" s="48" customFormat="1" ht="26.25" customHeight="1" x14ac:dyDescent="0.2">
      <c r="A131" s="881"/>
      <c r="B131" s="882"/>
      <c r="C131" s="882"/>
      <c r="D131" s="882"/>
      <c r="E131" s="882"/>
      <c r="F131" s="882"/>
      <c r="G131" s="882"/>
      <c r="H131" s="882"/>
      <c r="I131" s="882"/>
      <c r="J131" s="882"/>
      <c r="K131" s="882"/>
      <c r="L131" s="882"/>
      <c r="M131" s="882"/>
      <c r="N131" s="882"/>
      <c r="O131" s="882"/>
      <c r="P131" s="882"/>
      <c r="Q131" s="882"/>
      <c r="R131" s="882"/>
      <c r="S131" s="882"/>
      <c r="T131" s="882"/>
      <c r="U131" s="882"/>
      <c r="V131" s="882"/>
      <c r="W131" s="883" t="s">
        <v>71</v>
      </c>
      <c r="X131" s="884"/>
      <c r="Y131" s="884"/>
      <c r="Z131" s="885"/>
      <c r="AA131" s="819">
        <v>5522482</v>
      </c>
      <c r="AB131" s="820"/>
      <c r="AC131" s="820"/>
      <c r="AD131" s="820"/>
      <c r="AE131" s="821"/>
      <c r="AF131" s="822">
        <v>5378597</v>
      </c>
      <c r="AG131" s="820"/>
      <c r="AH131" s="820"/>
      <c r="AI131" s="820"/>
      <c r="AJ131" s="821"/>
      <c r="AK131" s="822">
        <v>5436287</v>
      </c>
      <c r="AL131" s="820"/>
      <c r="AM131" s="820"/>
      <c r="AN131" s="820"/>
      <c r="AO131" s="821"/>
      <c r="AP131" s="886"/>
      <c r="AQ131" s="887"/>
      <c r="AR131" s="887"/>
      <c r="AS131" s="887"/>
      <c r="AT131" s="888"/>
      <c r="AU131" s="67"/>
      <c r="AV131" s="67"/>
      <c r="AW131" s="67"/>
      <c r="AX131" s="889" t="s">
        <v>445</v>
      </c>
      <c r="AY131" s="655"/>
      <c r="AZ131" s="655"/>
      <c r="BA131" s="655"/>
      <c r="BB131" s="655"/>
      <c r="BC131" s="655"/>
      <c r="BD131" s="655"/>
      <c r="BE131" s="861"/>
      <c r="BF131" s="890">
        <v>50.4</v>
      </c>
      <c r="BG131" s="891"/>
      <c r="BH131" s="891"/>
      <c r="BI131" s="891"/>
      <c r="BJ131" s="891"/>
      <c r="BK131" s="891"/>
      <c r="BL131" s="892"/>
      <c r="BM131" s="890">
        <v>350</v>
      </c>
      <c r="BN131" s="891"/>
      <c r="BO131" s="891"/>
      <c r="BP131" s="891"/>
      <c r="BQ131" s="891"/>
      <c r="BR131" s="891"/>
      <c r="BS131" s="892"/>
      <c r="BT131" s="893"/>
      <c r="BU131" s="894"/>
      <c r="BV131" s="894"/>
      <c r="BW131" s="894"/>
      <c r="BX131" s="894"/>
      <c r="BY131" s="894"/>
      <c r="BZ131" s="895"/>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67"/>
      <c r="DQ131" s="67"/>
      <c r="DR131" s="67"/>
      <c r="DS131" s="67"/>
      <c r="DT131" s="67"/>
      <c r="DU131" s="67"/>
      <c r="DV131" s="67"/>
      <c r="DW131" s="67"/>
      <c r="DX131" s="67"/>
      <c r="DY131" s="67"/>
      <c r="DZ131" s="67"/>
    </row>
    <row r="132" spans="1:131" s="48" customFormat="1" ht="26.25" customHeight="1" x14ac:dyDescent="0.2">
      <c r="A132" s="969" t="s">
        <v>478</v>
      </c>
      <c r="B132" s="970"/>
      <c r="C132" s="970"/>
      <c r="D132" s="970"/>
      <c r="E132" s="970"/>
      <c r="F132" s="970"/>
      <c r="G132" s="970"/>
      <c r="H132" s="970"/>
      <c r="I132" s="970"/>
      <c r="J132" s="970"/>
      <c r="K132" s="970"/>
      <c r="L132" s="970"/>
      <c r="M132" s="970"/>
      <c r="N132" s="970"/>
      <c r="O132" s="970"/>
      <c r="P132" s="970"/>
      <c r="Q132" s="970"/>
      <c r="R132" s="970"/>
      <c r="S132" s="970"/>
      <c r="T132" s="970"/>
      <c r="U132" s="970"/>
      <c r="V132" s="896" t="s">
        <v>477</v>
      </c>
      <c r="W132" s="896"/>
      <c r="X132" s="896"/>
      <c r="Y132" s="896"/>
      <c r="Z132" s="897"/>
      <c r="AA132" s="898">
        <v>12.430153689999999</v>
      </c>
      <c r="AB132" s="899"/>
      <c r="AC132" s="899"/>
      <c r="AD132" s="899"/>
      <c r="AE132" s="900"/>
      <c r="AF132" s="901">
        <v>12.448506549999999</v>
      </c>
      <c r="AG132" s="899"/>
      <c r="AH132" s="899"/>
      <c r="AI132" s="899"/>
      <c r="AJ132" s="900"/>
      <c r="AK132" s="901">
        <v>12.078740509999999</v>
      </c>
      <c r="AL132" s="899"/>
      <c r="AM132" s="899"/>
      <c r="AN132" s="899"/>
      <c r="AO132" s="900"/>
      <c r="AP132" s="816"/>
      <c r="AQ132" s="817"/>
      <c r="AR132" s="817"/>
      <c r="AS132" s="817"/>
      <c r="AT132" s="902"/>
      <c r="AU132" s="66"/>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67"/>
      <c r="DQ132" s="67"/>
      <c r="DR132" s="67"/>
      <c r="DS132" s="67"/>
      <c r="DT132" s="67"/>
      <c r="DU132" s="67"/>
      <c r="DV132" s="67"/>
      <c r="DW132" s="67"/>
      <c r="DX132" s="67"/>
      <c r="DY132" s="67"/>
      <c r="DZ132" s="67"/>
    </row>
    <row r="133" spans="1:131" s="48" customFormat="1" ht="26.25" customHeight="1" x14ac:dyDescent="0.2">
      <c r="A133" s="971"/>
      <c r="B133" s="972"/>
      <c r="C133" s="972"/>
      <c r="D133" s="972"/>
      <c r="E133" s="972"/>
      <c r="F133" s="972"/>
      <c r="G133" s="972"/>
      <c r="H133" s="972"/>
      <c r="I133" s="972"/>
      <c r="J133" s="972"/>
      <c r="K133" s="972"/>
      <c r="L133" s="972"/>
      <c r="M133" s="972"/>
      <c r="N133" s="972"/>
      <c r="O133" s="972"/>
      <c r="P133" s="972"/>
      <c r="Q133" s="972"/>
      <c r="R133" s="972"/>
      <c r="S133" s="972"/>
      <c r="T133" s="972"/>
      <c r="U133" s="972"/>
      <c r="V133" s="903" t="s">
        <v>388</v>
      </c>
      <c r="W133" s="903"/>
      <c r="X133" s="903"/>
      <c r="Y133" s="903"/>
      <c r="Z133" s="904"/>
      <c r="AA133" s="905">
        <v>13.7</v>
      </c>
      <c r="AB133" s="906"/>
      <c r="AC133" s="906"/>
      <c r="AD133" s="906"/>
      <c r="AE133" s="907"/>
      <c r="AF133" s="905">
        <v>12.9</v>
      </c>
      <c r="AG133" s="906"/>
      <c r="AH133" s="906"/>
      <c r="AI133" s="906"/>
      <c r="AJ133" s="907"/>
      <c r="AK133" s="905">
        <v>12.3</v>
      </c>
      <c r="AL133" s="906"/>
      <c r="AM133" s="906"/>
      <c r="AN133" s="906"/>
      <c r="AO133" s="907"/>
      <c r="AP133" s="841"/>
      <c r="AQ133" s="842"/>
      <c r="AR133" s="842"/>
      <c r="AS133" s="842"/>
      <c r="AT133" s="908"/>
      <c r="AU133" s="67"/>
      <c r="AV133" s="67"/>
      <c r="AW133" s="67"/>
      <c r="AX133" s="67"/>
      <c r="AY133" s="67"/>
      <c r="AZ133" s="67"/>
      <c r="BA133" s="67"/>
      <c r="BB133" s="67"/>
      <c r="BC133" s="67"/>
      <c r="BD133" s="67"/>
      <c r="BE133" s="67"/>
      <c r="BF133" s="67"/>
      <c r="BG133" s="67"/>
      <c r="BH133" s="67"/>
      <c r="BI133" s="67"/>
      <c r="BJ133" s="67"/>
      <c r="BK133" s="67"/>
      <c r="BL133" s="67"/>
      <c r="BM133" s="67"/>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67"/>
      <c r="DQ133" s="67"/>
      <c r="DR133" s="67"/>
      <c r="DS133" s="67"/>
      <c r="DT133" s="67"/>
      <c r="DU133" s="67"/>
      <c r="DV133" s="67"/>
      <c r="DW133" s="67"/>
      <c r="DX133" s="67"/>
      <c r="DY133" s="67"/>
      <c r="DZ133" s="67"/>
    </row>
    <row r="134" spans="1:131" ht="11.25" customHeight="1" x14ac:dyDescent="0.2">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7"/>
      <c r="AV134" s="67"/>
      <c r="AW134" s="67"/>
      <c r="AX134" s="67"/>
      <c r="AY134" s="67"/>
      <c r="AZ134" s="67"/>
      <c r="BA134" s="67"/>
      <c r="BB134" s="67"/>
      <c r="BC134" s="67"/>
      <c r="BD134" s="67"/>
      <c r="BE134" s="67"/>
      <c r="BF134" s="67"/>
      <c r="BG134" s="67"/>
      <c r="BH134" s="67"/>
      <c r="BI134" s="67"/>
      <c r="BJ134" s="67"/>
      <c r="BK134" s="67"/>
      <c r="BL134" s="67"/>
      <c r="BM134" s="67"/>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67"/>
      <c r="DQ134" s="67"/>
      <c r="DR134" s="67"/>
      <c r="DS134" s="67"/>
      <c r="DT134" s="67"/>
      <c r="DU134" s="67"/>
      <c r="DV134" s="67"/>
      <c r="DW134" s="67"/>
      <c r="DX134" s="67"/>
      <c r="DY134" s="67"/>
      <c r="DZ134" s="67"/>
      <c r="EA134" s="48"/>
    </row>
    <row r="135" spans="1:131" ht="14" hidden="1" x14ac:dyDescent="0.2">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row>
  </sheetData>
  <sheetProtection algorithmName="SHA-512" hashValue="rxOto2bDh98Ne+2VbDphVaqo6DWlhpXjI1mGUZOjrCF8cPXxFzY6YamcwFFxY5NwcO3m0SEqnhyQfiQctD6Cgg==" saltValue="r6136dnZgf9Vf/v4OrOjpA==" spinCount="100000" sheet="1" objects="1" scenarios="1" formatRows="0"/>
  <mergeCells count="2035">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s>
  <phoneticPr fontId="5"/>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Y64" zoomScaleNormal="85" zoomScaleSheetLayoutView="100" workbookViewId="0"/>
  </sheetViews>
  <sheetFormatPr defaultColWidth="0" defaultRowHeight="13.5" customHeight="1" zeroHeight="1" x14ac:dyDescent="0.2"/>
  <cols>
    <col min="1" max="120" width="2.7265625" style="77" customWidth="1"/>
    <col min="121" max="121" width="0" style="78" hidden="1" customWidth="1"/>
    <col min="122" max="122" width="9" style="78" hidden="1" customWidth="1"/>
    <col min="123" max="16384" width="9" style="78" hidden="1"/>
  </cols>
  <sheetData>
    <row r="1" spans="1:120" ht="13"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78"/>
    </row>
    <row r="17" spans="119:120" ht="13" x14ac:dyDescent="0.2">
      <c r="DP17" s="78"/>
    </row>
    <row r="18" spans="119:120" ht="13" x14ac:dyDescent="0.2"/>
    <row r="19" spans="119:120" ht="13" x14ac:dyDescent="0.2"/>
    <row r="20" spans="119:120" ht="13" x14ac:dyDescent="0.2">
      <c r="DO20" s="78"/>
      <c r="DP20" s="78"/>
    </row>
    <row r="21" spans="119:120" ht="13" x14ac:dyDescent="0.2">
      <c r="DP21" s="78"/>
    </row>
    <row r="22" spans="119:120" ht="13" x14ac:dyDescent="0.2"/>
    <row r="23" spans="119:120" ht="13" x14ac:dyDescent="0.2">
      <c r="DO23" s="78"/>
      <c r="DP23" s="78"/>
    </row>
    <row r="24" spans="119:120" ht="13" x14ac:dyDescent="0.2">
      <c r="DP24" s="78"/>
    </row>
    <row r="25" spans="119:120" ht="13" x14ac:dyDescent="0.2">
      <c r="DP25" s="78"/>
    </row>
    <row r="26" spans="119:120" ht="13" x14ac:dyDescent="0.2">
      <c r="DO26" s="78"/>
      <c r="DP26" s="78"/>
    </row>
    <row r="27" spans="119:120" ht="13" x14ac:dyDescent="0.2"/>
    <row r="28" spans="119:120" ht="13" x14ac:dyDescent="0.2">
      <c r="DO28" s="78"/>
      <c r="DP28" s="78"/>
    </row>
    <row r="29" spans="119:120" ht="13" x14ac:dyDescent="0.2">
      <c r="DP29" s="78"/>
    </row>
    <row r="30" spans="119:120" ht="13" x14ac:dyDescent="0.2"/>
    <row r="31" spans="119:120" ht="13" x14ac:dyDescent="0.2">
      <c r="DO31" s="78"/>
      <c r="DP31" s="78"/>
    </row>
    <row r="32" spans="119:120" ht="13" x14ac:dyDescent="0.2"/>
    <row r="33" spans="98:120" ht="13" x14ac:dyDescent="0.2">
      <c r="DO33" s="78"/>
      <c r="DP33" s="78"/>
    </row>
    <row r="34" spans="98:120" ht="13" x14ac:dyDescent="0.2">
      <c r="DM34" s="78"/>
    </row>
    <row r="35" spans="98:120" ht="13" x14ac:dyDescent="0.2">
      <c r="CT35" s="78"/>
      <c r="CU35" s="78"/>
      <c r="CV35" s="78"/>
      <c r="CY35" s="78"/>
      <c r="CZ35" s="78"/>
      <c r="DA35" s="78"/>
      <c r="DD35" s="78"/>
      <c r="DE35" s="78"/>
      <c r="DF35" s="78"/>
      <c r="DI35" s="78"/>
      <c r="DJ35" s="78"/>
      <c r="DK35" s="78"/>
      <c r="DM35" s="78"/>
      <c r="DN35" s="78"/>
      <c r="DO35" s="78"/>
      <c r="DP35" s="78"/>
    </row>
    <row r="36" spans="98:120" ht="13" x14ac:dyDescent="0.2"/>
    <row r="37" spans="98:120" ht="13" x14ac:dyDescent="0.2">
      <c r="CW37" s="78"/>
      <c r="DB37" s="78"/>
      <c r="DG37" s="78"/>
      <c r="DL37" s="78"/>
      <c r="DP37" s="78"/>
    </row>
    <row r="38" spans="98:120" ht="13" x14ac:dyDescent="0.2">
      <c r="CT38" s="78"/>
      <c r="CU38" s="78"/>
      <c r="CV38" s="78"/>
      <c r="CW38" s="78"/>
      <c r="CY38" s="78"/>
      <c r="CZ38" s="78"/>
      <c r="DA38" s="78"/>
      <c r="DB38" s="78"/>
      <c r="DD38" s="78"/>
      <c r="DE38" s="78"/>
      <c r="DF38" s="78"/>
      <c r="DG38" s="78"/>
      <c r="DI38" s="78"/>
      <c r="DJ38" s="78"/>
      <c r="DK38" s="78"/>
      <c r="DL38" s="78"/>
      <c r="DN38" s="78"/>
      <c r="DO38" s="78"/>
      <c r="DP38" s="78"/>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78"/>
      <c r="DO49" s="78"/>
      <c r="DP49" s="78"/>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78"/>
      <c r="CS63" s="78"/>
      <c r="CX63" s="78"/>
      <c r="DC63" s="78"/>
      <c r="DH63" s="78"/>
    </row>
    <row r="64" spans="22:120" ht="13" x14ac:dyDescent="0.2">
      <c r="V64" s="78"/>
    </row>
    <row r="65" spans="15:120" ht="13" x14ac:dyDescent="0.2">
      <c r="X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U65" s="78"/>
      <c r="CZ65" s="78"/>
      <c r="DE65" s="78"/>
      <c r="DJ65" s="78"/>
    </row>
    <row r="66" spans="15:120" ht="13" x14ac:dyDescent="0.2">
      <c r="Q66" s="78"/>
      <c r="S66" s="78"/>
      <c r="U66" s="78"/>
      <c r="DM66" s="78"/>
    </row>
    <row r="67" spans="15:120" ht="13" x14ac:dyDescent="0.2">
      <c r="O67" s="78"/>
      <c r="P67" s="78"/>
      <c r="R67" s="78"/>
      <c r="T67" s="78"/>
      <c r="Y67" s="78"/>
      <c r="CT67" s="78"/>
      <c r="CV67" s="78"/>
      <c r="CW67" s="78"/>
      <c r="CY67" s="78"/>
      <c r="DA67" s="78"/>
      <c r="DB67" s="78"/>
      <c r="DD67" s="78"/>
      <c r="DF67" s="78"/>
      <c r="DG67" s="78"/>
      <c r="DI67" s="78"/>
      <c r="DK67" s="78"/>
      <c r="DL67" s="78"/>
      <c r="DN67" s="78"/>
      <c r="DO67" s="78"/>
      <c r="DP67" s="78"/>
    </row>
    <row r="68" spans="15:120" ht="13" x14ac:dyDescent="0.2"/>
    <row r="69" spans="15:120" ht="13" x14ac:dyDescent="0.2"/>
    <row r="70" spans="15:120" ht="13" x14ac:dyDescent="0.2"/>
    <row r="71" spans="15:120" ht="13" x14ac:dyDescent="0.2"/>
    <row r="72" spans="15:120" ht="13" x14ac:dyDescent="0.2">
      <c r="DP72" s="78"/>
    </row>
    <row r="73" spans="15:120" ht="13" x14ac:dyDescent="0.2">
      <c r="DP73" s="78"/>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78"/>
      <c r="CX96" s="78"/>
      <c r="DC96" s="78"/>
      <c r="DH96" s="78"/>
    </row>
    <row r="97" spans="24:120" ht="13" x14ac:dyDescent="0.2">
      <c r="CS97" s="78"/>
      <c r="CX97" s="78"/>
      <c r="DC97" s="78"/>
      <c r="DH97" s="78"/>
      <c r="DP97" s="77" t="s">
        <v>40</v>
      </c>
    </row>
    <row r="98" spans="24:120" ht="13" hidden="1" x14ac:dyDescent="0.2">
      <c r="CS98" s="78"/>
      <c r="CX98" s="78"/>
      <c r="DC98" s="78"/>
      <c r="DH98" s="78"/>
    </row>
    <row r="99" spans="24:120" ht="13" hidden="1" x14ac:dyDescent="0.2">
      <c r="CS99" s="78"/>
      <c r="CX99" s="78"/>
      <c r="DC99" s="78"/>
      <c r="DH99" s="78"/>
    </row>
    <row r="101" spans="24:120" ht="12" hidden="1" customHeight="1" x14ac:dyDescent="0.2">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U101" s="78"/>
      <c r="CZ101" s="78"/>
      <c r="DE101" s="78"/>
      <c r="DJ101" s="78"/>
    </row>
    <row r="102" spans="24:120" ht="1.5" hidden="1" customHeight="1" x14ac:dyDescent="0.2">
      <c r="CU102" s="78"/>
      <c r="CZ102" s="78"/>
      <c r="DE102" s="78"/>
      <c r="DJ102" s="78"/>
      <c r="DM102" s="78"/>
    </row>
    <row r="103" spans="24:120" ht="13" hidden="1" x14ac:dyDescent="0.2">
      <c r="CT103" s="78"/>
      <c r="CV103" s="78"/>
      <c r="CW103" s="78"/>
      <c r="CY103" s="78"/>
      <c r="DA103" s="78"/>
      <c r="DB103" s="78"/>
      <c r="DD103" s="78"/>
      <c r="DF103" s="78"/>
      <c r="DG103" s="78"/>
      <c r="DI103" s="78"/>
      <c r="DK103" s="78"/>
      <c r="DL103" s="78"/>
      <c r="DM103" s="78"/>
      <c r="DN103" s="78"/>
      <c r="DO103" s="78"/>
      <c r="DP103" s="78"/>
    </row>
    <row r="104" spans="24:120" ht="13" hidden="1" x14ac:dyDescent="0.2">
      <c r="CV104" s="78"/>
      <c r="CW104" s="78"/>
      <c r="DA104" s="78"/>
      <c r="DB104" s="78"/>
      <c r="DF104" s="78"/>
      <c r="DG104" s="78"/>
      <c r="DK104" s="78"/>
      <c r="DL104" s="78"/>
      <c r="DN104" s="78"/>
      <c r="DO104" s="78"/>
      <c r="DP104" s="78"/>
    </row>
    <row r="105" spans="24:120" ht="12.75" hidden="1" customHeight="1" x14ac:dyDescent="0.2"/>
  </sheetData>
  <sheetProtection algorithmName="SHA-512" hashValue="gN/LK1NqXcBfscXQxAvislp0s9RI6JUVp/xR5snrUB9gR02byiZ1m0YqyeWpDQSwEkD2xIFcvNawy2JIgwYrTw==" saltValue="8DBTpYWcqzRVJPWJYeUxbQ==" spinCount="100000" sheet="1" objects="1" scenarios="1"/>
  <phoneticPr fontId="5"/>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31" zoomScaleSheetLayoutView="55" workbookViewId="0"/>
  </sheetViews>
  <sheetFormatPr defaultColWidth="0" defaultRowHeight="13.5" customHeight="1" zeroHeight="1" x14ac:dyDescent="0.2"/>
  <cols>
    <col min="1" max="116" width="2.6328125" style="77" customWidth="1"/>
    <col min="117" max="117" width="9" style="78" hidden="1" customWidth="1"/>
    <col min="118" max="16384" width="9" style="78" hidden="1"/>
  </cols>
  <sheetData>
    <row r="1" spans="2:116"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row>
    <row r="2" spans="2:116" ht="13.5" customHeight="1" x14ac:dyDescent="0.2"/>
    <row r="3" spans="2:116" ht="13.5" customHeight="1" x14ac:dyDescent="0.2"/>
    <row r="4" spans="2:116" ht="13.5" customHeight="1" x14ac:dyDescent="0.2">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row>
    <row r="5" spans="2:116" ht="13.5" customHeight="1" x14ac:dyDescent="0.2">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row>
    <row r="6" spans="2:116" ht="13.5" customHeight="1" x14ac:dyDescent="0.2"/>
    <row r="7" spans="2:116" ht="13.5" customHeight="1" x14ac:dyDescent="0.2"/>
    <row r="8" spans="2:116" ht="13.5" customHeight="1" x14ac:dyDescent="0.2"/>
    <row r="9" spans="2:116" ht="13.5" customHeight="1" x14ac:dyDescent="0.2"/>
    <row r="10" spans="2:116" ht="13.5" customHeight="1" x14ac:dyDescent="0.2"/>
    <row r="11" spans="2:116" ht="13.5" customHeight="1" x14ac:dyDescent="0.2"/>
    <row r="12" spans="2:116" ht="13.5" customHeight="1" x14ac:dyDescent="0.2"/>
    <row r="13" spans="2:116" ht="13.5" customHeight="1" x14ac:dyDescent="0.2"/>
    <row r="14" spans="2:116" ht="13.5" customHeight="1" x14ac:dyDescent="0.2"/>
    <row r="15" spans="2:116" ht="13.5" customHeight="1" x14ac:dyDescent="0.2"/>
    <row r="16" spans="2:116" ht="13.5" customHeight="1" x14ac:dyDescent="0.2"/>
    <row r="17" spans="9:116" ht="13.5" customHeight="1" x14ac:dyDescent="0.2"/>
    <row r="18" spans="9:116" ht="13.5" customHeight="1" x14ac:dyDescent="0.2">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row>
    <row r="19" spans="9:116" ht="13.5" customHeight="1" x14ac:dyDescent="0.2"/>
    <row r="20" spans="9:116" ht="13.5" customHeight="1" x14ac:dyDescent="0.2"/>
    <row r="21" spans="9:116" ht="13.5" customHeight="1" x14ac:dyDescent="0.2">
      <c r="DL21" s="78"/>
    </row>
    <row r="22" spans="9:116" ht="13.5" customHeight="1" x14ac:dyDescent="0.2">
      <c r="DI22" s="78"/>
      <c r="DJ22" s="78"/>
      <c r="DK22" s="78"/>
      <c r="DL22" s="78"/>
    </row>
    <row r="23" spans="9:116" ht="13.5" customHeight="1" x14ac:dyDescent="0.2">
      <c r="CY23" s="78"/>
      <c r="CZ23" s="78"/>
      <c r="DA23" s="78"/>
      <c r="DB23" s="78"/>
      <c r="DC23" s="78"/>
      <c r="DD23" s="78"/>
      <c r="DE23" s="78"/>
      <c r="DF23" s="78"/>
      <c r="DG23" s="78"/>
      <c r="DH23" s="78"/>
      <c r="DI23" s="78"/>
      <c r="DJ23" s="78"/>
      <c r="DK23" s="78"/>
      <c r="DL23" s="78"/>
    </row>
    <row r="24" spans="9:116" ht="13.5" customHeight="1" x14ac:dyDescent="0.2"/>
    <row r="25" spans="9:116" ht="13.5" customHeight="1" x14ac:dyDescent="0.2"/>
    <row r="26" spans="9:116" ht="13.5" customHeight="1" x14ac:dyDescent="0.2"/>
    <row r="27" spans="9:116" ht="13.5" customHeight="1" x14ac:dyDescent="0.2"/>
    <row r="28" spans="9:116" ht="13.5" customHeight="1" x14ac:dyDescent="0.2"/>
    <row r="29" spans="9:116" ht="13.5" customHeight="1" x14ac:dyDescent="0.2"/>
    <row r="30" spans="9:116" ht="13.5" customHeight="1" x14ac:dyDescent="0.2"/>
    <row r="31" spans="9:116" ht="13.5" customHeight="1" x14ac:dyDescent="0.2"/>
    <row r="32" spans="9:116" ht="13.5" customHeight="1" x14ac:dyDescent="0.2"/>
    <row r="33" spans="15:116" ht="13.5" customHeight="1" x14ac:dyDescent="0.2"/>
    <row r="34" spans="15:116" ht="13.5" customHeight="1" x14ac:dyDescent="0.2"/>
    <row r="35" spans="15:116" ht="13.5" customHeight="1" x14ac:dyDescent="0.2">
      <c r="CZ35" s="78"/>
      <c r="DA35" s="78"/>
      <c r="DB35" s="78"/>
      <c r="DC35" s="78"/>
      <c r="DD35" s="78"/>
      <c r="DE35" s="78"/>
      <c r="DF35" s="78"/>
      <c r="DG35" s="78"/>
      <c r="DH35" s="78"/>
      <c r="DI35" s="78"/>
      <c r="DJ35" s="78"/>
      <c r="DK35" s="78"/>
      <c r="DL35" s="78"/>
    </row>
    <row r="36" spans="15:116" ht="13.5" customHeight="1" x14ac:dyDescent="0.2"/>
    <row r="37" spans="15:116" ht="13.5" customHeight="1" x14ac:dyDescent="0.2">
      <c r="DL37" s="78"/>
    </row>
    <row r="38" spans="15:116" ht="13.5" customHeight="1" x14ac:dyDescent="0.2">
      <c r="DI38" s="78"/>
      <c r="DJ38" s="78"/>
      <c r="DK38" s="78"/>
      <c r="DL38" s="78"/>
    </row>
    <row r="39" spans="15:116" ht="13.5" customHeight="1" x14ac:dyDescent="0.2"/>
    <row r="40" spans="15:116" ht="13.5" customHeight="1" x14ac:dyDescent="0.2"/>
    <row r="41" spans="15:116" ht="13.5" customHeight="1" x14ac:dyDescent="0.2"/>
    <row r="42" spans="15:116" ht="13.5" customHeight="1" x14ac:dyDescent="0.2"/>
    <row r="43" spans="15:116" ht="13.5" customHeight="1" x14ac:dyDescent="0.2">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row>
    <row r="44" spans="15:116" ht="13.5" customHeight="1" x14ac:dyDescent="0.2">
      <c r="DL44" s="78"/>
    </row>
    <row r="45" spans="15:116" ht="13.5" customHeight="1" x14ac:dyDescent="0.2"/>
    <row r="46" spans="15:116" ht="13.5" customHeight="1" x14ac:dyDescent="0.2">
      <c r="DA46" s="78"/>
      <c r="DB46" s="78"/>
      <c r="DC46" s="78"/>
      <c r="DD46" s="78"/>
      <c r="DE46" s="78"/>
      <c r="DF46" s="78"/>
      <c r="DG46" s="78"/>
      <c r="DH46" s="78"/>
      <c r="DI46" s="78"/>
      <c r="DJ46" s="78"/>
      <c r="DK46" s="78"/>
      <c r="DL46" s="78"/>
    </row>
    <row r="47" spans="15:116" ht="13.5" customHeight="1" x14ac:dyDescent="0.2"/>
    <row r="48" spans="15:116" ht="13.5" customHeight="1" x14ac:dyDescent="0.2"/>
    <row r="49" spans="104:116" ht="13.5" customHeight="1" x14ac:dyDescent="0.2"/>
    <row r="50" spans="104:116" ht="13.5" customHeight="1" x14ac:dyDescent="0.2">
      <c r="CZ50" s="78"/>
      <c r="DA50" s="78"/>
      <c r="DB50" s="78"/>
      <c r="DC50" s="78"/>
      <c r="DD50" s="78"/>
      <c r="DE50" s="78"/>
      <c r="DF50" s="78"/>
      <c r="DG50" s="78"/>
      <c r="DH50" s="78"/>
      <c r="DI50" s="78"/>
      <c r="DJ50" s="78"/>
      <c r="DK50" s="78"/>
      <c r="DL50" s="78"/>
    </row>
    <row r="51" spans="104:116" ht="13.5" customHeight="1" x14ac:dyDescent="0.2"/>
    <row r="52" spans="104:116" ht="13.5" customHeight="1" x14ac:dyDescent="0.2"/>
    <row r="53" spans="104:116" ht="13.5" customHeight="1" x14ac:dyDescent="0.2">
      <c r="DL53" s="78"/>
    </row>
    <row r="54" spans="104:116" ht="13.5" customHeight="1" x14ac:dyDescent="0.2"/>
    <row r="55" spans="104:116" ht="13.5" customHeight="1" x14ac:dyDescent="0.2"/>
    <row r="56" spans="104:116" ht="13.5" customHeight="1" x14ac:dyDescent="0.2"/>
    <row r="57" spans="104:116" ht="13.5" customHeight="1" x14ac:dyDescent="0.2"/>
    <row r="58" spans="104:116" ht="13.5" customHeight="1" x14ac:dyDescent="0.2"/>
    <row r="59" spans="104:116" ht="13.5" customHeight="1" x14ac:dyDescent="0.2"/>
    <row r="60" spans="104:116" ht="13.5" customHeight="1" x14ac:dyDescent="0.2"/>
    <row r="61" spans="104:116" ht="13.5" customHeight="1" x14ac:dyDescent="0.2"/>
    <row r="62" spans="104:116" ht="13.5" customHeight="1" x14ac:dyDescent="0.2"/>
    <row r="63" spans="104:116" ht="13.5" customHeight="1" x14ac:dyDescent="0.2"/>
    <row r="64" spans="104:116" ht="13.5" customHeight="1" x14ac:dyDescent="0.2"/>
    <row r="65" spans="107:116" ht="13.5" customHeight="1" x14ac:dyDescent="0.2"/>
    <row r="66" spans="107:116" ht="13.5" customHeight="1" x14ac:dyDescent="0.2"/>
    <row r="67" spans="107:116" ht="13.5" customHeight="1" x14ac:dyDescent="0.2">
      <c r="DC67" s="78"/>
      <c r="DD67" s="78"/>
      <c r="DE67" s="78"/>
      <c r="DF67" s="78"/>
      <c r="DG67" s="78"/>
      <c r="DH67" s="78"/>
      <c r="DI67" s="78"/>
      <c r="DJ67" s="78"/>
      <c r="DK67" s="78"/>
      <c r="DL67" s="78"/>
    </row>
    <row r="68" spans="107:116" ht="13.5" customHeight="1" x14ac:dyDescent="0.2"/>
    <row r="69" spans="107:116" ht="13.5" customHeight="1" x14ac:dyDescent="0.2"/>
    <row r="70" spans="107:116" ht="13.5" customHeight="1" x14ac:dyDescent="0.2"/>
    <row r="71" spans="107:116" ht="13.5" customHeight="1" x14ac:dyDescent="0.2"/>
    <row r="72" spans="107:116" ht="13.5" customHeight="1" x14ac:dyDescent="0.2"/>
    <row r="73" spans="107:116" ht="13.5" customHeight="1" x14ac:dyDescent="0.2"/>
    <row r="74" spans="107:116" ht="13.5" customHeight="1" x14ac:dyDescent="0.2"/>
    <row r="75" spans="107:116" ht="13.5" customHeight="1" x14ac:dyDescent="0.2"/>
    <row r="76" spans="107:116" ht="13.5" customHeight="1" x14ac:dyDescent="0.2"/>
    <row r="77" spans="107:116" ht="13.5" customHeight="1" x14ac:dyDescent="0.2"/>
    <row r="78" spans="107:116" ht="13.5" customHeight="1" x14ac:dyDescent="0.2"/>
    <row r="79" spans="107:116" ht="13.5" customHeight="1" x14ac:dyDescent="0.2"/>
    <row r="80" spans="107:116"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sheetData>
  <sheetProtection algorithmName="SHA-512" hashValue="PkwAnpwEQdW54QclW/LDPJSQ57xpQH6YDOLVz31F0kC2mFhmWZbk5jMJjguQm2h8YtPvaYFRCSJBvNouyH3HQQ==" saltValue="CN4zIvRq3EYLhQAdlmcCFw==" spinCount="100000" sheet="1" objects="1" scenarios="1"/>
  <phoneticPr fontId="5"/>
  <printOptions horizontalCentered="1" verticalCentered="1"/>
  <pageMargins left="0" right="0" top="0" bottom="0" header="0" footer="0"/>
  <pageSetup paperSize="9" scale="50"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34" zoomScale="80" zoomScaleSheetLayoutView="80" workbookViewId="0"/>
  </sheetViews>
  <sheetFormatPr defaultColWidth="0" defaultRowHeight="13.5" customHeight="1" zeroHeight="1" x14ac:dyDescent="0.2"/>
  <cols>
    <col min="1" max="36" width="2.453125" style="46" customWidth="1"/>
    <col min="37" max="44" width="17" style="46" customWidth="1"/>
    <col min="45" max="45" width="6.08984375" style="79" customWidth="1"/>
    <col min="46" max="46" width="3" style="80" customWidth="1"/>
    <col min="47" max="47" width="19.08984375" style="46" hidden="1" customWidth="1"/>
    <col min="48" max="52" width="12.6328125" style="46" hidden="1" customWidth="1"/>
    <col min="53" max="53" width="8.6328125" style="46" hidden="1" customWidth="1"/>
    <col min="54" max="16384" width="8.6328125" style="46" hidden="1"/>
  </cols>
  <sheetData>
    <row r="1" spans="1:46" ht="13" x14ac:dyDescent="0.2">
      <c r="AS1" s="90"/>
      <c r="AT1" s="90"/>
    </row>
    <row r="2" spans="1:46" ht="13" x14ac:dyDescent="0.2">
      <c r="AS2" s="90"/>
      <c r="AT2" s="90"/>
    </row>
    <row r="3" spans="1:46" ht="13" x14ac:dyDescent="0.2">
      <c r="AS3" s="90"/>
      <c r="AT3" s="90"/>
    </row>
    <row r="4" spans="1:46" ht="13" x14ac:dyDescent="0.2">
      <c r="AS4" s="90"/>
      <c r="AT4" s="90"/>
    </row>
    <row r="5" spans="1:46" ht="16.5" x14ac:dyDescent="0.2">
      <c r="A5" s="82" t="s">
        <v>479</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157"/>
    </row>
    <row r="6" spans="1:46" ht="13" x14ac:dyDescent="0.2">
      <c r="A6" s="8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1" t="s">
        <v>269</v>
      </c>
      <c r="AL6" s="91"/>
      <c r="AM6" s="91"/>
      <c r="AN6" s="91"/>
      <c r="AO6" s="90"/>
      <c r="AP6" s="90"/>
      <c r="AQ6" s="90"/>
      <c r="AR6" s="90"/>
    </row>
    <row r="7" spans="1:46" ht="13.5" customHeight="1" x14ac:dyDescent="0.2">
      <c r="A7" s="8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3"/>
      <c r="AL7" s="100"/>
      <c r="AM7" s="100"/>
      <c r="AN7" s="109"/>
      <c r="AO7" s="1010" t="s">
        <v>480</v>
      </c>
      <c r="AP7" s="124"/>
      <c r="AQ7" s="135" t="s">
        <v>481</v>
      </c>
      <c r="AR7" s="149"/>
    </row>
    <row r="8" spans="1:46" ht="13" x14ac:dyDescent="0.2">
      <c r="A8" s="80"/>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4"/>
      <c r="AL8" s="101"/>
      <c r="AM8" s="101"/>
      <c r="AN8" s="110"/>
      <c r="AO8" s="1011"/>
      <c r="AP8" s="125" t="s">
        <v>482</v>
      </c>
      <c r="AQ8" s="136" t="s">
        <v>483</v>
      </c>
      <c r="AR8" s="150" t="s">
        <v>379</v>
      </c>
    </row>
    <row r="9" spans="1:46" ht="13" x14ac:dyDescent="0.2">
      <c r="A9" s="8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88" t="s">
        <v>484</v>
      </c>
      <c r="AL9" s="989"/>
      <c r="AM9" s="989"/>
      <c r="AN9" s="990"/>
      <c r="AO9" s="115">
        <v>2013306</v>
      </c>
      <c r="AP9" s="115">
        <v>124547</v>
      </c>
      <c r="AQ9" s="137">
        <v>102178</v>
      </c>
      <c r="AR9" s="151">
        <v>21.9</v>
      </c>
    </row>
    <row r="10" spans="1:46" ht="13.5" customHeight="1" x14ac:dyDescent="0.2">
      <c r="A10" s="8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88" t="s">
        <v>124</v>
      </c>
      <c r="AL10" s="989"/>
      <c r="AM10" s="989"/>
      <c r="AN10" s="990"/>
      <c r="AO10" s="116">
        <v>217018</v>
      </c>
      <c r="AP10" s="116">
        <v>13425</v>
      </c>
      <c r="AQ10" s="138">
        <v>12375</v>
      </c>
      <c r="AR10" s="152">
        <v>8.5</v>
      </c>
    </row>
    <row r="11" spans="1:46" ht="13.5" customHeight="1" x14ac:dyDescent="0.2">
      <c r="A11" s="8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88" t="s">
        <v>355</v>
      </c>
      <c r="AL11" s="989"/>
      <c r="AM11" s="989"/>
      <c r="AN11" s="990"/>
      <c r="AO11" s="116">
        <v>1414</v>
      </c>
      <c r="AP11" s="116">
        <v>87</v>
      </c>
      <c r="AQ11" s="138">
        <v>998</v>
      </c>
      <c r="AR11" s="152">
        <v>-91.3</v>
      </c>
    </row>
    <row r="12" spans="1:46" ht="13.5" customHeight="1" x14ac:dyDescent="0.2">
      <c r="A12" s="8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88" t="s">
        <v>46</v>
      </c>
      <c r="AL12" s="989"/>
      <c r="AM12" s="989"/>
      <c r="AN12" s="990"/>
      <c r="AO12" s="116" t="s">
        <v>5</v>
      </c>
      <c r="AP12" s="116" t="s">
        <v>5</v>
      </c>
      <c r="AQ12" s="138">
        <v>0</v>
      </c>
      <c r="AR12" s="152" t="s">
        <v>5</v>
      </c>
    </row>
    <row r="13" spans="1:46" ht="13.5" customHeight="1" x14ac:dyDescent="0.2">
      <c r="A13" s="8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88" t="s">
        <v>485</v>
      </c>
      <c r="AL13" s="989"/>
      <c r="AM13" s="989"/>
      <c r="AN13" s="990"/>
      <c r="AO13" s="116">
        <v>33639</v>
      </c>
      <c r="AP13" s="116">
        <v>2081</v>
      </c>
      <c r="AQ13" s="138">
        <v>3569</v>
      </c>
      <c r="AR13" s="152">
        <v>-41.7</v>
      </c>
    </row>
    <row r="14" spans="1:46" ht="13.5" customHeight="1" x14ac:dyDescent="0.2">
      <c r="A14" s="8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88" t="s">
        <v>486</v>
      </c>
      <c r="AL14" s="989"/>
      <c r="AM14" s="989"/>
      <c r="AN14" s="990"/>
      <c r="AO14" s="116">
        <v>32667</v>
      </c>
      <c r="AP14" s="116">
        <v>2021</v>
      </c>
      <c r="AQ14" s="138">
        <v>2201</v>
      </c>
      <c r="AR14" s="152">
        <v>-8.1999999999999993</v>
      </c>
    </row>
    <row r="15" spans="1:46" ht="13.5" customHeight="1" x14ac:dyDescent="0.2">
      <c r="A15" s="80"/>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91" t="s">
        <v>244</v>
      </c>
      <c r="AL15" s="992"/>
      <c r="AM15" s="992"/>
      <c r="AN15" s="993"/>
      <c r="AO15" s="116">
        <v>-181646</v>
      </c>
      <c r="AP15" s="116">
        <v>-11237</v>
      </c>
      <c r="AQ15" s="138">
        <v>-6242</v>
      </c>
      <c r="AR15" s="152">
        <v>80</v>
      </c>
    </row>
    <row r="16" spans="1:46" ht="13" x14ac:dyDescent="0.2">
      <c r="A16" s="8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91" t="s">
        <v>61</v>
      </c>
      <c r="AL16" s="992"/>
      <c r="AM16" s="992"/>
      <c r="AN16" s="993"/>
      <c r="AO16" s="116">
        <v>2116398</v>
      </c>
      <c r="AP16" s="116">
        <v>130925</v>
      </c>
      <c r="AQ16" s="138">
        <v>115079</v>
      </c>
      <c r="AR16" s="152">
        <v>13.8</v>
      </c>
    </row>
    <row r="17" spans="1:46" ht="13" x14ac:dyDescent="0.2">
      <c r="A17" s="8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row>
    <row r="18" spans="1:46" ht="13" x14ac:dyDescent="0.2">
      <c r="A18" s="8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129"/>
      <c r="AR18" s="129"/>
    </row>
    <row r="19" spans="1:46" ht="13" x14ac:dyDescent="0.2">
      <c r="A19" s="8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t="s">
        <v>115</v>
      </c>
      <c r="AL19" s="90"/>
      <c r="AM19" s="90"/>
      <c r="AN19" s="90"/>
      <c r="AO19" s="90"/>
      <c r="AP19" s="90"/>
      <c r="AQ19" s="90"/>
      <c r="AR19" s="90"/>
    </row>
    <row r="20" spans="1:46" ht="13" x14ac:dyDescent="0.2">
      <c r="A20" s="8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5"/>
      <c r="AL20" s="102"/>
      <c r="AM20" s="102"/>
      <c r="AN20" s="111"/>
      <c r="AO20" s="117" t="s">
        <v>487</v>
      </c>
      <c r="AP20" s="126" t="s">
        <v>277</v>
      </c>
      <c r="AQ20" s="139" t="s">
        <v>488</v>
      </c>
      <c r="AR20" s="153"/>
    </row>
    <row r="21" spans="1:46" s="81" customFormat="1" ht="13" x14ac:dyDescent="0.2">
      <c r="A21" s="83"/>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94" t="s">
        <v>490</v>
      </c>
      <c r="AL21" s="995"/>
      <c r="AM21" s="995"/>
      <c r="AN21" s="996"/>
      <c r="AO21" s="118">
        <v>11.94</v>
      </c>
      <c r="AP21" s="127">
        <v>9.93</v>
      </c>
      <c r="AQ21" s="140">
        <v>2.0099999999999998</v>
      </c>
      <c r="AR21" s="91"/>
      <c r="AS21" s="158"/>
      <c r="AT21" s="83"/>
    </row>
    <row r="22" spans="1:46" s="81" customFormat="1" ht="13" x14ac:dyDescent="0.2">
      <c r="A22" s="83"/>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994" t="s">
        <v>491</v>
      </c>
      <c r="AL22" s="995"/>
      <c r="AM22" s="995"/>
      <c r="AN22" s="996"/>
      <c r="AO22" s="119">
        <v>93.9</v>
      </c>
      <c r="AP22" s="128">
        <v>96.1</v>
      </c>
      <c r="AQ22" s="141">
        <v>-2.2000000000000002</v>
      </c>
      <c r="AR22" s="129"/>
      <c r="AS22" s="158"/>
      <c r="AT22" s="83"/>
    </row>
    <row r="23" spans="1:46" s="81" customFormat="1" ht="13" x14ac:dyDescent="0.2">
      <c r="A23" s="83"/>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129"/>
      <c r="AQ23" s="129"/>
      <c r="AR23" s="129"/>
      <c r="AS23" s="158"/>
      <c r="AT23" s="83"/>
    </row>
    <row r="24" spans="1:46" s="81" customFormat="1" ht="13" x14ac:dyDescent="0.2">
      <c r="A24" s="83"/>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129"/>
      <c r="AQ24" s="129"/>
      <c r="AR24" s="129"/>
      <c r="AS24" s="158"/>
      <c r="AT24" s="83"/>
    </row>
    <row r="25" spans="1:46" s="81" customFormat="1" ht="13" x14ac:dyDescent="0.2">
      <c r="A25" s="84"/>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130"/>
      <c r="AQ25" s="130"/>
      <c r="AR25" s="130"/>
      <c r="AS25" s="159"/>
      <c r="AT25" s="83"/>
    </row>
    <row r="26" spans="1:46" s="81" customFormat="1" ht="13" x14ac:dyDescent="0.2">
      <c r="A26" s="997" t="s">
        <v>492</v>
      </c>
      <c r="B26" s="997"/>
      <c r="C26" s="997"/>
      <c r="D26" s="997"/>
      <c r="E26" s="997"/>
      <c r="F26" s="997"/>
      <c r="G26" s="997"/>
      <c r="H26" s="997"/>
      <c r="I26" s="997"/>
      <c r="J26" s="997"/>
      <c r="K26" s="997"/>
      <c r="L26" s="997"/>
      <c r="M26" s="997"/>
      <c r="N26" s="997"/>
      <c r="O26" s="997"/>
      <c r="P26" s="997"/>
      <c r="Q26" s="997"/>
      <c r="R26" s="997"/>
      <c r="S26" s="997"/>
      <c r="T26" s="997"/>
      <c r="U26" s="997"/>
      <c r="V26" s="997"/>
      <c r="W26" s="997"/>
      <c r="X26" s="997"/>
      <c r="Y26" s="997"/>
      <c r="Z26" s="997"/>
      <c r="AA26" s="997"/>
      <c r="AB26" s="997"/>
      <c r="AC26" s="997"/>
      <c r="AD26" s="997"/>
      <c r="AE26" s="997"/>
      <c r="AF26" s="997"/>
      <c r="AG26" s="997"/>
      <c r="AH26" s="997"/>
      <c r="AI26" s="997"/>
      <c r="AJ26" s="997"/>
      <c r="AK26" s="997"/>
      <c r="AL26" s="997"/>
      <c r="AM26" s="997"/>
      <c r="AN26" s="997"/>
      <c r="AO26" s="997"/>
      <c r="AP26" s="997"/>
      <c r="AQ26" s="997"/>
      <c r="AR26" s="997"/>
      <c r="AS26" s="997"/>
      <c r="AT26" s="91"/>
    </row>
    <row r="27" spans="1:46" ht="13" x14ac:dyDescent="0.2">
      <c r="A27" s="85"/>
      <c r="AO27" s="90"/>
      <c r="AP27" s="90"/>
      <c r="AQ27" s="90"/>
      <c r="AR27" s="90"/>
      <c r="AS27" s="90"/>
      <c r="AT27" s="90"/>
    </row>
    <row r="28" spans="1:46" ht="16.5" x14ac:dyDescent="0.2">
      <c r="A28" s="82" t="s">
        <v>192</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160"/>
    </row>
    <row r="29" spans="1:46" ht="13" x14ac:dyDescent="0.2">
      <c r="A29" s="8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1" t="s">
        <v>214</v>
      </c>
      <c r="AL29" s="91"/>
      <c r="AM29" s="91"/>
      <c r="AN29" s="91"/>
      <c r="AO29" s="90"/>
      <c r="AP29" s="90"/>
      <c r="AQ29" s="90"/>
      <c r="AR29" s="90"/>
      <c r="AS29" s="161"/>
    </row>
    <row r="30" spans="1:46" ht="13.5" customHeight="1" x14ac:dyDescent="0.2">
      <c r="A30" s="80"/>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3"/>
      <c r="AL30" s="100"/>
      <c r="AM30" s="100"/>
      <c r="AN30" s="109"/>
      <c r="AO30" s="1010" t="s">
        <v>480</v>
      </c>
      <c r="AP30" s="124"/>
      <c r="AQ30" s="135" t="s">
        <v>481</v>
      </c>
      <c r="AR30" s="149"/>
    </row>
    <row r="31" spans="1:46" ht="13" x14ac:dyDescent="0.2">
      <c r="A31" s="80"/>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4"/>
      <c r="AL31" s="101"/>
      <c r="AM31" s="101"/>
      <c r="AN31" s="110"/>
      <c r="AO31" s="1011"/>
      <c r="AP31" s="125" t="s">
        <v>482</v>
      </c>
      <c r="AQ31" s="136" t="s">
        <v>483</v>
      </c>
      <c r="AR31" s="150" t="s">
        <v>379</v>
      </c>
    </row>
    <row r="32" spans="1:46" ht="27" customHeight="1" x14ac:dyDescent="0.2">
      <c r="A32" s="8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98" t="s">
        <v>434</v>
      </c>
      <c r="AL32" s="999"/>
      <c r="AM32" s="999"/>
      <c r="AN32" s="1000"/>
      <c r="AO32" s="116">
        <v>1363587</v>
      </c>
      <c r="AP32" s="116">
        <v>84354</v>
      </c>
      <c r="AQ32" s="142">
        <v>55825</v>
      </c>
      <c r="AR32" s="152">
        <v>51.1</v>
      </c>
    </row>
    <row r="33" spans="1:46" ht="13.5" customHeight="1" x14ac:dyDescent="0.2">
      <c r="A33" s="80"/>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98" t="s">
        <v>493</v>
      </c>
      <c r="AL33" s="999"/>
      <c r="AM33" s="999"/>
      <c r="AN33" s="1000"/>
      <c r="AO33" s="116" t="s">
        <v>5</v>
      </c>
      <c r="AP33" s="116" t="s">
        <v>5</v>
      </c>
      <c r="AQ33" s="142">
        <v>10</v>
      </c>
      <c r="AR33" s="152" t="s">
        <v>5</v>
      </c>
    </row>
    <row r="34" spans="1:46" ht="27" customHeight="1" x14ac:dyDescent="0.2">
      <c r="A34" s="80"/>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98" t="s">
        <v>13</v>
      </c>
      <c r="AL34" s="999"/>
      <c r="AM34" s="999"/>
      <c r="AN34" s="1000"/>
      <c r="AO34" s="116" t="s">
        <v>5</v>
      </c>
      <c r="AP34" s="116" t="s">
        <v>5</v>
      </c>
      <c r="AQ34" s="142">
        <v>2</v>
      </c>
      <c r="AR34" s="152" t="s">
        <v>5</v>
      </c>
    </row>
    <row r="35" spans="1:46" ht="27" customHeight="1" x14ac:dyDescent="0.2">
      <c r="A35" s="8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98" t="s">
        <v>494</v>
      </c>
      <c r="AL35" s="999"/>
      <c r="AM35" s="999"/>
      <c r="AN35" s="1000"/>
      <c r="AO35" s="116">
        <v>521923</v>
      </c>
      <c r="AP35" s="116">
        <v>32287</v>
      </c>
      <c r="AQ35" s="142">
        <v>20336</v>
      </c>
      <c r="AR35" s="152">
        <v>58.8</v>
      </c>
    </row>
    <row r="36" spans="1:46" ht="27" customHeight="1" x14ac:dyDescent="0.2">
      <c r="A36" s="80"/>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98" t="s">
        <v>196</v>
      </c>
      <c r="AL36" s="999"/>
      <c r="AM36" s="999"/>
      <c r="AN36" s="1000"/>
      <c r="AO36" s="116">
        <v>50287</v>
      </c>
      <c r="AP36" s="116">
        <v>3111</v>
      </c>
      <c r="AQ36" s="142">
        <v>2951</v>
      </c>
      <c r="AR36" s="152">
        <v>5.4</v>
      </c>
    </row>
    <row r="37" spans="1:46" ht="13.5" customHeight="1" x14ac:dyDescent="0.2">
      <c r="A37" s="8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98" t="s">
        <v>293</v>
      </c>
      <c r="AL37" s="999"/>
      <c r="AM37" s="999"/>
      <c r="AN37" s="1000"/>
      <c r="AO37" s="116">
        <v>1236</v>
      </c>
      <c r="AP37" s="116">
        <v>76</v>
      </c>
      <c r="AQ37" s="142">
        <v>682</v>
      </c>
      <c r="AR37" s="152">
        <v>-88.9</v>
      </c>
    </row>
    <row r="38" spans="1:46" ht="27" customHeight="1" x14ac:dyDescent="0.2">
      <c r="A38" s="8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1001" t="s">
        <v>495</v>
      </c>
      <c r="AL38" s="1002"/>
      <c r="AM38" s="1002"/>
      <c r="AN38" s="1003"/>
      <c r="AO38" s="120" t="s">
        <v>5</v>
      </c>
      <c r="AP38" s="120" t="s">
        <v>5</v>
      </c>
      <c r="AQ38" s="143">
        <v>2</v>
      </c>
      <c r="AR38" s="141" t="s">
        <v>5</v>
      </c>
      <c r="AS38" s="161"/>
    </row>
    <row r="39" spans="1:46" ht="13" x14ac:dyDescent="0.2">
      <c r="A39" s="80"/>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1001" t="s">
        <v>389</v>
      </c>
      <c r="AL39" s="1002"/>
      <c r="AM39" s="1002"/>
      <c r="AN39" s="1003"/>
      <c r="AO39" s="116">
        <v>-40533</v>
      </c>
      <c r="AP39" s="116">
        <v>-2507</v>
      </c>
      <c r="AQ39" s="142">
        <v>-2058</v>
      </c>
      <c r="AR39" s="152">
        <v>21.8</v>
      </c>
      <c r="AS39" s="161"/>
    </row>
    <row r="40" spans="1:46" ht="27" customHeight="1" x14ac:dyDescent="0.2">
      <c r="A40" s="8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98" t="s">
        <v>496</v>
      </c>
      <c r="AL40" s="999"/>
      <c r="AM40" s="999"/>
      <c r="AN40" s="1000"/>
      <c r="AO40" s="116">
        <v>-1239865</v>
      </c>
      <c r="AP40" s="116">
        <v>-76701</v>
      </c>
      <c r="AQ40" s="142">
        <v>-53145</v>
      </c>
      <c r="AR40" s="152">
        <v>44.3</v>
      </c>
      <c r="AS40" s="161"/>
    </row>
    <row r="41" spans="1:46" ht="13" x14ac:dyDescent="0.2">
      <c r="A41" s="8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1004" t="s">
        <v>338</v>
      </c>
      <c r="AL41" s="1005"/>
      <c r="AM41" s="1005"/>
      <c r="AN41" s="1006"/>
      <c r="AO41" s="116">
        <v>656635</v>
      </c>
      <c r="AP41" s="116">
        <v>40621</v>
      </c>
      <c r="AQ41" s="142">
        <v>24606</v>
      </c>
      <c r="AR41" s="152">
        <v>65.099999999999994</v>
      </c>
      <c r="AS41" s="161"/>
    </row>
    <row r="42" spans="1:46" ht="13" x14ac:dyDescent="0.2">
      <c r="A42" s="8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6"/>
      <c r="AL42" s="90"/>
      <c r="AM42" s="90"/>
      <c r="AN42" s="90"/>
      <c r="AO42" s="90"/>
      <c r="AP42" s="90"/>
      <c r="AQ42" s="129"/>
      <c r="AR42" s="129"/>
      <c r="AS42" s="161"/>
    </row>
    <row r="43" spans="1:46" ht="13" x14ac:dyDescent="0.2">
      <c r="A43" s="80"/>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131"/>
      <c r="AQ43" s="129"/>
      <c r="AR43" s="90"/>
      <c r="AS43" s="161"/>
    </row>
    <row r="44" spans="1:46" ht="13" x14ac:dyDescent="0.2">
      <c r="A44" s="8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129"/>
      <c r="AR44" s="90"/>
    </row>
    <row r="45" spans="1:46" ht="13" x14ac:dyDescent="0.2">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144"/>
      <c r="AR45" s="86"/>
      <c r="AS45" s="86"/>
      <c r="AT45" s="90"/>
    </row>
    <row r="46" spans="1:46" ht="13" x14ac:dyDescent="0.2">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90"/>
    </row>
    <row r="47" spans="1:46" ht="17.25" customHeight="1" x14ac:dyDescent="0.2">
      <c r="A47" s="88" t="s">
        <v>497</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row>
    <row r="48" spans="1:46" ht="13" x14ac:dyDescent="0.2">
      <c r="A48" s="80"/>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87" t="s">
        <v>498</v>
      </c>
      <c r="AL48" s="87"/>
      <c r="AM48" s="87"/>
      <c r="AN48" s="87"/>
      <c r="AO48" s="87"/>
      <c r="AP48" s="87"/>
      <c r="AQ48" s="130"/>
      <c r="AR48" s="87"/>
    </row>
    <row r="49" spans="1:44" ht="13.5" customHeight="1" x14ac:dyDescent="0.2">
      <c r="A49" s="80"/>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7"/>
      <c r="AL49" s="103"/>
      <c r="AM49" s="1012" t="s">
        <v>480</v>
      </c>
      <c r="AN49" s="1007" t="s">
        <v>404</v>
      </c>
      <c r="AO49" s="1008"/>
      <c r="AP49" s="1008"/>
      <c r="AQ49" s="1008"/>
      <c r="AR49" s="1009"/>
    </row>
    <row r="50" spans="1:44" ht="13" x14ac:dyDescent="0.2">
      <c r="A50" s="8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8"/>
      <c r="AL50" s="104"/>
      <c r="AM50" s="1013"/>
      <c r="AN50" s="112" t="s">
        <v>467</v>
      </c>
      <c r="AO50" s="121" t="s">
        <v>468</v>
      </c>
      <c r="AP50" s="132" t="s">
        <v>499</v>
      </c>
      <c r="AQ50" s="145" t="s">
        <v>332</v>
      </c>
      <c r="AR50" s="154" t="s">
        <v>500</v>
      </c>
    </row>
    <row r="51" spans="1:44" ht="13" x14ac:dyDescent="0.2">
      <c r="A51" s="80"/>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7" t="s">
        <v>501</v>
      </c>
      <c r="AL51" s="103"/>
      <c r="AM51" s="107">
        <v>876528</v>
      </c>
      <c r="AN51" s="113">
        <v>50743</v>
      </c>
      <c r="AO51" s="122">
        <v>-10.199999999999999</v>
      </c>
      <c r="AP51" s="133">
        <v>113347</v>
      </c>
      <c r="AQ51" s="146">
        <v>15.1</v>
      </c>
      <c r="AR51" s="155">
        <v>-25.3</v>
      </c>
    </row>
    <row r="52" spans="1:44" ht="13" x14ac:dyDescent="0.2">
      <c r="A52" s="8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9"/>
      <c r="AL52" s="105" t="s">
        <v>204</v>
      </c>
      <c r="AM52" s="108">
        <v>417805</v>
      </c>
      <c r="AN52" s="114">
        <v>24187</v>
      </c>
      <c r="AO52" s="123">
        <v>-30.6</v>
      </c>
      <c r="AP52" s="134">
        <v>58728</v>
      </c>
      <c r="AQ52" s="147">
        <v>23.5</v>
      </c>
      <c r="AR52" s="156">
        <v>-54.1</v>
      </c>
    </row>
    <row r="53" spans="1:44" ht="13" x14ac:dyDescent="0.2">
      <c r="A53" s="8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7" t="s">
        <v>451</v>
      </c>
      <c r="AL53" s="103"/>
      <c r="AM53" s="107">
        <v>537323</v>
      </c>
      <c r="AN53" s="113">
        <v>31559</v>
      </c>
      <c r="AO53" s="122">
        <v>-37.799999999999997</v>
      </c>
      <c r="AP53" s="133">
        <v>125418</v>
      </c>
      <c r="AQ53" s="146">
        <v>10.6</v>
      </c>
      <c r="AR53" s="155">
        <v>-48.4</v>
      </c>
    </row>
    <row r="54" spans="1:44" ht="13" x14ac:dyDescent="0.2">
      <c r="A54" s="80"/>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9"/>
      <c r="AL54" s="105" t="s">
        <v>204</v>
      </c>
      <c r="AM54" s="108">
        <v>173012</v>
      </c>
      <c r="AN54" s="114">
        <v>10162</v>
      </c>
      <c r="AO54" s="123">
        <v>-58</v>
      </c>
      <c r="AP54" s="134">
        <v>60445</v>
      </c>
      <c r="AQ54" s="147">
        <v>2.9</v>
      </c>
      <c r="AR54" s="156">
        <v>-60.9</v>
      </c>
    </row>
    <row r="55" spans="1:44" ht="13" x14ac:dyDescent="0.2">
      <c r="A55" s="80"/>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7" t="s">
        <v>253</v>
      </c>
      <c r="AL55" s="103"/>
      <c r="AM55" s="107">
        <v>757604</v>
      </c>
      <c r="AN55" s="113">
        <v>45328</v>
      </c>
      <c r="AO55" s="122">
        <v>43.6</v>
      </c>
      <c r="AP55" s="133">
        <v>74568</v>
      </c>
      <c r="AQ55" s="146">
        <v>-40.5</v>
      </c>
      <c r="AR55" s="155">
        <v>84.1</v>
      </c>
    </row>
    <row r="56" spans="1:44" ht="13" x14ac:dyDescent="0.2">
      <c r="A56" s="8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9"/>
      <c r="AL56" s="105" t="s">
        <v>204</v>
      </c>
      <c r="AM56" s="108">
        <v>189351</v>
      </c>
      <c r="AN56" s="114">
        <v>11329</v>
      </c>
      <c r="AO56" s="123">
        <v>11.5</v>
      </c>
      <c r="AP56" s="134">
        <v>42558</v>
      </c>
      <c r="AQ56" s="147">
        <v>-29.6</v>
      </c>
      <c r="AR56" s="156">
        <v>41.1</v>
      </c>
    </row>
    <row r="57" spans="1:44" ht="13" x14ac:dyDescent="0.2">
      <c r="A57" s="80"/>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7" t="s">
        <v>29</v>
      </c>
      <c r="AL57" s="103"/>
      <c r="AM57" s="107">
        <v>787979</v>
      </c>
      <c r="AN57" s="113">
        <v>47945</v>
      </c>
      <c r="AO57" s="122">
        <v>5.8</v>
      </c>
      <c r="AP57" s="133">
        <v>73693</v>
      </c>
      <c r="AQ57" s="146">
        <v>-1.2</v>
      </c>
      <c r="AR57" s="155">
        <v>7</v>
      </c>
    </row>
    <row r="58" spans="1:44" ht="13" x14ac:dyDescent="0.2">
      <c r="A58" s="80"/>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9"/>
      <c r="AL58" s="105" t="s">
        <v>204</v>
      </c>
      <c r="AM58" s="108">
        <v>386853</v>
      </c>
      <c r="AN58" s="114">
        <v>23538</v>
      </c>
      <c r="AO58" s="123">
        <v>107.8</v>
      </c>
      <c r="AP58" s="134">
        <v>44203</v>
      </c>
      <c r="AQ58" s="147">
        <v>3.9</v>
      </c>
      <c r="AR58" s="156">
        <v>103.9</v>
      </c>
    </row>
    <row r="59" spans="1:44" ht="13" x14ac:dyDescent="0.2">
      <c r="A59" s="80"/>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7" t="s">
        <v>502</v>
      </c>
      <c r="AL59" s="103"/>
      <c r="AM59" s="107">
        <v>1622319</v>
      </c>
      <c r="AN59" s="113">
        <v>100360</v>
      </c>
      <c r="AO59" s="122">
        <v>109.3</v>
      </c>
      <c r="AP59" s="133">
        <v>79401</v>
      </c>
      <c r="AQ59" s="146">
        <v>7.7</v>
      </c>
      <c r="AR59" s="155">
        <v>101.6</v>
      </c>
    </row>
    <row r="60" spans="1:44" ht="13" x14ac:dyDescent="0.2">
      <c r="A60" s="80"/>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9"/>
      <c r="AL60" s="105" t="s">
        <v>204</v>
      </c>
      <c r="AM60" s="108">
        <v>1028035</v>
      </c>
      <c r="AN60" s="114">
        <v>63596</v>
      </c>
      <c r="AO60" s="123">
        <v>170.2</v>
      </c>
      <c r="AP60" s="134">
        <v>49347</v>
      </c>
      <c r="AQ60" s="147">
        <v>11.6</v>
      </c>
      <c r="AR60" s="156">
        <v>158.6</v>
      </c>
    </row>
    <row r="61" spans="1:44" ht="13" x14ac:dyDescent="0.2">
      <c r="A61" s="80"/>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7" t="s">
        <v>503</v>
      </c>
      <c r="AL61" s="106"/>
      <c r="AM61" s="107">
        <v>916351</v>
      </c>
      <c r="AN61" s="113">
        <v>55187</v>
      </c>
      <c r="AO61" s="122">
        <v>22.1</v>
      </c>
      <c r="AP61" s="133">
        <v>93285</v>
      </c>
      <c r="AQ61" s="148">
        <v>-1.7</v>
      </c>
      <c r="AR61" s="155">
        <v>23.8</v>
      </c>
    </row>
    <row r="62" spans="1:44" ht="13" x14ac:dyDescent="0.2">
      <c r="A62" s="8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9"/>
      <c r="AL62" s="105" t="s">
        <v>204</v>
      </c>
      <c r="AM62" s="108">
        <v>439011</v>
      </c>
      <c r="AN62" s="114">
        <v>26562</v>
      </c>
      <c r="AO62" s="123">
        <v>40.200000000000003</v>
      </c>
      <c r="AP62" s="134">
        <v>51056</v>
      </c>
      <c r="AQ62" s="147">
        <v>2.5</v>
      </c>
      <c r="AR62" s="156">
        <v>37.700000000000003</v>
      </c>
    </row>
    <row r="63" spans="1:44" ht="13" x14ac:dyDescent="0.2">
      <c r="A63" s="8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row>
    <row r="64" spans="1:44" ht="13" x14ac:dyDescent="0.2">
      <c r="A64" s="8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row>
    <row r="65" spans="1:46" ht="13" x14ac:dyDescent="0.2">
      <c r="A65" s="8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row>
    <row r="66" spans="1:46" ht="13" x14ac:dyDescent="0.2">
      <c r="A66" s="89"/>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162"/>
    </row>
    <row r="67" spans="1:46" ht="13.5" hidden="1" customHeight="1" x14ac:dyDescent="0.2">
      <c r="AK67" s="90"/>
      <c r="AL67" s="90"/>
      <c r="AM67" s="90"/>
      <c r="AN67" s="90"/>
      <c r="AO67" s="90"/>
      <c r="AP67" s="90"/>
      <c r="AQ67" s="90"/>
      <c r="AR67" s="90"/>
      <c r="AS67" s="90"/>
      <c r="AT67" s="90"/>
    </row>
    <row r="68" spans="1:46" ht="13.5" hidden="1" customHeight="1" x14ac:dyDescent="0.2">
      <c r="AK68" s="90"/>
      <c r="AL68" s="90"/>
      <c r="AM68" s="90"/>
      <c r="AN68" s="90"/>
      <c r="AO68" s="90"/>
      <c r="AP68" s="90"/>
      <c r="AQ68" s="90"/>
      <c r="AR68" s="90"/>
    </row>
    <row r="69" spans="1:46" ht="13.5" hidden="1" customHeight="1" x14ac:dyDescent="0.2">
      <c r="AK69" s="90"/>
      <c r="AL69" s="90"/>
      <c r="AM69" s="90"/>
      <c r="AN69" s="90"/>
      <c r="AO69" s="90"/>
      <c r="AP69" s="90"/>
      <c r="AQ69" s="90"/>
      <c r="AR69" s="90"/>
    </row>
    <row r="70" spans="1:46" ht="13" hidden="1" x14ac:dyDescent="0.2">
      <c r="AK70" s="90"/>
      <c r="AL70" s="90"/>
      <c r="AM70" s="90"/>
      <c r="AN70" s="90"/>
      <c r="AO70" s="90"/>
      <c r="AP70" s="90"/>
      <c r="AQ70" s="90"/>
      <c r="AR70" s="90"/>
    </row>
    <row r="71" spans="1:46" ht="13" hidden="1" x14ac:dyDescent="0.2">
      <c r="AK71" s="90"/>
      <c r="AL71" s="90"/>
      <c r="AM71" s="90"/>
      <c r="AN71" s="90"/>
      <c r="AO71" s="90"/>
      <c r="AP71" s="90"/>
      <c r="AQ71" s="90"/>
      <c r="AR71" s="90"/>
    </row>
    <row r="72" spans="1:46" ht="13" hidden="1" x14ac:dyDescent="0.2">
      <c r="AK72" s="90"/>
      <c r="AL72" s="90"/>
      <c r="AM72" s="90"/>
      <c r="AN72" s="90"/>
      <c r="AO72" s="90"/>
      <c r="AP72" s="90"/>
      <c r="AQ72" s="90"/>
      <c r="AR72" s="90"/>
    </row>
    <row r="73" spans="1:46" ht="13" hidden="1" x14ac:dyDescent="0.2">
      <c r="AK73" s="90"/>
      <c r="AL73" s="90"/>
      <c r="AM73" s="90"/>
      <c r="AN73" s="90"/>
      <c r="AO73" s="90"/>
      <c r="AP73" s="90"/>
      <c r="AQ73" s="90"/>
      <c r="AR73" s="90"/>
    </row>
  </sheetData>
  <sheetProtection algorithmName="SHA-512" hashValue="KKplzxRahnJzOkw+pVAm0FtAMmKnxlu1oQVr8zz5AfBoCBR9KvzcagruvemoXsMi3SycqrUzKS8ljYLQsrQr3w==" saltValue="5OLfKNEJf2m8BC8bPGJNEg=="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 ref="AK15:AN15"/>
    <mergeCell ref="AK16:AN16"/>
    <mergeCell ref="AK21:AN21"/>
    <mergeCell ref="AK22:AN22"/>
    <mergeCell ref="AK9:AN9"/>
    <mergeCell ref="AK10:AN10"/>
    <mergeCell ref="AK11:AN11"/>
    <mergeCell ref="AK12:AN12"/>
    <mergeCell ref="AK13:AN13"/>
  </mergeCells>
  <phoneticPr fontId="5"/>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58" zoomScale="60" zoomScaleNormal="60" zoomScaleSheetLayoutView="55" workbookViewId="0"/>
  </sheetViews>
  <sheetFormatPr defaultColWidth="0" defaultRowHeight="13.5" customHeight="1" zeroHeight="1" x14ac:dyDescent="0.2"/>
  <cols>
    <col min="1" max="125" width="2.453125" style="77" customWidth="1"/>
    <col min="126" max="126" width="9" style="78" hidden="1" customWidth="1"/>
    <col min="127" max="16384" width="9" style="78" hidden="1"/>
  </cols>
  <sheetData>
    <row r="1" spans="2:125"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2:125" ht="13" x14ac:dyDescent="0.2">
      <c r="B2" s="78"/>
      <c r="DG2" s="78"/>
    </row>
    <row r="3" spans="2:125" ht="13" x14ac:dyDescent="0.2">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H3" s="78"/>
      <c r="DI3" s="78"/>
      <c r="DJ3" s="78"/>
      <c r="DK3" s="78"/>
      <c r="DL3" s="78"/>
      <c r="DM3" s="78"/>
      <c r="DN3" s="78"/>
      <c r="DO3" s="78"/>
      <c r="DP3" s="78"/>
      <c r="DQ3" s="78"/>
      <c r="DR3" s="78"/>
      <c r="DS3" s="78"/>
      <c r="DT3" s="78"/>
      <c r="DU3" s="78"/>
    </row>
    <row r="4" spans="2:125" ht="13" x14ac:dyDescent="0.2"/>
    <row r="5" spans="2:125" ht="13" x14ac:dyDescent="0.2"/>
    <row r="6" spans="2:125" ht="13" x14ac:dyDescent="0.2"/>
    <row r="7" spans="2:125" ht="13" x14ac:dyDescent="0.2"/>
    <row r="8" spans="2:125" ht="13" x14ac:dyDescent="0.2"/>
    <row r="9" spans="2:125" ht="13" x14ac:dyDescent="0.2">
      <c r="DU9" s="78"/>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78"/>
    </row>
    <row r="18" spans="125:125" ht="13" x14ac:dyDescent="0.2"/>
    <row r="19" spans="125:125" ht="13" x14ac:dyDescent="0.2"/>
    <row r="20" spans="125:125" ht="13" x14ac:dyDescent="0.2">
      <c r="DU20" s="78"/>
    </row>
    <row r="21" spans="125:125" ht="13" x14ac:dyDescent="0.2">
      <c r="DU21" s="78"/>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78"/>
    </row>
    <row r="29" spans="125:125" ht="13" x14ac:dyDescent="0.2"/>
    <row r="30" spans="125:125" ht="13" x14ac:dyDescent="0.2"/>
    <row r="31" spans="125:125" ht="13" x14ac:dyDescent="0.2"/>
    <row r="32" spans="125:125" ht="13" x14ac:dyDescent="0.2"/>
    <row r="33" spans="2:125" ht="13" x14ac:dyDescent="0.2">
      <c r="B33" s="78"/>
      <c r="G33" s="78"/>
      <c r="I33" s="78"/>
    </row>
    <row r="34" spans="2:125" ht="13" x14ac:dyDescent="0.2">
      <c r="C34" s="78"/>
      <c r="P34" s="78"/>
      <c r="DE34" s="78"/>
      <c r="DH34" s="78"/>
    </row>
    <row r="35" spans="2:125" ht="13" x14ac:dyDescent="0.2">
      <c r="D35" s="78"/>
      <c r="E35" s="78"/>
      <c r="DG35" s="78"/>
      <c r="DJ35" s="78"/>
      <c r="DP35" s="78"/>
      <c r="DQ35" s="78"/>
      <c r="DR35" s="78"/>
      <c r="DS35" s="78"/>
      <c r="DT35" s="78"/>
      <c r="DU35" s="78"/>
    </row>
    <row r="36" spans="2:125" ht="13" x14ac:dyDescent="0.2">
      <c r="F36" s="78"/>
      <c r="H36" s="78"/>
      <c r="J36" s="78"/>
      <c r="K36" s="78"/>
      <c r="L36" s="78"/>
      <c r="M36" s="78"/>
      <c r="N36" s="78"/>
      <c r="O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F36" s="78"/>
      <c r="DI36" s="78"/>
      <c r="DK36" s="78"/>
      <c r="DL36" s="78"/>
      <c r="DM36" s="78"/>
      <c r="DN36" s="78"/>
      <c r="DO36" s="78"/>
      <c r="DP36" s="78"/>
      <c r="DQ36" s="78"/>
      <c r="DR36" s="78"/>
      <c r="DS36" s="78"/>
      <c r="DT36" s="78"/>
      <c r="DU36" s="78"/>
    </row>
    <row r="37" spans="2:125" ht="13" x14ac:dyDescent="0.2">
      <c r="DU37" s="78"/>
    </row>
    <row r="38" spans="2:125" ht="13" x14ac:dyDescent="0.2">
      <c r="DT38" s="78"/>
      <c r="DU38" s="78"/>
    </row>
    <row r="39" spans="2:125" ht="13" x14ac:dyDescent="0.2"/>
    <row r="40" spans="2:125" ht="13" x14ac:dyDescent="0.2">
      <c r="DH40" s="78"/>
    </row>
    <row r="41" spans="2:125" ht="13" x14ac:dyDescent="0.2">
      <c r="DE41" s="78"/>
    </row>
    <row r="42" spans="2:125" ht="13" x14ac:dyDescent="0.2">
      <c r="DG42" s="78"/>
      <c r="DJ42" s="78"/>
    </row>
    <row r="43" spans="2:125" ht="13" x14ac:dyDescent="0.2">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F43" s="78"/>
      <c r="DI43" s="78"/>
      <c r="DK43" s="78"/>
      <c r="DL43" s="78"/>
      <c r="DM43" s="78"/>
      <c r="DN43" s="78"/>
      <c r="DO43" s="78"/>
      <c r="DP43" s="78"/>
      <c r="DQ43" s="78"/>
      <c r="DR43" s="78"/>
      <c r="DS43" s="78"/>
      <c r="DT43" s="78"/>
      <c r="DU43" s="78"/>
    </row>
    <row r="44" spans="2:125" ht="13" x14ac:dyDescent="0.2">
      <c r="DU44" s="78"/>
    </row>
    <row r="45" spans="2:125" ht="13" x14ac:dyDescent="0.2"/>
    <row r="46" spans="2:125" ht="13" x14ac:dyDescent="0.2"/>
    <row r="47" spans="2:125" ht="13" x14ac:dyDescent="0.2"/>
    <row r="48" spans="2:125" ht="13" x14ac:dyDescent="0.2">
      <c r="DT48" s="78"/>
      <c r="DU48" s="78"/>
    </row>
    <row r="49" spans="120:125" ht="13" x14ac:dyDescent="0.2">
      <c r="DU49" s="78"/>
    </row>
    <row r="50" spans="120:125" ht="13" x14ac:dyDescent="0.2">
      <c r="DU50" s="78"/>
    </row>
    <row r="51" spans="120:125" ht="13" x14ac:dyDescent="0.2">
      <c r="DP51" s="78"/>
      <c r="DQ51" s="78"/>
      <c r="DR51" s="78"/>
      <c r="DS51" s="78"/>
      <c r="DT51" s="78"/>
      <c r="DU51" s="78"/>
    </row>
    <row r="52" spans="120:125" ht="13" x14ac:dyDescent="0.2"/>
    <row r="53" spans="120:125" ht="13" x14ac:dyDescent="0.2"/>
    <row r="54" spans="120:125" ht="13" x14ac:dyDescent="0.2">
      <c r="DU54" s="78"/>
    </row>
    <row r="55" spans="120:125" ht="13" x14ac:dyDescent="0.2"/>
    <row r="56" spans="120:125" ht="13" x14ac:dyDescent="0.2"/>
    <row r="57" spans="120:125" ht="13" x14ac:dyDescent="0.2"/>
    <row r="58" spans="120:125" ht="13" x14ac:dyDescent="0.2">
      <c r="DU58" s="78"/>
    </row>
    <row r="59" spans="120:125" ht="13" x14ac:dyDescent="0.2"/>
    <row r="60" spans="120:125" ht="13" x14ac:dyDescent="0.2"/>
    <row r="61" spans="120:125" ht="13" x14ac:dyDescent="0.2"/>
    <row r="62" spans="120:125" ht="13" x14ac:dyDescent="0.2"/>
    <row r="63" spans="120:125" ht="13" x14ac:dyDescent="0.2">
      <c r="DU63" s="78"/>
    </row>
    <row r="64" spans="120:125" ht="13" x14ac:dyDescent="0.2">
      <c r="DT64" s="78"/>
      <c r="DU64" s="78"/>
    </row>
    <row r="65" spans="123:125" ht="13" x14ac:dyDescent="0.2"/>
    <row r="66" spans="123:125" ht="13" x14ac:dyDescent="0.2"/>
    <row r="67" spans="123:125" ht="13" x14ac:dyDescent="0.2"/>
    <row r="68" spans="123:125" ht="13" x14ac:dyDescent="0.2"/>
    <row r="69" spans="123:125" ht="13" x14ac:dyDescent="0.2">
      <c r="DS69" s="78"/>
      <c r="DT69" s="78"/>
      <c r="DU69" s="78"/>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78"/>
    </row>
    <row r="83" spans="116:125" ht="13" x14ac:dyDescent="0.2">
      <c r="DM83" s="78"/>
      <c r="DN83" s="78"/>
      <c r="DO83" s="78"/>
      <c r="DP83" s="78"/>
      <c r="DQ83" s="78"/>
      <c r="DR83" s="78"/>
      <c r="DS83" s="78"/>
      <c r="DT83" s="78"/>
      <c r="DU83" s="78"/>
    </row>
    <row r="84" spans="116:125" ht="13" x14ac:dyDescent="0.2"/>
    <row r="85" spans="116:125" ht="13" x14ac:dyDescent="0.2"/>
    <row r="86" spans="116:125" ht="13" x14ac:dyDescent="0.2"/>
    <row r="87" spans="116:125" ht="13" x14ac:dyDescent="0.2"/>
    <row r="88" spans="116:125" ht="13" x14ac:dyDescent="0.2">
      <c r="DU88" s="78"/>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78"/>
      <c r="DT94" s="78"/>
      <c r="DU94" s="78"/>
    </row>
    <row r="95" spans="116:125" ht="13.5" customHeight="1" x14ac:dyDescent="0.2">
      <c r="DU95" s="78"/>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78"/>
    </row>
    <row r="102" spans="124:125" ht="13.5" customHeight="1" x14ac:dyDescent="0.2"/>
    <row r="103" spans="124:125" ht="13.5" customHeight="1" x14ac:dyDescent="0.2"/>
    <row r="104" spans="124:125" ht="13.5" customHeight="1" x14ac:dyDescent="0.2">
      <c r="DT104" s="78"/>
      <c r="DU104" s="7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78" t="s">
        <v>40</v>
      </c>
    </row>
    <row r="120" spans="125:125" ht="13.5" hidden="1" customHeight="1" x14ac:dyDescent="0.2"/>
    <row r="121" spans="125:125" ht="13.5" hidden="1" customHeight="1" x14ac:dyDescent="0.2">
      <c r="DU121" s="78"/>
    </row>
  </sheetData>
  <sheetProtection algorithmName="SHA-512" hashValue="rbKnoQ6l42LNbs+3zWTEmWCUDaqGH56c3AEEduK6+ynOId20gbS5S9phuC6mPgmOTgyAP75MNuszROdNEoGlyg==" saltValue="Cf+JoJuJ+spFCCV4ebApIA==" spinCount="100000" sheet="1" objects="1" scenarios="1"/>
  <phoneticPr fontId="5"/>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70" zoomScale="90" zoomScaleNormal="90" zoomScaleSheetLayoutView="55" workbookViewId="0"/>
  </sheetViews>
  <sheetFormatPr defaultColWidth="0" defaultRowHeight="13.5" customHeight="1" zeroHeight="1" x14ac:dyDescent="0.2"/>
  <cols>
    <col min="1" max="125" width="2.453125" style="77" customWidth="1"/>
    <col min="126" max="142" width="0" style="78" hidden="1" customWidth="1"/>
    <col min="143" max="143" width="9" style="78" hidden="1" customWidth="1"/>
    <col min="144" max="16384" width="9" style="78" hidden="1"/>
  </cols>
  <sheetData>
    <row r="1" spans="1:125" ht="13.5" customHeight="1"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1:125" ht="13" x14ac:dyDescent="0.2">
      <c r="B2" s="78"/>
      <c r="T2" s="78"/>
    </row>
    <row r="3" spans="1:125" ht="13" x14ac:dyDescent="0.2">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78"/>
      <c r="G33" s="78"/>
      <c r="I33" s="78"/>
    </row>
    <row r="34" spans="2:125" ht="13" x14ac:dyDescent="0.2">
      <c r="C34" s="78"/>
      <c r="P34" s="78"/>
      <c r="R34" s="78"/>
      <c r="U34" s="78"/>
    </row>
    <row r="35" spans="2:125" ht="13" x14ac:dyDescent="0.2">
      <c r="D35" s="78"/>
      <c r="E35" s="78"/>
      <c r="T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row>
    <row r="36" spans="2:125" ht="13" x14ac:dyDescent="0.2">
      <c r="F36" s="78"/>
      <c r="H36" s="78"/>
      <c r="J36" s="78"/>
      <c r="K36" s="78"/>
      <c r="L36" s="78"/>
      <c r="M36" s="78"/>
      <c r="N36" s="78"/>
      <c r="O36" s="78"/>
      <c r="Q36" s="78"/>
      <c r="S36" s="78"/>
      <c r="V36" s="78"/>
    </row>
    <row r="37" spans="2:125" ht="13" x14ac:dyDescent="0.2"/>
    <row r="38" spans="2:125" ht="13" x14ac:dyDescent="0.2"/>
    <row r="39" spans="2:125" ht="13" x14ac:dyDescent="0.2"/>
    <row r="40" spans="2:125" ht="13" x14ac:dyDescent="0.2">
      <c r="U40" s="78"/>
    </row>
    <row r="41" spans="2:125" ht="13" x14ac:dyDescent="0.2">
      <c r="R41" s="78"/>
    </row>
    <row r="42" spans="2:125" ht="13" x14ac:dyDescent="0.2">
      <c r="T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row>
    <row r="43" spans="2:125" ht="13" x14ac:dyDescent="0.2">
      <c r="Q43" s="78"/>
      <c r="S43" s="78"/>
      <c r="V43" s="78"/>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77" t="s">
        <v>40</v>
      </c>
    </row>
  </sheetData>
  <sheetProtection algorithmName="SHA-512" hashValue="t9kde6IXhmBUha2ZVuMCnxm0FwNK3pZrUB61x6+kADjIZCnE5BdPTPanFOmh0Ibv+iwDP5R5W4doKurTMRj5pA==" saltValue="+r63ZVdlRMQryOVJkCVh9w==" spinCount="100000" sheet="1" objects="1" scenarios="1"/>
  <phoneticPr fontId="5"/>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topLeftCell="A19" zoomScale="60" zoomScaleNormal="60" zoomScaleSheetLayoutView="100" workbookViewId="0"/>
  </sheetViews>
  <sheetFormatPr defaultColWidth="0" defaultRowHeight="13.5" customHeight="1" zeroHeight="1" x14ac:dyDescent="0.2"/>
  <cols>
    <col min="1" max="1" width="8.26953125" style="46" customWidth="1"/>
    <col min="2" max="16" width="14.6328125" style="46" customWidth="1"/>
    <col min="17" max="17" width="0" style="46" hidden="1" customWidth="1"/>
    <col min="18" max="16384" width="0" style="46"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x14ac:dyDescent="0.2">
      <c r="B45" s="85"/>
      <c r="C45" s="85"/>
      <c r="D45" s="85"/>
      <c r="E45" s="85"/>
      <c r="F45" s="85"/>
      <c r="G45" s="85"/>
      <c r="H45" s="85"/>
      <c r="I45" s="85"/>
      <c r="J45" s="177" t="s">
        <v>19</v>
      </c>
    </row>
    <row r="46" spans="2:10" ht="29.25" customHeight="1" x14ac:dyDescent="0.25">
      <c r="B46" s="163" t="s">
        <v>67</v>
      </c>
      <c r="C46" s="167"/>
      <c r="D46" s="167"/>
      <c r="E46" s="168" t="s">
        <v>504</v>
      </c>
      <c r="F46" s="169" t="s">
        <v>20</v>
      </c>
      <c r="G46" s="173" t="s">
        <v>10</v>
      </c>
      <c r="H46" s="173" t="s">
        <v>12</v>
      </c>
      <c r="I46" s="173" t="s">
        <v>1</v>
      </c>
      <c r="J46" s="178" t="s">
        <v>27</v>
      </c>
    </row>
    <row r="47" spans="2:10" ht="57.75" customHeight="1" x14ac:dyDescent="0.2">
      <c r="B47" s="164"/>
      <c r="C47" s="1014" t="s">
        <v>505</v>
      </c>
      <c r="D47" s="1014"/>
      <c r="E47" s="1015"/>
      <c r="F47" s="170">
        <v>13.54</v>
      </c>
      <c r="G47" s="174">
        <v>13.47</v>
      </c>
      <c r="H47" s="174">
        <v>15.25</v>
      </c>
      <c r="I47" s="174">
        <v>14.46</v>
      </c>
      <c r="J47" s="179">
        <v>14.67</v>
      </c>
    </row>
    <row r="48" spans="2:10" ht="57.75" customHeight="1" x14ac:dyDescent="0.2">
      <c r="B48" s="165"/>
      <c r="C48" s="1016" t="s">
        <v>506</v>
      </c>
      <c r="D48" s="1016"/>
      <c r="E48" s="1017"/>
      <c r="F48" s="171">
        <v>6.35</v>
      </c>
      <c r="G48" s="175">
        <v>6.1</v>
      </c>
      <c r="H48" s="175">
        <v>6.72</v>
      </c>
      <c r="I48" s="175">
        <v>9.01</v>
      </c>
      <c r="J48" s="180">
        <v>7.28</v>
      </c>
    </row>
    <row r="49" spans="2:10" ht="57.75" customHeight="1" x14ac:dyDescent="0.2">
      <c r="B49" s="166"/>
      <c r="C49" s="1018" t="s">
        <v>507</v>
      </c>
      <c r="D49" s="1018"/>
      <c r="E49" s="1019"/>
      <c r="F49" s="172">
        <v>1.52</v>
      </c>
      <c r="G49" s="176">
        <v>5.15</v>
      </c>
      <c r="H49" s="176">
        <v>4.63</v>
      </c>
      <c r="I49" s="176">
        <v>2.96</v>
      </c>
      <c r="J49" s="181" t="s">
        <v>475</v>
      </c>
    </row>
    <row r="50" spans="2:10" ht="13" x14ac:dyDescent="0.2"/>
  </sheetData>
  <sheetProtection algorithmName="SHA-512" hashValue="aLHTls6Kzj43u9b8uoizcKibYaWZwwlmARyiQf8A9RrFMOK+mFohDc62gQttkICw7TbDafvpnvhlfZvs0nPrnA==" saltValue="UkohzxVYg0cMWJdjQXL3zg=="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5"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tabSelected="1" topLeftCell="A22" zoomScale="70" zoomScaleNormal="70" zoomScaleSheetLayoutView="100" workbookViewId="0"/>
  </sheetViews>
  <sheetFormatPr defaultColWidth="0" defaultRowHeight="13.5" customHeight="1" zeroHeight="1" x14ac:dyDescent="0.2"/>
  <cols>
    <col min="1" max="1" width="6.6328125" style="46" customWidth="1"/>
    <col min="2" max="2" width="11" style="46" customWidth="1"/>
    <col min="3" max="3" width="17" style="46" customWidth="1"/>
    <col min="4" max="5" width="16.6328125" style="46" customWidth="1"/>
    <col min="6" max="15" width="15" style="46" customWidth="1"/>
    <col min="16" max="16" width="24" style="46" customWidth="1"/>
    <col min="17" max="17" width="0" style="46" hidden="1" customWidth="1"/>
    <col min="18" max="16384" width="0" style="46" hidden="1"/>
  </cols>
  <sheetData>
    <row r="1" spans="1:16" ht="16.5" customHeight="1" x14ac:dyDescent="0.2">
      <c r="A1" s="182"/>
      <c r="B1" s="182"/>
      <c r="C1" s="182"/>
      <c r="D1" s="182"/>
      <c r="E1" s="182"/>
      <c r="F1" s="182"/>
      <c r="G1" s="182"/>
      <c r="H1" s="182"/>
      <c r="I1" s="182"/>
      <c r="J1" s="182"/>
      <c r="K1" s="182"/>
      <c r="L1" s="182"/>
      <c r="M1" s="182"/>
      <c r="N1" s="182"/>
      <c r="O1" s="182"/>
      <c r="P1" s="182"/>
    </row>
    <row r="2" spans="1:16" ht="16.5" customHeight="1" x14ac:dyDescent="0.2">
      <c r="A2" s="182"/>
      <c r="B2" s="182"/>
      <c r="C2" s="182"/>
      <c r="D2" s="182"/>
      <c r="E2" s="182"/>
      <c r="F2" s="182"/>
      <c r="G2" s="182"/>
      <c r="H2" s="182"/>
      <c r="I2" s="182"/>
      <c r="J2" s="182"/>
      <c r="K2" s="182"/>
      <c r="L2" s="182"/>
      <c r="M2" s="182"/>
      <c r="N2" s="182"/>
      <c r="O2" s="182"/>
      <c r="P2" s="182"/>
    </row>
    <row r="3" spans="1:16" ht="16.5" customHeight="1" x14ac:dyDescent="0.2">
      <c r="A3" s="182"/>
      <c r="B3" s="182"/>
      <c r="C3" s="182"/>
      <c r="D3" s="182"/>
      <c r="E3" s="182"/>
      <c r="F3" s="182"/>
      <c r="G3" s="182"/>
      <c r="H3" s="182"/>
      <c r="I3" s="182"/>
      <c r="J3" s="182"/>
      <c r="K3" s="182"/>
      <c r="L3" s="182"/>
      <c r="M3" s="182"/>
      <c r="N3" s="182"/>
      <c r="O3" s="182"/>
      <c r="P3" s="182"/>
    </row>
    <row r="4" spans="1:16" ht="16.5" customHeight="1" x14ac:dyDescent="0.2">
      <c r="A4" s="182"/>
      <c r="B4" s="182"/>
      <c r="C4" s="182"/>
      <c r="D4" s="182"/>
      <c r="E4" s="182"/>
      <c r="F4" s="182"/>
      <c r="G4" s="182"/>
      <c r="H4" s="182"/>
      <c r="I4" s="182"/>
      <c r="J4" s="182"/>
      <c r="K4" s="182"/>
      <c r="L4" s="182"/>
      <c r="M4" s="182"/>
      <c r="N4" s="182"/>
      <c r="O4" s="182"/>
      <c r="P4" s="182"/>
    </row>
    <row r="5" spans="1:16" ht="16.5" customHeight="1" x14ac:dyDescent="0.2">
      <c r="A5" s="182"/>
      <c r="B5" s="182"/>
      <c r="C5" s="182"/>
      <c r="D5" s="182"/>
      <c r="E5" s="182"/>
      <c r="F5" s="182"/>
      <c r="G5" s="182"/>
      <c r="H5" s="182"/>
      <c r="I5" s="182"/>
      <c r="J5" s="182"/>
      <c r="K5" s="182"/>
      <c r="L5" s="182"/>
      <c r="M5" s="182"/>
      <c r="N5" s="182"/>
      <c r="O5" s="182"/>
      <c r="P5" s="182"/>
    </row>
    <row r="6" spans="1:16" ht="16.5" customHeight="1" x14ac:dyDescent="0.2">
      <c r="A6" s="182"/>
      <c r="B6" s="182"/>
      <c r="C6" s="182"/>
      <c r="D6" s="182"/>
      <c r="E6" s="182"/>
      <c r="F6" s="182"/>
      <c r="G6" s="182"/>
      <c r="H6" s="182"/>
      <c r="I6" s="182"/>
      <c r="J6" s="182"/>
      <c r="K6" s="182"/>
      <c r="L6" s="182"/>
      <c r="M6" s="182"/>
      <c r="N6" s="182"/>
      <c r="O6" s="182"/>
      <c r="P6" s="182"/>
    </row>
    <row r="7" spans="1:16" ht="16.5" customHeight="1" x14ac:dyDescent="0.2">
      <c r="A7" s="182"/>
      <c r="B7" s="182"/>
      <c r="C7" s="182"/>
      <c r="D7" s="182"/>
      <c r="E7" s="182"/>
      <c r="F7" s="182"/>
      <c r="G7" s="182"/>
      <c r="H7" s="182"/>
      <c r="I7" s="182"/>
      <c r="J7" s="182"/>
      <c r="K7" s="182"/>
      <c r="L7" s="182"/>
      <c r="M7" s="182"/>
      <c r="N7" s="182"/>
      <c r="O7" s="182"/>
      <c r="P7" s="182"/>
    </row>
    <row r="8" spans="1:16" ht="16.5" customHeight="1" x14ac:dyDescent="0.2">
      <c r="A8" s="182"/>
      <c r="B8" s="182"/>
      <c r="C8" s="182"/>
      <c r="D8" s="182"/>
      <c r="E8" s="182"/>
      <c r="F8" s="182"/>
      <c r="G8" s="182"/>
      <c r="H8" s="182"/>
      <c r="I8" s="182"/>
      <c r="J8" s="182"/>
      <c r="K8" s="182"/>
      <c r="L8" s="182"/>
      <c r="M8" s="182"/>
      <c r="N8" s="182"/>
      <c r="O8" s="182"/>
      <c r="P8" s="182"/>
    </row>
    <row r="9" spans="1:16" ht="16.5" customHeight="1" x14ac:dyDescent="0.2">
      <c r="A9" s="182"/>
      <c r="B9" s="182"/>
      <c r="C9" s="182"/>
      <c r="D9" s="182"/>
      <c r="E9" s="182"/>
      <c r="F9" s="182"/>
      <c r="G9" s="182"/>
      <c r="H9" s="182"/>
      <c r="I9" s="182"/>
      <c r="J9" s="182"/>
      <c r="K9" s="182"/>
      <c r="L9" s="182"/>
      <c r="M9" s="182"/>
      <c r="N9" s="182"/>
      <c r="O9" s="182"/>
      <c r="P9" s="182"/>
    </row>
    <row r="10" spans="1:16" ht="16.5" customHeight="1" x14ac:dyDescent="0.2">
      <c r="A10" s="182"/>
      <c r="B10" s="182"/>
      <c r="C10" s="182"/>
      <c r="D10" s="182"/>
      <c r="E10" s="182"/>
      <c r="F10" s="182"/>
      <c r="G10" s="182"/>
      <c r="H10" s="182"/>
      <c r="I10" s="182"/>
      <c r="J10" s="182"/>
      <c r="K10" s="182"/>
      <c r="L10" s="182"/>
      <c r="M10" s="182"/>
      <c r="N10" s="182"/>
      <c r="O10" s="182"/>
      <c r="P10" s="182"/>
    </row>
    <row r="11" spans="1:16" ht="16.5" customHeight="1" x14ac:dyDescent="0.2">
      <c r="A11" s="182"/>
      <c r="B11" s="182"/>
      <c r="C11" s="182"/>
      <c r="D11" s="182"/>
      <c r="E11" s="182"/>
      <c r="F11" s="182"/>
      <c r="G11" s="182"/>
      <c r="H11" s="182"/>
      <c r="I11" s="182"/>
      <c r="J11" s="182"/>
      <c r="K11" s="182"/>
      <c r="L11" s="182"/>
      <c r="M11" s="182"/>
      <c r="N11" s="182"/>
      <c r="O11" s="182"/>
      <c r="P11" s="182"/>
    </row>
    <row r="12" spans="1:16" ht="16.5" customHeight="1" x14ac:dyDescent="0.2">
      <c r="A12" s="182"/>
      <c r="B12" s="182"/>
      <c r="C12" s="182"/>
      <c r="D12" s="182"/>
      <c r="E12" s="182"/>
      <c r="F12" s="182"/>
      <c r="G12" s="182"/>
      <c r="H12" s="182"/>
      <c r="I12" s="182"/>
      <c r="J12" s="182"/>
      <c r="K12" s="182"/>
      <c r="L12" s="182"/>
      <c r="M12" s="182"/>
      <c r="N12" s="182"/>
      <c r="O12" s="182"/>
      <c r="P12" s="182"/>
    </row>
    <row r="13" spans="1:16" ht="16.5" customHeight="1" x14ac:dyDescent="0.2">
      <c r="A13" s="182"/>
      <c r="B13" s="182"/>
      <c r="C13" s="182"/>
      <c r="D13" s="182"/>
      <c r="E13" s="182"/>
      <c r="F13" s="182"/>
      <c r="G13" s="182"/>
      <c r="H13" s="182"/>
      <c r="I13" s="182"/>
      <c r="J13" s="182"/>
      <c r="K13" s="182"/>
      <c r="L13" s="182"/>
      <c r="M13" s="182"/>
      <c r="N13" s="182"/>
      <c r="O13" s="182"/>
      <c r="P13" s="182"/>
    </row>
    <row r="14" spans="1:16" ht="16.5" customHeight="1" x14ac:dyDescent="0.2">
      <c r="A14" s="182"/>
      <c r="B14" s="182"/>
      <c r="C14" s="182"/>
      <c r="D14" s="182"/>
      <c r="E14" s="182"/>
      <c r="F14" s="182"/>
      <c r="G14" s="182"/>
      <c r="H14" s="182"/>
      <c r="I14" s="182"/>
      <c r="J14" s="182"/>
      <c r="K14" s="182"/>
      <c r="L14" s="182"/>
      <c r="M14" s="182"/>
      <c r="N14" s="182"/>
      <c r="O14" s="182"/>
      <c r="P14" s="182"/>
    </row>
    <row r="15" spans="1:16" ht="16.5" customHeight="1" x14ac:dyDescent="0.2">
      <c r="A15" s="182"/>
      <c r="B15" s="182"/>
      <c r="C15" s="182"/>
      <c r="D15" s="182"/>
      <c r="E15" s="182"/>
      <c r="F15" s="182"/>
      <c r="G15" s="182"/>
      <c r="H15" s="182"/>
      <c r="I15" s="182"/>
      <c r="J15" s="182"/>
      <c r="K15" s="182"/>
      <c r="L15" s="182"/>
      <c r="M15" s="182"/>
      <c r="N15" s="182"/>
      <c r="O15" s="182"/>
      <c r="P15" s="182"/>
    </row>
    <row r="16" spans="1:16" ht="16.5" customHeight="1" x14ac:dyDescent="0.2">
      <c r="A16" s="182"/>
      <c r="B16" s="182"/>
      <c r="C16" s="182"/>
      <c r="D16" s="182"/>
      <c r="E16" s="182"/>
      <c r="F16" s="182"/>
      <c r="G16" s="182"/>
      <c r="H16" s="182"/>
      <c r="I16" s="182"/>
      <c r="J16" s="182"/>
      <c r="K16" s="182"/>
      <c r="L16" s="182"/>
      <c r="M16" s="182"/>
      <c r="N16" s="182"/>
      <c r="O16" s="182"/>
      <c r="P16" s="182"/>
    </row>
    <row r="17" spans="1:16" ht="16.5" customHeight="1" x14ac:dyDescent="0.2">
      <c r="A17" s="182"/>
      <c r="B17" s="182"/>
      <c r="C17" s="182"/>
      <c r="D17" s="182"/>
      <c r="E17" s="182"/>
      <c r="F17" s="182"/>
      <c r="G17" s="182"/>
      <c r="H17" s="182"/>
      <c r="I17" s="182"/>
      <c r="J17" s="182"/>
      <c r="K17" s="182"/>
      <c r="L17" s="182"/>
      <c r="M17" s="182"/>
      <c r="N17" s="182"/>
      <c r="O17" s="182"/>
      <c r="P17" s="182"/>
    </row>
    <row r="18" spans="1:16" ht="16.5" customHeight="1" x14ac:dyDescent="0.2">
      <c r="A18" s="182"/>
      <c r="B18" s="182"/>
      <c r="C18" s="182"/>
      <c r="D18" s="182"/>
      <c r="E18" s="182"/>
      <c r="F18" s="182"/>
      <c r="G18" s="182"/>
      <c r="H18" s="182"/>
      <c r="I18" s="182"/>
      <c r="J18" s="182"/>
      <c r="K18" s="182"/>
      <c r="L18" s="182"/>
      <c r="M18" s="182"/>
      <c r="N18" s="182"/>
      <c r="O18" s="182"/>
      <c r="P18" s="182"/>
    </row>
    <row r="19" spans="1:16" ht="16.5" customHeight="1" x14ac:dyDescent="0.2">
      <c r="A19" s="182"/>
      <c r="B19" s="182"/>
      <c r="C19" s="182"/>
      <c r="D19" s="182"/>
      <c r="E19" s="182"/>
      <c r="F19" s="182"/>
      <c r="G19" s="182"/>
      <c r="H19" s="182"/>
      <c r="I19" s="182"/>
      <c r="J19" s="182"/>
      <c r="K19" s="182"/>
      <c r="L19" s="182"/>
      <c r="M19" s="182"/>
      <c r="N19" s="182"/>
      <c r="O19" s="182"/>
      <c r="P19" s="182"/>
    </row>
    <row r="20" spans="1:16" ht="16.5" customHeight="1" x14ac:dyDescent="0.2">
      <c r="A20" s="182"/>
      <c r="B20" s="182"/>
      <c r="C20" s="182"/>
      <c r="D20" s="182"/>
      <c r="E20" s="182"/>
      <c r="F20" s="182"/>
      <c r="G20" s="182"/>
      <c r="H20" s="182"/>
      <c r="I20" s="182"/>
      <c r="J20" s="182"/>
      <c r="K20" s="182"/>
      <c r="L20" s="182"/>
      <c r="M20" s="182"/>
      <c r="N20" s="182"/>
      <c r="O20" s="182"/>
      <c r="P20" s="182"/>
    </row>
    <row r="21" spans="1:16" ht="16.5" customHeight="1" x14ac:dyDescent="0.2">
      <c r="A21" s="182"/>
      <c r="B21" s="182"/>
      <c r="C21" s="182"/>
      <c r="D21" s="182"/>
      <c r="E21" s="182"/>
      <c r="F21" s="182"/>
      <c r="G21" s="182"/>
      <c r="H21" s="182"/>
      <c r="I21" s="182"/>
      <c r="J21" s="182"/>
      <c r="K21" s="182"/>
      <c r="L21" s="182"/>
      <c r="M21" s="182"/>
      <c r="N21" s="182"/>
      <c r="O21" s="182"/>
      <c r="P21" s="182"/>
    </row>
    <row r="22" spans="1:16" ht="16.5" customHeight="1" x14ac:dyDescent="0.2">
      <c r="A22" s="182"/>
      <c r="B22" s="182"/>
      <c r="C22" s="182"/>
      <c r="D22" s="182"/>
      <c r="E22" s="182"/>
      <c r="F22" s="182"/>
      <c r="G22" s="182"/>
      <c r="H22" s="182"/>
      <c r="I22" s="182"/>
      <c r="J22" s="182"/>
      <c r="K22" s="182"/>
      <c r="L22" s="182"/>
      <c r="M22" s="182"/>
      <c r="N22" s="182"/>
      <c r="O22" s="182"/>
      <c r="P22" s="182"/>
    </row>
    <row r="23" spans="1:16" ht="16.5" customHeight="1" x14ac:dyDescent="0.2">
      <c r="A23" s="182"/>
      <c r="B23" s="182"/>
      <c r="C23" s="182"/>
      <c r="D23" s="182"/>
      <c r="E23" s="182"/>
      <c r="F23" s="182"/>
      <c r="G23" s="182"/>
      <c r="H23" s="182"/>
      <c r="I23" s="182"/>
      <c r="J23" s="182"/>
      <c r="K23" s="182"/>
      <c r="L23" s="182"/>
      <c r="M23" s="182"/>
      <c r="N23" s="182"/>
      <c r="O23" s="182"/>
      <c r="P23" s="182"/>
    </row>
    <row r="24" spans="1:16" ht="16.5" customHeight="1" x14ac:dyDescent="0.2">
      <c r="A24" s="182"/>
      <c r="B24" s="182"/>
      <c r="C24" s="182"/>
      <c r="D24" s="182"/>
      <c r="E24" s="182"/>
      <c r="F24" s="182"/>
      <c r="G24" s="182"/>
      <c r="H24" s="182"/>
      <c r="I24" s="182"/>
      <c r="J24" s="182"/>
      <c r="K24" s="182"/>
      <c r="L24" s="182"/>
      <c r="M24" s="182"/>
      <c r="N24" s="182"/>
      <c r="O24" s="182"/>
      <c r="P24" s="182"/>
    </row>
    <row r="25" spans="1:16" ht="16.5" customHeight="1" x14ac:dyDescent="0.2">
      <c r="A25" s="182"/>
      <c r="B25" s="182"/>
      <c r="C25" s="182"/>
      <c r="D25" s="182"/>
      <c r="E25" s="182"/>
      <c r="F25" s="182"/>
      <c r="G25" s="182"/>
      <c r="H25" s="182"/>
      <c r="I25" s="182"/>
      <c r="J25" s="182"/>
      <c r="K25" s="182"/>
      <c r="L25" s="182"/>
      <c r="M25" s="182"/>
      <c r="N25" s="182"/>
      <c r="O25" s="182"/>
      <c r="P25" s="182"/>
    </row>
    <row r="26" spans="1:16" ht="16.5" customHeight="1" x14ac:dyDescent="0.2">
      <c r="A26" s="182"/>
      <c r="B26" s="182"/>
      <c r="C26" s="182"/>
      <c r="D26" s="182"/>
      <c r="E26" s="182"/>
      <c r="F26" s="182"/>
      <c r="G26" s="182"/>
      <c r="H26" s="182"/>
      <c r="I26" s="182"/>
      <c r="J26" s="182"/>
      <c r="K26" s="182"/>
      <c r="L26" s="182"/>
      <c r="M26" s="182"/>
      <c r="N26" s="182"/>
      <c r="O26" s="182"/>
      <c r="P26" s="182"/>
    </row>
    <row r="27" spans="1:16" ht="16.5" customHeight="1" x14ac:dyDescent="0.2">
      <c r="A27" s="182"/>
      <c r="B27" s="182"/>
      <c r="C27" s="182"/>
      <c r="D27" s="182"/>
      <c r="E27" s="182"/>
      <c r="F27" s="182"/>
      <c r="G27" s="182"/>
      <c r="H27" s="182"/>
      <c r="I27" s="182"/>
      <c r="J27" s="182"/>
      <c r="K27" s="182"/>
      <c r="L27" s="182"/>
      <c r="M27" s="182"/>
      <c r="N27" s="182"/>
      <c r="O27" s="182"/>
      <c r="P27" s="182"/>
    </row>
    <row r="28" spans="1:16" ht="16.5" customHeight="1" x14ac:dyDescent="0.2">
      <c r="A28" s="182"/>
      <c r="B28" s="182"/>
      <c r="C28" s="182"/>
      <c r="D28" s="182"/>
      <c r="E28" s="182"/>
      <c r="F28" s="182"/>
      <c r="G28" s="182"/>
      <c r="H28" s="182"/>
      <c r="I28" s="182"/>
      <c r="J28" s="182"/>
      <c r="K28" s="182"/>
      <c r="L28" s="182"/>
      <c r="M28" s="182"/>
      <c r="N28" s="182"/>
      <c r="O28" s="182"/>
      <c r="P28" s="182"/>
    </row>
    <row r="29" spans="1:16" ht="16.5" customHeight="1" x14ac:dyDescent="0.2">
      <c r="A29" s="182"/>
      <c r="B29" s="182"/>
      <c r="C29" s="182"/>
      <c r="D29" s="182"/>
      <c r="E29" s="182"/>
      <c r="F29" s="182"/>
      <c r="G29" s="182"/>
      <c r="H29" s="182"/>
      <c r="I29" s="182"/>
      <c r="J29" s="182"/>
      <c r="K29" s="182"/>
      <c r="L29" s="182"/>
      <c r="M29" s="182"/>
      <c r="N29" s="182"/>
      <c r="O29" s="182"/>
      <c r="P29" s="182"/>
    </row>
    <row r="30" spans="1:16" ht="16.5" customHeight="1" x14ac:dyDescent="0.2">
      <c r="A30" s="182"/>
      <c r="B30" s="182"/>
      <c r="C30" s="182"/>
      <c r="D30" s="182"/>
      <c r="E30" s="182"/>
      <c r="F30" s="182"/>
      <c r="G30" s="182"/>
      <c r="H30" s="182"/>
      <c r="I30" s="182"/>
      <c r="J30" s="182"/>
      <c r="K30" s="182"/>
      <c r="L30" s="182"/>
      <c r="M30" s="182"/>
      <c r="N30" s="182"/>
      <c r="O30" s="182"/>
      <c r="P30" s="182"/>
    </row>
    <row r="31" spans="1:16" ht="16.5" customHeight="1" x14ac:dyDescent="0.2">
      <c r="A31" s="182"/>
      <c r="B31" s="182"/>
      <c r="C31" s="182"/>
      <c r="D31" s="182"/>
      <c r="E31" s="182"/>
      <c r="F31" s="182"/>
      <c r="G31" s="182"/>
      <c r="H31" s="182"/>
      <c r="I31" s="182"/>
      <c r="J31" s="182"/>
      <c r="K31" s="182"/>
      <c r="L31" s="182"/>
      <c r="M31" s="182"/>
      <c r="N31" s="182"/>
      <c r="O31" s="182"/>
      <c r="P31" s="182"/>
    </row>
    <row r="32" spans="1:16" ht="31.5" customHeight="1" x14ac:dyDescent="0.2">
      <c r="A32" s="182"/>
      <c r="B32" s="182"/>
      <c r="C32" s="182"/>
      <c r="D32" s="182"/>
      <c r="E32" s="182"/>
      <c r="F32" s="182"/>
      <c r="G32" s="182"/>
      <c r="H32" s="182"/>
      <c r="I32" s="182"/>
      <c r="J32" s="177" t="s">
        <v>19</v>
      </c>
      <c r="K32" s="182"/>
      <c r="L32" s="182"/>
      <c r="M32" s="182"/>
      <c r="N32" s="182"/>
      <c r="O32" s="182"/>
      <c r="P32" s="182"/>
    </row>
    <row r="33" spans="1:16" ht="39" customHeight="1" x14ac:dyDescent="0.25">
      <c r="A33" s="182"/>
      <c r="B33" s="183" t="s">
        <v>75</v>
      </c>
      <c r="C33" s="189"/>
      <c r="D33" s="189"/>
      <c r="E33" s="191" t="s">
        <v>504</v>
      </c>
      <c r="F33" s="192" t="s">
        <v>20</v>
      </c>
      <c r="G33" s="197" t="s">
        <v>10</v>
      </c>
      <c r="H33" s="197" t="s">
        <v>12</v>
      </c>
      <c r="I33" s="197" t="s">
        <v>1</v>
      </c>
      <c r="J33" s="201" t="s">
        <v>27</v>
      </c>
      <c r="K33" s="182"/>
      <c r="L33" s="182"/>
      <c r="M33" s="182"/>
      <c r="N33" s="182"/>
      <c r="O33" s="182"/>
      <c r="P33" s="182"/>
    </row>
    <row r="34" spans="1:16" ht="39" customHeight="1" x14ac:dyDescent="0.2">
      <c r="A34" s="182"/>
      <c r="B34" s="184"/>
      <c r="C34" s="1020" t="s">
        <v>414</v>
      </c>
      <c r="D34" s="1020"/>
      <c r="E34" s="1021"/>
      <c r="F34" s="193">
        <v>6.18</v>
      </c>
      <c r="G34" s="198">
        <v>5.97</v>
      </c>
      <c r="H34" s="198">
        <v>6.64</v>
      </c>
      <c r="I34" s="198">
        <v>8.9499999999999993</v>
      </c>
      <c r="J34" s="202">
        <v>7.1</v>
      </c>
      <c r="K34" s="182"/>
      <c r="L34" s="182"/>
      <c r="M34" s="182"/>
      <c r="N34" s="182"/>
      <c r="O34" s="182"/>
      <c r="P34" s="182"/>
    </row>
    <row r="35" spans="1:16" ht="39" customHeight="1" x14ac:dyDescent="0.2">
      <c r="A35" s="182"/>
      <c r="B35" s="185"/>
      <c r="C35" s="1022" t="s">
        <v>428</v>
      </c>
      <c r="D35" s="1022"/>
      <c r="E35" s="1023"/>
      <c r="F35" s="194">
        <v>5.12</v>
      </c>
      <c r="G35" s="199">
        <v>5.39</v>
      </c>
      <c r="H35" s="199">
        <v>5.1100000000000003</v>
      </c>
      <c r="I35" s="199">
        <v>5.97</v>
      </c>
      <c r="J35" s="203">
        <v>6.52</v>
      </c>
      <c r="K35" s="182"/>
      <c r="L35" s="182"/>
      <c r="M35" s="182"/>
      <c r="N35" s="182"/>
      <c r="O35" s="182"/>
      <c r="P35" s="182"/>
    </row>
    <row r="36" spans="1:16" ht="39" customHeight="1" x14ac:dyDescent="0.2">
      <c r="A36" s="182"/>
      <c r="B36" s="185"/>
      <c r="C36" s="1022" t="s">
        <v>426</v>
      </c>
      <c r="D36" s="1022"/>
      <c r="E36" s="1023"/>
      <c r="F36" s="194">
        <v>0.42</v>
      </c>
      <c r="G36" s="199">
        <v>0.65</v>
      </c>
      <c r="H36" s="199">
        <v>0.82</v>
      </c>
      <c r="I36" s="199">
        <v>0.84</v>
      </c>
      <c r="J36" s="203">
        <v>0.87</v>
      </c>
      <c r="K36" s="182"/>
      <c r="L36" s="182"/>
      <c r="M36" s="182"/>
      <c r="N36" s="182"/>
      <c r="O36" s="182"/>
      <c r="P36" s="182"/>
    </row>
    <row r="37" spans="1:16" ht="39" customHeight="1" x14ac:dyDescent="0.2">
      <c r="A37" s="182"/>
      <c r="B37" s="185"/>
      <c r="C37" s="1022" t="s">
        <v>297</v>
      </c>
      <c r="D37" s="1022"/>
      <c r="E37" s="1023"/>
      <c r="F37" s="194" t="s">
        <v>5</v>
      </c>
      <c r="G37" s="199" t="s">
        <v>5</v>
      </c>
      <c r="H37" s="199" t="s">
        <v>5</v>
      </c>
      <c r="I37" s="199">
        <v>0.56999999999999995</v>
      </c>
      <c r="J37" s="203">
        <v>0.4</v>
      </c>
      <c r="K37" s="182"/>
      <c r="L37" s="182"/>
      <c r="M37" s="182"/>
      <c r="N37" s="182"/>
      <c r="O37" s="182"/>
      <c r="P37" s="182"/>
    </row>
    <row r="38" spans="1:16" ht="39" customHeight="1" x14ac:dyDescent="0.2">
      <c r="A38" s="182"/>
      <c r="B38" s="185"/>
      <c r="C38" s="1022" t="s">
        <v>416</v>
      </c>
      <c r="D38" s="1022"/>
      <c r="E38" s="1023"/>
      <c r="F38" s="194">
        <v>0.17</v>
      </c>
      <c r="G38" s="199">
        <v>0.12</v>
      </c>
      <c r="H38" s="199">
        <v>7.0000000000000007E-2</v>
      </c>
      <c r="I38" s="199">
        <v>0.05</v>
      </c>
      <c r="J38" s="203">
        <v>0.17</v>
      </c>
      <c r="K38" s="182"/>
      <c r="L38" s="182"/>
      <c r="M38" s="182"/>
      <c r="N38" s="182"/>
      <c r="O38" s="182"/>
      <c r="P38" s="182"/>
    </row>
    <row r="39" spans="1:16" ht="39" customHeight="1" x14ac:dyDescent="0.2">
      <c r="A39" s="182"/>
      <c r="B39" s="185"/>
      <c r="C39" s="1022" t="s">
        <v>425</v>
      </c>
      <c r="D39" s="1022"/>
      <c r="E39" s="1023"/>
      <c r="F39" s="194">
        <v>0.37</v>
      </c>
      <c r="G39" s="199">
        <v>0.32</v>
      </c>
      <c r="H39" s="199">
        <v>0.17</v>
      </c>
      <c r="I39" s="199">
        <v>0.27</v>
      </c>
      <c r="J39" s="203">
        <v>0.16</v>
      </c>
      <c r="K39" s="182"/>
      <c r="L39" s="182"/>
      <c r="M39" s="182"/>
      <c r="N39" s="182"/>
      <c r="O39" s="182"/>
      <c r="P39" s="182"/>
    </row>
    <row r="40" spans="1:16" ht="39" customHeight="1" x14ac:dyDescent="0.2">
      <c r="A40" s="182"/>
      <c r="B40" s="185"/>
      <c r="C40" s="1022" t="s">
        <v>430</v>
      </c>
      <c r="D40" s="1022"/>
      <c r="E40" s="1023"/>
      <c r="F40" s="194">
        <v>0.05</v>
      </c>
      <c r="G40" s="199">
        <v>0.06</v>
      </c>
      <c r="H40" s="199">
        <v>0.03</v>
      </c>
      <c r="I40" s="199">
        <v>7.0000000000000007E-2</v>
      </c>
      <c r="J40" s="203">
        <v>0.08</v>
      </c>
      <c r="K40" s="182"/>
      <c r="L40" s="182"/>
      <c r="M40" s="182"/>
      <c r="N40" s="182"/>
      <c r="O40" s="182"/>
      <c r="P40" s="182"/>
    </row>
    <row r="41" spans="1:16" ht="39" customHeight="1" x14ac:dyDescent="0.2">
      <c r="A41" s="182"/>
      <c r="B41" s="185"/>
      <c r="C41" s="1022" t="s">
        <v>145</v>
      </c>
      <c r="D41" s="1022"/>
      <c r="E41" s="1023"/>
      <c r="F41" s="194">
        <v>0</v>
      </c>
      <c r="G41" s="199">
        <v>0</v>
      </c>
      <c r="H41" s="199">
        <v>0</v>
      </c>
      <c r="I41" s="199">
        <v>0.01</v>
      </c>
      <c r="J41" s="203">
        <v>0.02</v>
      </c>
      <c r="K41" s="182"/>
      <c r="L41" s="182"/>
      <c r="M41" s="182"/>
      <c r="N41" s="182"/>
      <c r="O41" s="182"/>
      <c r="P41" s="182"/>
    </row>
    <row r="42" spans="1:16" ht="39" customHeight="1" x14ac:dyDescent="0.2">
      <c r="A42" s="182"/>
      <c r="B42" s="186"/>
      <c r="C42" s="1022" t="s">
        <v>508</v>
      </c>
      <c r="D42" s="1022"/>
      <c r="E42" s="1023"/>
      <c r="F42" s="194" t="s">
        <v>5</v>
      </c>
      <c r="G42" s="199" t="s">
        <v>5</v>
      </c>
      <c r="H42" s="199" t="s">
        <v>5</v>
      </c>
      <c r="I42" s="199" t="s">
        <v>5</v>
      </c>
      <c r="J42" s="203" t="s">
        <v>5</v>
      </c>
      <c r="K42" s="182"/>
      <c r="L42" s="182"/>
      <c r="M42" s="182"/>
      <c r="N42" s="182"/>
      <c r="O42" s="182"/>
      <c r="P42" s="182"/>
    </row>
    <row r="43" spans="1:16" ht="39" customHeight="1" x14ac:dyDescent="0.2">
      <c r="A43" s="182"/>
      <c r="B43" s="187"/>
      <c r="C43" s="1024" t="s">
        <v>463</v>
      </c>
      <c r="D43" s="1024"/>
      <c r="E43" s="1025"/>
      <c r="F43" s="195">
        <v>0.46</v>
      </c>
      <c r="G43" s="200">
        <v>0.55000000000000004</v>
      </c>
      <c r="H43" s="200">
        <v>0.14000000000000001</v>
      </c>
      <c r="I43" s="200" t="s">
        <v>5</v>
      </c>
      <c r="J43" s="204" t="s">
        <v>5</v>
      </c>
      <c r="K43" s="182"/>
      <c r="L43" s="182"/>
      <c r="M43" s="182"/>
      <c r="N43" s="182"/>
      <c r="O43" s="182"/>
      <c r="P43" s="182"/>
    </row>
    <row r="44" spans="1:16" ht="39" customHeight="1" x14ac:dyDescent="0.2">
      <c r="A44" s="182"/>
      <c r="B44" s="188"/>
      <c r="C44" s="190"/>
      <c r="D44" s="190"/>
      <c r="E44" s="190"/>
      <c r="F44" s="196"/>
      <c r="G44" s="196"/>
      <c r="H44" s="196"/>
      <c r="I44" s="196"/>
      <c r="J44" s="196"/>
      <c r="K44" s="182"/>
      <c r="L44" s="182"/>
      <c r="M44" s="182"/>
      <c r="N44" s="182"/>
      <c r="O44" s="182"/>
      <c r="P44" s="182"/>
    </row>
    <row r="45" spans="1:16" ht="16.5" x14ac:dyDescent="0.2">
      <c r="A45" s="182"/>
      <c r="B45" s="182"/>
      <c r="C45" s="182"/>
      <c r="D45" s="182"/>
      <c r="E45" s="182"/>
      <c r="F45" s="182"/>
      <c r="G45" s="182"/>
      <c r="H45" s="182"/>
      <c r="I45" s="182"/>
      <c r="J45" s="182"/>
      <c r="K45" s="182"/>
      <c r="L45" s="182"/>
      <c r="M45" s="182"/>
      <c r="N45" s="182"/>
      <c r="O45" s="182"/>
      <c r="P45" s="182"/>
    </row>
  </sheetData>
  <sheetProtection algorithmName="SHA-512" hashValue="LJoVuitUXZ9X/jbqDNv5yJbaEcqmiC6KrTXdnaZXYD+KqXD/CFaEqnRy4uXcA2brwee1z14t9BFZoLA7k/QbCg==" saltValue="4LnIUGCddjS0h3LW7X6T/Q=="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5"/>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4"/>
  <sheetViews>
    <sheetView showGridLines="0" topLeftCell="A40" zoomScale="80" zoomScaleNormal="80" zoomScaleSheetLayoutView="55" workbookViewId="0"/>
  </sheetViews>
  <sheetFormatPr defaultColWidth="0" defaultRowHeight="12.65" customHeight="1" zeroHeight="1" x14ac:dyDescent="0.2"/>
  <cols>
    <col min="1" max="1" width="6.6328125" style="46" customWidth="1"/>
    <col min="2" max="3" width="10.90625" style="46" customWidth="1"/>
    <col min="4" max="4" width="10" style="46" customWidth="1"/>
    <col min="5" max="10" width="11" style="46" customWidth="1"/>
    <col min="11" max="15" width="13.08984375" style="46" customWidth="1"/>
    <col min="16" max="21" width="11.453125" style="46" customWidth="1"/>
    <col min="22" max="22" width="0" style="46" hidden="1" customWidth="1"/>
    <col min="23" max="16384" width="0" style="46" hidden="1"/>
  </cols>
  <sheetData>
    <row r="1" spans="1:21" ht="13.5" customHeight="1" x14ac:dyDescent="0.2">
      <c r="A1" s="85"/>
      <c r="B1" s="85"/>
      <c r="C1" s="85"/>
      <c r="D1" s="85"/>
      <c r="E1" s="85"/>
      <c r="F1" s="85"/>
      <c r="G1" s="85"/>
      <c r="H1" s="85"/>
      <c r="I1" s="85"/>
      <c r="J1" s="85"/>
      <c r="K1" s="85"/>
      <c r="L1" s="85"/>
      <c r="M1" s="85"/>
      <c r="N1" s="85"/>
      <c r="O1" s="85"/>
      <c r="P1" s="85"/>
      <c r="Q1" s="85"/>
      <c r="R1" s="85"/>
      <c r="S1" s="85"/>
      <c r="T1" s="85"/>
      <c r="U1" s="85"/>
    </row>
    <row r="2" spans="1:21" ht="13.5" customHeight="1" x14ac:dyDescent="0.2">
      <c r="A2" s="85"/>
      <c r="B2" s="85"/>
      <c r="C2" s="85"/>
      <c r="D2" s="85"/>
      <c r="E2" s="85"/>
      <c r="F2" s="85"/>
      <c r="G2" s="85"/>
      <c r="H2" s="85"/>
      <c r="I2" s="85"/>
      <c r="J2" s="85"/>
      <c r="K2" s="85"/>
      <c r="L2" s="85"/>
      <c r="M2" s="85"/>
      <c r="N2" s="85"/>
      <c r="O2" s="85"/>
      <c r="P2" s="85"/>
      <c r="Q2" s="85"/>
      <c r="R2" s="85"/>
      <c r="S2" s="85"/>
      <c r="T2" s="85"/>
      <c r="U2" s="85"/>
    </row>
    <row r="3" spans="1:21" ht="13.5" customHeight="1" x14ac:dyDescent="0.2">
      <c r="A3" s="85"/>
      <c r="B3" s="85"/>
      <c r="C3" s="85"/>
      <c r="D3" s="85"/>
      <c r="E3" s="85"/>
      <c r="F3" s="85"/>
      <c r="G3" s="85"/>
      <c r="H3" s="85"/>
      <c r="I3" s="85"/>
      <c r="J3" s="85"/>
      <c r="K3" s="85"/>
      <c r="L3" s="85"/>
      <c r="M3" s="85"/>
      <c r="N3" s="85"/>
      <c r="O3" s="85"/>
      <c r="P3" s="85"/>
      <c r="Q3" s="85"/>
      <c r="R3" s="85"/>
      <c r="S3" s="85"/>
      <c r="T3" s="85"/>
      <c r="U3" s="85"/>
    </row>
    <row r="4" spans="1:21" ht="13.5" customHeight="1" x14ac:dyDescent="0.2">
      <c r="A4" s="85"/>
      <c r="B4" s="85"/>
      <c r="C4" s="85"/>
      <c r="D4" s="85"/>
      <c r="E4" s="85"/>
      <c r="F4" s="85"/>
      <c r="G4" s="85"/>
      <c r="H4" s="85"/>
      <c r="I4" s="85"/>
      <c r="J4" s="85"/>
      <c r="K4" s="85"/>
      <c r="L4" s="85"/>
      <c r="M4" s="85"/>
      <c r="N4" s="85"/>
      <c r="O4" s="85"/>
      <c r="P4" s="85"/>
      <c r="Q4" s="85"/>
      <c r="R4" s="85"/>
      <c r="S4" s="85"/>
      <c r="T4" s="85"/>
      <c r="U4" s="85"/>
    </row>
    <row r="5" spans="1:21" ht="13.5" customHeight="1" x14ac:dyDescent="0.2">
      <c r="A5" s="85"/>
      <c r="B5" s="85"/>
      <c r="C5" s="85"/>
      <c r="D5" s="85"/>
      <c r="E5" s="85"/>
      <c r="F5" s="85"/>
      <c r="G5" s="85"/>
      <c r="H5" s="85"/>
      <c r="I5" s="85"/>
      <c r="J5" s="85"/>
      <c r="K5" s="85"/>
      <c r="L5" s="85"/>
      <c r="M5" s="85"/>
      <c r="N5" s="85"/>
      <c r="O5" s="85"/>
      <c r="P5" s="85"/>
      <c r="Q5" s="85"/>
      <c r="R5" s="85"/>
      <c r="S5" s="85"/>
      <c r="T5" s="85"/>
      <c r="U5" s="85"/>
    </row>
    <row r="6" spans="1:21" ht="13.5" customHeight="1" x14ac:dyDescent="0.2">
      <c r="A6" s="85"/>
      <c r="B6" s="85"/>
      <c r="C6" s="85"/>
      <c r="D6" s="85"/>
      <c r="E6" s="85"/>
      <c r="F6" s="85"/>
      <c r="G6" s="85"/>
      <c r="H6" s="85"/>
      <c r="I6" s="85"/>
      <c r="J6" s="85"/>
      <c r="K6" s="85"/>
      <c r="L6" s="85"/>
      <c r="M6" s="85"/>
      <c r="N6" s="85"/>
      <c r="O6" s="85"/>
      <c r="P6" s="85"/>
      <c r="Q6" s="85"/>
      <c r="R6" s="85"/>
      <c r="S6" s="85"/>
      <c r="T6" s="85"/>
      <c r="U6" s="85"/>
    </row>
    <row r="7" spans="1:21" ht="13.5" customHeight="1" x14ac:dyDescent="0.2">
      <c r="A7" s="85"/>
      <c r="B7" s="85"/>
      <c r="C7" s="85"/>
      <c r="D7" s="85"/>
      <c r="E7" s="85"/>
      <c r="F7" s="85"/>
      <c r="G7" s="85"/>
      <c r="H7" s="85"/>
      <c r="I7" s="85"/>
      <c r="J7" s="85"/>
      <c r="K7" s="85"/>
      <c r="L7" s="85"/>
      <c r="M7" s="85"/>
      <c r="N7" s="85"/>
      <c r="O7" s="85"/>
      <c r="P7" s="85"/>
      <c r="Q7" s="85"/>
      <c r="R7" s="85"/>
      <c r="S7" s="85"/>
      <c r="T7" s="85"/>
      <c r="U7" s="85"/>
    </row>
    <row r="8" spans="1:21" ht="13.5" customHeight="1" x14ac:dyDescent="0.2">
      <c r="A8" s="85"/>
      <c r="B8" s="85"/>
      <c r="C8" s="85"/>
      <c r="D8" s="85"/>
      <c r="E8" s="85"/>
      <c r="F8" s="85"/>
      <c r="G8" s="85"/>
      <c r="H8" s="85"/>
      <c r="I8" s="85"/>
      <c r="J8" s="85"/>
      <c r="K8" s="85"/>
      <c r="L8" s="85"/>
      <c r="M8" s="85"/>
      <c r="N8" s="85"/>
      <c r="O8" s="85"/>
      <c r="P8" s="85"/>
      <c r="Q8" s="85"/>
      <c r="R8" s="85"/>
      <c r="S8" s="85"/>
      <c r="T8" s="85"/>
      <c r="U8" s="85"/>
    </row>
    <row r="9" spans="1:21" ht="13.5" customHeight="1" x14ac:dyDescent="0.2">
      <c r="A9" s="85"/>
      <c r="B9" s="85"/>
      <c r="C9" s="85"/>
      <c r="D9" s="85"/>
      <c r="E9" s="85"/>
      <c r="F9" s="85"/>
      <c r="G9" s="85"/>
      <c r="H9" s="85"/>
      <c r="I9" s="85"/>
      <c r="J9" s="85"/>
      <c r="K9" s="85"/>
      <c r="L9" s="85"/>
      <c r="M9" s="85"/>
      <c r="N9" s="85"/>
      <c r="O9" s="85"/>
      <c r="P9" s="85"/>
      <c r="Q9" s="85"/>
      <c r="R9" s="85"/>
      <c r="S9" s="85"/>
      <c r="T9" s="85"/>
      <c r="U9" s="85"/>
    </row>
    <row r="10" spans="1:21" ht="13.5" customHeight="1" x14ac:dyDescent="0.2">
      <c r="A10" s="85"/>
      <c r="B10" s="85"/>
      <c r="C10" s="85"/>
      <c r="D10" s="85"/>
      <c r="E10" s="85"/>
      <c r="F10" s="85"/>
      <c r="G10" s="85"/>
      <c r="H10" s="85"/>
      <c r="I10" s="85"/>
      <c r="J10" s="85"/>
      <c r="K10" s="85"/>
      <c r="L10" s="85"/>
      <c r="M10" s="85"/>
      <c r="N10" s="85"/>
      <c r="O10" s="85"/>
      <c r="P10" s="85"/>
      <c r="Q10" s="85"/>
      <c r="R10" s="85"/>
      <c r="S10" s="85"/>
      <c r="T10" s="85"/>
      <c r="U10" s="85"/>
    </row>
    <row r="11" spans="1:21" ht="13.5" customHeight="1" x14ac:dyDescent="0.2">
      <c r="A11" s="85"/>
      <c r="B11" s="85"/>
      <c r="C11" s="85"/>
      <c r="D11" s="85"/>
      <c r="E11" s="85"/>
      <c r="F11" s="85"/>
      <c r="G11" s="85"/>
      <c r="H11" s="85"/>
      <c r="I11" s="85"/>
      <c r="J11" s="85"/>
      <c r="K11" s="85"/>
      <c r="L11" s="85"/>
      <c r="M11" s="85"/>
      <c r="N11" s="85"/>
      <c r="O11" s="85"/>
      <c r="P11" s="85"/>
      <c r="Q11" s="85"/>
      <c r="R11" s="85"/>
      <c r="S11" s="85"/>
      <c r="T11" s="85"/>
      <c r="U11" s="85"/>
    </row>
    <row r="12" spans="1:21" ht="13.5" customHeight="1" x14ac:dyDescent="0.2">
      <c r="A12" s="85"/>
      <c r="B12" s="85"/>
      <c r="C12" s="85"/>
      <c r="D12" s="85"/>
      <c r="E12" s="85"/>
      <c r="F12" s="85"/>
      <c r="G12" s="85"/>
      <c r="H12" s="85"/>
      <c r="I12" s="85"/>
      <c r="J12" s="85"/>
      <c r="K12" s="85"/>
      <c r="L12" s="85"/>
      <c r="M12" s="85"/>
      <c r="N12" s="85"/>
      <c r="O12" s="85"/>
      <c r="P12" s="85"/>
      <c r="Q12" s="85"/>
      <c r="R12" s="85"/>
      <c r="S12" s="85"/>
      <c r="T12" s="85"/>
      <c r="U12" s="85"/>
    </row>
    <row r="13" spans="1:21" ht="13.5" customHeight="1" x14ac:dyDescent="0.2">
      <c r="A13" s="85"/>
      <c r="B13" s="85"/>
      <c r="C13" s="85"/>
      <c r="D13" s="85"/>
      <c r="E13" s="85"/>
      <c r="F13" s="85"/>
      <c r="G13" s="85"/>
      <c r="H13" s="85"/>
      <c r="I13" s="85"/>
      <c r="J13" s="85"/>
      <c r="K13" s="85"/>
      <c r="L13" s="85"/>
      <c r="M13" s="85"/>
      <c r="N13" s="85"/>
      <c r="O13" s="85"/>
      <c r="P13" s="85"/>
      <c r="Q13" s="85"/>
      <c r="R13" s="85"/>
      <c r="S13" s="85"/>
      <c r="T13" s="85"/>
      <c r="U13" s="85"/>
    </row>
    <row r="14" spans="1:21" ht="13.5" customHeight="1" x14ac:dyDescent="0.2">
      <c r="A14" s="85"/>
      <c r="B14" s="85"/>
      <c r="C14" s="85"/>
      <c r="D14" s="85"/>
      <c r="E14" s="85"/>
      <c r="F14" s="85"/>
      <c r="G14" s="85"/>
      <c r="H14" s="85"/>
      <c r="I14" s="85"/>
      <c r="J14" s="85"/>
      <c r="K14" s="85"/>
      <c r="L14" s="85"/>
      <c r="M14" s="85"/>
      <c r="N14" s="85"/>
      <c r="O14" s="85"/>
      <c r="P14" s="85"/>
      <c r="Q14" s="85"/>
      <c r="R14" s="85"/>
      <c r="S14" s="85"/>
      <c r="T14" s="85"/>
      <c r="U14" s="85"/>
    </row>
    <row r="15" spans="1:21" ht="13.5" customHeight="1" x14ac:dyDescent="0.2">
      <c r="A15" s="85"/>
      <c r="B15" s="85"/>
      <c r="C15" s="85"/>
      <c r="D15" s="85"/>
      <c r="E15" s="85"/>
      <c r="F15" s="85"/>
      <c r="G15" s="85"/>
      <c r="H15" s="85"/>
      <c r="I15" s="85"/>
      <c r="J15" s="85"/>
      <c r="K15" s="85"/>
      <c r="L15" s="85"/>
      <c r="M15" s="85"/>
      <c r="N15" s="85"/>
      <c r="O15" s="85"/>
      <c r="P15" s="85"/>
      <c r="Q15" s="85"/>
      <c r="R15" s="85"/>
      <c r="S15" s="85"/>
      <c r="T15" s="85"/>
      <c r="U15" s="85"/>
    </row>
    <row r="16" spans="1:21" ht="13.5" customHeight="1" x14ac:dyDescent="0.2">
      <c r="A16" s="85"/>
      <c r="B16" s="85"/>
      <c r="C16" s="85"/>
      <c r="D16" s="85"/>
      <c r="E16" s="85"/>
      <c r="F16" s="85"/>
      <c r="G16" s="85"/>
      <c r="H16" s="85"/>
      <c r="I16" s="85"/>
      <c r="J16" s="85"/>
      <c r="K16" s="85"/>
      <c r="L16" s="85"/>
      <c r="M16" s="85"/>
      <c r="N16" s="85"/>
      <c r="O16" s="85"/>
      <c r="P16" s="85"/>
      <c r="Q16" s="85"/>
      <c r="R16" s="85"/>
      <c r="S16" s="85"/>
      <c r="T16" s="85"/>
      <c r="U16" s="85"/>
    </row>
    <row r="17" spans="1:21" ht="13.5" customHeight="1" x14ac:dyDescent="0.2">
      <c r="A17" s="85"/>
      <c r="B17" s="85"/>
      <c r="C17" s="85"/>
      <c r="D17" s="85"/>
      <c r="E17" s="85"/>
      <c r="F17" s="85"/>
      <c r="G17" s="85"/>
      <c r="H17" s="85"/>
      <c r="I17" s="85"/>
      <c r="J17" s="85"/>
      <c r="K17" s="85"/>
      <c r="L17" s="85"/>
      <c r="M17" s="85"/>
      <c r="N17" s="85"/>
      <c r="O17" s="85"/>
      <c r="P17" s="85"/>
      <c r="Q17" s="85"/>
      <c r="R17" s="85"/>
      <c r="S17" s="85"/>
      <c r="T17" s="85"/>
      <c r="U17" s="85"/>
    </row>
    <row r="18" spans="1:21" ht="13.5" customHeight="1" x14ac:dyDescent="0.2">
      <c r="A18" s="85"/>
      <c r="B18" s="85"/>
      <c r="C18" s="85"/>
      <c r="D18" s="85"/>
      <c r="E18" s="85"/>
      <c r="F18" s="85"/>
      <c r="G18" s="85"/>
      <c r="H18" s="85"/>
      <c r="I18" s="85"/>
      <c r="J18" s="85"/>
      <c r="K18" s="85"/>
      <c r="L18" s="85"/>
      <c r="M18" s="85"/>
      <c r="N18" s="85"/>
      <c r="O18" s="85"/>
      <c r="P18" s="85"/>
      <c r="Q18" s="85"/>
      <c r="R18" s="85"/>
      <c r="S18" s="85"/>
      <c r="T18" s="85"/>
      <c r="U18" s="85"/>
    </row>
    <row r="19" spans="1:21" ht="13.5" customHeight="1" x14ac:dyDescent="0.2">
      <c r="A19" s="85"/>
      <c r="B19" s="85"/>
      <c r="C19" s="85"/>
      <c r="D19" s="85"/>
      <c r="E19" s="85"/>
      <c r="F19" s="85"/>
      <c r="G19" s="85"/>
      <c r="H19" s="85"/>
      <c r="I19" s="85"/>
      <c r="J19" s="85"/>
      <c r="K19" s="85"/>
      <c r="L19" s="85"/>
      <c r="M19" s="85"/>
      <c r="N19" s="85"/>
      <c r="O19" s="85"/>
      <c r="P19" s="85"/>
      <c r="Q19" s="85"/>
      <c r="R19" s="85"/>
      <c r="S19" s="85"/>
      <c r="T19" s="85"/>
      <c r="U19" s="85"/>
    </row>
    <row r="20" spans="1:21" ht="13.5" customHeight="1" x14ac:dyDescent="0.2">
      <c r="A20" s="85"/>
      <c r="B20" s="85"/>
      <c r="C20" s="85"/>
      <c r="D20" s="85"/>
      <c r="E20" s="85"/>
      <c r="F20" s="85"/>
      <c r="G20" s="85"/>
      <c r="H20" s="85"/>
      <c r="I20" s="85"/>
      <c r="J20" s="85"/>
      <c r="K20" s="85"/>
      <c r="L20" s="85"/>
      <c r="M20" s="85"/>
      <c r="N20" s="85"/>
      <c r="O20" s="85"/>
      <c r="P20" s="85"/>
      <c r="Q20" s="85"/>
      <c r="R20" s="85"/>
      <c r="S20" s="85"/>
      <c r="T20" s="85"/>
      <c r="U20" s="85"/>
    </row>
    <row r="21" spans="1:21" ht="13.5" customHeight="1" x14ac:dyDescent="0.2">
      <c r="A21" s="85"/>
      <c r="B21" s="85"/>
      <c r="C21" s="85"/>
      <c r="D21" s="85"/>
      <c r="E21" s="85"/>
      <c r="F21" s="85"/>
      <c r="G21" s="85"/>
      <c r="H21" s="85"/>
      <c r="I21" s="85"/>
      <c r="J21" s="85"/>
      <c r="K21" s="85"/>
      <c r="L21" s="85"/>
      <c r="M21" s="85"/>
      <c r="N21" s="85"/>
      <c r="O21" s="85"/>
      <c r="P21" s="85"/>
      <c r="Q21" s="85"/>
      <c r="R21" s="85"/>
      <c r="S21" s="85"/>
      <c r="T21" s="85"/>
      <c r="U21" s="85"/>
    </row>
    <row r="22" spans="1:21" ht="13.5" customHeight="1" x14ac:dyDescent="0.2">
      <c r="A22" s="85"/>
      <c r="B22" s="85"/>
      <c r="C22" s="85"/>
      <c r="D22" s="85"/>
      <c r="E22" s="85"/>
      <c r="F22" s="85"/>
      <c r="G22" s="85"/>
      <c r="H22" s="85"/>
      <c r="I22" s="85"/>
      <c r="J22" s="85"/>
      <c r="K22" s="85"/>
      <c r="L22" s="85"/>
      <c r="M22" s="85"/>
      <c r="N22" s="85"/>
      <c r="O22" s="85"/>
      <c r="P22" s="85"/>
      <c r="Q22" s="85"/>
      <c r="R22" s="85"/>
      <c r="S22" s="85"/>
      <c r="T22" s="85"/>
      <c r="U22" s="85"/>
    </row>
    <row r="23" spans="1:21" ht="13.5" customHeight="1" x14ac:dyDescent="0.2">
      <c r="A23" s="85"/>
      <c r="B23" s="85"/>
      <c r="C23" s="85"/>
      <c r="D23" s="85"/>
      <c r="E23" s="85"/>
      <c r="F23" s="85"/>
      <c r="G23" s="85"/>
      <c r="H23" s="85"/>
      <c r="I23" s="85"/>
      <c r="J23" s="85"/>
      <c r="K23" s="85"/>
      <c r="L23" s="85"/>
      <c r="M23" s="85"/>
      <c r="N23" s="85"/>
      <c r="O23" s="85"/>
      <c r="P23" s="85"/>
      <c r="Q23" s="85"/>
      <c r="R23" s="85"/>
      <c r="S23" s="85"/>
      <c r="T23" s="85"/>
      <c r="U23" s="85"/>
    </row>
    <row r="24" spans="1:21" ht="13.5" customHeight="1" x14ac:dyDescent="0.2">
      <c r="A24" s="85"/>
      <c r="B24" s="85"/>
      <c r="C24" s="85"/>
      <c r="D24" s="85"/>
      <c r="E24" s="85"/>
      <c r="F24" s="85"/>
      <c r="G24" s="85"/>
      <c r="H24" s="85"/>
      <c r="I24" s="85"/>
      <c r="J24" s="85"/>
      <c r="K24" s="85"/>
      <c r="L24" s="85"/>
      <c r="M24" s="85"/>
      <c r="N24" s="85"/>
      <c r="O24" s="85"/>
      <c r="P24" s="85"/>
      <c r="Q24" s="85"/>
      <c r="R24" s="85"/>
      <c r="S24" s="85"/>
      <c r="T24" s="85"/>
      <c r="U24" s="85"/>
    </row>
    <row r="25" spans="1:21" ht="13.5" customHeight="1" x14ac:dyDescent="0.2">
      <c r="A25" s="85"/>
      <c r="B25" s="85"/>
      <c r="C25" s="85"/>
      <c r="D25" s="85"/>
      <c r="E25" s="85"/>
      <c r="F25" s="85"/>
      <c r="G25" s="85"/>
      <c r="H25" s="85"/>
      <c r="I25" s="85"/>
      <c r="J25" s="85"/>
      <c r="K25" s="85"/>
      <c r="L25" s="85"/>
      <c r="M25" s="85"/>
      <c r="N25" s="85"/>
      <c r="O25" s="85"/>
      <c r="P25" s="85"/>
      <c r="Q25" s="85"/>
      <c r="R25" s="85"/>
      <c r="S25" s="85"/>
      <c r="T25" s="85"/>
      <c r="U25" s="85"/>
    </row>
    <row r="26" spans="1:21" ht="13.5" customHeight="1" x14ac:dyDescent="0.2">
      <c r="A26" s="85"/>
      <c r="B26" s="85"/>
      <c r="C26" s="85"/>
      <c r="D26" s="85"/>
      <c r="E26" s="85"/>
      <c r="F26" s="85"/>
      <c r="G26" s="85"/>
      <c r="H26" s="85"/>
      <c r="I26" s="85"/>
      <c r="J26" s="85"/>
      <c r="K26" s="85"/>
      <c r="L26" s="85"/>
      <c r="M26" s="85"/>
      <c r="N26" s="85"/>
      <c r="O26" s="85"/>
      <c r="P26" s="85"/>
      <c r="Q26" s="85"/>
      <c r="R26" s="85"/>
      <c r="S26" s="85"/>
      <c r="T26" s="85"/>
      <c r="U26" s="85"/>
    </row>
    <row r="27" spans="1:21" ht="13.5" customHeight="1" x14ac:dyDescent="0.2">
      <c r="A27" s="85"/>
      <c r="B27" s="85"/>
      <c r="C27" s="85"/>
      <c r="D27" s="85"/>
      <c r="E27" s="85"/>
      <c r="F27" s="85"/>
      <c r="G27" s="85"/>
      <c r="H27" s="85"/>
      <c r="I27" s="85"/>
      <c r="J27" s="85"/>
      <c r="K27" s="85"/>
      <c r="L27" s="85"/>
      <c r="M27" s="85"/>
      <c r="N27" s="85"/>
      <c r="O27" s="85"/>
      <c r="P27" s="85"/>
      <c r="Q27" s="85"/>
      <c r="R27" s="85"/>
      <c r="S27" s="85"/>
      <c r="T27" s="85"/>
      <c r="U27" s="85"/>
    </row>
    <row r="28" spans="1:21" ht="13.5" customHeight="1" x14ac:dyDescent="0.2">
      <c r="A28" s="85"/>
      <c r="B28" s="85"/>
      <c r="C28" s="85"/>
      <c r="D28" s="85"/>
      <c r="E28" s="85"/>
      <c r="F28" s="85"/>
      <c r="G28" s="85"/>
      <c r="H28" s="85"/>
      <c r="I28" s="85"/>
      <c r="J28" s="85"/>
      <c r="K28" s="85"/>
      <c r="L28" s="85"/>
      <c r="M28" s="85"/>
      <c r="N28" s="85"/>
      <c r="O28" s="85"/>
      <c r="P28" s="85"/>
      <c r="Q28" s="85"/>
      <c r="R28" s="85"/>
      <c r="S28" s="85"/>
      <c r="T28" s="85"/>
      <c r="U28" s="85"/>
    </row>
    <row r="29" spans="1:21" ht="13.5" customHeight="1" x14ac:dyDescent="0.2">
      <c r="A29" s="85"/>
      <c r="B29" s="85"/>
      <c r="C29" s="85"/>
      <c r="D29" s="85"/>
      <c r="E29" s="85"/>
      <c r="F29" s="85"/>
      <c r="G29" s="85"/>
      <c r="H29" s="85"/>
      <c r="I29" s="85"/>
      <c r="J29" s="85"/>
      <c r="K29" s="85"/>
      <c r="L29" s="85"/>
      <c r="M29" s="85"/>
      <c r="N29" s="85"/>
      <c r="O29" s="85"/>
      <c r="P29" s="85"/>
      <c r="Q29" s="85"/>
      <c r="R29" s="85"/>
      <c r="S29" s="85"/>
      <c r="T29" s="85"/>
      <c r="U29" s="85"/>
    </row>
    <row r="30" spans="1:21" ht="13.5" customHeight="1" x14ac:dyDescent="0.2">
      <c r="A30" s="85"/>
      <c r="B30" s="85"/>
      <c r="C30" s="85"/>
      <c r="D30" s="85"/>
      <c r="E30" s="85"/>
      <c r="F30" s="85"/>
      <c r="G30" s="85"/>
      <c r="H30" s="85"/>
      <c r="I30" s="85"/>
      <c r="J30" s="85"/>
      <c r="K30" s="85"/>
      <c r="L30" s="85"/>
      <c r="M30" s="85"/>
      <c r="N30" s="85"/>
      <c r="O30" s="85"/>
      <c r="P30" s="85"/>
      <c r="Q30" s="85"/>
      <c r="R30" s="85"/>
      <c r="S30" s="85"/>
      <c r="T30" s="85"/>
      <c r="U30" s="85"/>
    </row>
    <row r="31" spans="1:21" ht="13.5" customHeight="1" x14ac:dyDescent="0.2">
      <c r="A31" s="85"/>
      <c r="B31" s="85"/>
      <c r="C31" s="85"/>
      <c r="D31" s="85"/>
      <c r="E31" s="85"/>
      <c r="F31" s="85"/>
      <c r="G31" s="85"/>
      <c r="H31" s="85"/>
      <c r="I31" s="85"/>
      <c r="J31" s="85"/>
      <c r="K31" s="85"/>
      <c r="L31" s="85"/>
      <c r="M31" s="85"/>
      <c r="N31" s="85"/>
      <c r="O31" s="85"/>
      <c r="P31" s="85"/>
      <c r="Q31" s="85"/>
      <c r="R31" s="85"/>
      <c r="S31" s="85"/>
      <c r="T31" s="85"/>
      <c r="U31" s="85"/>
    </row>
    <row r="32" spans="1:21" ht="13.5" customHeight="1" x14ac:dyDescent="0.2">
      <c r="A32" s="85"/>
      <c r="B32" s="85"/>
      <c r="C32" s="85"/>
      <c r="D32" s="85"/>
      <c r="E32" s="85"/>
      <c r="F32" s="85"/>
      <c r="G32" s="85"/>
      <c r="H32" s="85"/>
      <c r="I32" s="85"/>
      <c r="J32" s="85"/>
      <c r="K32" s="85"/>
      <c r="L32" s="85"/>
      <c r="M32" s="85"/>
      <c r="N32" s="85"/>
      <c r="O32" s="85"/>
      <c r="P32" s="85"/>
      <c r="Q32" s="85"/>
      <c r="R32" s="85"/>
      <c r="S32" s="85"/>
      <c r="T32" s="85"/>
      <c r="U32" s="85"/>
    </row>
    <row r="33" spans="1:21" ht="13.5" customHeight="1" x14ac:dyDescent="0.2">
      <c r="A33" s="85"/>
      <c r="B33" s="85"/>
      <c r="C33" s="85"/>
      <c r="D33" s="85"/>
      <c r="E33" s="85"/>
      <c r="F33" s="85"/>
      <c r="G33" s="85"/>
      <c r="H33" s="85"/>
      <c r="I33" s="85"/>
      <c r="J33" s="85"/>
      <c r="K33" s="85"/>
      <c r="L33" s="85"/>
      <c r="M33" s="85"/>
      <c r="N33" s="85"/>
      <c r="O33" s="85"/>
      <c r="P33" s="85"/>
      <c r="Q33" s="85"/>
      <c r="R33" s="85"/>
      <c r="S33" s="85"/>
      <c r="T33" s="85"/>
      <c r="U33" s="85"/>
    </row>
    <row r="34" spans="1:21" ht="13.5" customHeight="1" x14ac:dyDescent="0.2">
      <c r="A34" s="85"/>
      <c r="B34" s="85"/>
      <c r="C34" s="85"/>
      <c r="D34" s="85"/>
      <c r="E34" s="85"/>
      <c r="F34" s="85"/>
      <c r="G34" s="85"/>
      <c r="H34" s="85"/>
      <c r="I34" s="85"/>
      <c r="J34" s="85"/>
      <c r="K34" s="85"/>
      <c r="L34" s="85"/>
      <c r="M34" s="85"/>
      <c r="N34" s="85"/>
      <c r="O34" s="85"/>
      <c r="P34" s="85"/>
      <c r="Q34" s="85"/>
      <c r="R34" s="85"/>
      <c r="S34" s="85"/>
      <c r="T34" s="85"/>
      <c r="U34" s="85"/>
    </row>
    <row r="35" spans="1:21" ht="13.5" customHeight="1" x14ac:dyDescent="0.2">
      <c r="A35" s="85"/>
      <c r="B35" s="85"/>
      <c r="C35" s="85"/>
      <c r="D35" s="85"/>
      <c r="E35" s="85"/>
      <c r="F35" s="85"/>
      <c r="G35" s="85"/>
      <c r="H35" s="85"/>
      <c r="I35" s="85"/>
      <c r="J35" s="85"/>
      <c r="K35" s="85"/>
      <c r="L35" s="85"/>
      <c r="M35" s="85"/>
      <c r="N35" s="85"/>
      <c r="O35" s="85"/>
      <c r="P35" s="85"/>
      <c r="Q35" s="85"/>
      <c r="R35" s="85"/>
      <c r="S35" s="85"/>
      <c r="T35" s="85"/>
      <c r="U35" s="85"/>
    </row>
    <row r="36" spans="1:21" ht="13.5" customHeight="1" x14ac:dyDescent="0.2">
      <c r="A36" s="85"/>
      <c r="B36" s="85"/>
      <c r="C36" s="85"/>
      <c r="D36" s="85"/>
      <c r="E36" s="85"/>
      <c r="F36" s="85"/>
      <c r="G36" s="85"/>
      <c r="H36" s="85"/>
      <c r="I36" s="85"/>
      <c r="J36" s="85"/>
      <c r="K36" s="85"/>
      <c r="L36" s="85"/>
      <c r="M36" s="85"/>
      <c r="N36" s="85"/>
      <c r="O36" s="85"/>
      <c r="P36" s="85"/>
      <c r="Q36" s="85"/>
      <c r="R36" s="85"/>
      <c r="S36" s="85"/>
      <c r="T36" s="85"/>
      <c r="U36" s="85"/>
    </row>
    <row r="37" spans="1:21" ht="13.5" customHeight="1" x14ac:dyDescent="0.2">
      <c r="A37" s="85"/>
      <c r="B37" s="85"/>
      <c r="C37" s="85"/>
      <c r="D37" s="85"/>
      <c r="E37" s="85"/>
      <c r="F37" s="85"/>
      <c r="G37" s="85"/>
      <c r="H37" s="85"/>
      <c r="I37" s="85"/>
      <c r="J37" s="85"/>
      <c r="K37" s="85"/>
      <c r="L37" s="85"/>
      <c r="M37" s="85"/>
      <c r="N37" s="85"/>
      <c r="O37" s="85"/>
      <c r="P37" s="85"/>
      <c r="Q37" s="85"/>
      <c r="R37" s="85"/>
      <c r="S37" s="85"/>
      <c r="T37" s="85"/>
      <c r="U37" s="85"/>
    </row>
    <row r="38" spans="1:21" ht="13.5" customHeight="1" x14ac:dyDescent="0.2">
      <c r="A38" s="85"/>
      <c r="B38" s="85"/>
      <c r="C38" s="85"/>
      <c r="D38" s="85"/>
      <c r="E38" s="85"/>
      <c r="F38" s="85"/>
      <c r="G38" s="85"/>
      <c r="H38" s="85"/>
      <c r="I38" s="85"/>
      <c r="J38" s="85"/>
      <c r="K38" s="85"/>
      <c r="L38" s="85"/>
      <c r="M38" s="85"/>
      <c r="N38" s="85"/>
      <c r="O38" s="85"/>
      <c r="P38" s="85"/>
      <c r="Q38" s="85"/>
      <c r="R38" s="85"/>
      <c r="S38" s="85"/>
      <c r="T38" s="85"/>
      <c r="U38" s="85"/>
    </row>
    <row r="39" spans="1:21" ht="13.5" customHeight="1" x14ac:dyDescent="0.2">
      <c r="A39" s="85"/>
      <c r="B39" s="85"/>
      <c r="C39" s="85"/>
      <c r="D39" s="85"/>
      <c r="E39" s="85"/>
      <c r="F39" s="85"/>
      <c r="G39" s="85"/>
      <c r="H39" s="85"/>
      <c r="I39" s="85"/>
      <c r="J39" s="85"/>
      <c r="K39" s="85"/>
      <c r="L39" s="85"/>
      <c r="M39" s="85"/>
      <c r="N39" s="85"/>
      <c r="O39" s="85"/>
      <c r="P39" s="85"/>
      <c r="Q39" s="85"/>
      <c r="R39" s="85"/>
      <c r="S39" s="85"/>
      <c r="T39" s="85"/>
      <c r="U39" s="85"/>
    </row>
    <row r="40" spans="1:21" ht="13.5" customHeight="1" x14ac:dyDescent="0.2">
      <c r="A40" s="85"/>
      <c r="B40" s="85"/>
      <c r="C40" s="85"/>
      <c r="D40" s="85"/>
      <c r="E40" s="85"/>
      <c r="F40" s="85"/>
      <c r="G40" s="85"/>
      <c r="H40" s="85"/>
      <c r="I40" s="85"/>
      <c r="J40" s="85"/>
      <c r="K40" s="85"/>
      <c r="L40" s="85"/>
      <c r="M40" s="85"/>
      <c r="N40" s="85"/>
      <c r="O40" s="85"/>
      <c r="P40" s="85"/>
      <c r="Q40" s="85"/>
      <c r="R40" s="85"/>
      <c r="S40" s="85"/>
      <c r="T40" s="85"/>
      <c r="U40" s="85"/>
    </row>
    <row r="41" spans="1:21" ht="13.5" customHeight="1" x14ac:dyDescent="0.2">
      <c r="A41" s="85"/>
      <c r="B41" s="85"/>
      <c r="C41" s="85"/>
      <c r="D41" s="85"/>
      <c r="E41" s="85"/>
      <c r="F41" s="85"/>
      <c r="G41" s="85"/>
      <c r="H41" s="85"/>
      <c r="I41" s="85"/>
      <c r="J41" s="85"/>
      <c r="K41" s="85"/>
      <c r="L41" s="85"/>
      <c r="M41" s="85"/>
      <c r="N41" s="85"/>
      <c r="O41" s="85"/>
      <c r="P41" s="85"/>
      <c r="Q41" s="85"/>
      <c r="R41" s="85"/>
      <c r="S41" s="85"/>
      <c r="T41" s="85"/>
      <c r="U41" s="85"/>
    </row>
    <row r="42" spans="1:21" ht="13.5" customHeight="1" x14ac:dyDescent="0.2">
      <c r="A42" s="85"/>
      <c r="B42" s="85"/>
      <c r="C42" s="85"/>
      <c r="D42" s="85"/>
      <c r="E42" s="85"/>
      <c r="F42" s="85"/>
      <c r="G42" s="85"/>
      <c r="H42" s="85"/>
      <c r="I42" s="85"/>
      <c r="J42" s="85"/>
      <c r="K42" s="85"/>
      <c r="L42" s="85"/>
      <c r="M42" s="85"/>
      <c r="N42" s="85"/>
      <c r="O42" s="85"/>
      <c r="P42" s="85"/>
      <c r="Q42" s="85"/>
      <c r="R42" s="85"/>
      <c r="S42" s="85"/>
      <c r="T42" s="85"/>
      <c r="U42" s="85"/>
    </row>
    <row r="43" spans="1:21" ht="30.75" customHeight="1" x14ac:dyDescent="0.2">
      <c r="A43" s="85"/>
      <c r="B43" s="85"/>
      <c r="C43" s="85"/>
      <c r="D43" s="85"/>
      <c r="E43" s="85"/>
      <c r="F43" s="85"/>
      <c r="G43" s="85"/>
      <c r="H43" s="85"/>
      <c r="I43" s="85"/>
      <c r="J43" s="85"/>
      <c r="K43" s="85"/>
      <c r="L43" s="85"/>
      <c r="M43" s="85"/>
      <c r="N43" s="85"/>
      <c r="O43" s="241" t="s">
        <v>8</v>
      </c>
      <c r="P43" s="85"/>
      <c r="Q43" s="85"/>
      <c r="R43" s="85"/>
      <c r="S43" s="85"/>
      <c r="T43" s="85"/>
      <c r="U43" s="85"/>
    </row>
    <row r="44" spans="1:21" ht="30.75" customHeight="1" x14ac:dyDescent="0.25">
      <c r="A44" s="85"/>
      <c r="B44" s="205" t="s">
        <v>509</v>
      </c>
      <c r="C44" s="211"/>
      <c r="D44" s="211"/>
      <c r="E44" s="219"/>
      <c r="F44" s="219"/>
      <c r="G44" s="219"/>
      <c r="H44" s="219"/>
      <c r="I44" s="219"/>
      <c r="J44" s="222" t="s">
        <v>504</v>
      </c>
      <c r="K44" s="224" t="s">
        <v>20</v>
      </c>
      <c r="L44" s="233" t="s">
        <v>10</v>
      </c>
      <c r="M44" s="233" t="s">
        <v>12</v>
      </c>
      <c r="N44" s="233" t="s">
        <v>1</v>
      </c>
      <c r="O44" s="242" t="s">
        <v>27</v>
      </c>
      <c r="P44" s="85"/>
      <c r="Q44" s="85"/>
      <c r="R44" s="85"/>
      <c r="S44" s="85"/>
      <c r="T44" s="85"/>
      <c r="U44" s="85"/>
    </row>
    <row r="45" spans="1:21" ht="30.75" customHeight="1" x14ac:dyDescent="0.2">
      <c r="A45" s="85"/>
      <c r="B45" s="1051" t="s">
        <v>427</v>
      </c>
      <c r="C45" s="1052"/>
      <c r="D45" s="214"/>
      <c r="E45" s="1026" t="s">
        <v>340</v>
      </c>
      <c r="F45" s="1026"/>
      <c r="G45" s="1026"/>
      <c r="H45" s="1026"/>
      <c r="I45" s="1026"/>
      <c r="J45" s="1027"/>
      <c r="K45" s="225">
        <v>1510</v>
      </c>
      <c r="L45" s="234">
        <v>1520</v>
      </c>
      <c r="M45" s="234">
        <v>1453</v>
      </c>
      <c r="N45" s="234">
        <v>1403</v>
      </c>
      <c r="O45" s="243">
        <v>1364</v>
      </c>
      <c r="P45" s="85"/>
      <c r="Q45" s="85"/>
      <c r="R45" s="85"/>
      <c r="S45" s="85"/>
      <c r="T45" s="85"/>
      <c r="U45" s="85"/>
    </row>
    <row r="46" spans="1:21" ht="30.75" customHeight="1" x14ac:dyDescent="0.2">
      <c r="A46" s="85"/>
      <c r="B46" s="1053"/>
      <c r="C46" s="1054"/>
      <c r="D46" s="215"/>
      <c r="E46" s="1028" t="s">
        <v>365</v>
      </c>
      <c r="F46" s="1028"/>
      <c r="G46" s="1028"/>
      <c r="H46" s="1028"/>
      <c r="I46" s="1028"/>
      <c r="J46" s="1029"/>
      <c r="K46" s="226" t="s">
        <v>5</v>
      </c>
      <c r="L46" s="235" t="s">
        <v>5</v>
      </c>
      <c r="M46" s="235" t="s">
        <v>5</v>
      </c>
      <c r="N46" s="235" t="s">
        <v>5</v>
      </c>
      <c r="O46" s="244" t="s">
        <v>5</v>
      </c>
      <c r="P46" s="85"/>
      <c r="Q46" s="85"/>
      <c r="R46" s="85"/>
      <c r="S46" s="85"/>
      <c r="T46" s="85"/>
      <c r="U46" s="85"/>
    </row>
    <row r="47" spans="1:21" ht="30.75" customHeight="1" x14ac:dyDescent="0.2">
      <c r="A47" s="85"/>
      <c r="B47" s="1053"/>
      <c r="C47" s="1054"/>
      <c r="D47" s="215"/>
      <c r="E47" s="1028" t="s">
        <v>454</v>
      </c>
      <c r="F47" s="1028"/>
      <c r="G47" s="1028"/>
      <c r="H47" s="1028"/>
      <c r="I47" s="1028"/>
      <c r="J47" s="1029"/>
      <c r="K47" s="226" t="s">
        <v>5</v>
      </c>
      <c r="L47" s="235" t="s">
        <v>5</v>
      </c>
      <c r="M47" s="235" t="s">
        <v>5</v>
      </c>
      <c r="N47" s="235" t="s">
        <v>5</v>
      </c>
      <c r="O47" s="244" t="s">
        <v>5</v>
      </c>
      <c r="P47" s="85"/>
      <c r="Q47" s="85"/>
      <c r="R47" s="85"/>
      <c r="S47" s="85"/>
      <c r="T47" s="85"/>
      <c r="U47" s="85"/>
    </row>
    <row r="48" spans="1:21" ht="30.75" customHeight="1" x14ac:dyDescent="0.2">
      <c r="A48" s="85"/>
      <c r="B48" s="1053"/>
      <c r="C48" s="1054"/>
      <c r="D48" s="215"/>
      <c r="E48" s="1028" t="s">
        <v>197</v>
      </c>
      <c r="F48" s="1028"/>
      <c r="G48" s="1028"/>
      <c r="H48" s="1028"/>
      <c r="I48" s="1028"/>
      <c r="J48" s="1029"/>
      <c r="K48" s="226">
        <v>552</v>
      </c>
      <c r="L48" s="235">
        <v>558</v>
      </c>
      <c r="M48" s="235">
        <v>526</v>
      </c>
      <c r="N48" s="235">
        <v>523</v>
      </c>
      <c r="O48" s="244">
        <v>522</v>
      </c>
      <c r="P48" s="85"/>
      <c r="Q48" s="85"/>
      <c r="R48" s="85"/>
      <c r="S48" s="85"/>
      <c r="T48" s="85"/>
      <c r="U48" s="85"/>
    </row>
    <row r="49" spans="1:21" ht="30.75" customHeight="1" x14ac:dyDescent="0.2">
      <c r="A49" s="85"/>
      <c r="B49" s="1053"/>
      <c r="C49" s="1054"/>
      <c r="D49" s="215"/>
      <c r="E49" s="1028" t="s">
        <v>456</v>
      </c>
      <c r="F49" s="1028"/>
      <c r="G49" s="1028"/>
      <c r="H49" s="1028"/>
      <c r="I49" s="1028"/>
      <c r="J49" s="1029"/>
      <c r="K49" s="226">
        <v>28</v>
      </c>
      <c r="L49" s="235">
        <v>19</v>
      </c>
      <c r="M49" s="235">
        <v>35</v>
      </c>
      <c r="N49" s="235">
        <v>41</v>
      </c>
      <c r="O49" s="244">
        <v>50</v>
      </c>
      <c r="P49" s="85"/>
      <c r="Q49" s="85"/>
      <c r="R49" s="85"/>
      <c r="S49" s="85"/>
      <c r="T49" s="85"/>
      <c r="U49" s="85"/>
    </row>
    <row r="50" spans="1:21" ht="30.75" customHeight="1" x14ac:dyDescent="0.2">
      <c r="A50" s="85"/>
      <c r="B50" s="1053"/>
      <c r="C50" s="1054"/>
      <c r="D50" s="215"/>
      <c r="E50" s="1028" t="s">
        <v>489</v>
      </c>
      <c r="F50" s="1028"/>
      <c r="G50" s="1028"/>
      <c r="H50" s="1028"/>
      <c r="I50" s="1028"/>
      <c r="J50" s="1029"/>
      <c r="K50" s="226">
        <v>1</v>
      </c>
      <c r="L50" s="235">
        <v>2</v>
      </c>
      <c r="M50" s="235">
        <v>10</v>
      </c>
      <c r="N50" s="235">
        <v>10</v>
      </c>
      <c r="O50" s="244">
        <v>1</v>
      </c>
      <c r="P50" s="85"/>
      <c r="Q50" s="85"/>
      <c r="R50" s="85"/>
      <c r="S50" s="85"/>
      <c r="T50" s="85"/>
      <c r="U50" s="85"/>
    </row>
    <row r="51" spans="1:21" ht="30.75" customHeight="1" x14ac:dyDescent="0.2">
      <c r="A51" s="85"/>
      <c r="B51" s="1055"/>
      <c r="C51" s="1056"/>
      <c r="D51" s="216"/>
      <c r="E51" s="1028" t="s">
        <v>510</v>
      </c>
      <c r="F51" s="1028"/>
      <c r="G51" s="1028"/>
      <c r="H51" s="1028"/>
      <c r="I51" s="1028"/>
      <c r="J51" s="1029"/>
      <c r="K51" s="226" t="s">
        <v>5</v>
      </c>
      <c r="L51" s="235" t="s">
        <v>5</v>
      </c>
      <c r="M51" s="235" t="s">
        <v>5</v>
      </c>
      <c r="N51" s="235" t="s">
        <v>5</v>
      </c>
      <c r="O51" s="244" t="s">
        <v>5</v>
      </c>
      <c r="P51" s="85"/>
      <c r="Q51" s="85"/>
      <c r="R51" s="85"/>
      <c r="S51" s="85"/>
      <c r="T51" s="85"/>
      <c r="U51" s="85"/>
    </row>
    <row r="52" spans="1:21" ht="30.75" customHeight="1" x14ac:dyDescent="0.2">
      <c r="A52" s="85"/>
      <c r="B52" s="1030" t="s">
        <v>511</v>
      </c>
      <c r="C52" s="1031"/>
      <c r="D52" s="216"/>
      <c r="E52" s="1028" t="s">
        <v>513</v>
      </c>
      <c r="F52" s="1028"/>
      <c r="G52" s="1028"/>
      <c r="H52" s="1028"/>
      <c r="I52" s="1028"/>
      <c r="J52" s="1029"/>
      <c r="K52" s="226">
        <v>1362</v>
      </c>
      <c r="L52" s="235">
        <v>1360</v>
      </c>
      <c r="M52" s="235">
        <v>1338</v>
      </c>
      <c r="N52" s="235">
        <v>1309</v>
      </c>
      <c r="O52" s="244">
        <v>1280</v>
      </c>
      <c r="P52" s="85"/>
      <c r="Q52" s="85"/>
      <c r="R52" s="85"/>
      <c r="S52" s="85"/>
      <c r="T52" s="85"/>
      <c r="U52" s="85"/>
    </row>
    <row r="53" spans="1:21" ht="30.75" customHeight="1" x14ac:dyDescent="0.2">
      <c r="A53" s="85"/>
      <c r="B53" s="1032" t="s">
        <v>386</v>
      </c>
      <c r="C53" s="1033"/>
      <c r="D53" s="217"/>
      <c r="E53" s="1034" t="s">
        <v>348</v>
      </c>
      <c r="F53" s="1034"/>
      <c r="G53" s="1034"/>
      <c r="H53" s="1034"/>
      <c r="I53" s="1034"/>
      <c r="J53" s="1035"/>
      <c r="K53" s="227">
        <v>729</v>
      </c>
      <c r="L53" s="236">
        <v>739</v>
      </c>
      <c r="M53" s="236">
        <v>686</v>
      </c>
      <c r="N53" s="236">
        <v>668</v>
      </c>
      <c r="O53" s="245">
        <v>657</v>
      </c>
      <c r="P53" s="85"/>
      <c r="Q53" s="85"/>
      <c r="R53" s="85"/>
      <c r="S53" s="85"/>
      <c r="T53" s="85"/>
      <c r="U53" s="85"/>
    </row>
    <row r="54" spans="1:21" ht="24" customHeight="1" x14ac:dyDescent="0.25">
      <c r="A54" s="85"/>
      <c r="B54" s="206" t="s">
        <v>172</v>
      </c>
      <c r="C54" s="85"/>
      <c r="D54" s="85"/>
      <c r="E54" s="85"/>
      <c r="F54" s="85"/>
      <c r="G54" s="85"/>
      <c r="H54" s="85"/>
      <c r="I54" s="85"/>
      <c r="J54" s="85"/>
      <c r="K54" s="85"/>
      <c r="L54" s="85"/>
      <c r="M54" s="85"/>
      <c r="N54" s="85"/>
      <c r="O54" s="85"/>
      <c r="P54" s="85"/>
      <c r="Q54" s="85"/>
      <c r="R54" s="85"/>
      <c r="S54" s="85"/>
      <c r="T54" s="85"/>
      <c r="U54" s="85"/>
    </row>
    <row r="55" spans="1:21" ht="24" customHeight="1" x14ac:dyDescent="0.25">
      <c r="A55" s="85"/>
      <c r="B55" s="206"/>
      <c r="C55" s="85"/>
      <c r="D55" s="85"/>
      <c r="E55" s="85"/>
      <c r="F55" s="85"/>
      <c r="G55" s="85"/>
      <c r="H55" s="85"/>
      <c r="I55" s="85"/>
      <c r="J55" s="85"/>
      <c r="K55" s="85"/>
      <c r="L55" s="85"/>
      <c r="M55" s="85"/>
      <c r="N55" s="85"/>
      <c r="O55" s="85"/>
      <c r="P55" s="85"/>
      <c r="Q55" s="85"/>
      <c r="R55" s="85"/>
      <c r="S55" s="85"/>
      <c r="T55" s="85"/>
      <c r="U55" s="85"/>
    </row>
    <row r="56" spans="1:21" ht="24" customHeight="1" x14ac:dyDescent="0.25">
      <c r="A56" s="85"/>
      <c r="B56" s="207" t="s">
        <v>143</v>
      </c>
      <c r="C56" s="212"/>
      <c r="D56" s="212"/>
      <c r="E56" s="212"/>
      <c r="F56" s="212"/>
      <c r="G56" s="212"/>
      <c r="H56" s="212"/>
      <c r="I56" s="212"/>
      <c r="J56" s="212"/>
      <c r="K56" s="228"/>
      <c r="L56" s="228"/>
      <c r="M56" s="228"/>
      <c r="N56" s="228"/>
      <c r="O56" s="246" t="s">
        <v>514</v>
      </c>
      <c r="P56" s="85"/>
      <c r="Q56" s="85"/>
      <c r="R56" s="85"/>
      <c r="S56" s="85"/>
      <c r="T56" s="85"/>
      <c r="U56" s="85"/>
    </row>
    <row r="57" spans="1:21" ht="31.5" customHeight="1" x14ac:dyDescent="0.25">
      <c r="A57" s="85"/>
      <c r="B57" s="208"/>
      <c r="C57" s="213"/>
      <c r="D57" s="213"/>
      <c r="E57" s="220"/>
      <c r="F57" s="220"/>
      <c r="G57" s="220"/>
      <c r="H57" s="220"/>
      <c r="I57" s="220"/>
      <c r="J57" s="223" t="s">
        <v>504</v>
      </c>
      <c r="K57" s="229" t="s">
        <v>20</v>
      </c>
      <c r="L57" s="237" t="s">
        <v>10</v>
      </c>
      <c r="M57" s="237" t="s">
        <v>12</v>
      </c>
      <c r="N57" s="237" t="s">
        <v>1</v>
      </c>
      <c r="O57" s="247" t="s">
        <v>27</v>
      </c>
      <c r="P57" s="85"/>
      <c r="Q57" s="85"/>
      <c r="R57" s="85"/>
      <c r="S57" s="85"/>
      <c r="T57" s="85"/>
      <c r="U57" s="85"/>
    </row>
    <row r="58" spans="1:21" ht="31.5" customHeight="1" x14ac:dyDescent="0.2">
      <c r="B58" s="1045" t="s">
        <v>446</v>
      </c>
      <c r="C58" s="1046"/>
      <c r="D58" s="1036" t="s">
        <v>515</v>
      </c>
      <c r="E58" s="1037"/>
      <c r="F58" s="1037"/>
      <c r="G58" s="1037"/>
      <c r="H58" s="1037"/>
      <c r="I58" s="1037"/>
      <c r="J58" s="1038"/>
      <c r="K58" s="230"/>
      <c r="L58" s="238"/>
      <c r="M58" s="238"/>
      <c r="N58" s="238"/>
      <c r="O58" s="248"/>
    </row>
    <row r="59" spans="1:21" ht="31.5" customHeight="1" x14ac:dyDescent="0.2">
      <c r="B59" s="1047"/>
      <c r="C59" s="1048"/>
      <c r="D59" s="1039" t="s">
        <v>458</v>
      </c>
      <c r="E59" s="1040"/>
      <c r="F59" s="1040"/>
      <c r="G59" s="1040"/>
      <c r="H59" s="1040"/>
      <c r="I59" s="1040"/>
      <c r="J59" s="1041"/>
      <c r="K59" s="231"/>
      <c r="L59" s="239"/>
      <c r="M59" s="239"/>
      <c r="N59" s="239"/>
      <c r="O59" s="249"/>
    </row>
    <row r="60" spans="1:21" ht="31.5" customHeight="1" x14ac:dyDescent="0.2">
      <c r="B60" s="1049"/>
      <c r="C60" s="1050"/>
      <c r="D60" s="1042" t="s">
        <v>295</v>
      </c>
      <c r="E60" s="1043"/>
      <c r="F60" s="1043"/>
      <c r="G60" s="1043"/>
      <c r="H60" s="1043"/>
      <c r="I60" s="1043"/>
      <c r="J60" s="1044"/>
      <c r="K60" s="232"/>
      <c r="L60" s="240"/>
      <c r="M60" s="240"/>
      <c r="N60" s="240"/>
      <c r="O60" s="250"/>
    </row>
    <row r="61" spans="1:21" ht="24" customHeight="1" x14ac:dyDescent="0.2">
      <c r="B61" s="209"/>
      <c r="C61" s="209"/>
      <c r="D61" s="218" t="s">
        <v>512</v>
      </c>
      <c r="E61" s="221"/>
      <c r="F61" s="221"/>
      <c r="G61" s="221"/>
      <c r="H61" s="221"/>
      <c r="I61" s="221"/>
      <c r="J61" s="221"/>
      <c r="K61" s="221"/>
      <c r="L61" s="221"/>
      <c r="M61" s="221"/>
      <c r="N61" s="221"/>
      <c r="O61" s="221"/>
    </row>
    <row r="62" spans="1:21" ht="24" customHeight="1" x14ac:dyDescent="0.2">
      <c r="B62" s="210"/>
      <c r="C62" s="210"/>
      <c r="D62" s="218" t="s">
        <v>516</v>
      </c>
      <c r="E62" s="221"/>
      <c r="F62" s="221"/>
      <c r="G62" s="221"/>
      <c r="H62" s="221"/>
      <c r="I62" s="221"/>
      <c r="J62" s="221"/>
      <c r="K62" s="221"/>
      <c r="L62" s="221"/>
      <c r="M62" s="221"/>
      <c r="N62" s="221"/>
      <c r="O62" s="221"/>
    </row>
    <row r="63" spans="1:21" ht="24" customHeight="1" x14ac:dyDescent="0.25">
      <c r="A63" s="85"/>
      <c r="B63" s="206"/>
      <c r="C63" s="85"/>
      <c r="D63" s="85"/>
      <c r="E63" s="85"/>
      <c r="F63" s="85"/>
      <c r="G63" s="85"/>
      <c r="H63" s="85"/>
      <c r="I63" s="85"/>
      <c r="J63" s="85"/>
      <c r="K63" s="85"/>
      <c r="L63" s="85"/>
      <c r="M63" s="85"/>
      <c r="N63" s="85"/>
      <c r="O63" s="85"/>
      <c r="P63" s="85"/>
      <c r="Q63" s="85"/>
      <c r="R63" s="85"/>
      <c r="S63" s="85"/>
      <c r="T63" s="85"/>
      <c r="U63" s="85"/>
    </row>
    <row r="64" spans="1:21" ht="24" customHeight="1" x14ac:dyDescent="0.25">
      <c r="A64" s="85"/>
      <c r="B64" s="206"/>
      <c r="C64" s="85"/>
      <c r="D64" s="85"/>
      <c r="E64" s="85"/>
      <c r="F64" s="85"/>
      <c r="G64" s="85"/>
      <c r="H64" s="85"/>
      <c r="I64" s="85"/>
      <c r="J64" s="85"/>
      <c r="K64" s="85"/>
      <c r="L64" s="85"/>
      <c r="M64" s="85"/>
      <c r="N64" s="85"/>
      <c r="O64" s="85"/>
      <c r="P64" s="85"/>
      <c r="Q64" s="85"/>
      <c r="R64" s="85"/>
      <c r="S64" s="85"/>
      <c r="T64" s="85"/>
      <c r="U64" s="85"/>
    </row>
  </sheetData>
  <sheetProtection algorithmName="SHA-512" hashValue="sc/fMM5WxYZIQgPCAR9CPJOby9u8wVcxwB2ugTPHtFhGRjImIvBrlwYlkQTi8sQWGk5mAdviEC1mBF1K/Fah0A==" saltValue="DjG0o8c+Egl01ET8UjFLuA==" spinCount="100000" sheet="1" objects="1" scenarios="1"/>
  <mergeCells count="16">
    <mergeCell ref="D58:J58"/>
    <mergeCell ref="D59:J59"/>
    <mergeCell ref="D60:J60"/>
    <mergeCell ref="B58:C60"/>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55"/>
  <sheetViews>
    <sheetView showGridLines="0" zoomScale="80" zoomScaleNormal="80" zoomScaleSheetLayoutView="100" workbookViewId="0"/>
  </sheetViews>
  <sheetFormatPr defaultColWidth="0" defaultRowHeight="13.5" customHeight="1" zeroHeight="1" x14ac:dyDescent="0.2"/>
  <cols>
    <col min="1" max="1" width="6.6328125" style="46" customWidth="1"/>
    <col min="2" max="3" width="12.6328125" style="46" customWidth="1"/>
    <col min="4" max="4" width="11.6328125" style="46" customWidth="1"/>
    <col min="5" max="8" width="10.36328125" style="46" customWidth="1"/>
    <col min="9" max="13" width="16.36328125" style="46" customWidth="1"/>
    <col min="14" max="19" width="12.6328125" style="46" customWidth="1"/>
    <col min="20" max="20" width="0" style="46" hidden="1" customWidth="1"/>
    <col min="21" max="16384" width="0" style="4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x14ac:dyDescent="0.2">
      <c r="M39" s="241" t="s">
        <v>8</v>
      </c>
    </row>
    <row r="40" spans="2:13" ht="27.75" customHeight="1" x14ac:dyDescent="0.25">
      <c r="B40" s="205" t="s">
        <v>509</v>
      </c>
      <c r="C40" s="211"/>
      <c r="D40" s="211"/>
      <c r="E40" s="219"/>
      <c r="F40" s="219"/>
      <c r="G40" s="219"/>
      <c r="H40" s="222" t="s">
        <v>504</v>
      </c>
      <c r="I40" s="224" t="s">
        <v>20</v>
      </c>
      <c r="J40" s="233" t="s">
        <v>10</v>
      </c>
      <c r="K40" s="233" t="s">
        <v>12</v>
      </c>
      <c r="L40" s="233" t="s">
        <v>1</v>
      </c>
      <c r="M40" s="262" t="s">
        <v>27</v>
      </c>
    </row>
    <row r="41" spans="2:13" ht="27.75" customHeight="1" x14ac:dyDescent="0.2">
      <c r="B41" s="1051" t="s">
        <v>185</v>
      </c>
      <c r="C41" s="1052"/>
      <c r="D41" s="214"/>
      <c r="E41" s="1057" t="s">
        <v>164</v>
      </c>
      <c r="F41" s="1057"/>
      <c r="G41" s="1057"/>
      <c r="H41" s="1058"/>
      <c r="I41" s="255">
        <v>12735</v>
      </c>
      <c r="J41" s="259">
        <v>11495</v>
      </c>
      <c r="K41" s="259">
        <v>10507</v>
      </c>
      <c r="L41" s="259">
        <v>9650</v>
      </c>
      <c r="M41" s="263">
        <v>9517</v>
      </c>
    </row>
    <row r="42" spans="2:13" ht="27.75" customHeight="1" x14ac:dyDescent="0.2">
      <c r="B42" s="1053"/>
      <c r="C42" s="1054"/>
      <c r="D42" s="215"/>
      <c r="E42" s="1059" t="s">
        <v>82</v>
      </c>
      <c r="F42" s="1059"/>
      <c r="G42" s="1059"/>
      <c r="H42" s="1060"/>
      <c r="I42" s="256">
        <v>115</v>
      </c>
      <c r="J42" s="260">
        <v>83</v>
      </c>
      <c r="K42" s="260">
        <v>65</v>
      </c>
      <c r="L42" s="260">
        <v>46</v>
      </c>
      <c r="M42" s="264" t="s">
        <v>5</v>
      </c>
    </row>
    <row r="43" spans="2:13" ht="27.75" customHeight="1" x14ac:dyDescent="0.2">
      <c r="B43" s="1053"/>
      <c r="C43" s="1054"/>
      <c r="D43" s="215"/>
      <c r="E43" s="1059" t="s">
        <v>94</v>
      </c>
      <c r="F43" s="1059"/>
      <c r="G43" s="1059"/>
      <c r="H43" s="1060"/>
      <c r="I43" s="256">
        <v>7505</v>
      </c>
      <c r="J43" s="260">
        <v>7595</v>
      </c>
      <c r="K43" s="260">
        <v>7196</v>
      </c>
      <c r="L43" s="260">
        <v>6826</v>
      </c>
      <c r="M43" s="264">
        <v>6136</v>
      </c>
    </row>
    <row r="44" spans="2:13" ht="27.75" customHeight="1" x14ac:dyDescent="0.2">
      <c r="B44" s="1053"/>
      <c r="C44" s="1054"/>
      <c r="D44" s="215"/>
      <c r="E44" s="1059" t="s">
        <v>517</v>
      </c>
      <c r="F44" s="1059"/>
      <c r="G44" s="1059"/>
      <c r="H44" s="1060"/>
      <c r="I44" s="256">
        <v>340</v>
      </c>
      <c r="J44" s="260">
        <v>324</v>
      </c>
      <c r="K44" s="260">
        <v>289</v>
      </c>
      <c r="L44" s="260">
        <v>261</v>
      </c>
      <c r="M44" s="264">
        <v>245</v>
      </c>
    </row>
    <row r="45" spans="2:13" ht="27.75" customHeight="1" x14ac:dyDescent="0.2">
      <c r="B45" s="1053"/>
      <c r="C45" s="1054"/>
      <c r="D45" s="215"/>
      <c r="E45" s="1059" t="s">
        <v>470</v>
      </c>
      <c r="F45" s="1059"/>
      <c r="G45" s="1059"/>
      <c r="H45" s="1060"/>
      <c r="I45" s="256">
        <v>1438</v>
      </c>
      <c r="J45" s="260">
        <v>1180</v>
      </c>
      <c r="K45" s="260">
        <v>985</v>
      </c>
      <c r="L45" s="260">
        <v>887</v>
      </c>
      <c r="M45" s="264">
        <v>765</v>
      </c>
    </row>
    <row r="46" spans="2:13" ht="27.75" customHeight="1" x14ac:dyDescent="0.2">
      <c r="B46" s="1053"/>
      <c r="C46" s="1054"/>
      <c r="D46" s="216"/>
      <c r="E46" s="1059" t="s">
        <v>518</v>
      </c>
      <c r="F46" s="1059"/>
      <c r="G46" s="1059"/>
      <c r="H46" s="1060"/>
      <c r="I46" s="256">
        <v>22</v>
      </c>
      <c r="J46" s="260">
        <v>7</v>
      </c>
      <c r="K46" s="260">
        <v>5</v>
      </c>
      <c r="L46" s="260">
        <v>2</v>
      </c>
      <c r="M46" s="264">
        <v>1</v>
      </c>
    </row>
    <row r="47" spans="2:13" ht="27.75" customHeight="1" x14ac:dyDescent="0.2">
      <c r="B47" s="1053"/>
      <c r="C47" s="1054"/>
      <c r="D47" s="252"/>
      <c r="E47" s="1061" t="s">
        <v>219</v>
      </c>
      <c r="F47" s="1062"/>
      <c r="G47" s="1062"/>
      <c r="H47" s="1063"/>
      <c r="I47" s="256" t="s">
        <v>5</v>
      </c>
      <c r="J47" s="260" t="s">
        <v>5</v>
      </c>
      <c r="K47" s="260" t="s">
        <v>5</v>
      </c>
      <c r="L47" s="260" t="s">
        <v>5</v>
      </c>
      <c r="M47" s="264" t="s">
        <v>5</v>
      </c>
    </row>
    <row r="48" spans="2:13" ht="27.75" customHeight="1" x14ac:dyDescent="0.2">
      <c r="B48" s="1053"/>
      <c r="C48" s="1054"/>
      <c r="D48" s="215"/>
      <c r="E48" s="1059" t="s">
        <v>390</v>
      </c>
      <c r="F48" s="1059"/>
      <c r="G48" s="1059"/>
      <c r="H48" s="1060"/>
      <c r="I48" s="256" t="s">
        <v>5</v>
      </c>
      <c r="J48" s="260" t="s">
        <v>5</v>
      </c>
      <c r="K48" s="260" t="s">
        <v>5</v>
      </c>
      <c r="L48" s="260" t="s">
        <v>5</v>
      </c>
      <c r="M48" s="264" t="s">
        <v>5</v>
      </c>
    </row>
    <row r="49" spans="2:13" ht="27.75" customHeight="1" x14ac:dyDescent="0.2">
      <c r="B49" s="1055"/>
      <c r="C49" s="1056"/>
      <c r="D49" s="215"/>
      <c r="E49" s="1059" t="s">
        <v>287</v>
      </c>
      <c r="F49" s="1059"/>
      <c r="G49" s="1059"/>
      <c r="H49" s="1060"/>
      <c r="I49" s="256" t="s">
        <v>5</v>
      </c>
      <c r="J49" s="260" t="s">
        <v>5</v>
      </c>
      <c r="K49" s="260" t="s">
        <v>5</v>
      </c>
      <c r="L49" s="260" t="s">
        <v>5</v>
      </c>
      <c r="M49" s="264" t="s">
        <v>5</v>
      </c>
    </row>
    <row r="50" spans="2:13" ht="27.75" customHeight="1" x14ac:dyDescent="0.2">
      <c r="B50" s="1066" t="s">
        <v>519</v>
      </c>
      <c r="C50" s="1067"/>
      <c r="D50" s="253"/>
      <c r="E50" s="1059" t="s">
        <v>520</v>
      </c>
      <c r="F50" s="1059"/>
      <c r="G50" s="1059"/>
      <c r="H50" s="1060"/>
      <c r="I50" s="256">
        <v>2828</v>
      </c>
      <c r="J50" s="260">
        <v>2861</v>
      </c>
      <c r="K50" s="260">
        <v>3095</v>
      </c>
      <c r="L50" s="260">
        <v>3258</v>
      </c>
      <c r="M50" s="264">
        <v>2989</v>
      </c>
    </row>
    <row r="51" spans="2:13" ht="27.75" customHeight="1" x14ac:dyDescent="0.2">
      <c r="B51" s="1053"/>
      <c r="C51" s="1054"/>
      <c r="D51" s="215"/>
      <c r="E51" s="1059" t="s">
        <v>156</v>
      </c>
      <c r="F51" s="1059"/>
      <c r="G51" s="1059"/>
      <c r="H51" s="1060"/>
      <c r="I51" s="256">
        <v>245</v>
      </c>
      <c r="J51" s="260">
        <v>210</v>
      </c>
      <c r="K51" s="260">
        <v>171</v>
      </c>
      <c r="L51" s="260">
        <v>124</v>
      </c>
      <c r="M51" s="264">
        <v>86</v>
      </c>
    </row>
    <row r="52" spans="2:13" ht="27.75" customHeight="1" x14ac:dyDescent="0.2">
      <c r="B52" s="1055"/>
      <c r="C52" s="1056"/>
      <c r="D52" s="215"/>
      <c r="E52" s="1059" t="s">
        <v>263</v>
      </c>
      <c r="F52" s="1059"/>
      <c r="G52" s="1059"/>
      <c r="H52" s="1060"/>
      <c r="I52" s="256">
        <v>13200</v>
      </c>
      <c r="J52" s="260">
        <v>12599</v>
      </c>
      <c r="K52" s="260">
        <v>11843</v>
      </c>
      <c r="L52" s="260">
        <v>10979</v>
      </c>
      <c r="M52" s="264">
        <v>10847</v>
      </c>
    </row>
    <row r="53" spans="2:13" ht="27.75" customHeight="1" x14ac:dyDescent="0.2">
      <c r="B53" s="1032" t="s">
        <v>386</v>
      </c>
      <c r="C53" s="1033"/>
      <c r="D53" s="217"/>
      <c r="E53" s="1064" t="s">
        <v>521</v>
      </c>
      <c r="F53" s="1064"/>
      <c r="G53" s="1064"/>
      <c r="H53" s="1065"/>
      <c r="I53" s="257">
        <v>5883</v>
      </c>
      <c r="J53" s="261">
        <v>5014</v>
      </c>
      <c r="K53" s="261">
        <v>3938</v>
      </c>
      <c r="L53" s="261">
        <v>3312</v>
      </c>
      <c r="M53" s="265">
        <v>2744</v>
      </c>
    </row>
    <row r="54" spans="2:13" ht="27.75" customHeight="1" x14ac:dyDescent="0.25">
      <c r="B54" s="251"/>
      <c r="C54" s="188"/>
      <c r="D54" s="188"/>
      <c r="E54" s="254"/>
      <c r="F54" s="254"/>
      <c r="G54" s="254"/>
      <c r="H54" s="254"/>
      <c r="I54" s="258"/>
      <c r="J54" s="258"/>
      <c r="K54" s="258"/>
      <c r="L54" s="258"/>
      <c r="M54" s="258"/>
    </row>
    <row r="55" spans="2:13" ht="13" x14ac:dyDescent="0.2"/>
  </sheetData>
  <sheetProtection algorithmName="SHA-512" hashValue="5UsUjUUrJ888w5ptUYoHbrWNAKXExFJVhD6peBAww5TSOPbn92B+L2Jy18Ds3zBn5jxkMoacRUwWEDd5jNlAHg==" saltValue="BqdU8yUsMRHTC3i1W/UdSA=="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40" zoomScale="50" zoomScaleNormal="50" zoomScaleSheetLayoutView="100" workbookViewId="0"/>
  </sheetViews>
  <sheetFormatPr defaultColWidth="0" defaultRowHeight="13.5" customHeight="1" zeroHeight="1" x14ac:dyDescent="0.2"/>
  <cols>
    <col min="1" max="1" width="8.26953125" style="46" customWidth="1"/>
    <col min="2" max="2" width="16.36328125" style="46" customWidth="1"/>
    <col min="3" max="5" width="26.26953125" style="46" customWidth="1"/>
    <col min="6" max="8" width="24.26953125" style="46" customWidth="1"/>
    <col min="9" max="14" width="26" style="46" customWidth="1"/>
    <col min="15" max="15" width="6.08984375" style="46" customWidth="1"/>
    <col min="16" max="16" width="9" style="46" hidden="1" customWidth="1"/>
    <col min="17" max="20" width="0" style="46" hidden="1" customWidth="1"/>
    <col min="21" max="21" width="9" style="46" hidden="1" customWidth="1"/>
    <col min="22" max="22" width="0" style="46" hidden="1" customWidth="1"/>
    <col min="23" max="23" width="9" style="46" hidden="1" customWidth="1"/>
    <col min="24" max="24" width="0" style="46" hidden="1" customWidth="1"/>
    <col min="25" max="16384" width="0" style="46"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x14ac:dyDescent="0.3">
      <c r="B53" s="85"/>
      <c r="C53" s="85"/>
      <c r="D53" s="85"/>
      <c r="E53" s="85"/>
      <c r="F53" s="85"/>
      <c r="G53" s="85"/>
      <c r="H53" s="281" t="s">
        <v>158</v>
      </c>
    </row>
    <row r="54" spans="2:8" ht="29.25" customHeight="1" x14ac:dyDescent="0.3">
      <c r="B54" s="266" t="s">
        <v>67</v>
      </c>
      <c r="C54" s="272"/>
      <c r="D54" s="272"/>
      <c r="E54" s="273" t="s">
        <v>504</v>
      </c>
      <c r="F54" s="274" t="s">
        <v>12</v>
      </c>
      <c r="G54" s="274" t="s">
        <v>1</v>
      </c>
      <c r="H54" s="282" t="s">
        <v>27</v>
      </c>
    </row>
    <row r="55" spans="2:8" ht="52.5" customHeight="1" x14ac:dyDescent="0.2">
      <c r="B55" s="267"/>
      <c r="C55" s="1068" t="s">
        <v>154</v>
      </c>
      <c r="D55" s="1068"/>
      <c r="E55" s="1069"/>
      <c r="F55" s="275">
        <v>1037</v>
      </c>
      <c r="G55" s="275">
        <v>960</v>
      </c>
      <c r="H55" s="283">
        <v>979</v>
      </c>
    </row>
    <row r="56" spans="2:8" ht="52.5" customHeight="1" x14ac:dyDescent="0.2">
      <c r="B56" s="268"/>
      <c r="C56" s="1070" t="s">
        <v>260</v>
      </c>
      <c r="D56" s="1070"/>
      <c r="E56" s="1071"/>
      <c r="F56" s="276">
        <v>180</v>
      </c>
      <c r="G56" s="276">
        <v>290</v>
      </c>
      <c r="H56" s="284">
        <v>318</v>
      </c>
    </row>
    <row r="57" spans="2:8" ht="53.25" customHeight="1" x14ac:dyDescent="0.2">
      <c r="B57" s="268"/>
      <c r="C57" s="1072" t="s">
        <v>84</v>
      </c>
      <c r="D57" s="1072"/>
      <c r="E57" s="1073"/>
      <c r="F57" s="277">
        <v>2113</v>
      </c>
      <c r="G57" s="277">
        <v>2202</v>
      </c>
      <c r="H57" s="285">
        <v>2168</v>
      </c>
    </row>
    <row r="58" spans="2:8" ht="45.75" customHeight="1" x14ac:dyDescent="0.2">
      <c r="B58" s="269"/>
      <c r="C58" s="1074" t="s">
        <v>522</v>
      </c>
      <c r="D58" s="1075"/>
      <c r="E58" s="1076"/>
      <c r="F58" s="278">
        <v>882</v>
      </c>
      <c r="G58" s="278">
        <v>884</v>
      </c>
      <c r="H58" s="286">
        <v>886</v>
      </c>
    </row>
    <row r="59" spans="2:8" ht="45.75" customHeight="1" x14ac:dyDescent="0.2">
      <c r="B59" s="269"/>
      <c r="C59" s="1074" t="s">
        <v>523</v>
      </c>
      <c r="D59" s="1075"/>
      <c r="E59" s="1076"/>
      <c r="F59" s="278">
        <v>648</v>
      </c>
      <c r="G59" s="278">
        <v>653</v>
      </c>
      <c r="H59" s="286">
        <v>756</v>
      </c>
    </row>
    <row r="60" spans="2:8" ht="45.75" customHeight="1" x14ac:dyDescent="0.2">
      <c r="B60" s="269"/>
      <c r="C60" s="1074" t="s">
        <v>524</v>
      </c>
      <c r="D60" s="1075"/>
      <c r="E60" s="1076"/>
      <c r="F60" s="278">
        <v>181</v>
      </c>
      <c r="G60" s="278">
        <v>185</v>
      </c>
      <c r="H60" s="286">
        <v>195</v>
      </c>
    </row>
    <row r="61" spans="2:8" ht="45.75" customHeight="1" x14ac:dyDescent="0.2">
      <c r="B61" s="269"/>
      <c r="C61" s="1074" t="s">
        <v>525</v>
      </c>
      <c r="D61" s="1075"/>
      <c r="E61" s="1076"/>
      <c r="F61" s="278">
        <v>193</v>
      </c>
      <c r="G61" s="278">
        <v>240</v>
      </c>
      <c r="H61" s="286">
        <v>177</v>
      </c>
    </row>
    <row r="62" spans="2:8" ht="45.75" customHeight="1" x14ac:dyDescent="0.2">
      <c r="B62" s="270"/>
      <c r="C62" s="1077" t="s">
        <v>526</v>
      </c>
      <c r="D62" s="1078"/>
      <c r="E62" s="1079"/>
      <c r="F62" s="279">
        <v>42</v>
      </c>
      <c r="G62" s="279">
        <v>46</v>
      </c>
      <c r="H62" s="287">
        <v>50</v>
      </c>
    </row>
    <row r="63" spans="2:8" ht="52.5" customHeight="1" x14ac:dyDescent="0.2">
      <c r="B63" s="271"/>
      <c r="C63" s="1080" t="s">
        <v>150</v>
      </c>
      <c r="D63" s="1080"/>
      <c r="E63" s="1081"/>
      <c r="F63" s="280">
        <v>3330</v>
      </c>
      <c r="G63" s="280">
        <v>3452</v>
      </c>
      <c r="H63" s="288">
        <v>3465</v>
      </c>
    </row>
    <row r="64" spans="2:8" ht="13" x14ac:dyDescent="0.2"/>
  </sheetData>
  <sheetProtection algorithmName="SHA-512" hashValue="dD5n/ortc6N9GFje+7s/pQCvDm0HaeC2wLKCXpkMXYQY9+KeUsnQuxlRpo8SifGgE3XyOTAwGv+RgLN8Gukthg==" saltValue="+IAzS0ZomUxRGWFtf0/CMQ=="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DE85"/>
  <sheetViews>
    <sheetView showGridLines="0" topLeftCell="A52" zoomScaleSheetLayoutView="55" workbookViewId="0">
      <selection activeCell="AN70" sqref="AN70"/>
    </sheetView>
  </sheetViews>
  <sheetFormatPr defaultColWidth="0" defaultRowHeight="13.5" customHeight="1" zeroHeight="1" x14ac:dyDescent="0.2"/>
  <cols>
    <col min="1" max="1" width="6.36328125" style="46" customWidth="1"/>
    <col min="2" max="107" width="2.453125" style="46" customWidth="1"/>
    <col min="108" max="108" width="6.08984375" style="79" customWidth="1"/>
    <col min="109" max="109" width="5.90625" style="80" customWidth="1"/>
    <col min="110" max="110" width="8.6328125" style="46" hidden="1" customWidth="1"/>
    <col min="111" max="16384" width="8.6328125" style="46" hidden="1"/>
  </cols>
  <sheetData>
    <row r="1" spans="1:109" ht="42.75" customHeight="1" x14ac:dyDescent="0.2">
      <c r="A1" s="290"/>
      <c r="B1" s="292"/>
      <c r="DD1" s="90"/>
      <c r="DE1" s="90"/>
    </row>
    <row r="2" spans="1:109" ht="25.5" customHeight="1" x14ac:dyDescent="0.2">
      <c r="A2" s="291"/>
      <c r="C2" s="291"/>
      <c r="O2" s="291"/>
      <c r="P2" s="291"/>
      <c r="Q2" s="291"/>
      <c r="R2" s="291"/>
      <c r="S2" s="291"/>
      <c r="T2" s="291"/>
      <c r="U2" s="291"/>
      <c r="V2" s="291"/>
      <c r="W2" s="291"/>
      <c r="X2" s="291"/>
      <c r="Y2" s="291"/>
      <c r="Z2" s="291"/>
      <c r="AA2" s="291"/>
      <c r="AB2" s="291"/>
      <c r="AC2" s="291"/>
      <c r="AD2" s="291"/>
      <c r="AE2" s="291"/>
      <c r="AF2" s="291"/>
      <c r="AG2" s="291"/>
      <c r="AH2" s="291"/>
      <c r="AI2" s="291"/>
      <c r="AU2" s="291"/>
      <c r="BG2" s="291"/>
      <c r="BS2" s="291"/>
      <c r="CE2" s="291"/>
      <c r="CQ2" s="291"/>
      <c r="DD2" s="90"/>
      <c r="DE2" s="90"/>
    </row>
    <row r="3" spans="1:109" ht="25.5" customHeight="1" x14ac:dyDescent="0.2">
      <c r="A3" s="291"/>
      <c r="C3" s="291"/>
      <c r="O3" s="291"/>
      <c r="P3" s="291"/>
      <c r="Q3" s="291"/>
      <c r="R3" s="291"/>
      <c r="S3" s="291"/>
      <c r="T3" s="291"/>
      <c r="U3" s="291"/>
      <c r="V3" s="291"/>
      <c r="W3" s="291"/>
      <c r="X3" s="291"/>
      <c r="Y3" s="291"/>
      <c r="Z3" s="291"/>
      <c r="AA3" s="291"/>
      <c r="AB3" s="291"/>
      <c r="AC3" s="291"/>
      <c r="AD3" s="291"/>
      <c r="AE3" s="291"/>
      <c r="AF3" s="291"/>
      <c r="AG3" s="291"/>
      <c r="AH3" s="291"/>
      <c r="AI3" s="291"/>
      <c r="AU3" s="291"/>
      <c r="BG3" s="291"/>
      <c r="BS3" s="291"/>
      <c r="CE3" s="291"/>
      <c r="CQ3" s="291"/>
      <c r="DD3" s="90"/>
      <c r="DE3" s="90"/>
    </row>
    <row r="4" spans="1:109" s="78" customFormat="1" ht="13" x14ac:dyDescent="0.2">
      <c r="A4" s="291"/>
      <c r="B4" s="291"/>
      <c r="C4" s="291"/>
      <c r="D4" s="291"/>
      <c r="E4" s="291"/>
      <c r="F4" s="291"/>
      <c r="G4" s="291"/>
      <c r="H4" s="291"/>
      <c r="I4" s="291"/>
      <c r="J4" s="291"/>
      <c r="K4" s="291"/>
      <c r="L4" s="291"/>
      <c r="M4" s="291"/>
      <c r="N4" s="291"/>
      <c r="O4" s="291"/>
      <c r="P4" s="291"/>
      <c r="Q4" s="291"/>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312"/>
      <c r="DE4" s="312"/>
    </row>
    <row r="5" spans="1:109" s="78" customFormat="1" ht="13" x14ac:dyDescent="0.2">
      <c r="A5" s="291"/>
      <c r="B5" s="291"/>
      <c r="C5" s="291"/>
      <c r="D5" s="291"/>
      <c r="E5" s="291"/>
      <c r="F5" s="291"/>
      <c r="G5" s="291"/>
      <c r="H5" s="291"/>
      <c r="I5" s="291"/>
      <c r="J5" s="291"/>
      <c r="K5" s="291"/>
      <c r="L5" s="291"/>
      <c r="M5" s="291"/>
      <c r="N5" s="291"/>
      <c r="O5" s="291"/>
      <c r="P5" s="291"/>
      <c r="Q5" s="291"/>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312"/>
      <c r="DE5" s="312"/>
    </row>
    <row r="6" spans="1:109" s="78" customFormat="1" ht="13" x14ac:dyDescent="0.2">
      <c r="A6" s="291"/>
      <c r="B6" s="291"/>
      <c r="C6" s="291"/>
      <c r="D6" s="291"/>
      <c r="E6" s="291"/>
      <c r="F6" s="291"/>
      <c r="G6" s="291"/>
      <c r="H6" s="291"/>
      <c r="I6" s="291"/>
      <c r="J6" s="291"/>
      <c r="K6" s="291"/>
      <c r="L6" s="291"/>
      <c r="M6" s="291"/>
      <c r="N6" s="291"/>
      <c r="O6" s="291"/>
      <c r="P6" s="291"/>
      <c r="Q6" s="291"/>
      <c r="R6" s="291"/>
      <c r="S6" s="291"/>
      <c r="T6" s="291"/>
      <c r="U6" s="291"/>
      <c r="V6" s="291"/>
      <c r="W6" s="291"/>
      <c r="X6" s="291"/>
      <c r="Y6" s="291"/>
      <c r="Z6" s="291"/>
      <c r="AA6" s="291"/>
      <c r="AB6" s="291"/>
      <c r="AC6" s="291"/>
      <c r="AD6" s="291"/>
      <c r="AE6" s="291"/>
      <c r="AF6" s="291"/>
      <c r="AG6" s="291"/>
      <c r="AH6" s="291"/>
      <c r="AI6" s="291"/>
      <c r="AJ6" s="291"/>
      <c r="AK6" s="291"/>
      <c r="AL6" s="291"/>
      <c r="AM6" s="291"/>
      <c r="AN6" s="291"/>
      <c r="AO6" s="291"/>
      <c r="AP6" s="291"/>
      <c r="AQ6" s="291"/>
      <c r="AR6" s="291"/>
      <c r="AS6" s="291"/>
      <c r="AT6" s="291"/>
      <c r="AU6" s="291"/>
      <c r="AV6" s="291"/>
      <c r="AW6" s="291"/>
      <c r="AX6" s="291"/>
      <c r="AY6" s="291"/>
      <c r="AZ6" s="291"/>
      <c r="BA6" s="291"/>
      <c r="BB6" s="291"/>
      <c r="BC6" s="291"/>
      <c r="BD6" s="291"/>
      <c r="BE6" s="291"/>
      <c r="BF6" s="291"/>
      <c r="BG6" s="291"/>
      <c r="BH6" s="291"/>
      <c r="BI6" s="291"/>
      <c r="BJ6" s="291"/>
      <c r="BK6" s="291"/>
      <c r="BL6" s="291"/>
      <c r="BM6" s="291"/>
      <c r="BN6" s="291"/>
      <c r="BO6" s="291"/>
      <c r="BP6" s="291"/>
      <c r="BQ6" s="291"/>
      <c r="BR6" s="291"/>
      <c r="BS6" s="291"/>
      <c r="BT6" s="291"/>
      <c r="BU6" s="291"/>
      <c r="BV6" s="291"/>
      <c r="BW6" s="291"/>
      <c r="BX6" s="291"/>
      <c r="BY6" s="291"/>
      <c r="BZ6" s="291"/>
      <c r="CA6" s="291"/>
      <c r="CB6" s="291"/>
      <c r="CC6" s="291"/>
      <c r="CD6" s="291"/>
      <c r="CE6" s="291"/>
      <c r="CF6" s="291"/>
      <c r="CG6" s="291"/>
      <c r="CH6" s="291"/>
      <c r="CI6" s="291"/>
      <c r="CJ6" s="291"/>
      <c r="CK6" s="291"/>
      <c r="CL6" s="291"/>
      <c r="CM6" s="291"/>
      <c r="CN6" s="291"/>
      <c r="CO6" s="291"/>
      <c r="CP6" s="291"/>
      <c r="CQ6" s="291"/>
      <c r="CR6" s="291"/>
      <c r="CS6" s="291"/>
      <c r="CT6" s="291"/>
      <c r="CU6" s="291"/>
      <c r="CV6" s="291"/>
      <c r="CW6" s="291"/>
      <c r="CX6" s="291"/>
      <c r="CY6" s="291"/>
      <c r="CZ6" s="291"/>
      <c r="DA6" s="291"/>
      <c r="DB6" s="291"/>
      <c r="DC6" s="291"/>
      <c r="DD6" s="312"/>
      <c r="DE6" s="312"/>
    </row>
    <row r="7" spans="1:109" s="78" customFormat="1" ht="13" x14ac:dyDescent="0.2">
      <c r="A7" s="291"/>
      <c r="B7" s="291"/>
      <c r="C7" s="291"/>
      <c r="D7" s="291"/>
      <c r="E7" s="291"/>
      <c r="F7" s="291"/>
      <c r="G7" s="291"/>
      <c r="H7" s="291"/>
      <c r="I7" s="291"/>
      <c r="J7" s="291"/>
      <c r="K7" s="291"/>
      <c r="L7" s="291"/>
      <c r="M7" s="291"/>
      <c r="N7" s="291"/>
      <c r="O7" s="291"/>
      <c r="P7" s="291"/>
      <c r="Q7" s="291"/>
      <c r="R7" s="291"/>
      <c r="S7" s="291"/>
      <c r="T7" s="291"/>
      <c r="U7" s="291"/>
      <c r="V7" s="291"/>
      <c r="W7" s="291"/>
      <c r="X7" s="291"/>
      <c r="Y7" s="291"/>
      <c r="Z7" s="291"/>
      <c r="AA7" s="291"/>
      <c r="AB7" s="291"/>
      <c r="AC7" s="291"/>
      <c r="AD7" s="291"/>
      <c r="AE7" s="291"/>
      <c r="AF7" s="291"/>
      <c r="AG7" s="291"/>
      <c r="AH7" s="291"/>
      <c r="AI7" s="291"/>
      <c r="AJ7" s="291"/>
      <c r="AK7" s="291"/>
      <c r="AL7" s="291"/>
      <c r="AM7" s="291"/>
      <c r="AN7" s="291"/>
      <c r="AO7" s="291"/>
      <c r="AP7" s="291"/>
      <c r="AQ7" s="291"/>
      <c r="AR7" s="291"/>
      <c r="AS7" s="291"/>
      <c r="AT7" s="291"/>
      <c r="AU7" s="291"/>
      <c r="AV7" s="291"/>
      <c r="AW7" s="291"/>
      <c r="AX7" s="291"/>
      <c r="AY7" s="291"/>
      <c r="AZ7" s="291"/>
      <c r="BA7" s="291"/>
      <c r="BB7" s="291"/>
      <c r="BC7" s="291"/>
      <c r="BD7" s="291"/>
      <c r="BE7" s="291"/>
      <c r="BF7" s="291"/>
      <c r="BG7" s="291"/>
      <c r="BH7" s="291"/>
      <c r="BI7" s="291"/>
      <c r="BJ7" s="291"/>
      <c r="BK7" s="291"/>
      <c r="BL7" s="291"/>
      <c r="BM7" s="291"/>
      <c r="BN7" s="291"/>
      <c r="BO7" s="291"/>
      <c r="BP7" s="291"/>
      <c r="BQ7" s="291"/>
      <c r="BR7" s="291"/>
      <c r="BS7" s="291"/>
      <c r="BT7" s="291"/>
      <c r="BU7" s="291"/>
      <c r="BV7" s="291"/>
      <c r="BW7" s="291"/>
      <c r="BX7" s="291"/>
      <c r="BY7" s="291"/>
      <c r="BZ7" s="291"/>
      <c r="CA7" s="291"/>
      <c r="CB7" s="291"/>
      <c r="CC7" s="291"/>
      <c r="CD7" s="291"/>
      <c r="CE7" s="291"/>
      <c r="CF7" s="291"/>
      <c r="CG7" s="291"/>
      <c r="CH7" s="291"/>
      <c r="CI7" s="291"/>
      <c r="CJ7" s="291"/>
      <c r="CK7" s="291"/>
      <c r="CL7" s="291"/>
      <c r="CM7" s="291"/>
      <c r="CN7" s="291"/>
      <c r="CO7" s="291"/>
      <c r="CP7" s="291"/>
      <c r="CQ7" s="291"/>
      <c r="CR7" s="291"/>
      <c r="CS7" s="291"/>
      <c r="CT7" s="291"/>
      <c r="CU7" s="291"/>
      <c r="CV7" s="291"/>
      <c r="CW7" s="291"/>
      <c r="CX7" s="291"/>
      <c r="CY7" s="291"/>
      <c r="CZ7" s="291"/>
      <c r="DA7" s="291"/>
      <c r="DB7" s="291"/>
      <c r="DC7" s="291"/>
      <c r="DD7" s="312"/>
      <c r="DE7" s="312"/>
    </row>
    <row r="8" spans="1:109" s="78" customFormat="1" ht="13" x14ac:dyDescent="0.2">
      <c r="A8" s="291"/>
      <c r="B8" s="291"/>
      <c r="C8" s="291"/>
      <c r="D8" s="291"/>
      <c r="E8" s="291"/>
      <c r="F8" s="291"/>
      <c r="G8" s="291"/>
      <c r="H8" s="291"/>
      <c r="I8" s="291"/>
      <c r="J8" s="291"/>
      <c r="K8" s="291"/>
      <c r="L8" s="291"/>
      <c r="M8" s="291"/>
      <c r="N8" s="291"/>
      <c r="O8" s="291"/>
      <c r="P8" s="291"/>
      <c r="Q8" s="291"/>
      <c r="R8" s="291"/>
      <c r="S8" s="291"/>
      <c r="T8" s="291"/>
      <c r="U8" s="291"/>
      <c r="V8" s="291"/>
      <c r="W8" s="291"/>
      <c r="X8" s="291"/>
      <c r="Y8" s="291"/>
      <c r="Z8" s="291"/>
      <c r="AA8" s="291"/>
      <c r="AB8" s="291"/>
      <c r="AC8" s="291"/>
      <c r="AD8" s="291"/>
      <c r="AE8" s="291"/>
      <c r="AF8" s="291"/>
      <c r="AG8" s="291"/>
      <c r="AH8" s="291"/>
      <c r="AI8" s="291"/>
      <c r="AJ8" s="291"/>
      <c r="AK8" s="291"/>
      <c r="AL8" s="291"/>
      <c r="AM8" s="291"/>
      <c r="AN8" s="291"/>
      <c r="AO8" s="291"/>
      <c r="AP8" s="291"/>
      <c r="AQ8" s="291"/>
      <c r="AR8" s="291"/>
      <c r="AS8" s="291"/>
      <c r="AT8" s="291"/>
      <c r="AU8" s="291"/>
      <c r="AV8" s="291"/>
      <c r="AW8" s="291"/>
      <c r="AX8" s="291"/>
      <c r="AY8" s="291"/>
      <c r="AZ8" s="291"/>
      <c r="BA8" s="291"/>
      <c r="BB8" s="291"/>
      <c r="BC8" s="291"/>
      <c r="BD8" s="291"/>
      <c r="BE8" s="291"/>
      <c r="BF8" s="291"/>
      <c r="BG8" s="291"/>
      <c r="BH8" s="291"/>
      <c r="BI8" s="291"/>
      <c r="BJ8" s="291"/>
      <c r="BK8" s="291"/>
      <c r="BL8" s="291"/>
      <c r="BM8" s="291"/>
      <c r="BN8" s="291"/>
      <c r="BO8" s="291"/>
      <c r="BP8" s="291"/>
      <c r="BQ8" s="291"/>
      <c r="BR8" s="291"/>
      <c r="BS8" s="291"/>
      <c r="BT8" s="291"/>
      <c r="BU8" s="291"/>
      <c r="BV8" s="291"/>
      <c r="BW8" s="291"/>
      <c r="BX8" s="291"/>
      <c r="BY8" s="291"/>
      <c r="BZ8" s="291"/>
      <c r="CA8" s="291"/>
      <c r="CB8" s="291"/>
      <c r="CC8" s="291"/>
      <c r="CD8" s="291"/>
      <c r="CE8" s="291"/>
      <c r="CF8" s="291"/>
      <c r="CG8" s="291"/>
      <c r="CH8" s="291"/>
      <c r="CI8" s="291"/>
      <c r="CJ8" s="291"/>
      <c r="CK8" s="291"/>
      <c r="CL8" s="291"/>
      <c r="CM8" s="291"/>
      <c r="CN8" s="291"/>
      <c r="CO8" s="291"/>
      <c r="CP8" s="291"/>
      <c r="CQ8" s="291"/>
      <c r="CR8" s="291"/>
      <c r="CS8" s="291"/>
      <c r="CT8" s="291"/>
      <c r="CU8" s="291"/>
      <c r="CV8" s="291"/>
      <c r="CW8" s="291"/>
      <c r="CX8" s="291"/>
      <c r="CY8" s="291"/>
      <c r="CZ8" s="291"/>
      <c r="DA8" s="291"/>
      <c r="DB8" s="291"/>
      <c r="DC8" s="291"/>
      <c r="DD8" s="312"/>
      <c r="DE8" s="312"/>
    </row>
    <row r="9" spans="1:109" s="78" customFormat="1" ht="13" x14ac:dyDescent="0.2">
      <c r="A9" s="291"/>
      <c r="B9" s="291"/>
      <c r="C9" s="291"/>
      <c r="D9" s="291"/>
      <c r="E9" s="291"/>
      <c r="F9" s="291"/>
      <c r="G9" s="291"/>
      <c r="H9" s="291"/>
      <c r="I9" s="291"/>
      <c r="J9" s="291"/>
      <c r="K9" s="291"/>
      <c r="L9" s="291"/>
      <c r="M9" s="291"/>
      <c r="N9" s="291"/>
      <c r="O9" s="291"/>
      <c r="P9" s="291"/>
      <c r="Q9" s="291"/>
      <c r="R9" s="291"/>
      <c r="S9" s="291"/>
      <c r="T9" s="291"/>
      <c r="U9" s="291"/>
      <c r="V9" s="291"/>
      <c r="W9" s="291"/>
      <c r="X9" s="291"/>
      <c r="Y9" s="291"/>
      <c r="Z9" s="291"/>
      <c r="AA9" s="291"/>
      <c r="AB9" s="291"/>
      <c r="AC9" s="291"/>
      <c r="AD9" s="291"/>
      <c r="AE9" s="291"/>
      <c r="AF9" s="291"/>
      <c r="AG9" s="291"/>
      <c r="AH9" s="291"/>
      <c r="AI9" s="291"/>
      <c r="AJ9" s="291"/>
      <c r="AK9" s="291"/>
      <c r="AL9" s="291"/>
      <c r="AM9" s="291"/>
      <c r="AN9" s="291"/>
      <c r="AO9" s="291"/>
      <c r="AP9" s="291"/>
      <c r="AQ9" s="291"/>
      <c r="AR9" s="291"/>
      <c r="AS9" s="291"/>
      <c r="AT9" s="291"/>
      <c r="AU9" s="291"/>
      <c r="AV9" s="291"/>
      <c r="AW9" s="291"/>
      <c r="AX9" s="291"/>
      <c r="AY9" s="291"/>
      <c r="AZ9" s="291"/>
      <c r="BA9" s="291"/>
      <c r="BB9" s="291"/>
      <c r="BC9" s="291"/>
      <c r="BD9" s="291"/>
      <c r="BE9" s="291"/>
      <c r="BF9" s="291"/>
      <c r="BG9" s="291"/>
      <c r="BH9" s="291"/>
      <c r="BI9" s="291"/>
      <c r="BJ9" s="291"/>
      <c r="BK9" s="291"/>
      <c r="BL9" s="291"/>
      <c r="BM9" s="291"/>
      <c r="BN9" s="291"/>
      <c r="BO9" s="291"/>
      <c r="BP9" s="291"/>
      <c r="BQ9" s="291"/>
      <c r="BR9" s="291"/>
      <c r="BS9" s="291"/>
      <c r="BT9" s="291"/>
      <c r="BU9" s="291"/>
      <c r="BV9" s="291"/>
      <c r="BW9" s="291"/>
      <c r="BX9" s="291"/>
      <c r="BY9" s="291"/>
      <c r="BZ9" s="291"/>
      <c r="CA9" s="291"/>
      <c r="CB9" s="291"/>
      <c r="CC9" s="291"/>
      <c r="CD9" s="291"/>
      <c r="CE9" s="291"/>
      <c r="CF9" s="291"/>
      <c r="CG9" s="291"/>
      <c r="CH9" s="291"/>
      <c r="CI9" s="291"/>
      <c r="CJ9" s="291"/>
      <c r="CK9" s="291"/>
      <c r="CL9" s="291"/>
      <c r="CM9" s="291"/>
      <c r="CN9" s="291"/>
      <c r="CO9" s="291"/>
      <c r="CP9" s="291"/>
      <c r="CQ9" s="291"/>
      <c r="CR9" s="291"/>
      <c r="CS9" s="291"/>
      <c r="CT9" s="291"/>
      <c r="CU9" s="291"/>
      <c r="CV9" s="291"/>
      <c r="CW9" s="291"/>
      <c r="CX9" s="291"/>
      <c r="CY9" s="291"/>
      <c r="CZ9" s="291"/>
      <c r="DA9" s="291"/>
      <c r="DB9" s="291"/>
      <c r="DC9" s="291"/>
      <c r="DD9" s="312"/>
      <c r="DE9" s="312"/>
    </row>
    <row r="10" spans="1:109" s="78" customFormat="1" ht="13" x14ac:dyDescent="0.2">
      <c r="A10" s="291"/>
      <c r="B10" s="291"/>
      <c r="C10" s="291"/>
      <c r="D10" s="291"/>
      <c r="E10" s="291"/>
      <c r="F10" s="291"/>
      <c r="G10" s="291"/>
      <c r="H10" s="291"/>
      <c r="I10" s="291"/>
      <c r="J10" s="291"/>
      <c r="K10" s="291"/>
      <c r="L10" s="291"/>
      <c r="M10" s="291"/>
      <c r="N10" s="291"/>
      <c r="O10" s="291"/>
      <c r="P10" s="291"/>
      <c r="Q10" s="291"/>
      <c r="R10" s="291"/>
      <c r="S10" s="291"/>
      <c r="T10" s="291"/>
      <c r="U10" s="291"/>
      <c r="V10" s="291"/>
      <c r="W10" s="291"/>
      <c r="X10" s="291"/>
      <c r="Y10" s="291"/>
      <c r="Z10" s="291"/>
      <c r="AA10" s="291"/>
      <c r="AB10" s="291"/>
      <c r="AC10" s="291"/>
      <c r="AD10" s="291"/>
      <c r="AE10" s="291"/>
      <c r="AF10" s="291"/>
      <c r="AG10" s="291"/>
      <c r="AH10" s="291"/>
      <c r="AI10" s="291"/>
      <c r="AJ10" s="291"/>
      <c r="AK10" s="291"/>
      <c r="AL10" s="291"/>
      <c r="AM10" s="291"/>
      <c r="AN10" s="291"/>
      <c r="AO10" s="291"/>
      <c r="AP10" s="291"/>
      <c r="AQ10" s="291"/>
      <c r="AR10" s="291"/>
      <c r="AS10" s="291"/>
      <c r="AT10" s="291"/>
      <c r="AU10" s="291"/>
      <c r="AV10" s="291"/>
      <c r="AW10" s="291"/>
      <c r="AX10" s="291"/>
      <c r="AY10" s="291"/>
      <c r="AZ10" s="291"/>
      <c r="BA10" s="291"/>
      <c r="BB10" s="291"/>
      <c r="BC10" s="291"/>
      <c r="BD10" s="291"/>
      <c r="BE10" s="291"/>
      <c r="BF10" s="291"/>
      <c r="BG10" s="291"/>
      <c r="BH10" s="291"/>
      <c r="BI10" s="291"/>
      <c r="BJ10" s="291"/>
      <c r="BK10" s="291"/>
      <c r="BL10" s="291"/>
      <c r="BM10" s="291"/>
      <c r="BN10" s="291"/>
      <c r="BO10" s="291"/>
      <c r="BP10" s="291"/>
      <c r="BQ10" s="291"/>
      <c r="BR10" s="291"/>
      <c r="BS10" s="291"/>
      <c r="BT10" s="291"/>
      <c r="BU10" s="291"/>
      <c r="BV10" s="291"/>
      <c r="BW10" s="291"/>
      <c r="BX10" s="291"/>
      <c r="BY10" s="291"/>
      <c r="BZ10" s="291"/>
      <c r="CA10" s="291"/>
      <c r="CB10" s="291"/>
      <c r="CC10" s="291"/>
      <c r="CD10" s="291"/>
      <c r="CE10" s="291"/>
      <c r="CF10" s="291"/>
      <c r="CG10" s="291"/>
      <c r="CH10" s="291"/>
      <c r="CI10" s="291"/>
      <c r="CJ10" s="291"/>
      <c r="CK10" s="291"/>
      <c r="CL10" s="291"/>
      <c r="CM10" s="291"/>
      <c r="CN10" s="291"/>
      <c r="CO10" s="291"/>
      <c r="CP10" s="291"/>
      <c r="CQ10" s="291"/>
      <c r="CR10" s="291"/>
      <c r="CS10" s="291"/>
      <c r="CT10" s="291"/>
      <c r="CU10" s="291"/>
      <c r="CV10" s="291"/>
      <c r="CW10" s="291"/>
      <c r="CX10" s="291"/>
      <c r="CY10" s="291"/>
      <c r="CZ10" s="291"/>
      <c r="DA10" s="291"/>
      <c r="DB10" s="291"/>
      <c r="DC10" s="291"/>
      <c r="DD10" s="312"/>
      <c r="DE10" s="312"/>
    </row>
    <row r="11" spans="1:109" s="78" customFormat="1" ht="13" x14ac:dyDescent="0.2">
      <c r="A11" s="291"/>
      <c r="B11" s="291"/>
      <c r="C11" s="291"/>
      <c r="D11" s="291"/>
      <c r="E11" s="291"/>
      <c r="F11" s="291"/>
      <c r="G11" s="291"/>
      <c r="H11" s="291"/>
      <c r="I11" s="291"/>
      <c r="J11" s="291"/>
      <c r="K11" s="291"/>
      <c r="L11" s="291"/>
      <c r="M11" s="291"/>
      <c r="N11" s="291"/>
      <c r="O11" s="291"/>
      <c r="P11" s="291"/>
      <c r="Q11" s="291"/>
      <c r="R11" s="291"/>
      <c r="S11" s="291"/>
      <c r="T11" s="291"/>
      <c r="U11" s="291"/>
      <c r="V11" s="291"/>
      <c r="W11" s="291"/>
      <c r="X11" s="291"/>
      <c r="Y11" s="291"/>
      <c r="Z11" s="291"/>
      <c r="AA11" s="291"/>
      <c r="AB11" s="291"/>
      <c r="AC11" s="291"/>
      <c r="AD11" s="291"/>
      <c r="AE11" s="291"/>
      <c r="AF11" s="291"/>
      <c r="AG11" s="291"/>
      <c r="AH11" s="291"/>
      <c r="AI11" s="291"/>
      <c r="AJ11" s="291"/>
      <c r="AK11" s="291"/>
      <c r="AL11" s="291"/>
      <c r="AM11" s="291"/>
      <c r="AN11" s="291"/>
      <c r="AO11" s="291"/>
      <c r="AP11" s="291"/>
      <c r="AQ11" s="291"/>
      <c r="AR11" s="291"/>
      <c r="AS11" s="291"/>
      <c r="AT11" s="291"/>
      <c r="AU11" s="291"/>
      <c r="AV11" s="291"/>
      <c r="AW11" s="291"/>
      <c r="AX11" s="291"/>
      <c r="AY11" s="291"/>
      <c r="AZ11" s="291"/>
      <c r="BA11" s="291"/>
      <c r="BB11" s="291"/>
      <c r="BC11" s="291"/>
      <c r="BD11" s="291"/>
      <c r="BE11" s="291"/>
      <c r="BF11" s="291"/>
      <c r="BG11" s="291"/>
      <c r="BH11" s="291"/>
      <c r="BI11" s="291"/>
      <c r="BJ11" s="291"/>
      <c r="BK11" s="291"/>
      <c r="BL11" s="291"/>
      <c r="BM11" s="291"/>
      <c r="BN11" s="291"/>
      <c r="BO11" s="291"/>
      <c r="BP11" s="291"/>
      <c r="BQ11" s="291"/>
      <c r="BR11" s="291"/>
      <c r="BS11" s="291"/>
      <c r="BT11" s="291"/>
      <c r="BU11" s="291"/>
      <c r="BV11" s="291"/>
      <c r="BW11" s="291"/>
      <c r="BX11" s="291"/>
      <c r="BY11" s="291"/>
      <c r="BZ11" s="291"/>
      <c r="CA11" s="291"/>
      <c r="CB11" s="291"/>
      <c r="CC11" s="291"/>
      <c r="CD11" s="291"/>
      <c r="CE11" s="291"/>
      <c r="CF11" s="291"/>
      <c r="CG11" s="291"/>
      <c r="CH11" s="291"/>
      <c r="CI11" s="291"/>
      <c r="CJ11" s="291"/>
      <c r="CK11" s="291"/>
      <c r="CL11" s="291"/>
      <c r="CM11" s="291"/>
      <c r="CN11" s="291"/>
      <c r="CO11" s="291"/>
      <c r="CP11" s="291"/>
      <c r="CQ11" s="291"/>
      <c r="CR11" s="291"/>
      <c r="CS11" s="291"/>
      <c r="CT11" s="291"/>
      <c r="CU11" s="291"/>
      <c r="CV11" s="291"/>
      <c r="CW11" s="291"/>
      <c r="CX11" s="291"/>
      <c r="CY11" s="291"/>
      <c r="CZ11" s="291"/>
      <c r="DA11" s="291"/>
      <c r="DB11" s="291"/>
      <c r="DC11" s="291"/>
      <c r="DD11" s="312"/>
      <c r="DE11" s="312"/>
    </row>
    <row r="12" spans="1:109" s="78" customFormat="1" ht="13" x14ac:dyDescent="0.2">
      <c r="A12" s="291"/>
      <c r="B12" s="291"/>
      <c r="C12" s="291"/>
      <c r="D12" s="291"/>
      <c r="E12" s="291"/>
      <c r="F12" s="291"/>
      <c r="G12" s="291"/>
      <c r="H12" s="291"/>
      <c r="I12" s="291"/>
      <c r="J12" s="291"/>
      <c r="K12" s="291"/>
      <c r="L12" s="291"/>
      <c r="M12" s="291"/>
      <c r="N12" s="291"/>
      <c r="O12" s="291"/>
      <c r="P12" s="291"/>
      <c r="Q12" s="291"/>
      <c r="R12" s="291"/>
      <c r="S12" s="291"/>
      <c r="T12" s="291"/>
      <c r="U12" s="291"/>
      <c r="V12" s="291"/>
      <c r="W12" s="291"/>
      <c r="X12" s="291"/>
      <c r="Y12" s="291"/>
      <c r="Z12" s="291"/>
      <c r="AA12" s="291"/>
      <c r="AB12" s="291"/>
      <c r="AC12" s="291"/>
      <c r="AD12" s="291"/>
      <c r="AE12" s="291"/>
      <c r="AF12" s="291"/>
      <c r="AG12" s="291"/>
      <c r="AH12" s="291"/>
      <c r="AI12" s="291"/>
      <c r="AJ12" s="291"/>
      <c r="AK12" s="291"/>
      <c r="AL12" s="291"/>
      <c r="AM12" s="291"/>
      <c r="AN12" s="291"/>
      <c r="AO12" s="291"/>
      <c r="AP12" s="291"/>
      <c r="AQ12" s="291"/>
      <c r="AR12" s="291"/>
      <c r="AS12" s="291"/>
      <c r="AT12" s="291"/>
      <c r="AU12" s="291"/>
      <c r="AV12" s="291"/>
      <c r="AW12" s="291"/>
      <c r="AX12" s="291"/>
      <c r="AY12" s="291"/>
      <c r="AZ12" s="291"/>
      <c r="BA12" s="291"/>
      <c r="BB12" s="291"/>
      <c r="BC12" s="291"/>
      <c r="BD12" s="291"/>
      <c r="BE12" s="291"/>
      <c r="BF12" s="291"/>
      <c r="BG12" s="291"/>
      <c r="BH12" s="291"/>
      <c r="BI12" s="291"/>
      <c r="BJ12" s="291"/>
      <c r="BK12" s="291"/>
      <c r="BL12" s="291"/>
      <c r="BM12" s="291"/>
      <c r="BN12" s="291"/>
      <c r="BO12" s="291"/>
      <c r="BP12" s="291"/>
      <c r="BQ12" s="291"/>
      <c r="BR12" s="291"/>
      <c r="BS12" s="291"/>
      <c r="BT12" s="291"/>
      <c r="BU12" s="291"/>
      <c r="BV12" s="291"/>
      <c r="BW12" s="291"/>
      <c r="BX12" s="291"/>
      <c r="BY12" s="291"/>
      <c r="BZ12" s="291"/>
      <c r="CA12" s="291"/>
      <c r="CB12" s="291"/>
      <c r="CC12" s="291"/>
      <c r="CD12" s="291"/>
      <c r="CE12" s="291"/>
      <c r="CF12" s="291"/>
      <c r="CG12" s="291"/>
      <c r="CH12" s="291"/>
      <c r="CI12" s="291"/>
      <c r="CJ12" s="291"/>
      <c r="CK12" s="291"/>
      <c r="CL12" s="291"/>
      <c r="CM12" s="291"/>
      <c r="CN12" s="291"/>
      <c r="CO12" s="291"/>
      <c r="CP12" s="291"/>
      <c r="CQ12" s="291"/>
      <c r="CR12" s="291"/>
      <c r="CS12" s="291"/>
      <c r="CT12" s="291"/>
      <c r="CU12" s="291"/>
      <c r="CV12" s="291"/>
      <c r="CW12" s="291"/>
      <c r="CX12" s="291"/>
      <c r="CY12" s="291"/>
      <c r="CZ12" s="291"/>
      <c r="DA12" s="291"/>
      <c r="DB12" s="291"/>
      <c r="DC12" s="291"/>
      <c r="DD12" s="312"/>
      <c r="DE12" s="312"/>
    </row>
    <row r="13" spans="1:109" s="78" customFormat="1" ht="13" x14ac:dyDescent="0.2">
      <c r="A13" s="291"/>
      <c r="B13" s="291"/>
      <c r="C13" s="291"/>
      <c r="D13" s="291"/>
      <c r="E13" s="291"/>
      <c r="F13" s="291"/>
      <c r="G13" s="291"/>
      <c r="H13" s="291"/>
      <c r="I13" s="291"/>
      <c r="J13" s="291"/>
      <c r="K13" s="291"/>
      <c r="L13" s="291"/>
      <c r="M13" s="291"/>
      <c r="N13" s="291"/>
      <c r="O13" s="291"/>
      <c r="P13" s="291"/>
      <c r="Q13" s="291"/>
      <c r="R13" s="291"/>
      <c r="S13" s="291"/>
      <c r="T13" s="291"/>
      <c r="U13" s="291"/>
      <c r="V13" s="291"/>
      <c r="W13" s="291"/>
      <c r="X13" s="291"/>
      <c r="Y13" s="291"/>
      <c r="Z13" s="291"/>
      <c r="AA13" s="291"/>
      <c r="AB13" s="291"/>
      <c r="AC13" s="291"/>
      <c r="AD13" s="291"/>
      <c r="AE13" s="291"/>
      <c r="AF13" s="291"/>
      <c r="AG13" s="291"/>
      <c r="AH13" s="291"/>
      <c r="AI13" s="291"/>
      <c r="AJ13" s="291"/>
      <c r="AK13" s="291"/>
      <c r="AL13" s="291"/>
      <c r="AM13" s="291"/>
      <c r="AN13" s="291"/>
      <c r="AO13" s="291"/>
      <c r="AP13" s="291"/>
      <c r="AQ13" s="291"/>
      <c r="AR13" s="291"/>
      <c r="AS13" s="291"/>
      <c r="AT13" s="291"/>
      <c r="AU13" s="291"/>
      <c r="AV13" s="291"/>
      <c r="AW13" s="291"/>
      <c r="AX13" s="291"/>
      <c r="AY13" s="291"/>
      <c r="AZ13" s="291"/>
      <c r="BA13" s="291"/>
      <c r="BB13" s="291"/>
      <c r="BC13" s="291"/>
      <c r="BD13" s="291"/>
      <c r="BE13" s="291"/>
      <c r="BF13" s="291"/>
      <c r="BG13" s="291"/>
      <c r="BH13" s="291"/>
      <c r="BI13" s="291"/>
      <c r="BJ13" s="291"/>
      <c r="BK13" s="291"/>
      <c r="BL13" s="291"/>
      <c r="BM13" s="291"/>
      <c r="BN13" s="291"/>
      <c r="BO13" s="291"/>
      <c r="BP13" s="291"/>
      <c r="BQ13" s="291"/>
      <c r="BR13" s="291"/>
      <c r="BS13" s="291"/>
      <c r="BT13" s="291"/>
      <c r="BU13" s="291"/>
      <c r="BV13" s="291"/>
      <c r="BW13" s="291"/>
      <c r="BX13" s="291"/>
      <c r="BY13" s="291"/>
      <c r="BZ13" s="291"/>
      <c r="CA13" s="291"/>
      <c r="CB13" s="291"/>
      <c r="CC13" s="291"/>
      <c r="CD13" s="291"/>
      <c r="CE13" s="291"/>
      <c r="CF13" s="291"/>
      <c r="CG13" s="291"/>
      <c r="CH13" s="291"/>
      <c r="CI13" s="291"/>
      <c r="CJ13" s="291"/>
      <c r="CK13" s="291"/>
      <c r="CL13" s="291"/>
      <c r="CM13" s="291"/>
      <c r="CN13" s="291"/>
      <c r="CO13" s="291"/>
      <c r="CP13" s="291"/>
      <c r="CQ13" s="291"/>
      <c r="CR13" s="291"/>
      <c r="CS13" s="291"/>
      <c r="CT13" s="291"/>
      <c r="CU13" s="291"/>
      <c r="CV13" s="291"/>
      <c r="CW13" s="291"/>
      <c r="CX13" s="291"/>
      <c r="CY13" s="291"/>
      <c r="CZ13" s="291"/>
      <c r="DA13" s="291"/>
      <c r="DB13" s="291"/>
      <c r="DC13" s="291"/>
      <c r="DD13" s="312"/>
      <c r="DE13" s="312"/>
    </row>
    <row r="14" spans="1:109" s="78" customFormat="1" ht="13" x14ac:dyDescent="0.2">
      <c r="A14" s="291"/>
      <c r="B14" s="291"/>
      <c r="C14" s="291"/>
      <c r="D14" s="291"/>
      <c r="E14" s="291"/>
      <c r="F14" s="291"/>
      <c r="G14" s="291"/>
      <c r="H14" s="291"/>
      <c r="I14" s="291"/>
      <c r="J14" s="291"/>
      <c r="K14" s="291"/>
      <c r="L14" s="291"/>
      <c r="M14" s="291"/>
      <c r="N14" s="291"/>
      <c r="O14" s="291"/>
      <c r="P14" s="291"/>
      <c r="Q14" s="291"/>
      <c r="R14" s="291"/>
      <c r="S14" s="291"/>
      <c r="T14" s="291"/>
      <c r="U14" s="291"/>
      <c r="V14" s="291"/>
      <c r="W14" s="291"/>
      <c r="X14" s="291"/>
      <c r="Y14" s="291"/>
      <c r="Z14" s="291"/>
      <c r="AA14" s="291"/>
      <c r="AB14" s="291"/>
      <c r="AC14" s="291"/>
      <c r="AD14" s="291"/>
      <c r="AE14" s="291"/>
      <c r="AF14" s="291"/>
      <c r="AG14" s="291"/>
      <c r="AH14" s="291"/>
      <c r="AI14" s="291"/>
      <c r="AJ14" s="291"/>
      <c r="AK14" s="291"/>
      <c r="AL14" s="291"/>
      <c r="AM14" s="291"/>
      <c r="AN14" s="291"/>
      <c r="AO14" s="291"/>
      <c r="AP14" s="291"/>
      <c r="AQ14" s="291"/>
      <c r="AR14" s="291"/>
      <c r="AS14" s="291"/>
      <c r="AT14" s="291"/>
      <c r="AU14" s="291"/>
      <c r="AV14" s="291"/>
      <c r="AW14" s="291"/>
      <c r="AX14" s="291"/>
      <c r="AY14" s="291"/>
      <c r="AZ14" s="291"/>
      <c r="BA14" s="291"/>
      <c r="BB14" s="291"/>
      <c r="BC14" s="291"/>
      <c r="BD14" s="291"/>
      <c r="BE14" s="291"/>
      <c r="BF14" s="291"/>
      <c r="BG14" s="291"/>
      <c r="BH14" s="291"/>
      <c r="BI14" s="291"/>
      <c r="BJ14" s="291"/>
      <c r="BK14" s="291"/>
      <c r="BL14" s="291"/>
      <c r="BM14" s="291"/>
      <c r="BN14" s="291"/>
      <c r="BO14" s="291"/>
      <c r="BP14" s="291"/>
      <c r="BQ14" s="291"/>
      <c r="BR14" s="291"/>
      <c r="BS14" s="291"/>
      <c r="BT14" s="291"/>
      <c r="BU14" s="291"/>
      <c r="BV14" s="291"/>
      <c r="BW14" s="291"/>
      <c r="BX14" s="291"/>
      <c r="BY14" s="291"/>
      <c r="BZ14" s="291"/>
      <c r="CA14" s="291"/>
      <c r="CB14" s="291"/>
      <c r="CC14" s="291"/>
      <c r="CD14" s="291"/>
      <c r="CE14" s="291"/>
      <c r="CF14" s="291"/>
      <c r="CG14" s="291"/>
      <c r="CH14" s="291"/>
      <c r="CI14" s="291"/>
      <c r="CJ14" s="291"/>
      <c r="CK14" s="291"/>
      <c r="CL14" s="291"/>
      <c r="CM14" s="291"/>
      <c r="CN14" s="291"/>
      <c r="CO14" s="291"/>
      <c r="CP14" s="291"/>
      <c r="CQ14" s="291"/>
      <c r="CR14" s="291"/>
      <c r="CS14" s="291"/>
      <c r="CT14" s="291"/>
      <c r="CU14" s="291"/>
      <c r="CV14" s="291"/>
      <c r="CW14" s="291"/>
      <c r="CX14" s="291"/>
      <c r="CY14" s="291"/>
      <c r="CZ14" s="291"/>
      <c r="DA14" s="291"/>
      <c r="DB14" s="291"/>
      <c r="DC14" s="291"/>
      <c r="DD14" s="312"/>
      <c r="DE14" s="312"/>
    </row>
    <row r="15" spans="1:109" s="78" customFormat="1" ht="13" x14ac:dyDescent="0.2">
      <c r="A15" s="46"/>
      <c r="B15" s="291"/>
      <c r="C15" s="291"/>
      <c r="D15" s="291"/>
      <c r="E15" s="291"/>
      <c r="F15" s="291"/>
      <c r="G15" s="291"/>
      <c r="H15" s="291"/>
      <c r="I15" s="291"/>
      <c r="J15" s="291"/>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291"/>
      <c r="AL15" s="291"/>
      <c r="AM15" s="291"/>
      <c r="AN15" s="291"/>
      <c r="AO15" s="291"/>
      <c r="AP15" s="291"/>
      <c r="AQ15" s="291"/>
      <c r="AR15" s="291"/>
      <c r="AS15" s="291"/>
      <c r="AT15" s="291"/>
      <c r="AU15" s="291"/>
      <c r="AV15" s="291"/>
      <c r="AW15" s="291"/>
      <c r="AX15" s="291"/>
      <c r="AY15" s="291"/>
      <c r="AZ15" s="291"/>
      <c r="BA15" s="291"/>
      <c r="BB15" s="291"/>
      <c r="BC15" s="291"/>
      <c r="BD15" s="291"/>
      <c r="BE15" s="291"/>
      <c r="BF15" s="291"/>
      <c r="BG15" s="291"/>
      <c r="BH15" s="291"/>
      <c r="BI15" s="291"/>
      <c r="BJ15" s="291"/>
      <c r="BK15" s="291"/>
      <c r="BL15" s="291"/>
      <c r="BM15" s="291"/>
      <c r="BN15" s="291"/>
      <c r="BO15" s="291"/>
      <c r="BP15" s="291"/>
      <c r="BQ15" s="291"/>
      <c r="BR15" s="291"/>
      <c r="BS15" s="291"/>
      <c r="BT15" s="291"/>
      <c r="BU15" s="291"/>
      <c r="BV15" s="291"/>
      <c r="BW15" s="291"/>
      <c r="BX15" s="291"/>
      <c r="BY15" s="291"/>
      <c r="BZ15" s="291"/>
      <c r="CA15" s="291"/>
      <c r="CB15" s="291"/>
      <c r="CC15" s="291"/>
      <c r="CD15" s="291"/>
      <c r="CE15" s="291"/>
      <c r="CF15" s="291"/>
      <c r="CG15" s="291"/>
      <c r="CH15" s="291"/>
      <c r="CI15" s="291"/>
      <c r="CJ15" s="291"/>
      <c r="CK15" s="291"/>
      <c r="CL15" s="291"/>
      <c r="CM15" s="291"/>
      <c r="CN15" s="291"/>
      <c r="CO15" s="291"/>
      <c r="CP15" s="291"/>
      <c r="CQ15" s="291"/>
      <c r="CR15" s="291"/>
      <c r="CS15" s="291"/>
      <c r="CT15" s="291"/>
      <c r="CU15" s="291"/>
      <c r="CV15" s="291"/>
      <c r="CW15" s="291"/>
      <c r="CX15" s="291"/>
      <c r="CY15" s="291"/>
      <c r="CZ15" s="291"/>
      <c r="DA15" s="291"/>
      <c r="DB15" s="291"/>
      <c r="DC15" s="291"/>
      <c r="DD15" s="312"/>
      <c r="DE15" s="312"/>
    </row>
    <row r="16" spans="1:109" s="78" customFormat="1" ht="13" x14ac:dyDescent="0.2">
      <c r="A16" s="46"/>
      <c r="B16" s="291"/>
      <c r="C16" s="291"/>
      <c r="D16" s="291"/>
      <c r="E16" s="291"/>
      <c r="F16" s="291"/>
      <c r="G16" s="291"/>
      <c r="H16" s="291"/>
      <c r="I16" s="291"/>
      <c r="J16" s="291"/>
      <c r="K16" s="291"/>
      <c r="L16" s="291"/>
      <c r="M16" s="291"/>
      <c r="N16" s="291"/>
      <c r="O16" s="291"/>
      <c r="P16" s="291"/>
      <c r="Q16" s="291"/>
      <c r="R16" s="291"/>
      <c r="S16" s="291"/>
      <c r="T16" s="291"/>
      <c r="U16" s="291"/>
      <c r="V16" s="291"/>
      <c r="W16" s="291"/>
      <c r="X16" s="291"/>
      <c r="Y16" s="291"/>
      <c r="Z16" s="291"/>
      <c r="AA16" s="291"/>
      <c r="AB16" s="291"/>
      <c r="AC16" s="291"/>
      <c r="AD16" s="291"/>
      <c r="AE16" s="291"/>
      <c r="AF16" s="291"/>
      <c r="AG16" s="291"/>
      <c r="AH16" s="291"/>
      <c r="AI16" s="291"/>
      <c r="AJ16" s="291"/>
      <c r="AK16" s="291"/>
      <c r="AL16" s="291"/>
      <c r="AM16" s="291"/>
      <c r="AN16" s="291"/>
      <c r="AO16" s="291"/>
      <c r="AP16" s="291"/>
      <c r="AQ16" s="291"/>
      <c r="AR16" s="291"/>
      <c r="AS16" s="291"/>
      <c r="AT16" s="291"/>
      <c r="AU16" s="291"/>
      <c r="AV16" s="291"/>
      <c r="AW16" s="291"/>
      <c r="AX16" s="291"/>
      <c r="AY16" s="291"/>
      <c r="AZ16" s="291"/>
      <c r="BA16" s="291"/>
      <c r="BB16" s="291"/>
      <c r="BC16" s="291"/>
      <c r="BD16" s="291"/>
      <c r="BE16" s="291"/>
      <c r="BF16" s="291"/>
      <c r="BG16" s="291"/>
      <c r="BH16" s="291"/>
      <c r="BI16" s="291"/>
      <c r="BJ16" s="291"/>
      <c r="BK16" s="291"/>
      <c r="BL16" s="291"/>
      <c r="BM16" s="291"/>
      <c r="BN16" s="291"/>
      <c r="BO16" s="291"/>
      <c r="BP16" s="291"/>
      <c r="BQ16" s="291"/>
      <c r="BR16" s="291"/>
      <c r="BS16" s="291"/>
      <c r="BT16" s="291"/>
      <c r="BU16" s="291"/>
      <c r="BV16" s="291"/>
      <c r="BW16" s="291"/>
      <c r="BX16" s="291"/>
      <c r="BY16" s="291"/>
      <c r="BZ16" s="291"/>
      <c r="CA16" s="291"/>
      <c r="CB16" s="291"/>
      <c r="CC16" s="291"/>
      <c r="CD16" s="291"/>
      <c r="CE16" s="291"/>
      <c r="CF16" s="291"/>
      <c r="CG16" s="291"/>
      <c r="CH16" s="291"/>
      <c r="CI16" s="291"/>
      <c r="CJ16" s="291"/>
      <c r="CK16" s="291"/>
      <c r="CL16" s="291"/>
      <c r="CM16" s="291"/>
      <c r="CN16" s="291"/>
      <c r="CO16" s="291"/>
      <c r="CP16" s="291"/>
      <c r="CQ16" s="291"/>
      <c r="CR16" s="291"/>
      <c r="CS16" s="291"/>
      <c r="CT16" s="291"/>
      <c r="CU16" s="291"/>
      <c r="CV16" s="291"/>
      <c r="CW16" s="291"/>
      <c r="CX16" s="291"/>
      <c r="CY16" s="291"/>
      <c r="CZ16" s="291"/>
      <c r="DA16" s="291"/>
      <c r="DB16" s="291"/>
      <c r="DC16" s="291"/>
      <c r="DD16" s="312"/>
      <c r="DE16" s="312"/>
    </row>
    <row r="17" spans="1:109" s="78" customFormat="1" ht="13" x14ac:dyDescent="0.2">
      <c r="A17" s="46"/>
      <c r="B17" s="291"/>
      <c r="C17" s="291"/>
      <c r="D17" s="291"/>
      <c r="E17" s="291"/>
      <c r="F17" s="291"/>
      <c r="G17" s="291"/>
      <c r="H17" s="291"/>
      <c r="I17" s="291"/>
      <c r="J17" s="291"/>
      <c r="K17" s="291"/>
      <c r="L17" s="291"/>
      <c r="M17" s="291"/>
      <c r="N17" s="291"/>
      <c r="O17" s="291"/>
      <c r="P17" s="291"/>
      <c r="Q17" s="291"/>
      <c r="R17" s="291"/>
      <c r="S17" s="291"/>
      <c r="T17" s="291"/>
      <c r="U17" s="291"/>
      <c r="V17" s="291"/>
      <c r="W17" s="291"/>
      <c r="X17" s="291"/>
      <c r="Y17" s="291"/>
      <c r="Z17" s="291"/>
      <c r="AA17" s="291"/>
      <c r="AB17" s="291"/>
      <c r="AC17" s="291"/>
      <c r="AD17" s="291"/>
      <c r="AE17" s="291"/>
      <c r="AF17" s="291"/>
      <c r="AG17" s="291"/>
      <c r="AH17" s="291"/>
      <c r="AI17" s="291"/>
      <c r="AJ17" s="291"/>
      <c r="AK17" s="291"/>
      <c r="AL17" s="291"/>
      <c r="AM17" s="291"/>
      <c r="AN17" s="291"/>
      <c r="AO17" s="291"/>
      <c r="AP17" s="291"/>
      <c r="AQ17" s="291"/>
      <c r="AR17" s="291"/>
      <c r="AS17" s="291"/>
      <c r="AT17" s="291"/>
      <c r="AU17" s="291"/>
      <c r="AV17" s="291"/>
      <c r="AW17" s="291"/>
      <c r="AX17" s="291"/>
      <c r="AY17" s="291"/>
      <c r="AZ17" s="291"/>
      <c r="BA17" s="291"/>
      <c r="BB17" s="291"/>
      <c r="BC17" s="291"/>
      <c r="BD17" s="291"/>
      <c r="BE17" s="291"/>
      <c r="BF17" s="291"/>
      <c r="BG17" s="291"/>
      <c r="BH17" s="291"/>
      <c r="BI17" s="291"/>
      <c r="BJ17" s="291"/>
      <c r="BK17" s="291"/>
      <c r="BL17" s="291"/>
      <c r="BM17" s="291"/>
      <c r="BN17" s="291"/>
      <c r="BO17" s="291"/>
      <c r="BP17" s="291"/>
      <c r="BQ17" s="291"/>
      <c r="BR17" s="291"/>
      <c r="BS17" s="291"/>
      <c r="BT17" s="291"/>
      <c r="BU17" s="291"/>
      <c r="BV17" s="291"/>
      <c r="BW17" s="291"/>
      <c r="BX17" s="291"/>
      <c r="BY17" s="291"/>
      <c r="BZ17" s="291"/>
      <c r="CA17" s="291"/>
      <c r="CB17" s="291"/>
      <c r="CC17" s="291"/>
      <c r="CD17" s="291"/>
      <c r="CE17" s="291"/>
      <c r="CF17" s="291"/>
      <c r="CG17" s="291"/>
      <c r="CH17" s="291"/>
      <c r="CI17" s="291"/>
      <c r="CJ17" s="291"/>
      <c r="CK17" s="291"/>
      <c r="CL17" s="291"/>
      <c r="CM17" s="291"/>
      <c r="CN17" s="291"/>
      <c r="CO17" s="291"/>
      <c r="CP17" s="291"/>
      <c r="CQ17" s="291"/>
      <c r="CR17" s="291"/>
      <c r="CS17" s="291"/>
      <c r="CT17" s="291"/>
      <c r="CU17" s="291"/>
      <c r="CV17" s="291"/>
      <c r="CW17" s="291"/>
      <c r="CX17" s="291"/>
      <c r="CY17" s="291"/>
      <c r="CZ17" s="291"/>
      <c r="DA17" s="291"/>
      <c r="DB17" s="291"/>
      <c r="DC17" s="291"/>
      <c r="DD17" s="312"/>
      <c r="DE17" s="312"/>
    </row>
    <row r="18" spans="1:109" s="78" customFormat="1" ht="13" x14ac:dyDescent="0.2">
      <c r="A18" s="46"/>
      <c r="B18" s="291"/>
      <c r="C18" s="291"/>
      <c r="D18" s="291"/>
      <c r="E18" s="291"/>
      <c r="F18" s="291"/>
      <c r="G18" s="291"/>
      <c r="H18" s="291"/>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312"/>
      <c r="DE18" s="312"/>
    </row>
    <row r="19" spans="1:109" ht="13" x14ac:dyDescent="0.2">
      <c r="DD19" s="90"/>
      <c r="DE19" s="90"/>
    </row>
    <row r="20" spans="1:109" ht="13" x14ac:dyDescent="0.2">
      <c r="DD20" s="90"/>
      <c r="DE20" s="90"/>
    </row>
    <row r="21" spans="1:109" ht="17.25" customHeight="1" x14ac:dyDescent="0.2">
      <c r="B21" s="293"/>
      <c r="C21" s="86"/>
      <c r="D21" s="86"/>
      <c r="E21" s="86"/>
      <c r="F21" s="86"/>
      <c r="G21" s="86"/>
      <c r="H21" s="86"/>
      <c r="I21" s="86"/>
      <c r="J21" s="86"/>
      <c r="K21" s="86"/>
      <c r="L21" s="86"/>
      <c r="M21" s="86"/>
      <c r="N21" s="310"/>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c r="AP21" s="86"/>
      <c r="AQ21" s="86"/>
      <c r="AR21" s="86"/>
      <c r="AS21" s="86"/>
      <c r="AT21" s="310"/>
      <c r="AU21" s="86"/>
      <c r="AV21" s="86"/>
      <c r="AW21" s="86"/>
      <c r="AX21" s="86"/>
      <c r="AY21" s="86"/>
      <c r="AZ21" s="86"/>
      <c r="BA21" s="86"/>
      <c r="BB21" s="86"/>
      <c r="BC21" s="86"/>
      <c r="BD21" s="86"/>
      <c r="BE21" s="86"/>
      <c r="BF21" s="310"/>
      <c r="BG21" s="86"/>
      <c r="BH21" s="86"/>
      <c r="BI21" s="86"/>
      <c r="BJ21" s="86"/>
      <c r="BK21" s="86"/>
      <c r="BL21" s="86"/>
      <c r="BM21" s="86"/>
      <c r="BN21" s="86"/>
      <c r="BO21" s="86"/>
      <c r="BP21" s="86"/>
      <c r="BQ21" s="86"/>
      <c r="BR21" s="310"/>
      <c r="BS21" s="86"/>
      <c r="BT21" s="86"/>
      <c r="BU21" s="86"/>
      <c r="BV21" s="86"/>
      <c r="BW21" s="86"/>
      <c r="BX21" s="86"/>
      <c r="BY21" s="86"/>
      <c r="BZ21" s="86"/>
      <c r="CA21" s="86"/>
      <c r="CB21" s="86"/>
      <c r="CC21" s="86"/>
      <c r="CD21" s="310"/>
      <c r="CE21" s="86"/>
      <c r="CF21" s="86"/>
      <c r="CG21" s="86"/>
      <c r="CH21" s="86"/>
      <c r="CI21" s="86"/>
      <c r="CJ21" s="86"/>
      <c r="CK21" s="86"/>
      <c r="CL21" s="86"/>
      <c r="CM21" s="86"/>
      <c r="CN21" s="86"/>
      <c r="CO21" s="86"/>
      <c r="CP21" s="310"/>
      <c r="CQ21" s="86"/>
      <c r="CR21" s="86"/>
      <c r="CS21" s="86"/>
      <c r="CT21" s="86"/>
      <c r="CU21" s="86"/>
      <c r="CV21" s="86"/>
      <c r="CW21" s="86"/>
      <c r="CX21" s="86"/>
      <c r="CY21" s="86"/>
      <c r="CZ21" s="86"/>
      <c r="DA21" s="86"/>
      <c r="DB21" s="310"/>
      <c r="DC21" s="86"/>
      <c r="DD21" s="157"/>
      <c r="DE21" s="90"/>
    </row>
    <row r="22" spans="1:109" ht="17.25" customHeight="1" x14ac:dyDescent="0.2">
      <c r="B22" s="80"/>
    </row>
    <row r="23" spans="1:109" ht="13" x14ac:dyDescent="0.2">
      <c r="B23" s="80"/>
    </row>
    <row r="24" spans="1:109" ht="13" x14ac:dyDescent="0.2">
      <c r="B24" s="80"/>
    </row>
    <row r="25" spans="1:109" ht="13" x14ac:dyDescent="0.2">
      <c r="B25" s="80"/>
    </row>
    <row r="26" spans="1:109" ht="13" x14ac:dyDescent="0.2">
      <c r="B26" s="80"/>
    </row>
    <row r="27" spans="1:109" ht="13" x14ac:dyDescent="0.2">
      <c r="B27" s="80"/>
    </row>
    <row r="28" spans="1:109" ht="13" x14ac:dyDescent="0.2">
      <c r="B28" s="80"/>
    </row>
    <row r="29" spans="1:109" ht="13" x14ac:dyDescent="0.2">
      <c r="B29" s="80"/>
    </row>
    <row r="30" spans="1:109" ht="13" x14ac:dyDescent="0.2">
      <c r="B30" s="80"/>
    </row>
    <row r="31" spans="1:109" ht="13" x14ac:dyDescent="0.2">
      <c r="B31" s="80"/>
    </row>
    <row r="32" spans="1:109" ht="13" x14ac:dyDescent="0.2">
      <c r="B32" s="80"/>
    </row>
    <row r="33" spans="2:109" ht="13" x14ac:dyDescent="0.2">
      <c r="B33" s="80"/>
    </row>
    <row r="34" spans="2:109" ht="13" x14ac:dyDescent="0.2">
      <c r="B34" s="80"/>
    </row>
    <row r="35" spans="2:109" ht="13" x14ac:dyDescent="0.2">
      <c r="B35" s="80"/>
    </row>
    <row r="36" spans="2:109" ht="13" x14ac:dyDescent="0.2">
      <c r="B36" s="80"/>
    </row>
    <row r="37" spans="2:109" ht="13" x14ac:dyDescent="0.2">
      <c r="B37" s="80"/>
    </row>
    <row r="38" spans="2:109" ht="13" x14ac:dyDescent="0.2">
      <c r="B38" s="80"/>
    </row>
    <row r="39" spans="2:109" ht="13" x14ac:dyDescent="0.2">
      <c r="B39" s="89"/>
      <c r="C39" s="87"/>
      <c r="D39" s="87"/>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7"/>
      <c r="BQ39" s="87"/>
      <c r="BR39" s="87"/>
      <c r="BS39" s="87"/>
      <c r="BT39" s="87"/>
      <c r="BU39" s="87"/>
      <c r="BV39" s="87"/>
      <c r="BW39" s="87"/>
      <c r="BX39" s="87"/>
      <c r="BY39" s="87"/>
      <c r="BZ39" s="87"/>
      <c r="CA39" s="87"/>
      <c r="CB39" s="87"/>
      <c r="CC39" s="87"/>
      <c r="CD39" s="87"/>
      <c r="CE39" s="87"/>
      <c r="CF39" s="87"/>
      <c r="CG39" s="87"/>
      <c r="CH39" s="87"/>
      <c r="CI39" s="87"/>
      <c r="CJ39" s="87"/>
      <c r="CK39" s="87"/>
      <c r="CL39" s="87"/>
      <c r="CM39" s="87"/>
      <c r="CN39" s="87"/>
      <c r="CO39" s="87"/>
      <c r="CP39" s="87"/>
      <c r="CQ39" s="87"/>
      <c r="CR39" s="87"/>
      <c r="CS39" s="87"/>
      <c r="CT39" s="87"/>
      <c r="CU39" s="87"/>
      <c r="CV39" s="87"/>
      <c r="CW39" s="87"/>
      <c r="CX39" s="87"/>
      <c r="CY39" s="87"/>
      <c r="CZ39" s="87"/>
      <c r="DA39" s="87"/>
      <c r="DB39" s="87"/>
      <c r="DC39" s="87"/>
      <c r="DD39" s="162"/>
    </row>
    <row r="40" spans="2:109" ht="13" x14ac:dyDescent="0.2">
      <c r="B40" s="294"/>
      <c r="DD40" s="294"/>
      <c r="DE40" s="90"/>
    </row>
    <row r="41" spans="2:109" ht="16.5" x14ac:dyDescent="0.2">
      <c r="B41" s="82" t="s">
        <v>0</v>
      </c>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6"/>
      <c r="BM41" s="86"/>
      <c r="BN41" s="86"/>
      <c r="BO41" s="86"/>
      <c r="BP41" s="86"/>
      <c r="BQ41" s="86"/>
      <c r="BR41" s="86"/>
      <c r="BS41" s="86"/>
      <c r="BT41" s="86"/>
      <c r="BU41" s="86"/>
      <c r="BV41" s="86"/>
      <c r="BW41" s="86"/>
      <c r="BX41" s="86"/>
      <c r="BY41" s="86"/>
      <c r="BZ41" s="86"/>
      <c r="CA41" s="86"/>
      <c r="CB41" s="86"/>
      <c r="CC41" s="86"/>
      <c r="CD41" s="86"/>
      <c r="CE41" s="86"/>
      <c r="CF41" s="86"/>
      <c r="CG41" s="86"/>
      <c r="CH41" s="86"/>
      <c r="CI41" s="86"/>
      <c r="CJ41" s="86"/>
      <c r="CK41" s="86"/>
      <c r="CL41" s="86"/>
      <c r="CM41" s="86"/>
      <c r="CN41" s="86"/>
      <c r="CO41" s="86"/>
      <c r="CP41" s="86"/>
      <c r="CQ41" s="86"/>
      <c r="CR41" s="86"/>
      <c r="CS41" s="86"/>
      <c r="CT41" s="86"/>
      <c r="CU41" s="86"/>
      <c r="CV41" s="86"/>
      <c r="CW41" s="86"/>
      <c r="CX41" s="86"/>
      <c r="CY41" s="86"/>
      <c r="CZ41" s="86"/>
      <c r="DA41" s="86"/>
      <c r="DB41" s="86"/>
      <c r="DC41" s="86"/>
      <c r="DD41" s="157"/>
    </row>
    <row r="42" spans="2:109" ht="13" x14ac:dyDescent="0.2">
      <c r="B42" s="80"/>
      <c r="G42" s="298"/>
      <c r="I42" s="289"/>
      <c r="J42" s="289"/>
      <c r="K42" s="289"/>
      <c r="AM42" s="298"/>
      <c r="AN42" s="298" t="s">
        <v>2</v>
      </c>
      <c r="AP42" s="289"/>
      <c r="AQ42" s="289"/>
      <c r="AR42" s="289"/>
      <c r="AY42" s="298"/>
      <c r="BA42" s="289"/>
      <c r="BB42" s="289"/>
      <c r="BC42" s="289"/>
      <c r="BK42" s="298"/>
      <c r="BM42" s="289"/>
      <c r="BN42" s="289"/>
      <c r="BO42" s="289"/>
      <c r="BW42" s="298"/>
      <c r="BY42" s="289"/>
      <c r="BZ42" s="289"/>
      <c r="CA42" s="289"/>
      <c r="CI42" s="298"/>
      <c r="CK42" s="289"/>
      <c r="CL42" s="289"/>
      <c r="CM42" s="289"/>
      <c r="CU42" s="298"/>
      <c r="CW42" s="289"/>
      <c r="CX42" s="289"/>
      <c r="CY42" s="289"/>
    </row>
    <row r="43" spans="2:109" ht="13.5" customHeight="1" x14ac:dyDescent="0.2">
      <c r="B43" s="80"/>
      <c r="AN43" s="1085" t="s">
        <v>409</v>
      </c>
      <c r="AO43" s="1086"/>
      <c r="AP43" s="1086"/>
      <c r="AQ43" s="1086"/>
      <c r="AR43" s="1086"/>
      <c r="AS43" s="1086"/>
      <c r="AT43" s="1086"/>
      <c r="AU43" s="1086"/>
      <c r="AV43" s="1086"/>
      <c r="AW43" s="1086"/>
      <c r="AX43" s="1086"/>
      <c r="AY43" s="1086"/>
      <c r="AZ43" s="1086"/>
      <c r="BA43" s="1086"/>
      <c r="BB43" s="1086"/>
      <c r="BC43" s="1086"/>
      <c r="BD43" s="1086"/>
      <c r="BE43" s="1086"/>
      <c r="BF43" s="1086"/>
      <c r="BG43" s="1086"/>
      <c r="BH43" s="1086"/>
      <c r="BI43" s="1086"/>
      <c r="BJ43" s="1086"/>
      <c r="BK43" s="1086"/>
      <c r="BL43" s="1086"/>
      <c r="BM43" s="1086"/>
      <c r="BN43" s="1086"/>
      <c r="BO43" s="1086"/>
      <c r="BP43" s="1086"/>
      <c r="BQ43" s="1086"/>
      <c r="BR43" s="1086"/>
      <c r="BS43" s="1086"/>
      <c r="BT43" s="1086"/>
      <c r="BU43" s="1086"/>
      <c r="BV43" s="1086"/>
      <c r="BW43" s="1086"/>
      <c r="BX43" s="1086"/>
      <c r="BY43" s="1086"/>
      <c r="BZ43" s="1086"/>
      <c r="CA43" s="1086"/>
      <c r="CB43" s="1086"/>
      <c r="CC43" s="1086"/>
      <c r="CD43" s="1086"/>
      <c r="CE43" s="1086"/>
      <c r="CF43" s="1086"/>
      <c r="CG43" s="1086"/>
      <c r="CH43" s="1086"/>
      <c r="CI43" s="1086"/>
      <c r="CJ43" s="1086"/>
      <c r="CK43" s="1086"/>
      <c r="CL43" s="1086"/>
      <c r="CM43" s="1086"/>
      <c r="CN43" s="1086"/>
      <c r="CO43" s="1086"/>
      <c r="CP43" s="1086"/>
      <c r="CQ43" s="1086"/>
      <c r="CR43" s="1086"/>
      <c r="CS43" s="1086"/>
      <c r="CT43" s="1086"/>
      <c r="CU43" s="1086"/>
      <c r="CV43" s="1086"/>
      <c r="CW43" s="1086"/>
      <c r="CX43" s="1086"/>
      <c r="CY43" s="1086"/>
      <c r="CZ43" s="1086"/>
      <c r="DA43" s="1086"/>
      <c r="DB43" s="1086"/>
      <c r="DC43" s="1087"/>
    </row>
    <row r="44" spans="2:109" ht="13" x14ac:dyDescent="0.2">
      <c r="B44" s="80"/>
      <c r="AN44" s="1088"/>
      <c r="AO44" s="1089"/>
      <c r="AP44" s="1089"/>
      <c r="AQ44" s="1089"/>
      <c r="AR44" s="1089"/>
      <c r="AS44" s="1089"/>
      <c r="AT44" s="1089"/>
      <c r="AU44" s="1089"/>
      <c r="AV44" s="1089"/>
      <c r="AW44" s="1089"/>
      <c r="AX44" s="1089"/>
      <c r="AY44" s="1089"/>
      <c r="AZ44" s="1089"/>
      <c r="BA44" s="1089"/>
      <c r="BB44" s="1089"/>
      <c r="BC44" s="1089"/>
      <c r="BD44" s="1089"/>
      <c r="BE44" s="1089"/>
      <c r="BF44" s="1089"/>
      <c r="BG44" s="1089"/>
      <c r="BH44" s="1089"/>
      <c r="BI44" s="1089"/>
      <c r="BJ44" s="1089"/>
      <c r="BK44" s="1089"/>
      <c r="BL44" s="1089"/>
      <c r="BM44" s="1089"/>
      <c r="BN44" s="1089"/>
      <c r="BO44" s="1089"/>
      <c r="BP44" s="1089"/>
      <c r="BQ44" s="1089"/>
      <c r="BR44" s="1089"/>
      <c r="BS44" s="1089"/>
      <c r="BT44" s="1089"/>
      <c r="BU44" s="1089"/>
      <c r="BV44" s="1089"/>
      <c r="BW44" s="1089"/>
      <c r="BX44" s="1089"/>
      <c r="BY44" s="1089"/>
      <c r="BZ44" s="1089"/>
      <c r="CA44" s="1089"/>
      <c r="CB44" s="1089"/>
      <c r="CC44" s="1089"/>
      <c r="CD44" s="1089"/>
      <c r="CE44" s="1089"/>
      <c r="CF44" s="1089"/>
      <c r="CG44" s="1089"/>
      <c r="CH44" s="1089"/>
      <c r="CI44" s="1089"/>
      <c r="CJ44" s="1089"/>
      <c r="CK44" s="1089"/>
      <c r="CL44" s="1089"/>
      <c r="CM44" s="1089"/>
      <c r="CN44" s="1089"/>
      <c r="CO44" s="1089"/>
      <c r="CP44" s="1089"/>
      <c r="CQ44" s="1089"/>
      <c r="CR44" s="1089"/>
      <c r="CS44" s="1089"/>
      <c r="CT44" s="1089"/>
      <c r="CU44" s="1089"/>
      <c r="CV44" s="1089"/>
      <c r="CW44" s="1089"/>
      <c r="CX44" s="1089"/>
      <c r="CY44" s="1089"/>
      <c r="CZ44" s="1089"/>
      <c r="DA44" s="1089"/>
      <c r="DB44" s="1089"/>
      <c r="DC44" s="1090"/>
    </row>
    <row r="45" spans="2:109" ht="13" x14ac:dyDescent="0.2">
      <c r="B45" s="80"/>
      <c r="AN45" s="1088"/>
      <c r="AO45" s="1089"/>
      <c r="AP45" s="1089"/>
      <c r="AQ45" s="1089"/>
      <c r="AR45" s="1089"/>
      <c r="AS45" s="1089"/>
      <c r="AT45" s="1089"/>
      <c r="AU45" s="1089"/>
      <c r="AV45" s="1089"/>
      <c r="AW45" s="1089"/>
      <c r="AX45" s="1089"/>
      <c r="AY45" s="1089"/>
      <c r="AZ45" s="1089"/>
      <c r="BA45" s="1089"/>
      <c r="BB45" s="1089"/>
      <c r="BC45" s="1089"/>
      <c r="BD45" s="1089"/>
      <c r="BE45" s="1089"/>
      <c r="BF45" s="1089"/>
      <c r="BG45" s="1089"/>
      <c r="BH45" s="1089"/>
      <c r="BI45" s="1089"/>
      <c r="BJ45" s="1089"/>
      <c r="BK45" s="1089"/>
      <c r="BL45" s="1089"/>
      <c r="BM45" s="1089"/>
      <c r="BN45" s="1089"/>
      <c r="BO45" s="1089"/>
      <c r="BP45" s="1089"/>
      <c r="BQ45" s="1089"/>
      <c r="BR45" s="1089"/>
      <c r="BS45" s="1089"/>
      <c r="BT45" s="1089"/>
      <c r="BU45" s="1089"/>
      <c r="BV45" s="1089"/>
      <c r="BW45" s="1089"/>
      <c r="BX45" s="1089"/>
      <c r="BY45" s="1089"/>
      <c r="BZ45" s="1089"/>
      <c r="CA45" s="1089"/>
      <c r="CB45" s="1089"/>
      <c r="CC45" s="1089"/>
      <c r="CD45" s="1089"/>
      <c r="CE45" s="1089"/>
      <c r="CF45" s="1089"/>
      <c r="CG45" s="1089"/>
      <c r="CH45" s="1089"/>
      <c r="CI45" s="1089"/>
      <c r="CJ45" s="1089"/>
      <c r="CK45" s="1089"/>
      <c r="CL45" s="1089"/>
      <c r="CM45" s="1089"/>
      <c r="CN45" s="1089"/>
      <c r="CO45" s="1089"/>
      <c r="CP45" s="1089"/>
      <c r="CQ45" s="1089"/>
      <c r="CR45" s="1089"/>
      <c r="CS45" s="1089"/>
      <c r="CT45" s="1089"/>
      <c r="CU45" s="1089"/>
      <c r="CV45" s="1089"/>
      <c r="CW45" s="1089"/>
      <c r="CX45" s="1089"/>
      <c r="CY45" s="1089"/>
      <c r="CZ45" s="1089"/>
      <c r="DA45" s="1089"/>
      <c r="DB45" s="1089"/>
      <c r="DC45" s="1090"/>
    </row>
    <row r="46" spans="2:109" ht="13" x14ac:dyDescent="0.2">
      <c r="B46" s="80"/>
      <c r="AN46" s="1088"/>
      <c r="AO46" s="1089"/>
      <c r="AP46" s="1089"/>
      <c r="AQ46" s="1089"/>
      <c r="AR46" s="1089"/>
      <c r="AS46" s="1089"/>
      <c r="AT46" s="1089"/>
      <c r="AU46" s="1089"/>
      <c r="AV46" s="1089"/>
      <c r="AW46" s="1089"/>
      <c r="AX46" s="1089"/>
      <c r="AY46" s="1089"/>
      <c r="AZ46" s="1089"/>
      <c r="BA46" s="1089"/>
      <c r="BB46" s="1089"/>
      <c r="BC46" s="1089"/>
      <c r="BD46" s="1089"/>
      <c r="BE46" s="1089"/>
      <c r="BF46" s="1089"/>
      <c r="BG46" s="1089"/>
      <c r="BH46" s="1089"/>
      <c r="BI46" s="1089"/>
      <c r="BJ46" s="1089"/>
      <c r="BK46" s="1089"/>
      <c r="BL46" s="1089"/>
      <c r="BM46" s="1089"/>
      <c r="BN46" s="1089"/>
      <c r="BO46" s="1089"/>
      <c r="BP46" s="1089"/>
      <c r="BQ46" s="1089"/>
      <c r="BR46" s="1089"/>
      <c r="BS46" s="1089"/>
      <c r="BT46" s="1089"/>
      <c r="BU46" s="1089"/>
      <c r="BV46" s="1089"/>
      <c r="BW46" s="1089"/>
      <c r="BX46" s="1089"/>
      <c r="BY46" s="1089"/>
      <c r="BZ46" s="1089"/>
      <c r="CA46" s="1089"/>
      <c r="CB46" s="1089"/>
      <c r="CC46" s="1089"/>
      <c r="CD46" s="1089"/>
      <c r="CE46" s="1089"/>
      <c r="CF46" s="1089"/>
      <c r="CG46" s="1089"/>
      <c r="CH46" s="1089"/>
      <c r="CI46" s="1089"/>
      <c r="CJ46" s="1089"/>
      <c r="CK46" s="1089"/>
      <c r="CL46" s="1089"/>
      <c r="CM46" s="1089"/>
      <c r="CN46" s="1089"/>
      <c r="CO46" s="1089"/>
      <c r="CP46" s="1089"/>
      <c r="CQ46" s="1089"/>
      <c r="CR46" s="1089"/>
      <c r="CS46" s="1089"/>
      <c r="CT46" s="1089"/>
      <c r="CU46" s="1089"/>
      <c r="CV46" s="1089"/>
      <c r="CW46" s="1089"/>
      <c r="CX46" s="1089"/>
      <c r="CY46" s="1089"/>
      <c r="CZ46" s="1089"/>
      <c r="DA46" s="1089"/>
      <c r="DB46" s="1089"/>
      <c r="DC46" s="1090"/>
    </row>
    <row r="47" spans="2:109" ht="13" x14ac:dyDescent="0.2">
      <c r="B47" s="80"/>
      <c r="AN47" s="1091"/>
      <c r="AO47" s="1092"/>
      <c r="AP47" s="1092"/>
      <c r="AQ47" s="1092"/>
      <c r="AR47" s="1092"/>
      <c r="AS47" s="1092"/>
      <c r="AT47" s="1092"/>
      <c r="AU47" s="1092"/>
      <c r="AV47" s="1092"/>
      <c r="AW47" s="1092"/>
      <c r="AX47" s="1092"/>
      <c r="AY47" s="1092"/>
      <c r="AZ47" s="1092"/>
      <c r="BA47" s="1092"/>
      <c r="BB47" s="1092"/>
      <c r="BC47" s="1092"/>
      <c r="BD47" s="1092"/>
      <c r="BE47" s="1092"/>
      <c r="BF47" s="1092"/>
      <c r="BG47" s="1092"/>
      <c r="BH47" s="1092"/>
      <c r="BI47" s="1092"/>
      <c r="BJ47" s="1092"/>
      <c r="BK47" s="1092"/>
      <c r="BL47" s="1092"/>
      <c r="BM47" s="1092"/>
      <c r="BN47" s="1092"/>
      <c r="BO47" s="1092"/>
      <c r="BP47" s="1092"/>
      <c r="BQ47" s="1092"/>
      <c r="BR47" s="1092"/>
      <c r="BS47" s="1092"/>
      <c r="BT47" s="1092"/>
      <c r="BU47" s="1092"/>
      <c r="BV47" s="1092"/>
      <c r="BW47" s="1092"/>
      <c r="BX47" s="1092"/>
      <c r="BY47" s="1092"/>
      <c r="BZ47" s="1092"/>
      <c r="CA47" s="1092"/>
      <c r="CB47" s="1092"/>
      <c r="CC47" s="1092"/>
      <c r="CD47" s="1092"/>
      <c r="CE47" s="1092"/>
      <c r="CF47" s="1092"/>
      <c r="CG47" s="1092"/>
      <c r="CH47" s="1092"/>
      <c r="CI47" s="1092"/>
      <c r="CJ47" s="1092"/>
      <c r="CK47" s="1092"/>
      <c r="CL47" s="1092"/>
      <c r="CM47" s="1092"/>
      <c r="CN47" s="1092"/>
      <c r="CO47" s="1092"/>
      <c r="CP47" s="1092"/>
      <c r="CQ47" s="1092"/>
      <c r="CR47" s="1092"/>
      <c r="CS47" s="1092"/>
      <c r="CT47" s="1092"/>
      <c r="CU47" s="1092"/>
      <c r="CV47" s="1092"/>
      <c r="CW47" s="1092"/>
      <c r="CX47" s="1092"/>
      <c r="CY47" s="1092"/>
      <c r="CZ47" s="1092"/>
      <c r="DA47" s="1092"/>
      <c r="DB47" s="1092"/>
      <c r="DC47" s="1093"/>
    </row>
    <row r="48" spans="2:109" ht="13" x14ac:dyDescent="0.2">
      <c r="B48" s="80"/>
      <c r="H48" s="300"/>
      <c r="I48" s="300"/>
      <c r="J48" s="300"/>
      <c r="AN48" s="300"/>
      <c r="AO48" s="300"/>
      <c r="AP48" s="300"/>
      <c r="AZ48" s="300"/>
      <c r="BA48" s="300"/>
      <c r="BB48" s="300"/>
      <c r="BL48" s="300"/>
      <c r="BM48" s="300"/>
      <c r="BN48" s="300"/>
      <c r="BX48" s="300"/>
      <c r="BY48" s="300"/>
      <c r="BZ48" s="300"/>
      <c r="CJ48" s="300"/>
      <c r="CK48" s="300"/>
      <c r="CL48" s="300"/>
      <c r="CV48" s="300"/>
      <c r="CW48" s="300"/>
      <c r="CX48" s="300"/>
    </row>
    <row r="49" spans="1:109" ht="13" x14ac:dyDescent="0.2">
      <c r="B49" s="80"/>
      <c r="AN49" s="46" t="s">
        <v>17</v>
      </c>
    </row>
    <row r="50" spans="1:109" ht="13" x14ac:dyDescent="0.2">
      <c r="B50" s="80"/>
      <c r="G50" s="1082"/>
      <c r="H50" s="1082"/>
      <c r="I50" s="1082"/>
      <c r="J50" s="1082"/>
      <c r="K50" s="304"/>
      <c r="L50" s="304"/>
      <c r="M50" s="308"/>
      <c r="N50" s="308"/>
      <c r="AN50" s="1083"/>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1"/>
      <c r="BP50" s="1084" t="s">
        <v>20</v>
      </c>
      <c r="BQ50" s="1084"/>
      <c r="BR50" s="1084"/>
      <c r="BS50" s="1084"/>
      <c r="BT50" s="1084"/>
      <c r="BU50" s="1084"/>
      <c r="BV50" s="1084"/>
      <c r="BW50" s="1084"/>
      <c r="BX50" s="1084" t="s">
        <v>10</v>
      </c>
      <c r="BY50" s="1084"/>
      <c r="BZ50" s="1084"/>
      <c r="CA50" s="1084"/>
      <c r="CB50" s="1084"/>
      <c r="CC50" s="1084"/>
      <c r="CD50" s="1084"/>
      <c r="CE50" s="1084"/>
      <c r="CF50" s="1084" t="s">
        <v>12</v>
      </c>
      <c r="CG50" s="1084"/>
      <c r="CH50" s="1084"/>
      <c r="CI50" s="1084"/>
      <c r="CJ50" s="1084"/>
      <c r="CK50" s="1084"/>
      <c r="CL50" s="1084"/>
      <c r="CM50" s="1084"/>
      <c r="CN50" s="1084" t="s">
        <v>1</v>
      </c>
      <c r="CO50" s="1084"/>
      <c r="CP50" s="1084"/>
      <c r="CQ50" s="1084"/>
      <c r="CR50" s="1084"/>
      <c r="CS50" s="1084"/>
      <c r="CT50" s="1084"/>
      <c r="CU50" s="1084"/>
      <c r="CV50" s="1084" t="s">
        <v>27</v>
      </c>
      <c r="CW50" s="1084"/>
      <c r="CX50" s="1084"/>
      <c r="CY50" s="1084"/>
      <c r="CZ50" s="1084"/>
      <c r="DA50" s="1084"/>
      <c r="DB50" s="1084"/>
      <c r="DC50" s="1084"/>
    </row>
    <row r="51" spans="1:109" ht="13.5" customHeight="1" x14ac:dyDescent="0.2">
      <c r="B51" s="80"/>
      <c r="G51" s="1094"/>
      <c r="H51" s="1094"/>
      <c r="I51" s="1095"/>
      <c r="J51" s="1095"/>
      <c r="K51" s="1096"/>
      <c r="L51" s="1096"/>
      <c r="M51" s="1096"/>
      <c r="N51" s="1096"/>
      <c r="AM51" s="300"/>
      <c r="AN51" s="1097" t="s">
        <v>34</v>
      </c>
      <c r="AO51" s="1097"/>
      <c r="AP51" s="1097"/>
      <c r="AQ51" s="1097"/>
      <c r="AR51" s="1097"/>
      <c r="AS51" s="1097"/>
      <c r="AT51" s="1097"/>
      <c r="AU51" s="1097"/>
      <c r="AV51" s="1097"/>
      <c r="AW51" s="1097"/>
      <c r="AX51" s="1097"/>
      <c r="AY51" s="1097"/>
      <c r="AZ51" s="1097"/>
      <c r="BA51" s="1097"/>
      <c r="BB51" s="1097" t="s">
        <v>35</v>
      </c>
      <c r="BC51" s="1097"/>
      <c r="BD51" s="1097"/>
      <c r="BE51" s="1097"/>
      <c r="BF51" s="1097"/>
      <c r="BG51" s="1097"/>
      <c r="BH51" s="1097"/>
      <c r="BI51" s="1097"/>
      <c r="BJ51" s="1097"/>
      <c r="BK51" s="1097"/>
      <c r="BL51" s="1097"/>
      <c r="BM51" s="1097"/>
      <c r="BN51" s="1097"/>
      <c r="BO51" s="1097"/>
      <c r="BP51" s="1098">
        <v>118.6</v>
      </c>
      <c r="BQ51" s="1098"/>
      <c r="BR51" s="1098"/>
      <c r="BS51" s="1098"/>
      <c r="BT51" s="1098"/>
      <c r="BU51" s="1098"/>
      <c r="BV51" s="1098"/>
      <c r="BW51" s="1098"/>
      <c r="BX51" s="1098">
        <v>95.1</v>
      </c>
      <c r="BY51" s="1098"/>
      <c r="BZ51" s="1098"/>
      <c r="CA51" s="1098"/>
      <c r="CB51" s="1098"/>
      <c r="CC51" s="1098"/>
      <c r="CD51" s="1098"/>
      <c r="CE51" s="1098"/>
      <c r="CF51" s="1098">
        <v>71.3</v>
      </c>
      <c r="CG51" s="1098"/>
      <c r="CH51" s="1098"/>
      <c r="CI51" s="1098"/>
      <c r="CJ51" s="1098"/>
      <c r="CK51" s="1098"/>
      <c r="CL51" s="1098"/>
      <c r="CM51" s="1098"/>
      <c r="CN51" s="1098">
        <v>61.5</v>
      </c>
      <c r="CO51" s="1098"/>
      <c r="CP51" s="1098"/>
      <c r="CQ51" s="1098"/>
      <c r="CR51" s="1098"/>
      <c r="CS51" s="1098"/>
      <c r="CT51" s="1098"/>
      <c r="CU51" s="1098"/>
      <c r="CV51" s="1098">
        <v>50.4</v>
      </c>
      <c r="CW51" s="1098"/>
      <c r="CX51" s="1098"/>
      <c r="CY51" s="1098"/>
      <c r="CZ51" s="1098"/>
      <c r="DA51" s="1098"/>
      <c r="DB51" s="1098"/>
      <c r="DC51" s="1098"/>
    </row>
    <row r="52" spans="1:109" ht="13" x14ac:dyDescent="0.2">
      <c r="B52" s="80"/>
      <c r="G52" s="1094"/>
      <c r="H52" s="1094"/>
      <c r="I52" s="1095"/>
      <c r="J52" s="1095"/>
      <c r="K52" s="1096"/>
      <c r="L52" s="1096"/>
      <c r="M52" s="1096"/>
      <c r="N52" s="1096"/>
      <c r="AM52" s="300"/>
      <c r="AN52" s="1097"/>
      <c r="AO52" s="1097"/>
      <c r="AP52" s="1097"/>
      <c r="AQ52" s="1097"/>
      <c r="AR52" s="1097"/>
      <c r="AS52" s="1097"/>
      <c r="AT52" s="1097"/>
      <c r="AU52" s="1097"/>
      <c r="AV52" s="1097"/>
      <c r="AW52" s="1097"/>
      <c r="AX52" s="1097"/>
      <c r="AY52" s="1097"/>
      <c r="AZ52" s="1097"/>
      <c r="BA52" s="1097"/>
      <c r="BB52" s="1097"/>
      <c r="BC52" s="1097"/>
      <c r="BD52" s="1097"/>
      <c r="BE52" s="1097"/>
      <c r="BF52" s="1097"/>
      <c r="BG52" s="1097"/>
      <c r="BH52" s="1097"/>
      <c r="BI52" s="1097"/>
      <c r="BJ52" s="1097"/>
      <c r="BK52" s="1097"/>
      <c r="BL52" s="1097"/>
      <c r="BM52" s="1097"/>
      <c r="BN52" s="1097"/>
      <c r="BO52" s="1097"/>
      <c r="BP52" s="1098"/>
      <c r="BQ52" s="1098"/>
      <c r="BR52" s="1098"/>
      <c r="BS52" s="1098"/>
      <c r="BT52" s="1098"/>
      <c r="BU52" s="1098"/>
      <c r="BV52" s="1098"/>
      <c r="BW52" s="1098"/>
      <c r="BX52" s="1098"/>
      <c r="BY52" s="1098"/>
      <c r="BZ52" s="1098"/>
      <c r="CA52" s="1098"/>
      <c r="CB52" s="1098"/>
      <c r="CC52" s="1098"/>
      <c r="CD52" s="1098"/>
      <c r="CE52" s="1098"/>
      <c r="CF52" s="1098"/>
      <c r="CG52" s="1098"/>
      <c r="CH52" s="1098"/>
      <c r="CI52" s="1098"/>
      <c r="CJ52" s="1098"/>
      <c r="CK52" s="1098"/>
      <c r="CL52" s="1098"/>
      <c r="CM52" s="1098"/>
      <c r="CN52" s="1098"/>
      <c r="CO52" s="1098"/>
      <c r="CP52" s="1098"/>
      <c r="CQ52" s="1098"/>
      <c r="CR52" s="1098"/>
      <c r="CS52" s="1098"/>
      <c r="CT52" s="1098"/>
      <c r="CU52" s="1098"/>
      <c r="CV52" s="1098"/>
      <c r="CW52" s="1098"/>
      <c r="CX52" s="1098"/>
      <c r="CY52" s="1098"/>
      <c r="CZ52" s="1098"/>
      <c r="DA52" s="1098"/>
      <c r="DB52" s="1098"/>
      <c r="DC52" s="1098"/>
    </row>
    <row r="53" spans="1:109" ht="13" x14ac:dyDescent="0.2">
      <c r="A53" s="289"/>
      <c r="B53" s="80"/>
      <c r="G53" s="1094"/>
      <c r="H53" s="1094"/>
      <c r="I53" s="1082"/>
      <c r="J53" s="1082"/>
      <c r="K53" s="1096"/>
      <c r="L53" s="1096"/>
      <c r="M53" s="1096"/>
      <c r="N53" s="1096"/>
      <c r="AM53" s="300"/>
      <c r="AN53" s="1097"/>
      <c r="AO53" s="1097"/>
      <c r="AP53" s="1097"/>
      <c r="AQ53" s="1097"/>
      <c r="AR53" s="1097"/>
      <c r="AS53" s="1097"/>
      <c r="AT53" s="1097"/>
      <c r="AU53" s="1097"/>
      <c r="AV53" s="1097"/>
      <c r="AW53" s="1097"/>
      <c r="AX53" s="1097"/>
      <c r="AY53" s="1097"/>
      <c r="AZ53" s="1097"/>
      <c r="BA53" s="1097"/>
      <c r="BB53" s="1097" t="s">
        <v>38</v>
      </c>
      <c r="BC53" s="1097"/>
      <c r="BD53" s="1097"/>
      <c r="BE53" s="1097"/>
      <c r="BF53" s="1097"/>
      <c r="BG53" s="1097"/>
      <c r="BH53" s="1097"/>
      <c r="BI53" s="1097"/>
      <c r="BJ53" s="1097"/>
      <c r="BK53" s="1097"/>
      <c r="BL53" s="1097"/>
      <c r="BM53" s="1097"/>
      <c r="BN53" s="1097"/>
      <c r="BO53" s="1097"/>
      <c r="BP53" s="1098">
        <v>58.7</v>
      </c>
      <c r="BQ53" s="1098"/>
      <c r="BR53" s="1098"/>
      <c r="BS53" s="1098"/>
      <c r="BT53" s="1098"/>
      <c r="BU53" s="1098"/>
      <c r="BV53" s="1098"/>
      <c r="BW53" s="1098"/>
      <c r="BX53" s="1098">
        <v>60</v>
      </c>
      <c r="BY53" s="1098"/>
      <c r="BZ53" s="1098"/>
      <c r="CA53" s="1098"/>
      <c r="CB53" s="1098"/>
      <c r="CC53" s="1098"/>
      <c r="CD53" s="1098"/>
      <c r="CE53" s="1098"/>
      <c r="CF53" s="1098">
        <v>62</v>
      </c>
      <c r="CG53" s="1098"/>
      <c r="CH53" s="1098"/>
      <c r="CI53" s="1098"/>
      <c r="CJ53" s="1098"/>
      <c r="CK53" s="1098"/>
      <c r="CL53" s="1098"/>
      <c r="CM53" s="1098"/>
      <c r="CN53" s="1098">
        <v>63.8</v>
      </c>
      <c r="CO53" s="1098"/>
      <c r="CP53" s="1098"/>
      <c r="CQ53" s="1098"/>
      <c r="CR53" s="1098"/>
      <c r="CS53" s="1098"/>
      <c r="CT53" s="1098"/>
      <c r="CU53" s="1098"/>
      <c r="CV53" s="1098">
        <v>65.099999999999994</v>
      </c>
      <c r="CW53" s="1098"/>
      <c r="CX53" s="1098"/>
      <c r="CY53" s="1098"/>
      <c r="CZ53" s="1098"/>
      <c r="DA53" s="1098"/>
      <c r="DB53" s="1098"/>
      <c r="DC53" s="1098"/>
    </row>
    <row r="54" spans="1:109" ht="13" x14ac:dyDescent="0.2">
      <c r="A54" s="289"/>
      <c r="B54" s="80"/>
      <c r="G54" s="1094"/>
      <c r="H54" s="1094"/>
      <c r="I54" s="1082"/>
      <c r="J54" s="1082"/>
      <c r="K54" s="1096"/>
      <c r="L54" s="1096"/>
      <c r="M54" s="1096"/>
      <c r="N54" s="1096"/>
      <c r="AM54" s="300"/>
      <c r="AN54" s="1097"/>
      <c r="AO54" s="1097"/>
      <c r="AP54" s="1097"/>
      <c r="AQ54" s="1097"/>
      <c r="AR54" s="1097"/>
      <c r="AS54" s="1097"/>
      <c r="AT54" s="1097"/>
      <c r="AU54" s="1097"/>
      <c r="AV54" s="1097"/>
      <c r="AW54" s="1097"/>
      <c r="AX54" s="1097"/>
      <c r="AY54" s="1097"/>
      <c r="AZ54" s="1097"/>
      <c r="BA54" s="1097"/>
      <c r="BB54" s="1097"/>
      <c r="BC54" s="1097"/>
      <c r="BD54" s="1097"/>
      <c r="BE54" s="1097"/>
      <c r="BF54" s="1097"/>
      <c r="BG54" s="1097"/>
      <c r="BH54" s="1097"/>
      <c r="BI54" s="1097"/>
      <c r="BJ54" s="1097"/>
      <c r="BK54" s="1097"/>
      <c r="BL54" s="1097"/>
      <c r="BM54" s="1097"/>
      <c r="BN54" s="1097"/>
      <c r="BO54" s="1097"/>
      <c r="BP54" s="1098"/>
      <c r="BQ54" s="1098"/>
      <c r="BR54" s="1098"/>
      <c r="BS54" s="1098"/>
      <c r="BT54" s="1098"/>
      <c r="BU54" s="1098"/>
      <c r="BV54" s="1098"/>
      <c r="BW54" s="1098"/>
      <c r="BX54" s="1098"/>
      <c r="BY54" s="1098"/>
      <c r="BZ54" s="1098"/>
      <c r="CA54" s="1098"/>
      <c r="CB54" s="1098"/>
      <c r="CC54" s="1098"/>
      <c r="CD54" s="1098"/>
      <c r="CE54" s="1098"/>
      <c r="CF54" s="1098"/>
      <c r="CG54" s="1098"/>
      <c r="CH54" s="1098"/>
      <c r="CI54" s="1098"/>
      <c r="CJ54" s="1098"/>
      <c r="CK54" s="1098"/>
      <c r="CL54" s="1098"/>
      <c r="CM54" s="1098"/>
      <c r="CN54" s="1098"/>
      <c r="CO54" s="1098"/>
      <c r="CP54" s="1098"/>
      <c r="CQ54" s="1098"/>
      <c r="CR54" s="1098"/>
      <c r="CS54" s="1098"/>
      <c r="CT54" s="1098"/>
      <c r="CU54" s="1098"/>
      <c r="CV54" s="1098"/>
      <c r="CW54" s="1098"/>
      <c r="CX54" s="1098"/>
      <c r="CY54" s="1098"/>
      <c r="CZ54" s="1098"/>
      <c r="DA54" s="1098"/>
      <c r="DB54" s="1098"/>
      <c r="DC54" s="1098"/>
    </row>
    <row r="55" spans="1:109" ht="13" x14ac:dyDescent="0.2">
      <c r="A55" s="289"/>
      <c r="B55" s="80"/>
      <c r="G55" s="1082"/>
      <c r="H55" s="1082"/>
      <c r="I55" s="1082"/>
      <c r="J55" s="1082"/>
      <c r="K55" s="1096"/>
      <c r="L55" s="1096"/>
      <c r="M55" s="1096"/>
      <c r="N55" s="1096"/>
      <c r="AN55" s="1084" t="s">
        <v>14</v>
      </c>
      <c r="AO55" s="1084"/>
      <c r="AP55" s="1084"/>
      <c r="AQ55" s="1084"/>
      <c r="AR55" s="1084"/>
      <c r="AS55" s="1084"/>
      <c r="AT55" s="1084"/>
      <c r="AU55" s="1084"/>
      <c r="AV55" s="1084"/>
      <c r="AW55" s="1084"/>
      <c r="AX55" s="1084"/>
      <c r="AY55" s="1084"/>
      <c r="AZ55" s="1084"/>
      <c r="BA55" s="1084"/>
      <c r="BB55" s="1097" t="s">
        <v>35</v>
      </c>
      <c r="BC55" s="1097"/>
      <c r="BD55" s="1097"/>
      <c r="BE55" s="1097"/>
      <c r="BF55" s="1097"/>
      <c r="BG55" s="1097"/>
      <c r="BH55" s="1097"/>
      <c r="BI55" s="1097"/>
      <c r="BJ55" s="1097"/>
      <c r="BK55" s="1097"/>
      <c r="BL55" s="1097"/>
      <c r="BM55" s="1097"/>
      <c r="BN55" s="1097"/>
      <c r="BO55" s="1097"/>
      <c r="BP55" s="1098">
        <v>20</v>
      </c>
      <c r="BQ55" s="1098"/>
      <c r="BR55" s="1098"/>
      <c r="BS55" s="1098"/>
      <c r="BT55" s="1098"/>
      <c r="BU55" s="1098"/>
      <c r="BV55" s="1098"/>
      <c r="BW55" s="1098"/>
      <c r="BX55" s="1098">
        <v>10.199999999999999</v>
      </c>
      <c r="BY55" s="1098"/>
      <c r="BZ55" s="1098"/>
      <c r="CA55" s="1098"/>
      <c r="CB55" s="1098"/>
      <c r="CC55" s="1098"/>
      <c r="CD55" s="1098"/>
      <c r="CE55" s="1098"/>
      <c r="CF55" s="1098">
        <v>0</v>
      </c>
      <c r="CG55" s="1098"/>
      <c r="CH55" s="1098"/>
      <c r="CI55" s="1098"/>
      <c r="CJ55" s="1098"/>
      <c r="CK55" s="1098"/>
      <c r="CL55" s="1098"/>
      <c r="CM55" s="1098"/>
      <c r="CN55" s="1098">
        <v>0</v>
      </c>
      <c r="CO55" s="1098"/>
      <c r="CP55" s="1098"/>
      <c r="CQ55" s="1098"/>
      <c r="CR55" s="1098"/>
      <c r="CS55" s="1098"/>
      <c r="CT55" s="1098"/>
      <c r="CU55" s="1098"/>
      <c r="CV55" s="1098">
        <v>0</v>
      </c>
      <c r="CW55" s="1098"/>
      <c r="CX55" s="1098"/>
      <c r="CY55" s="1098"/>
      <c r="CZ55" s="1098"/>
      <c r="DA55" s="1098"/>
      <c r="DB55" s="1098"/>
      <c r="DC55" s="1098"/>
    </row>
    <row r="56" spans="1:109" ht="13" x14ac:dyDescent="0.2">
      <c r="A56" s="289"/>
      <c r="B56" s="80"/>
      <c r="G56" s="1082"/>
      <c r="H56" s="1082"/>
      <c r="I56" s="1082"/>
      <c r="J56" s="1082"/>
      <c r="K56" s="1096"/>
      <c r="L56" s="1096"/>
      <c r="M56" s="1096"/>
      <c r="N56" s="1096"/>
      <c r="AN56" s="1084"/>
      <c r="AO56" s="1084"/>
      <c r="AP56" s="1084"/>
      <c r="AQ56" s="1084"/>
      <c r="AR56" s="1084"/>
      <c r="AS56" s="1084"/>
      <c r="AT56" s="1084"/>
      <c r="AU56" s="1084"/>
      <c r="AV56" s="1084"/>
      <c r="AW56" s="1084"/>
      <c r="AX56" s="1084"/>
      <c r="AY56" s="1084"/>
      <c r="AZ56" s="1084"/>
      <c r="BA56" s="1084"/>
      <c r="BB56" s="1097"/>
      <c r="BC56" s="1097"/>
      <c r="BD56" s="1097"/>
      <c r="BE56" s="1097"/>
      <c r="BF56" s="1097"/>
      <c r="BG56" s="1097"/>
      <c r="BH56" s="1097"/>
      <c r="BI56" s="1097"/>
      <c r="BJ56" s="1097"/>
      <c r="BK56" s="1097"/>
      <c r="BL56" s="1097"/>
      <c r="BM56" s="1097"/>
      <c r="BN56" s="1097"/>
      <c r="BO56" s="1097"/>
      <c r="BP56" s="1098"/>
      <c r="BQ56" s="1098"/>
      <c r="BR56" s="1098"/>
      <c r="BS56" s="1098"/>
      <c r="BT56" s="1098"/>
      <c r="BU56" s="1098"/>
      <c r="BV56" s="1098"/>
      <c r="BW56" s="1098"/>
      <c r="BX56" s="1098"/>
      <c r="BY56" s="1098"/>
      <c r="BZ56" s="1098"/>
      <c r="CA56" s="1098"/>
      <c r="CB56" s="1098"/>
      <c r="CC56" s="1098"/>
      <c r="CD56" s="1098"/>
      <c r="CE56" s="1098"/>
      <c r="CF56" s="1098"/>
      <c r="CG56" s="1098"/>
      <c r="CH56" s="1098"/>
      <c r="CI56" s="1098"/>
      <c r="CJ56" s="1098"/>
      <c r="CK56" s="1098"/>
      <c r="CL56" s="1098"/>
      <c r="CM56" s="1098"/>
      <c r="CN56" s="1098"/>
      <c r="CO56" s="1098"/>
      <c r="CP56" s="1098"/>
      <c r="CQ56" s="1098"/>
      <c r="CR56" s="1098"/>
      <c r="CS56" s="1098"/>
      <c r="CT56" s="1098"/>
      <c r="CU56" s="1098"/>
      <c r="CV56" s="1098"/>
      <c r="CW56" s="1098"/>
      <c r="CX56" s="1098"/>
      <c r="CY56" s="1098"/>
      <c r="CZ56" s="1098"/>
      <c r="DA56" s="1098"/>
      <c r="DB56" s="1098"/>
      <c r="DC56" s="1098"/>
    </row>
    <row r="57" spans="1:109" s="289" customFormat="1" ht="13" x14ac:dyDescent="0.2">
      <c r="B57" s="295"/>
      <c r="G57" s="1082"/>
      <c r="H57" s="1082"/>
      <c r="I57" s="1099"/>
      <c r="J57" s="1099"/>
      <c r="K57" s="1096"/>
      <c r="L57" s="1096"/>
      <c r="M57" s="1096"/>
      <c r="N57" s="1096"/>
      <c r="AM57" s="46"/>
      <c r="AN57" s="1084"/>
      <c r="AO57" s="1084"/>
      <c r="AP57" s="1084"/>
      <c r="AQ57" s="1084"/>
      <c r="AR57" s="1084"/>
      <c r="AS57" s="1084"/>
      <c r="AT57" s="1084"/>
      <c r="AU57" s="1084"/>
      <c r="AV57" s="1084"/>
      <c r="AW57" s="1084"/>
      <c r="AX57" s="1084"/>
      <c r="AY57" s="1084"/>
      <c r="AZ57" s="1084"/>
      <c r="BA57" s="1084"/>
      <c r="BB57" s="1097" t="s">
        <v>38</v>
      </c>
      <c r="BC57" s="1097"/>
      <c r="BD57" s="1097"/>
      <c r="BE57" s="1097"/>
      <c r="BF57" s="1097"/>
      <c r="BG57" s="1097"/>
      <c r="BH57" s="1097"/>
      <c r="BI57" s="1097"/>
      <c r="BJ57" s="1097"/>
      <c r="BK57" s="1097"/>
      <c r="BL57" s="1097"/>
      <c r="BM57" s="1097"/>
      <c r="BN57" s="1097"/>
      <c r="BO57" s="1097"/>
      <c r="BP57" s="1098">
        <v>60.7</v>
      </c>
      <c r="BQ57" s="1098"/>
      <c r="BR57" s="1098"/>
      <c r="BS57" s="1098"/>
      <c r="BT57" s="1098"/>
      <c r="BU57" s="1098"/>
      <c r="BV57" s="1098"/>
      <c r="BW57" s="1098"/>
      <c r="BX57" s="1098">
        <v>61.1</v>
      </c>
      <c r="BY57" s="1098"/>
      <c r="BZ57" s="1098"/>
      <c r="CA57" s="1098"/>
      <c r="CB57" s="1098"/>
      <c r="CC57" s="1098"/>
      <c r="CD57" s="1098"/>
      <c r="CE57" s="1098"/>
      <c r="CF57" s="1098">
        <v>64.3</v>
      </c>
      <c r="CG57" s="1098"/>
      <c r="CH57" s="1098"/>
      <c r="CI57" s="1098"/>
      <c r="CJ57" s="1098"/>
      <c r="CK57" s="1098"/>
      <c r="CL57" s="1098"/>
      <c r="CM57" s="1098"/>
      <c r="CN57" s="1098">
        <v>65.7</v>
      </c>
      <c r="CO57" s="1098"/>
      <c r="CP57" s="1098"/>
      <c r="CQ57" s="1098"/>
      <c r="CR57" s="1098"/>
      <c r="CS57" s="1098"/>
      <c r="CT57" s="1098"/>
      <c r="CU57" s="1098"/>
      <c r="CV57" s="1098">
        <v>66.3</v>
      </c>
      <c r="CW57" s="1098"/>
      <c r="CX57" s="1098"/>
      <c r="CY57" s="1098"/>
      <c r="CZ57" s="1098"/>
      <c r="DA57" s="1098"/>
      <c r="DB57" s="1098"/>
      <c r="DC57" s="1098"/>
      <c r="DD57" s="313"/>
      <c r="DE57" s="295"/>
    </row>
    <row r="58" spans="1:109" s="289" customFormat="1" ht="13" x14ac:dyDescent="0.2">
      <c r="A58" s="46"/>
      <c r="B58" s="295"/>
      <c r="G58" s="1082"/>
      <c r="H58" s="1082"/>
      <c r="I58" s="1099"/>
      <c r="J58" s="1099"/>
      <c r="K58" s="1096"/>
      <c r="L58" s="1096"/>
      <c r="M58" s="1096"/>
      <c r="N58" s="1096"/>
      <c r="AM58" s="46"/>
      <c r="AN58" s="1084"/>
      <c r="AO58" s="1084"/>
      <c r="AP58" s="1084"/>
      <c r="AQ58" s="1084"/>
      <c r="AR58" s="1084"/>
      <c r="AS58" s="1084"/>
      <c r="AT58" s="1084"/>
      <c r="AU58" s="1084"/>
      <c r="AV58" s="1084"/>
      <c r="AW58" s="1084"/>
      <c r="AX58" s="1084"/>
      <c r="AY58" s="1084"/>
      <c r="AZ58" s="1084"/>
      <c r="BA58" s="1084"/>
      <c r="BB58" s="1097"/>
      <c r="BC58" s="1097"/>
      <c r="BD58" s="1097"/>
      <c r="BE58" s="1097"/>
      <c r="BF58" s="1097"/>
      <c r="BG58" s="1097"/>
      <c r="BH58" s="1097"/>
      <c r="BI58" s="1097"/>
      <c r="BJ58" s="1097"/>
      <c r="BK58" s="1097"/>
      <c r="BL58" s="1097"/>
      <c r="BM58" s="1097"/>
      <c r="BN58" s="1097"/>
      <c r="BO58" s="1097"/>
      <c r="BP58" s="1098"/>
      <c r="BQ58" s="1098"/>
      <c r="BR58" s="1098"/>
      <c r="BS58" s="1098"/>
      <c r="BT58" s="1098"/>
      <c r="BU58" s="1098"/>
      <c r="BV58" s="1098"/>
      <c r="BW58" s="1098"/>
      <c r="BX58" s="1098"/>
      <c r="BY58" s="1098"/>
      <c r="BZ58" s="1098"/>
      <c r="CA58" s="1098"/>
      <c r="CB58" s="1098"/>
      <c r="CC58" s="1098"/>
      <c r="CD58" s="1098"/>
      <c r="CE58" s="1098"/>
      <c r="CF58" s="1098"/>
      <c r="CG58" s="1098"/>
      <c r="CH58" s="1098"/>
      <c r="CI58" s="1098"/>
      <c r="CJ58" s="1098"/>
      <c r="CK58" s="1098"/>
      <c r="CL58" s="1098"/>
      <c r="CM58" s="1098"/>
      <c r="CN58" s="1098"/>
      <c r="CO58" s="1098"/>
      <c r="CP58" s="1098"/>
      <c r="CQ58" s="1098"/>
      <c r="CR58" s="1098"/>
      <c r="CS58" s="1098"/>
      <c r="CT58" s="1098"/>
      <c r="CU58" s="1098"/>
      <c r="CV58" s="1098"/>
      <c r="CW58" s="1098"/>
      <c r="CX58" s="1098"/>
      <c r="CY58" s="1098"/>
      <c r="CZ58" s="1098"/>
      <c r="DA58" s="1098"/>
      <c r="DB58" s="1098"/>
      <c r="DC58" s="1098"/>
      <c r="DD58" s="313"/>
      <c r="DE58" s="295"/>
    </row>
    <row r="59" spans="1:109" s="289" customFormat="1" ht="13" x14ac:dyDescent="0.2">
      <c r="A59" s="46"/>
      <c r="B59" s="295"/>
      <c r="K59" s="305"/>
      <c r="L59" s="305"/>
      <c r="M59" s="305"/>
      <c r="N59" s="305"/>
      <c r="AQ59" s="305"/>
      <c r="AR59" s="305"/>
      <c r="AS59" s="305"/>
      <c r="AT59" s="305"/>
      <c r="BC59" s="305"/>
      <c r="BD59" s="305"/>
      <c r="BE59" s="305"/>
      <c r="BF59" s="305"/>
      <c r="BO59" s="305"/>
      <c r="BP59" s="305"/>
      <c r="BQ59" s="305"/>
      <c r="BR59" s="305"/>
      <c r="CA59" s="305"/>
      <c r="CB59" s="305"/>
      <c r="CC59" s="305"/>
      <c r="CD59" s="305"/>
      <c r="CM59" s="305"/>
      <c r="CN59" s="305"/>
      <c r="CO59" s="305"/>
      <c r="CP59" s="305"/>
      <c r="CY59" s="305"/>
      <c r="CZ59" s="305"/>
      <c r="DA59" s="305"/>
      <c r="DB59" s="305"/>
      <c r="DC59" s="305"/>
      <c r="DD59" s="313"/>
      <c r="DE59" s="295"/>
    </row>
    <row r="60" spans="1:109" s="289" customFormat="1" ht="13" x14ac:dyDescent="0.2">
      <c r="A60" s="46"/>
      <c r="B60" s="295"/>
      <c r="K60" s="305"/>
      <c r="L60" s="305"/>
      <c r="M60" s="305"/>
      <c r="N60" s="305"/>
      <c r="AQ60" s="305"/>
      <c r="AR60" s="305"/>
      <c r="AS60" s="305"/>
      <c r="AT60" s="305"/>
      <c r="BC60" s="305"/>
      <c r="BD60" s="305"/>
      <c r="BE60" s="305"/>
      <c r="BF60" s="305"/>
      <c r="BO60" s="305"/>
      <c r="BP60" s="305"/>
      <c r="BQ60" s="305"/>
      <c r="BR60" s="305"/>
      <c r="CA60" s="305"/>
      <c r="CB60" s="305"/>
      <c r="CC60" s="305"/>
      <c r="CD60" s="305"/>
      <c r="CM60" s="305"/>
      <c r="CN60" s="305"/>
      <c r="CO60" s="305"/>
      <c r="CP60" s="305"/>
      <c r="CY60" s="305"/>
      <c r="CZ60" s="305"/>
      <c r="DA60" s="305"/>
      <c r="DB60" s="305"/>
      <c r="DC60" s="305"/>
      <c r="DD60" s="313"/>
      <c r="DE60" s="295"/>
    </row>
    <row r="61" spans="1:109" s="289" customFormat="1" ht="13" x14ac:dyDescent="0.2">
      <c r="A61" s="46"/>
      <c r="B61" s="296"/>
      <c r="C61" s="297"/>
      <c r="D61" s="297"/>
      <c r="E61" s="297"/>
      <c r="F61" s="297"/>
      <c r="G61" s="297"/>
      <c r="H61" s="297"/>
      <c r="I61" s="297"/>
      <c r="J61" s="297"/>
      <c r="K61" s="297"/>
      <c r="L61" s="297"/>
      <c r="M61" s="309"/>
      <c r="N61" s="309"/>
      <c r="O61" s="297"/>
      <c r="P61" s="297"/>
      <c r="Q61" s="297"/>
      <c r="R61" s="297"/>
      <c r="S61" s="297"/>
      <c r="T61" s="297"/>
      <c r="U61" s="297"/>
      <c r="V61" s="297"/>
      <c r="W61" s="297"/>
      <c r="X61" s="297"/>
      <c r="Y61" s="297"/>
      <c r="Z61" s="297"/>
      <c r="AA61" s="297"/>
      <c r="AB61" s="297"/>
      <c r="AC61" s="297"/>
      <c r="AD61" s="297"/>
      <c r="AE61" s="297"/>
      <c r="AF61" s="297"/>
      <c r="AG61" s="297"/>
      <c r="AH61" s="297"/>
      <c r="AI61" s="297"/>
      <c r="AJ61" s="297"/>
      <c r="AK61" s="297"/>
      <c r="AL61" s="297"/>
      <c r="AM61" s="297"/>
      <c r="AN61" s="297"/>
      <c r="AO61" s="297"/>
      <c r="AP61" s="297"/>
      <c r="AQ61" s="297"/>
      <c r="AR61" s="297"/>
      <c r="AS61" s="309"/>
      <c r="AT61" s="309"/>
      <c r="AU61" s="297"/>
      <c r="AV61" s="297"/>
      <c r="AW61" s="297"/>
      <c r="AX61" s="297"/>
      <c r="AY61" s="297"/>
      <c r="AZ61" s="297"/>
      <c r="BA61" s="297"/>
      <c r="BB61" s="297"/>
      <c r="BC61" s="297"/>
      <c r="BD61" s="297"/>
      <c r="BE61" s="309"/>
      <c r="BF61" s="309"/>
      <c r="BG61" s="297"/>
      <c r="BH61" s="297"/>
      <c r="BI61" s="297"/>
      <c r="BJ61" s="297"/>
      <c r="BK61" s="297"/>
      <c r="BL61" s="297"/>
      <c r="BM61" s="297"/>
      <c r="BN61" s="297"/>
      <c r="BO61" s="297"/>
      <c r="BP61" s="297"/>
      <c r="BQ61" s="309"/>
      <c r="BR61" s="309"/>
      <c r="BS61" s="297"/>
      <c r="BT61" s="297"/>
      <c r="BU61" s="297"/>
      <c r="BV61" s="297"/>
      <c r="BW61" s="297"/>
      <c r="BX61" s="297"/>
      <c r="BY61" s="297"/>
      <c r="BZ61" s="297"/>
      <c r="CA61" s="297"/>
      <c r="CB61" s="297"/>
      <c r="CC61" s="309"/>
      <c r="CD61" s="309"/>
      <c r="CE61" s="297"/>
      <c r="CF61" s="297"/>
      <c r="CG61" s="297"/>
      <c r="CH61" s="297"/>
      <c r="CI61" s="297"/>
      <c r="CJ61" s="297"/>
      <c r="CK61" s="297"/>
      <c r="CL61" s="297"/>
      <c r="CM61" s="297"/>
      <c r="CN61" s="297"/>
      <c r="CO61" s="309"/>
      <c r="CP61" s="309"/>
      <c r="CQ61" s="297"/>
      <c r="CR61" s="297"/>
      <c r="CS61" s="297"/>
      <c r="CT61" s="297"/>
      <c r="CU61" s="297"/>
      <c r="CV61" s="297"/>
      <c r="CW61" s="297"/>
      <c r="CX61" s="297"/>
      <c r="CY61" s="297"/>
      <c r="CZ61" s="297"/>
      <c r="DA61" s="309"/>
      <c r="DB61" s="309"/>
      <c r="DC61" s="309"/>
      <c r="DD61" s="314"/>
      <c r="DE61" s="295"/>
    </row>
    <row r="62" spans="1:109" ht="13" x14ac:dyDescent="0.2">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294"/>
      <c r="AL62" s="294"/>
      <c r="AM62" s="294"/>
      <c r="AN62" s="294"/>
      <c r="AO62" s="294"/>
      <c r="AP62" s="294"/>
      <c r="AQ62" s="294"/>
      <c r="AR62" s="294"/>
      <c r="AS62" s="294"/>
      <c r="AT62" s="294"/>
      <c r="AU62" s="294"/>
      <c r="AV62" s="294"/>
      <c r="AW62" s="294"/>
      <c r="AX62" s="294"/>
      <c r="AY62" s="294"/>
      <c r="AZ62" s="294"/>
      <c r="BA62" s="294"/>
      <c r="BB62" s="294"/>
      <c r="BC62" s="294"/>
      <c r="BD62" s="294"/>
      <c r="BE62" s="294"/>
      <c r="BF62" s="294"/>
      <c r="BG62" s="294"/>
      <c r="BH62" s="294"/>
      <c r="BI62" s="294"/>
      <c r="BJ62" s="294"/>
      <c r="BK62" s="294"/>
      <c r="BL62" s="294"/>
      <c r="BM62" s="294"/>
      <c r="BN62" s="294"/>
      <c r="BO62" s="294"/>
      <c r="BP62" s="294"/>
      <c r="BQ62" s="294"/>
      <c r="BR62" s="294"/>
      <c r="BS62" s="294"/>
      <c r="BT62" s="294"/>
      <c r="BU62" s="294"/>
      <c r="BV62" s="294"/>
      <c r="BW62" s="294"/>
      <c r="BX62" s="294"/>
      <c r="BY62" s="294"/>
      <c r="BZ62" s="294"/>
      <c r="CA62" s="294"/>
      <c r="CB62" s="294"/>
      <c r="CC62" s="294"/>
      <c r="CD62" s="294"/>
      <c r="CE62" s="294"/>
      <c r="CF62" s="294"/>
      <c r="CG62" s="294"/>
      <c r="CH62" s="294"/>
      <c r="CI62" s="294"/>
      <c r="CJ62" s="294"/>
      <c r="CK62" s="294"/>
      <c r="CL62" s="294"/>
      <c r="CM62" s="294"/>
      <c r="CN62" s="294"/>
      <c r="CO62" s="294"/>
      <c r="CP62" s="294"/>
      <c r="CQ62" s="294"/>
      <c r="CR62" s="294"/>
      <c r="CS62" s="294"/>
      <c r="CT62" s="294"/>
      <c r="CU62" s="294"/>
      <c r="CV62" s="294"/>
      <c r="CW62" s="294"/>
      <c r="CX62" s="294"/>
      <c r="CY62" s="294"/>
      <c r="CZ62" s="294"/>
      <c r="DA62" s="294"/>
      <c r="DB62" s="294"/>
      <c r="DC62" s="294"/>
      <c r="DD62" s="294"/>
      <c r="DE62" s="90"/>
    </row>
    <row r="63" spans="1:109" ht="16.5" x14ac:dyDescent="0.2">
      <c r="B63" s="88" t="s">
        <v>4</v>
      </c>
    </row>
    <row r="64" spans="1:109" ht="13" x14ac:dyDescent="0.2">
      <c r="B64" s="80"/>
      <c r="G64" s="298"/>
      <c r="N64" s="311"/>
      <c r="AM64" s="298"/>
      <c r="AN64" s="298" t="s">
        <v>2</v>
      </c>
      <c r="AP64" s="289"/>
      <c r="AQ64" s="289"/>
      <c r="AR64" s="289"/>
      <c r="AY64" s="298"/>
      <c r="BA64" s="289"/>
      <c r="BB64" s="289"/>
      <c r="BC64" s="289"/>
      <c r="BK64" s="298"/>
      <c r="BM64" s="289"/>
      <c r="BN64" s="289"/>
      <c r="BO64" s="289"/>
      <c r="BW64" s="298"/>
      <c r="BY64" s="289"/>
      <c r="BZ64" s="289"/>
      <c r="CA64" s="289"/>
      <c r="CI64" s="298"/>
      <c r="CK64" s="289"/>
      <c r="CL64" s="289"/>
      <c r="CM64" s="289"/>
      <c r="CU64" s="298"/>
      <c r="CW64" s="289"/>
      <c r="CX64" s="289"/>
      <c r="CY64" s="289"/>
    </row>
    <row r="65" spans="2:107" ht="13" x14ac:dyDescent="0.2">
      <c r="B65" s="80"/>
      <c r="AN65" s="1085" t="s">
        <v>63</v>
      </c>
      <c r="AO65" s="1086"/>
      <c r="AP65" s="1086"/>
      <c r="AQ65" s="1086"/>
      <c r="AR65" s="1086"/>
      <c r="AS65" s="1086"/>
      <c r="AT65" s="1086"/>
      <c r="AU65" s="1086"/>
      <c r="AV65" s="1086"/>
      <c r="AW65" s="1086"/>
      <c r="AX65" s="1086"/>
      <c r="AY65" s="1086"/>
      <c r="AZ65" s="1086"/>
      <c r="BA65" s="1086"/>
      <c r="BB65" s="1086"/>
      <c r="BC65" s="1086"/>
      <c r="BD65" s="1086"/>
      <c r="BE65" s="1086"/>
      <c r="BF65" s="1086"/>
      <c r="BG65" s="1086"/>
      <c r="BH65" s="1086"/>
      <c r="BI65" s="1086"/>
      <c r="BJ65" s="1086"/>
      <c r="BK65" s="1086"/>
      <c r="BL65" s="1086"/>
      <c r="BM65" s="1086"/>
      <c r="BN65" s="1086"/>
      <c r="BO65" s="1086"/>
      <c r="BP65" s="1086"/>
      <c r="BQ65" s="1086"/>
      <c r="BR65" s="1086"/>
      <c r="BS65" s="1086"/>
      <c r="BT65" s="1086"/>
      <c r="BU65" s="1086"/>
      <c r="BV65" s="1086"/>
      <c r="BW65" s="1086"/>
      <c r="BX65" s="1086"/>
      <c r="BY65" s="1086"/>
      <c r="BZ65" s="1086"/>
      <c r="CA65" s="1086"/>
      <c r="CB65" s="1086"/>
      <c r="CC65" s="1086"/>
      <c r="CD65" s="1086"/>
      <c r="CE65" s="1086"/>
      <c r="CF65" s="1086"/>
      <c r="CG65" s="1086"/>
      <c r="CH65" s="1086"/>
      <c r="CI65" s="1086"/>
      <c r="CJ65" s="1086"/>
      <c r="CK65" s="1086"/>
      <c r="CL65" s="1086"/>
      <c r="CM65" s="1086"/>
      <c r="CN65" s="1086"/>
      <c r="CO65" s="1086"/>
      <c r="CP65" s="1086"/>
      <c r="CQ65" s="1086"/>
      <c r="CR65" s="1086"/>
      <c r="CS65" s="1086"/>
      <c r="CT65" s="1086"/>
      <c r="CU65" s="1086"/>
      <c r="CV65" s="1086"/>
      <c r="CW65" s="1086"/>
      <c r="CX65" s="1086"/>
      <c r="CY65" s="1086"/>
      <c r="CZ65" s="1086"/>
      <c r="DA65" s="1086"/>
      <c r="DB65" s="1086"/>
      <c r="DC65" s="1087"/>
    </row>
    <row r="66" spans="2:107" ht="13" x14ac:dyDescent="0.2">
      <c r="B66" s="80"/>
      <c r="AN66" s="1088"/>
      <c r="AO66" s="1089"/>
      <c r="AP66" s="1089"/>
      <c r="AQ66" s="1089"/>
      <c r="AR66" s="1089"/>
      <c r="AS66" s="1089"/>
      <c r="AT66" s="1089"/>
      <c r="AU66" s="1089"/>
      <c r="AV66" s="1089"/>
      <c r="AW66" s="1089"/>
      <c r="AX66" s="1089"/>
      <c r="AY66" s="1089"/>
      <c r="AZ66" s="1089"/>
      <c r="BA66" s="1089"/>
      <c r="BB66" s="1089"/>
      <c r="BC66" s="1089"/>
      <c r="BD66" s="1089"/>
      <c r="BE66" s="1089"/>
      <c r="BF66" s="1089"/>
      <c r="BG66" s="1089"/>
      <c r="BH66" s="1089"/>
      <c r="BI66" s="1089"/>
      <c r="BJ66" s="1089"/>
      <c r="BK66" s="1089"/>
      <c r="BL66" s="1089"/>
      <c r="BM66" s="1089"/>
      <c r="BN66" s="1089"/>
      <c r="BO66" s="1089"/>
      <c r="BP66" s="1089"/>
      <c r="BQ66" s="1089"/>
      <c r="BR66" s="1089"/>
      <c r="BS66" s="1089"/>
      <c r="BT66" s="1089"/>
      <c r="BU66" s="1089"/>
      <c r="BV66" s="1089"/>
      <c r="BW66" s="1089"/>
      <c r="BX66" s="1089"/>
      <c r="BY66" s="1089"/>
      <c r="BZ66" s="1089"/>
      <c r="CA66" s="1089"/>
      <c r="CB66" s="1089"/>
      <c r="CC66" s="1089"/>
      <c r="CD66" s="1089"/>
      <c r="CE66" s="1089"/>
      <c r="CF66" s="1089"/>
      <c r="CG66" s="1089"/>
      <c r="CH66" s="1089"/>
      <c r="CI66" s="1089"/>
      <c r="CJ66" s="1089"/>
      <c r="CK66" s="1089"/>
      <c r="CL66" s="1089"/>
      <c r="CM66" s="1089"/>
      <c r="CN66" s="1089"/>
      <c r="CO66" s="1089"/>
      <c r="CP66" s="1089"/>
      <c r="CQ66" s="1089"/>
      <c r="CR66" s="1089"/>
      <c r="CS66" s="1089"/>
      <c r="CT66" s="1089"/>
      <c r="CU66" s="1089"/>
      <c r="CV66" s="1089"/>
      <c r="CW66" s="1089"/>
      <c r="CX66" s="1089"/>
      <c r="CY66" s="1089"/>
      <c r="CZ66" s="1089"/>
      <c r="DA66" s="1089"/>
      <c r="DB66" s="1089"/>
      <c r="DC66" s="1090"/>
    </row>
    <row r="67" spans="2:107" ht="13" x14ac:dyDescent="0.2">
      <c r="B67" s="80"/>
      <c r="AN67" s="1088"/>
      <c r="AO67" s="1089"/>
      <c r="AP67" s="1089"/>
      <c r="AQ67" s="1089"/>
      <c r="AR67" s="1089"/>
      <c r="AS67" s="1089"/>
      <c r="AT67" s="1089"/>
      <c r="AU67" s="1089"/>
      <c r="AV67" s="1089"/>
      <c r="AW67" s="1089"/>
      <c r="AX67" s="1089"/>
      <c r="AY67" s="1089"/>
      <c r="AZ67" s="1089"/>
      <c r="BA67" s="1089"/>
      <c r="BB67" s="1089"/>
      <c r="BC67" s="1089"/>
      <c r="BD67" s="1089"/>
      <c r="BE67" s="1089"/>
      <c r="BF67" s="1089"/>
      <c r="BG67" s="1089"/>
      <c r="BH67" s="1089"/>
      <c r="BI67" s="1089"/>
      <c r="BJ67" s="1089"/>
      <c r="BK67" s="1089"/>
      <c r="BL67" s="1089"/>
      <c r="BM67" s="1089"/>
      <c r="BN67" s="1089"/>
      <c r="BO67" s="1089"/>
      <c r="BP67" s="1089"/>
      <c r="BQ67" s="1089"/>
      <c r="BR67" s="1089"/>
      <c r="BS67" s="1089"/>
      <c r="BT67" s="1089"/>
      <c r="BU67" s="1089"/>
      <c r="BV67" s="1089"/>
      <c r="BW67" s="1089"/>
      <c r="BX67" s="1089"/>
      <c r="BY67" s="1089"/>
      <c r="BZ67" s="1089"/>
      <c r="CA67" s="1089"/>
      <c r="CB67" s="1089"/>
      <c r="CC67" s="1089"/>
      <c r="CD67" s="1089"/>
      <c r="CE67" s="1089"/>
      <c r="CF67" s="1089"/>
      <c r="CG67" s="1089"/>
      <c r="CH67" s="1089"/>
      <c r="CI67" s="1089"/>
      <c r="CJ67" s="1089"/>
      <c r="CK67" s="1089"/>
      <c r="CL67" s="1089"/>
      <c r="CM67" s="1089"/>
      <c r="CN67" s="1089"/>
      <c r="CO67" s="1089"/>
      <c r="CP67" s="1089"/>
      <c r="CQ67" s="1089"/>
      <c r="CR67" s="1089"/>
      <c r="CS67" s="1089"/>
      <c r="CT67" s="1089"/>
      <c r="CU67" s="1089"/>
      <c r="CV67" s="1089"/>
      <c r="CW67" s="1089"/>
      <c r="CX67" s="1089"/>
      <c r="CY67" s="1089"/>
      <c r="CZ67" s="1089"/>
      <c r="DA67" s="1089"/>
      <c r="DB67" s="1089"/>
      <c r="DC67" s="1090"/>
    </row>
    <row r="68" spans="2:107" ht="13" x14ac:dyDescent="0.2">
      <c r="B68" s="80"/>
      <c r="AN68" s="1088"/>
      <c r="AO68" s="1089"/>
      <c r="AP68" s="1089"/>
      <c r="AQ68" s="1089"/>
      <c r="AR68" s="1089"/>
      <c r="AS68" s="1089"/>
      <c r="AT68" s="1089"/>
      <c r="AU68" s="1089"/>
      <c r="AV68" s="1089"/>
      <c r="AW68" s="1089"/>
      <c r="AX68" s="1089"/>
      <c r="AY68" s="1089"/>
      <c r="AZ68" s="1089"/>
      <c r="BA68" s="1089"/>
      <c r="BB68" s="1089"/>
      <c r="BC68" s="1089"/>
      <c r="BD68" s="1089"/>
      <c r="BE68" s="1089"/>
      <c r="BF68" s="1089"/>
      <c r="BG68" s="1089"/>
      <c r="BH68" s="1089"/>
      <c r="BI68" s="1089"/>
      <c r="BJ68" s="1089"/>
      <c r="BK68" s="1089"/>
      <c r="BL68" s="1089"/>
      <c r="BM68" s="1089"/>
      <c r="BN68" s="1089"/>
      <c r="BO68" s="1089"/>
      <c r="BP68" s="1089"/>
      <c r="BQ68" s="1089"/>
      <c r="BR68" s="1089"/>
      <c r="BS68" s="1089"/>
      <c r="BT68" s="1089"/>
      <c r="BU68" s="1089"/>
      <c r="BV68" s="1089"/>
      <c r="BW68" s="1089"/>
      <c r="BX68" s="1089"/>
      <c r="BY68" s="1089"/>
      <c r="BZ68" s="1089"/>
      <c r="CA68" s="1089"/>
      <c r="CB68" s="1089"/>
      <c r="CC68" s="1089"/>
      <c r="CD68" s="1089"/>
      <c r="CE68" s="1089"/>
      <c r="CF68" s="1089"/>
      <c r="CG68" s="1089"/>
      <c r="CH68" s="1089"/>
      <c r="CI68" s="1089"/>
      <c r="CJ68" s="1089"/>
      <c r="CK68" s="1089"/>
      <c r="CL68" s="1089"/>
      <c r="CM68" s="1089"/>
      <c r="CN68" s="1089"/>
      <c r="CO68" s="1089"/>
      <c r="CP68" s="1089"/>
      <c r="CQ68" s="1089"/>
      <c r="CR68" s="1089"/>
      <c r="CS68" s="1089"/>
      <c r="CT68" s="1089"/>
      <c r="CU68" s="1089"/>
      <c r="CV68" s="1089"/>
      <c r="CW68" s="1089"/>
      <c r="CX68" s="1089"/>
      <c r="CY68" s="1089"/>
      <c r="CZ68" s="1089"/>
      <c r="DA68" s="1089"/>
      <c r="DB68" s="1089"/>
      <c r="DC68" s="1090"/>
    </row>
    <row r="69" spans="2:107" ht="13" x14ac:dyDescent="0.2">
      <c r="B69" s="80"/>
      <c r="AN69" s="1091"/>
      <c r="AO69" s="1092"/>
      <c r="AP69" s="1092"/>
      <c r="AQ69" s="1092"/>
      <c r="AR69" s="1092"/>
      <c r="AS69" s="1092"/>
      <c r="AT69" s="1092"/>
      <c r="AU69" s="1092"/>
      <c r="AV69" s="1092"/>
      <c r="AW69" s="1092"/>
      <c r="AX69" s="1092"/>
      <c r="AY69" s="1092"/>
      <c r="AZ69" s="1092"/>
      <c r="BA69" s="1092"/>
      <c r="BB69" s="1092"/>
      <c r="BC69" s="1092"/>
      <c r="BD69" s="1092"/>
      <c r="BE69" s="1092"/>
      <c r="BF69" s="1092"/>
      <c r="BG69" s="1092"/>
      <c r="BH69" s="1092"/>
      <c r="BI69" s="1092"/>
      <c r="BJ69" s="1092"/>
      <c r="BK69" s="1092"/>
      <c r="BL69" s="1092"/>
      <c r="BM69" s="1092"/>
      <c r="BN69" s="1092"/>
      <c r="BO69" s="1092"/>
      <c r="BP69" s="1092"/>
      <c r="BQ69" s="1092"/>
      <c r="BR69" s="1092"/>
      <c r="BS69" s="1092"/>
      <c r="BT69" s="1092"/>
      <c r="BU69" s="1092"/>
      <c r="BV69" s="1092"/>
      <c r="BW69" s="1092"/>
      <c r="BX69" s="1092"/>
      <c r="BY69" s="1092"/>
      <c r="BZ69" s="1092"/>
      <c r="CA69" s="1092"/>
      <c r="CB69" s="1092"/>
      <c r="CC69" s="1092"/>
      <c r="CD69" s="1092"/>
      <c r="CE69" s="1092"/>
      <c r="CF69" s="1092"/>
      <c r="CG69" s="1092"/>
      <c r="CH69" s="1092"/>
      <c r="CI69" s="1092"/>
      <c r="CJ69" s="1092"/>
      <c r="CK69" s="1092"/>
      <c r="CL69" s="1092"/>
      <c r="CM69" s="1092"/>
      <c r="CN69" s="1092"/>
      <c r="CO69" s="1092"/>
      <c r="CP69" s="1092"/>
      <c r="CQ69" s="1092"/>
      <c r="CR69" s="1092"/>
      <c r="CS69" s="1092"/>
      <c r="CT69" s="1092"/>
      <c r="CU69" s="1092"/>
      <c r="CV69" s="1092"/>
      <c r="CW69" s="1092"/>
      <c r="CX69" s="1092"/>
      <c r="CY69" s="1092"/>
      <c r="CZ69" s="1092"/>
      <c r="DA69" s="1092"/>
      <c r="DB69" s="1092"/>
      <c r="DC69" s="1093"/>
    </row>
    <row r="70" spans="2:107" ht="13" x14ac:dyDescent="0.2">
      <c r="B70" s="80"/>
      <c r="H70" s="301"/>
      <c r="I70" s="301"/>
      <c r="J70" s="303"/>
      <c r="K70" s="303"/>
      <c r="L70" s="307"/>
      <c r="M70" s="303"/>
      <c r="N70" s="307"/>
      <c r="AN70" s="300"/>
      <c r="AO70" s="300"/>
      <c r="AP70" s="300"/>
      <c r="AZ70" s="300"/>
      <c r="BA70" s="300"/>
      <c r="BB70" s="300"/>
      <c r="BL70" s="300"/>
      <c r="BM70" s="300"/>
      <c r="BN70" s="300"/>
      <c r="BX70" s="300"/>
      <c r="BY70" s="300"/>
      <c r="BZ70" s="300"/>
      <c r="CJ70" s="300"/>
      <c r="CK70" s="300"/>
      <c r="CL70" s="300"/>
      <c r="CV70" s="300"/>
      <c r="CW70" s="300"/>
      <c r="CX70" s="300"/>
    </row>
    <row r="71" spans="2:107" ht="13" x14ac:dyDescent="0.2">
      <c r="B71" s="80"/>
      <c r="G71" s="299"/>
      <c r="I71" s="302"/>
      <c r="J71" s="303"/>
      <c r="K71" s="303"/>
      <c r="L71" s="307"/>
      <c r="M71" s="303"/>
      <c r="N71" s="307"/>
      <c r="AM71" s="299"/>
      <c r="AN71" s="46" t="s">
        <v>17</v>
      </c>
    </row>
    <row r="72" spans="2:107" ht="13" x14ac:dyDescent="0.2">
      <c r="B72" s="80"/>
      <c r="G72" s="1082"/>
      <c r="H72" s="1082"/>
      <c r="I72" s="1082"/>
      <c r="J72" s="1082"/>
      <c r="K72" s="304"/>
      <c r="L72" s="304"/>
      <c r="M72" s="308"/>
      <c r="N72" s="308"/>
      <c r="AN72" s="1083"/>
      <c r="AO72" s="600"/>
      <c r="AP72" s="600"/>
      <c r="AQ72" s="600"/>
      <c r="AR72" s="600"/>
      <c r="AS72" s="600"/>
      <c r="AT72" s="600"/>
      <c r="AU72" s="600"/>
      <c r="AV72" s="600"/>
      <c r="AW72" s="600"/>
      <c r="AX72" s="600"/>
      <c r="AY72" s="600"/>
      <c r="AZ72" s="600"/>
      <c r="BA72" s="600"/>
      <c r="BB72" s="600"/>
      <c r="BC72" s="600"/>
      <c r="BD72" s="600"/>
      <c r="BE72" s="600"/>
      <c r="BF72" s="600"/>
      <c r="BG72" s="600"/>
      <c r="BH72" s="600"/>
      <c r="BI72" s="600"/>
      <c r="BJ72" s="600"/>
      <c r="BK72" s="600"/>
      <c r="BL72" s="600"/>
      <c r="BM72" s="600"/>
      <c r="BN72" s="600"/>
      <c r="BO72" s="601"/>
      <c r="BP72" s="1084" t="s">
        <v>20</v>
      </c>
      <c r="BQ72" s="1084"/>
      <c r="BR72" s="1084"/>
      <c r="BS72" s="1084"/>
      <c r="BT72" s="1084"/>
      <c r="BU72" s="1084"/>
      <c r="BV72" s="1084"/>
      <c r="BW72" s="1084"/>
      <c r="BX72" s="1084" t="s">
        <v>10</v>
      </c>
      <c r="BY72" s="1084"/>
      <c r="BZ72" s="1084"/>
      <c r="CA72" s="1084"/>
      <c r="CB72" s="1084"/>
      <c r="CC72" s="1084"/>
      <c r="CD72" s="1084"/>
      <c r="CE72" s="1084"/>
      <c r="CF72" s="1084" t="s">
        <v>12</v>
      </c>
      <c r="CG72" s="1084"/>
      <c r="CH72" s="1084"/>
      <c r="CI72" s="1084"/>
      <c r="CJ72" s="1084"/>
      <c r="CK72" s="1084"/>
      <c r="CL72" s="1084"/>
      <c r="CM72" s="1084"/>
      <c r="CN72" s="1084" t="s">
        <v>1</v>
      </c>
      <c r="CO72" s="1084"/>
      <c r="CP72" s="1084"/>
      <c r="CQ72" s="1084"/>
      <c r="CR72" s="1084"/>
      <c r="CS72" s="1084"/>
      <c r="CT72" s="1084"/>
      <c r="CU72" s="1084"/>
      <c r="CV72" s="1084" t="s">
        <v>27</v>
      </c>
      <c r="CW72" s="1084"/>
      <c r="CX72" s="1084"/>
      <c r="CY72" s="1084"/>
      <c r="CZ72" s="1084"/>
      <c r="DA72" s="1084"/>
      <c r="DB72" s="1084"/>
      <c r="DC72" s="1084"/>
    </row>
    <row r="73" spans="2:107" ht="13" x14ac:dyDescent="0.2">
      <c r="B73" s="80"/>
      <c r="G73" s="1094"/>
      <c r="H73" s="1094"/>
      <c r="I73" s="1094"/>
      <c r="J73" s="1094"/>
      <c r="K73" s="1100"/>
      <c r="L73" s="1100"/>
      <c r="M73" s="1100"/>
      <c r="N73" s="1100"/>
      <c r="AM73" s="300"/>
      <c r="AN73" s="1097" t="s">
        <v>34</v>
      </c>
      <c r="AO73" s="1097"/>
      <c r="AP73" s="1097"/>
      <c r="AQ73" s="1097"/>
      <c r="AR73" s="1097"/>
      <c r="AS73" s="1097"/>
      <c r="AT73" s="1097"/>
      <c r="AU73" s="1097"/>
      <c r="AV73" s="1097"/>
      <c r="AW73" s="1097"/>
      <c r="AX73" s="1097"/>
      <c r="AY73" s="1097"/>
      <c r="AZ73" s="1097"/>
      <c r="BA73" s="1097"/>
      <c r="BB73" s="1097" t="s">
        <v>35</v>
      </c>
      <c r="BC73" s="1097"/>
      <c r="BD73" s="1097"/>
      <c r="BE73" s="1097"/>
      <c r="BF73" s="1097"/>
      <c r="BG73" s="1097"/>
      <c r="BH73" s="1097"/>
      <c r="BI73" s="1097"/>
      <c r="BJ73" s="1097"/>
      <c r="BK73" s="1097"/>
      <c r="BL73" s="1097"/>
      <c r="BM73" s="1097"/>
      <c r="BN73" s="1097"/>
      <c r="BO73" s="1097"/>
      <c r="BP73" s="1098">
        <v>118.6</v>
      </c>
      <c r="BQ73" s="1098"/>
      <c r="BR73" s="1098"/>
      <c r="BS73" s="1098"/>
      <c r="BT73" s="1098"/>
      <c r="BU73" s="1098"/>
      <c r="BV73" s="1098"/>
      <c r="BW73" s="1098"/>
      <c r="BX73" s="1098">
        <v>95.1</v>
      </c>
      <c r="BY73" s="1098"/>
      <c r="BZ73" s="1098"/>
      <c r="CA73" s="1098"/>
      <c r="CB73" s="1098"/>
      <c r="CC73" s="1098"/>
      <c r="CD73" s="1098"/>
      <c r="CE73" s="1098"/>
      <c r="CF73" s="1098">
        <v>71.3</v>
      </c>
      <c r="CG73" s="1098"/>
      <c r="CH73" s="1098"/>
      <c r="CI73" s="1098"/>
      <c r="CJ73" s="1098"/>
      <c r="CK73" s="1098"/>
      <c r="CL73" s="1098"/>
      <c r="CM73" s="1098"/>
      <c r="CN73" s="1098">
        <v>61.5</v>
      </c>
      <c r="CO73" s="1098"/>
      <c r="CP73" s="1098"/>
      <c r="CQ73" s="1098"/>
      <c r="CR73" s="1098"/>
      <c r="CS73" s="1098"/>
      <c r="CT73" s="1098"/>
      <c r="CU73" s="1098"/>
      <c r="CV73" s="1098">
        <v>50.4</v>
      </c>
      <c r="CW73" s="1098"/>
      <c r="CX73" s="1098"/>
      <c r="CY73" s="1098"/>
      <c r="CZ73" s="1098"/>
      <c r="DA73" s="1098"/>
      <c r="DB73" s="1098"/>
      <c r="DC73" s="1098"/>
    </row>
    <row r="74" spans="2:107" ht="13" x14ac:dyDescent="0.2">
      <c r="B74" s="80"/>
      <c r="G74" s="1094"/>
      <c r="H74" s="1094"/>
      <c r="I74" s="1094"/>
      <c r="J74" s="1094"/>
      <c r="K74" s="1100"/>
      <c r="L74" s="1100"/>
      <c r="M74" s="1100"/>
      <c r="N74" s="1100"/>
      <c r="AM74" s="300"/>
      <c r="AN74" s="1097"/>
      <c r="AO74" s="1097"/>
      <c r="AP74" s="1097"/>
      <c r="AQ74" s="1097"/>
      <c r="AR74" s="1097"/>
      <c r="AS74" s="1097"/>
      <c r="AT74" s="1097"/>
      <c r="AU74" s="1097"/>
      <c r="AV74" s="1097"/>
      <c r="AW74" s="1097"/>
      <c r="AX74" s="1097"/>
      <c r="AY74" s="1097"/>
      <c r="AZ74" s="1097"/>
      <c r="BA74" s="1097"/>
      <c r="BB74" s="1097"/>
      <c r="BC74" s="1097"/>
      <c r="BD74" s="1097"/>
      <c r="BE74" s="1097"/>
      <c r="BF74" s="1097"/>
      <c r="BG74" s="1097"/>
      <c r="BH74" s="1097"/>
      <c r="BI74" s="1097"/>
      <c r="BJ74" s="1097"/>
      <c r="BK74" s="1097"/>
      <c r="BL74" s="1097"/>
      <c r="BM74" s="1097"/>
      <c r="BN74" s="1097"/>
      <c r="BO74" s="1097"/>
      <c r="BP74" s="1098"/>
      <c r="BQ74" s="1098"/>
      <c r="BR74" s="1098"/>
      <c r="BS74" s="1098"/>
      <c r="BT74" s="1098"/>
      <c r="BU74" s="1098"/>
      <c r="BV74" s="1098"/>
      <c r="BW74" s="1098"/>
      <c r="BX74" s="1098"/>
      <c r="BY74" s="1098"/>
      <c r="BZ74" s="1098"/>
      <c r="CA74" s="1098"/>
      <c r="CB74" s="1098"/>
      <c r="CC74" s="1098"/>
      <c r="CD74" s="1098"/>
      <c r="CE74" s="1098"/>
      <c r="CF74" s="1098"/>
      <c r="CG74" s="1098"/>
      <c r="CH74" s="1098"/>
      <c r="CI74" s="1098"/>
      <c r="CJ74" s="1098"/>
      <c r="CK74" s="1098"/>
      <c r="CL74" s="1098"/>
      <c r="CM74" s="1098"/>
      <c r="CN74" s="1098"/>
      <c r="CO74" s="1098"/>
      <c r="CP74" s="1098"/>
      <c r="CQ74" s="1098"/>
      <c r="CR74" s="1098"/>
      <c r="CS74" s="1098"/>
      <c r="CT74" s="1098"/>
      <c r="CU74" s="1098"/>
      <c r="CV74" s="1098"/>
      <c r="CW74" s="1098"/>
      <c r="CX74" s="1098"/>
      <c r="CY74" s="1098"/>
      <c r="CZ74" s="1098"/>
      <c r="DA74" s="1098"/>
      <c r="DB74" s="1098"/>
      <c r="DC74" s="1098"/>
    </row>
    <row r="75" spans="2:107" ht="13" x14ac:dyDescent="0.2">
      <c r="B75" s="80"/>
      <c r="G75" s="1094"/>
      <c r="H75" s="1094"/>
      <c r="I75" s="1082"/>
      <c r="J75" s="1082"/>
      <c r="K75" s="1096"/>
      <c r="L75" s="1096"/>
      <c r="M75" s="1096"/>
      <c r="N75" s="1096"/>
      <c r="AM75" s="300"/>
      <c r="AN75" s="1097"/>
      <c r="AO75" s="1097"/>
      <c r="AP75" s="1097"/>
      <c r="AQ75" s="1097"/>
      <c r="AR75" s="1097"/>
      <c r="AS75" s="1097"/>
      <c r="AT75" s="1097"/>
      <c r="AU75" s="1097"/>
      <c r="AV75" s="1097"/>
      <c r="AW75" s="1097"/>
      <c r="AX75" s="1097"/>
      <c r="AY75" s="1097"/>
      <c r="AZ75" s="1097"/>
      <c r="BA75" s="1097"/>
      <c r="BB75" s="1097" t="s">
        <v>43</v>
      </c>
      <c r="BC75" s="1097"/>
      <c r="BD75" s="1097"/>
      <c r="BE75" s="1097"/>
      <c r="BF75" s="1097"/>
      <c r="BG75" s="1097"/>
      <c r="BH75" s="1097"/>
      <c r="BI75" s="1097"/>
      <c r="BJ75" s="1097"/>
      <c r="BK75" s="1097"/>
      <c r="BL75" s="1097"/>
      <c r="BM75" s="1097"/>
      <c r="BN75" s="1097"/>
      <c r="BO75" s="1097"/>
      <c r="BP75" s="1098">
        <v>14.2</v>
      </c>
      <c r="BQ75" s="1098"/>
      <c r="BR75" s="1098"/>
      <c r="BS75" s="1098"/>
      <c r="BT75" s="1098"/>
      <c r="BU75" s="1098"/>
      <c r="BV75" s="1098"/>
      <c r="BW75" s="1098"/>
      <c r="BX75" s="1098">
        <v>14.3</v>
      </c>
      <c r="BY75" s="1098"/>
      <c r="BZ75" s="1098"/>
      <c r="CA75" s="1098"/>
      <c r="CB75" s="1098"/>
      <c r="CC75" s="1098"/>
      <c r="CD75" s="1098"/>
      <c r="CE75" s="1098"/>
      <c r="CF75" s="1098">
        <v>13.7</v>
      </c>
      <c r="CG75" s="1098"/>
      <c r="CH75" s="1098"/>
      <c r="CI75" s="1098"/>
      <c r="CJ75" s="1098"/>
      <c r="CK75" s="1098"/>
      <c r="CL75" s="1098"/>
      <c r="CM75" s="1098"/>
      <c r="CN75" s="1098">
        <v>12.9</v>
      </c>
      <c r="CO75" s="1098"/>
      <c r="CP75" s="1098"/>
      <c r="CQ75" s="1098"/>
      <c r="CR75" s="1098"/>
      <c r="CS75" s="1098"/>
      <c r="CT75" s="1098"/>
      <c r="CU75" s="1098"/>
      <c r="CV75" s="1098">
        <v>12.3</v>
      </c>
      <c r="CW75" s="1098"/>
      <c r="CX75" s="1098"/>
      <c r="CY75" s="1098"/>
      <c r="CZ75" s="1098"/>
      <c r="DA75" s="1098"/>
      <c r="DB75" s="1098"/>
      <c r="DC75" s="1098"/>
    </row>
    <row r="76" spans="2:107" ht="13" x14ac:dyDescent="0.2">
      <c r="B76" s="80"/>
      <c r="G76" s="1094"/>
      <c r="H76" s="1094"/>
      <c r="I76" s="1082"/>
      <c r="J76" s="1082"/>
      <c r="K76" s="1096"/>
      <c r="L76" s="1096"/>
      <c r="M76" s="1096"/>
      <c r="N76" s="1096"/>
      <c r="AM76" s="300"/>
      <c r="AN76" s="1097"/>
      <c r="AO76" s="1097"/>
      <c r="AP76" s="1097"/>
      <c r="AQ76" s="1097"/>
      <c r="AR76" s="1097"/>
      <c r="AS76" s="1097"/>
      <c r="AT76" s="1097"/>
      <c r="AU76" s="1097"/>
      <c r="AV76" s="1097"/>
      <c r="AW76" s="1097"/>
      <c r="AX76" s="1097"/>
      <c r="AY76" s="1097"/>
      <c r="AZ76" s="1097"/>
      <c r="BA76" s="1097"/>
      <c r="BB76" s="1097"/>
      <c r="BC76" s="1097"/>
      <c r="BD76" s="1097"/>
      <c r="BE76" s="1097"/>
      <c r="BF76" s="1097"/>
      <c r="BG76" s="1097"/>
      <c r="BH76" s="1097"/>
      <c r="BI76" s="1097"/>
      <c r="BJ76" s="1097"/>
      <c r="BK76" s="1097"/>
      <c r="BL76" s="1097"/>
      <c r="BM76" s="1097"/>
      <c r="BN76" s="1097"/>
      <c r="BO76" s="1097"/>
      <c r="BP76" s="1098"/>
      <c r="BQ76" s="1098"/>
      <c r="BR76" s="1098"/>
      <c r="BS76" s="1098"/>
      <c r="BT76" s="1098"/>
      <c r="BU76" s="1098"/>
      <c r="BV76" s="1098"/>
      <c r="BW76" s="1098"/>
      <c r="BX76" s="1098"/>
      <c r="BY76" s="1098"/>
      <c r="BZ76" s="1098"/>
      <c r="CA76" s="1098"/>
      <c r="CB76" s="1098"/>
      <c r="CC76" s="1098"/>
      <c r="CD76" s="1098"/>
      <c r="CE76" s="1098"/>
      <c r="CF76" s="1098"/>
      <c r="CG76" s="1098"/>
      <c r="CH76" s="1098"/>
      <c r="CI76" s="1098"/>
      <c r="CJ76" s="1098"/>
      <c r="CK76" s="1098"/>
      <c r="CL76" s="1098"/>
      <c r="CM76" s="1098"/>
      <c r="CN76" s="1098"/>
      <c r="CO76" s="1098"/>
      <c r="CP76" s="1098"/>
      <c r="CQ76" s="1098"/>
      <c r="CR76" s="1098"/>
      <c r="CS76" s="1098"/>
      <c r="CT76" s="1098"/>
      <c r="CU76" s="1098"/>
      <c r="CV76" s="1098"/>
      <c r="CW76" s="1098"/>
      <c r="CX76" s="1098"/>
      <c r="CY76" s="1098"/>
      <c r="CZ76" s="1098"/>
      <c r="DA76" s="1098"/>
      <c r="DB76" s="1098"/>
      <c r="DC76" s="1098"/>
    </row>
    <row r="77" spans="2:107" ht="13" x14ac:dyDescent="0.2">
      <c r="B77" s="80"/>
      <c r="G77" s="1082"/>
      <c r="H77" s="1082"/>
      <c r="I77" s="1082"/>
      <c r="J77" s="1082"/>
      <c r="K77" s="1100"/>
      <c r="L77" s="1100"/>
      <c r="M77" s="1100"/>
      <c r="N77" s="1100"/>
      <c r="AN77" s="1084" t="s">
        <v>14</v>
      </c>
      <c r="AO77" s="1084"/>
      <c r="AP77" s="1084"/>
      <c r="AQ77" s="1084"/>
      <c r="AR77" s="1084"/>
      <c r="AS77" s="1084"/>
      <c r="AT77" s="1084"/>
      <c r="AU77" s="1084"/>
      <c r="AV77" s="1084"/>
      <c r="AW77" s="1084"/>
      <c r="AX77" s="1084"/>
      <c r="AY77" s="1084"/>
      <c r="AZ77" s="1084"/>
      <c r="BA77" s="1084"/>
      <c r="BB77" s="1097" t="s">
        <v>35</v>
      </c>
      <c r="BC77" s="1097"/>
      <c r="BD77" s="1097"/>
      <c r="BE77" s="1097"/>
      <c r="BF77" s="1097"/>
      <c r="BG77" s="1097"/>
      <c r="BH77" s="1097"/>
      <c r="BI77" s="1097"/>
      <c r="BJ77" s="1097"/>
      <c r="BK77" s="1097"/>
      <c r="BL77" s="1097"/>
      <c r="BM77" s="1097"/>
      <c r="BN77" s="1097"/>
      <c r="BO77" s="1097"/>
      <c r="BP77" s="1098">
        <v>20</v>
      </c>
      <c r="BQ77" s="1098"/>
      <c r="BR77" s="1098"/>
      <c r="BS77" s="1098"/>
      <c r="BT77" s="1098"/>
      <c r="BU77" s="1098"/>
      <c r="BV77" s="1098"/>
      <c r="BW77" s="1098"/>
      <c r="BX77" s="1098">
        <v>10.199999999999999</v>
      </c>
      <c r="BY77" s="1098"/>
      <c r="BZ77" s="1098"/>
      <c r="CA77" s="1098"/>
      <c r="CB77" s="1098"/>
      <c r="CC77" s="1098"/>
      <c r="CD77" s="1098"/>
      <c r="CE77" s="1098"/>
      <c r="CF77" s="1098">
        <v>0</v>
      </c>
      <c r="CG77" s="1098"/>
      <c r="CH77" s="1098"/>
      <c r="CI77" s="1098"/>
      <c r="CJ77" s="1098"/>
      <c r="CK77" s="1098"/>
      <c r="CL77" s="1098"/>
      <c r="CM77" s="1098"/>
      <c r="CN77" s="1098">
        <v>0</v>
      </c>
      <c r="CO77" s="1098"/>
      <c r="CP77" s="1098"/>
      <c r="CQ77" s="1098"/>
      <c r="CR77" s="1098"/>
      <c r="CS77" s="1098"/>
      <c r="CT77" s="1098"/>
      <c r="CU77" s="1098"/>
      <c r="CV77" s="1098">
        <v>0</v>
      </c>
      <c r="CW77" s="1098"/>
      <c r="CX77" s="1098"/>
      <c r="CY77" s="1098"/>
      <c r="CZ77" s="1098"/>
      <c r="DA77" s="1098"/>
      <c r="DB77" s="1098"/>
      <c r="DC77" s="1098"/>
    </row>
    <row r="78" spans="2:107" ht="13" x14ac:dyDescent="0.2">
      <c r="B78" s="80"/>
      <c r="G78" s="1082"/>
      <c r="H78" s="1082"/>
      <c r="I78" s="1082"/>
      <c r="J78" s="1082"/>
      <c r="K78" s="1100"/>
      <c r="L78" s="1100"/>
      <c r="M78" s="1100"/>
      <c r="N78" s="1100"/>
      <c r="AN78" s="1084"/>
      <c r="AO78" s="1084"/>
      <c r="AP78" s="1084"/>
      <c r="AQ78" s="1084"/>
      <c r="AR78" s="1084"/>
      <c r="AS78" s="1084"/>
      <c r="AT78" s="1084"/>
      <c r="AU78" s="1084"/>
      <c r="AV78" s="1084"/>
      <c r="AW78" s="1084"/>
      <c r="AX78" s="1084"/>
      <c r="AY78" s="1084"/>
      <c r="AZ78" s="1084"/>
      <c r="BA78" s="1084"/>
      <c r="BB78" s="1097"/>
      <c r="BC78" s="1097"/>
      <c r="BD78" s="1097"/>
      <c r="BE78" s="1097"/>
      <c r="BF78" s="1097"/>
      <c r="BG78" s="1097"/>
      <c r="BH78" s="1097"/>
      <c r="BI78" s="1097"/>
      <c r="BJ78" s="1097"/>
      <c r="BK78" s="1097"/>
      <c r="BL78" s="1097"/>
      <c r="BM78" s="1097"/>
      <c r="BN78" s="1097"/>
      <c r="BO78" s="1097"/>
      <c r="BP78" s="1098"/>
      <c r="BQ78" s="1098"/>
      <c r="BR78" s="1098"/>
      <c r="BS78" s="1098"/>
      <c r="BT78" s="1098"/>
      <c r="BU78" s="1098"/>
      <c r="BV78" s="1098"/>
      <c r="BW78" s="1098"/>
      <c r="BX78" s="1098"/>
      <c r="BY78" s="1098"/>
      <c r="BZ78" s="1098"/>
      <c r="CA78" s="1098"/>
      <c r="CB78" s="1098"/>
      <c r="CC78" s="1098"/>
      <c r="CD78" s="1098"/>
      <c r="CE78" s="1098"/>
      <c r="CF78" s="1098"/>
      <c r="CG78" s="1098"/>
      <c r="CH78" s="1098"/>
      <c r="CI78" s="1098"/>
      <c r="CJ78" s="1098"/>
      <c r="CK78" s="1098"/>
      <c r="CL78" s="1098"/>
      <c r="CM78" s="1098"/>
      <c r="CN78" s="1098"/>
      <c r="CO78" s="1098"/>
      <c r="CP78" s="1098"/>
      <c r="CQ78" s="1098"/>
      <c r="CR78" s="1098"/>
      <c r="CS78" s="1098"/>
      <c r="CT78" s="1098"/>
      <c r="CU78" s="1098"/>
      <c r="CV78" s="1098"/>
      <c r="CW78" s="1098"/>
      <c r="CX78" s="1098"/>
      <c r="CY78" s="1098"/>
      <c r="CZ78" s="1098"/>
      <c r="DA78" s="1098"/>
      <c r="DB78" s="1098"/>
      <c r="DC78" s="1098"/>
    </row>
    <row r="79" spans="2:107" ht="13" x14ac:dyDescent="0.2">
      <c r="B79" s="80"/>
      <c r="G79" s="1082"/>
      <c r="H79" s="1082"/>
      <c r="I79" s="1099"/>
      <c r="J79" s="1099"/>
      <c r="K79" s="1101"/>
      <c r="L79" s="1101"/>
      <c r="M79" s="1101"/>
      <c r="N79" s="1101"/>
      <c r="AN79" s="1084"/>
      <c r="AO79" s="1084"/>
      <c r="AP79" s="1084"/>
      <c r="AQ79" s="1084"/>
      <c r="AR79" s="1084"/>
      <c r="AS79" s="1084"/>
      <c r="AT79" s="1084"/>
      <c r="AU79" s="1084"/>
      <c r="AV79" s="1084"/>
      <c r="AW79" s="1084"/>
      <c r="AX79" s="1084"/>
      <c r="AY79" s="1084"/>
      <c r="AZ79" s="1084"/>
      <c r="BA79" s="1084"/>
      <c r="BB79" s="1097" t="s">
        <v>43</v>
      </c>
      <c r="BC79" s="1097"/>
      <c r="BD79" s="1097"/>
      <c r="BE79" s="1097"/>
      <c r="BF79" s="1097"/>
      <c r="BG79" s="1097"/>
      <c r="BH79" s="1097"/>
      <c r="BI79" s="1097"/>
      <c r="BJ79" s="1097"/>
      <c r="BK79" s="1097"/>
      <c r="BL79" s="1097"/>
      <c r="BM79" s="1097"/>
      <c r="BN79" s="1097"/>
      <c r="BO79" s="1097"/>
      <c r="BP79" s="1098">
        <v>8.9</v>
      </c>
      <c r="BQ79" s="1098"/>
      <c r="BR79" s="1098"/>
      <c r="BS79" s="1098"/>
      <c r="BT79" s="1098"/>
      <c r="BU79" s="1098"/>
      <c r="BV79" s="1098"/>
      <c r="BW79" s="1098"/>
      <c r="BX79" s="1098">
        <v>8.6999999999999993</v>
      </c>
      <c r="BY79" s="1098"/>
      <c r="BZ79" s="1098"/>
      <c r="CA79" s="1098"/>
      <c r="CB79" s="1098"/>
      <c r="CC79" s="1098"/>
      <c r="CD79" s="1098"/>
      <c r="CE79" s="1098"/>
      <c r="CF79" s="1098">
        <v>8</v>
      </c>
      <c r="CG79" s="1098"/>
      <c r="CH79" s="1098"/>
      <c r="CI79" s="1098"/>
      <c r="CJ79" s="1098"/>
      <c r="CK79" s="1098"/>
      <c r="CL79" s="1098"/>
      <c r="CM79" s="1098"/>
      <c r="CN79" s="1098">
        <v>8</v>
      </c>
      <c r="CO79" s="1098"/>
      <c r="CP79" s="1098"/>
      <c r="CQ79" s="1098"/>
      <c r="CR79" s="1098"/>
      <c r="CS79" s="1098"/>
      <c r="CT79" s="1098"/>
      <c r="CU79" s="1098"/>
      <c r="CV79" s="1098">
        <v>8</v>
      </c>
      <c r="CW79" s="1098"/>
      <c r="CX79" s="1098"/>
      <c r="CY79" s="1098"/>
      <c r="CZ79" s="1098"/>
      <c r="DA79" s="1098"/>
      <c r="DB79" s="1098"/>
      <c r="DC79" s="1098"/>
    </row>
    <row r="80" spans="2:107" ht="13" x14ac:dyDescent="0.2">
      <c r="B80" s="80"/>
      <c r="G80" s="1082"/>
      <c r="H80" s="1082"/>
      <c r="I80" s="1099"/>
      <c r="J80" s="1099"/>
      <c r="K80" s="1101"/>
      <c r="L80" s="1101"/>
      <c r="M80" s="1101"/>
      <c r="N80" s="1101"/>
      <c r="AN80" s="1084"/>
      <c r="AO80" s="1084"/>
      <c r="AP80" s="1084"/>
      <c r="AQ80" s="1084"/>
      <c r="AR80" s="1084"/>
      <c r="AS80" s="1084"/>
      <c r="AT80" s="1084"/>
      <c r="AU80" s="1084"/>
      <c r="AV80" s="1084"/>
      <c r="AW80" s="1084"/>
      <c r="AX80" s="1084"/>
      <c r="AY80" s="1084"/>
      <c r="AZ80" s="1084"/>
      <c r="BA80" s="1084"/>
      <c r="BB80" s="1097"/>
      <c r="BC80" s="1097"/>
      <c r="BD80" s="1097"/>
      <c r="BE80" s="1097"/>
      <c r="BF80" s="1097"/>
      <c r="BG80" s="1097"/>
      <c r="BH80" s="1097"/>
      <c r="BI80" s="1097"/>
      <c r="BJ80" s="1097"/>
      <c r="BK80" s="1097"/>
      <c r="BL80" s="1097"/>
      <c r="BM80" s="1097"/>
      <c r="BN80" s="1097"/>
      <c r="BO80" s="1097"/>
      <c r="BP80" s="1098"/>
      <c r="BQ80" s="1098"/>
      <c r="BR80" s="1098"/>
      <c r="BS80" s="1098"/>
      <c r="BT80" s="1098"/>
      <c r="BU80" s="1098"/>
      <c r="BV80" s="1098"/>
      <c r="BW80" s="1098"/>
      <c r="BX80" s="1098"/>
      <c r="BY80" s="1098"/>
      <c r="BZ80" s="1098"/>
      <c r="CA80" s="1098"/>
      <c r="CB80" s="1098"/>
      <c r="CC80" s="1098"/>
      <c r="CD80" s="1098"/>
      <c r="CE80" s="1098"/>
      <c r="CF80" s="1098"/>
      <c r="CG80" s="1098"/>
      <c r="CH80" s="1098"/>
      <c r="CI80" s="1098"/>
      <c r="CJ80" s="1098"/>
      <c r="CK80" s="1098"/>
      <c r="CL80" s="1098"/>
      <c r="CM80" s="1098"/>
      <c r="CN80" s="1098"/>
      <c r="CO80" s="1098"/>
      <c r="CP80" s="1098"/>
      <c r="CQ80" s="1098"/>
      <c r="CR80" s="1098"/>
      <c r="CS80" s="1098"/>
      <c r="CT80" s="1098"/>
      <c r="CU80" s="1098"/>
      <c r="CV80" s="1098"/>
      <c r="CW80" s="1098"/>
      <c r="CX80" s="1098"/>
      <c r="CY80" s="1098"/>
      <c r="CZ80" s="1098"/>
      <c r="DA80" s="1098"/>
      <c r="DB80" s="1098"/>
      <c r="DC80" s="1098"/>
    </row>
    <row r="81" spans="2:109" ht="13" x14ac:dyDescent="0.2">
      <c r="B81" s="80"/>
    </row>
    <row r="82" spans="2:109" ht="16.5" x14ac:dyDescent="0.2">
      <c r="B82" s="80"/>
      <c r="K82" s="306"/>
      <c r="L82" s="306"/>
      <c r="M82" s="306"/>
      <c r="N82" s="306"/>
      <c r="AQ82" s="306"/>
      <c r="AR82" s="306"/>
      <c r="AS82" s="306"/>
      <c r="AT82" s="306"/>
      <c r="BC82" s="306"/>
      <c r="BD82" s="306"/>
      <c r="BE82" s="306"/>
      <c r="BF82" s="306"/>
      <c r="BO82" s="306"/>
      <c r="BP82" s="306"/>
      <c r="BQ82" s="306"/>
      <c r="BR82" s="306"/>
      <c r="CA82" s="306"/>
      <c r="CB82" s="306"/>
      <c r="CC82" s="306"/>
      <c r="CD82" s="306"/>
      <c r="CM82" s="306"/>
      <c r="CN82" s="306"/>
      <c r="CO82" s="306"/>
      <c r="CP82" s="306"/>
      <c r="CY82" s="306"/>
      <c r="CZ82" s="306"/>
      <c r="DA82" s="306"/>
      <c r="DB82" s="306"/>
      <c r="DC82" s="306"/>
    </row>
    <row r="83" spans="2:109" ht="13" x14ac:dyDescent="0.2">
      <c r="B83" s="89"/>
      <c r="C83" s="87"/>
      <c r="D83" s="87"/>
      <c r="E83" s="87"/>
      <c r="F83" s="87"/>
      <c r="G83" s="87"/>
      <c r="H83" s="87"/>
      <c r="I83" s="87"/>
      <c r="J83" s="87"/>
      <c r="K83" s="87"/>
      <c r="L83" s="87"/>
      <c r="M83" s="87"/>
      <c r="N83" s="87"/>
      <c r="O83" s="87"/>
      <c r="P83" s="87"/>
      <c r="Q83" s="87"/>
      <c r="R83" s="87"/>
      <c r="S83" s="87"/>
      <c r="T83" s="87"/>
      <c r="U83" s="87"/>
      <c r="V83" s="87"/>
      <c r="W83" s="87"/>
      <c r="X83" s="87"/>
      <c r="Y83" s="87"/>
      <c r="Z83" s="87"/>
      <c r="AA83" s="87"/>
      <c r="AB83" s="87"/>
      <c r="AC83" s="87"/>
      <c r="AD83" s="87"/>
      <c r="AE83" s="87"/>
      <c r="AF83" s="87"/>
      <c r="AG83" s="87"/>
      <c r="AH83" s="87"/>
      <c r="AI83" s="87"/>
      <c r="AJ83" s="87"/>
      <c r="AK83" s="87"/>
      <c r="AL83" s="87"/>
      <c r="AM83" s="87"/>
      <c r="AN83" s="87"/>
      <c r="AO83" s="87"/>
      <c r="AP83" s="87"/>
      <c r="AQ83" s="87"/>
      <c r="AR83" s="87"/>
      <c r="AS83" s="87"/>
      <c r="AT83" s="87"/>
      <c r="AU83" s="87"/>
      <c r="AV83" s="87"/>
      <c r="AW83" s="87"/>
      <c r="AX83" s="87"/>
      <c r="AY83" s="87"/>
      <c r="AZ83" s="87"/>
      <c r="BA83" s="87"/>
      <c r="BB83" s="87"/>
      <c r="BC83" s="87"/>
      <c r="BD83" s="87"/>
      <c r="BE83" s="87"/>
      <c r="BF83" s="87"/>
      <c r="BG83" s="87"/>
      <c r="BH83" s="87"/>
      <c r="BI83" s="87"/>
      <c r="BJ83" s="87"/>
      <c r="BK83" s="87"/>
      <c r="BL83" s="87"/>
      <c r="BM83" s="87"/>
      <c r="BN83" s="87"/>
      <c r="BO83" s="87"/>
      <c r="BP83" s="87"/>
      <c r="BQ83" s="87"/>
      <c r="BR83" s="87"/>
      <c r="BS83" s="87"/>
      <c r="BT83" s="87"/>
      <c r="BU83" s="87"/>
      <c r="BV83" s="87"/>
      <c r="BW83" s="87"/>
      <c r="BX83" s="87"/>
      <c r="BY83" s="87"/>
      <c r="BZ83" s="87"/>
      <c r="CA83" s="87"/>
      <c r="CB83" s="87"/>
      <c r="CC83" s="87"/>
      <c r="CD83" s="87"/>
      <c r="CE83" s="87"/>
      <c r="CF83" s="87"/>
      <c r="CG83" s="87"/>
      <c r="CH83" s="87"/>
      <c r="CI83" s="87"/>
      <c r="CJ83" s="87"/>
      <c r="CK83" s="87"/>
      <c r="CL83" s="87"/>
      <c r="CM83" s="87"/>
      <c r="CN83" s="87"/>
      <c r="CO83" s="87"/>
      <c r="CP83" s="87"/>
      <c r="CQ83" s="87"/>
      <c r="CR83" s="87"/>
      <c r="CS83" s="87"/>
      <c r="CT83" s="87"/>
      <c r="CU83" s="87"/>
      <c r="CV83" s="87"/>
      <c r="CW83" s="87"/>
      <c r="CX83" s="87"/>
      <c r="CY83" s="87"/>
      <c r="CZ83" s="87"/>
      <c r="DA83" s="87"/>
      <c r="DB83" s="87"/>
      <c r="DC83" s="87"/>
      <c r="DD83" s="162"/>
    </row>
    <row r="84" spans="2:109" ht="13" x14ac:dyDescent="0.2">
      <c r="DD84" s="90"/>
      <c r="DE84" s="90"/>
    </row>
    <row r="85" spans="2:109" ht="13" x14ac:dyDescent="0.2">
      <c r="DD85" s="90"/>
      <c r="DE85" s="90"/>
    </row>
  </sheetData>
  <sheetProtection algorithmName="SHA-512" hashValue="chDNTiHLW4xDNxXzi1Ry3xVLWQfHsFeLvnkHCf0fe/fqlwQ3uYz7QbnXkL8S8PL2a+FUsnRk8rYryULWfahazA==" saltValue="v9l6yXnx8gU3VrHT5RZi9A==" spinCount="100000" sheet="1" objects="1" scenarios="1" formatCells="0"/>
  <mergeCells count="112">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s>
  <phoneticPr fontId="5"/>
  <printOptions horizontalCentered="1" verticalCentered="1"/>
  <pageMargins left="0" right="0" top="0.19685039370078741" bottom="0.31496062992125984" header="0.39370078740157483" footer="0"/>
  <pageSetup paperSize="9" scale="5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DR125"/>
  <sheetViews>
    <sheetView showGridLines="0" topLeftCell="B82" zoomScaleSheetLayoutView="70" workbookViewId="0"/>
  </sheetViews>
  <sheetFormatPr defaultColWidth="0" defaultRowHeight="13.5" customHeight="1" zeroHeight="1" x14ac:dyDescent="0.2"/>
  <cols>
    <col min="1" max="34" width="2.453125" style="77" customWidth="1"/>
    <col min="35" max="122" width="2.453125" style="78" customWidth="1"/>
    <col min="123" max="123" width="2.453125" style="78" hidden="1" customWidth="1"/>
    <col min="124" max="16384" width="2.453125" style="78" hidden="1"/>
  </cols>
  <sheetData>
    <row r="1" spans="1:34" ht="13.5" customHeight="1"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row>
    <row r="2" spans="1:34" ht="13" x14ac:dyDescent="0.2">
      <c r="S2" s="78"/>
      <c r="AH2" s="78"/>
    </row>
    <row r="3" spans="1:34" ht="13" x14ac:dyDescent="0.2">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row>
    <row r="4" spans="1:34" ht="13" x14ac:dyDescent="0.2"/>
    <row r="5" spans="1:34" ht="13" x14ac:dyDescent="0.2"/>
    <row r="6" spans="1:34" ht="13" x14ac:dyDescent="0.2"/>
    <row r="7" spans="1:34" ht="13" x14ac:dyDescent="0.2"/>
    <row r="8" spans="1:34" ht="13" x14ac:dyDescent="0.2"/>
    <row r="9" spans="1:34" ht="13" x14ac:dyDescent="0.2">
      <c r="AH9" s="78"/>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78"/>
    </row>
    <row r="18" spans="12:34" ht="13" x14ac:dyDescent="0.2"/>
    <row r="19" spans="12:34" ht="13" x14ac:dyDescent="0.2"/>
    <row r="20" spans="12:34" ht="13" x14ac:dyDescent="0.2">
      <c r="AH20" s="78"/>
    </row>
    <row r="21" spans="12:34" ht="13" x14ac:dyDescent="0.2">
      <c r="AH21" s="78"/>
    </row>
    <row r="22" spans="12:34" ht="13" x14ac:dyDescent="0.2"/>
    <row r="23" spans="12:34" ht="13" x14ac:dyDescent="0.2"/>
    <row r="24" spans="12:34" ht="13" x14ac:dyDescent="0.2">
      <c r="Q24" s="78"/>
    </row>
    <row r="25" spans="12:34" ht="13" x14ac:dyDescent="0.2"/>
    <row r="26" spans="12:34" ht="13" x14ac:dyDescent="0.2"/>
    <row r="27" spans="12:34" ht="13" x14ac:dyDescent="0.2"/>
    <row r="28" spans="12:34" ht="13" x14ac:dyDescent="0.2">
      <c r="O28" s="78"/>
      <c r="T28" s="78"/>
      <c r="AH28" s="78"/>
    </row>
    <row r="29" spans="12:34" ht="13" x14ac:dyDescent="0.2"/>
    <row r="30" spans="12:34" ht="13" x14ac:dyDescent="0.2"/>
    <row r="31" spans="12:34" ht="13" x14ac:dyDescent="0.2">
      <c r="Q31" s="78"/>
    </row>
    <row r="32" spans="12:34" ht="13" x14ac:dyDescent="0.2">
      <c r="L32" s="78"/>
    </row>
    <row r="33" spans="2:34" ht="13" x14ac:dyDescent="0.2">
      <c r="C33" s="78"/>
      <c r="E33" s="78"/>
      <c r="G33" s="78"/>
      <c r="I33" s="78"/>
      <c r="X33" s="78"/>
    </row>
    <row r="34" spans="2:34" ht="13" x14ac:dyDescent="0.2">
      <c r="B34" s="78"/>
      <c r="P34" s="78"/>
      <c r="R34" s="78"/>
      <c r="T34" s="78"/>
    </row>
    <row r="35" spans="2:34" ht="13" x14ac:dyDescent="0.2">
      <c r="D35" s="78"/>
      <c r="W35" s="78"/>
      <c r="AC35" s="78"/>
      <c r="AD35" s="78"/>
      <c r="AE35" s="78"/>
      <c r="AF35" s="78"/>
      <c r="AG35" s="78"/>
      <c r="AH35" s="78"/>
    </row>
    <row r="36" spans="2:34" ht="13" x14ac:dyDescent="0.2">
      <c r="H36" s="78"/>
      <c r="J36" s="78"/>
      <c r="K36" s="78"/>
      <c r="M36" s="78"/>
      <c r="Y36" s="78"/>
      <c r="Z36" s="78"/>
      <c r="AA36" s="78"/>
      <c r="AB36" s="78"/>
      <c r="AC36" s="78"/>
      <c r="AD36" s="78"/>
      <c r="AE36" s="78"/>
      <c r="AF36" s="78"/>
      <c r="AG36" s="78"/>
      <c r="AH36" s="78"/>
    </row>
    <row r="37" spans="2:34" ht="13" x14ac:dyDescent="0.2">
      <c r="AH37" s="78"/>
    </row>
    <row r="38" spans="2:34" ht="13" x14ac:dyDescent="0.2">
      <c r="AG38" s="78"/>
      <c r="AH38" s="78"/>
    </row>
    <row r="39" spans="2:34" ht="13" x14ac:dyDescent="0.2"/>
    <row r="40" spans="2:34" ht="13" x14ac:dyDescent="0.2">
      <c r="X40" s="78"/>
    </row>
    <row r="41" spans="2:34" ht="13" x14ac:dyDescent="0.2">
      <c r="R41" s="78"/>
    </row>
    <row r="42" spans="2:34" ht="13" x14ac:dyDescent="0.2">
      <c r="W42" s="78"/>
    </row>
    <row r="43" spans="2:34" ht="13" x14ac:dyDescent="0.2">
      <c r="Y43" s="78"/>
      <c r="Z43" s="78"/>
      <c r="AA43" s="78"/>
      <c r="AB43" s="78"/>
      <c r="AC43" s="78"/>
      <c r="AD43" s="78"/>
      <c r="AE43" s="78"/>
      <c r="AF43" s="78"/>
      <c r="AG43" s="78"/>
      <c r="AH43" s="78"/>
    </row>
    <row r="44" spans="2:34" ht="13" x14ac:dyDescent="0.2">
      <c r="AH44" s="78"/>
    </row>
    <row r="45" spans="2:34" ht="13" x14ac:dyDescent="0.2">
      <c r="X45" s="78"/>
    </row>
    <row r="46" spans="2:34" ht="13" x14ac:dyDescent="0.2"/>
    <row r="47" spans="2:34" ht="13" x14ac:dyDescent="0.2"/>
    <row r="48" spans="2:34" ht="13" x14ac:dyDescent="0.2">
      <c r="W48" s="78"/>
      <c r="Y48" s="78"/>
      <c r="Z48" s="78"/>
      <c r="AA48" s="78"/>
      <c r="AB48" s="78"/>
      <c r="AC48" s="78"/>
      <c r="AD48" s="78"/>
      <c r="AE48" s="78"/>
      <c r="AF48" s="78"/>
      <c r="AG48" s="78"/>
      <c r="AH48" s="78"/>
    </row>
    <row r="49" spans="28:34" ht="13" x14ac:dyDescent="0.2"/>
    <row r="50" spans="28:34" ht="13" x14ac:dyDescent="0.2">
      <c r="AE50" s="78"/>
      <c r="AF50" s="78"/>
      <c r="AG50" s="78"/>
      <c r="AH50" s="78"/>
    </row>
    <row r="51" spans="28:34" ht="13" x14ac:dyDescent="0.2">
      <c r="AC51" s="78"/>
      <c r="AD51" s="78"/>
      <c r="AE51" s="78"/>
      <c r="AF51" s="78"/>
      <c r="AG51" s="78"/>
      <c r="AH51" s="78"/>
    </row>
    <row r="52" spans="28:34" ht="13" x14ac:dyDescent="0.2"/>
    <row r="53" spans="28:34" ht="13" x14ac:dyDescent="0.2">
      <c r="AF53" s="78"/>
      <c r="AG53" s="78"/>
      <c r="AH53" s="78"/>
    </row>
    <row r="54" spans="28:34" ht="13" x14ac:dyDescent="0.2">
      <c r="AH54" s="78"/>
    </row>
    <row r="55" spans="28:34" ht="13" x14ac:dyDescent="0.2"/>
    <row r="56" spans="28:34" ht="13" x14ac:dyDescent="0.2">
      <c r="AB56" s="78"/>
      <c r="AC56" s="78"/>
      <c r="AD56" s="78"/>
      <c r="AE56" s="78"/>
      <c r="AF56" s="78"/>
      <c r="AG56" s="78"/>
      <c r="AH56" s="78"/>
    </row>
    <row r="57" spans="28:34" ht="13" x14ac:dyDescent="0.2">
      <c r="AH57" s="78"/>
    </row>
    <row r="58" spans="28:34" ht="13" x14ac:dyDescent="0.2">
      <c r="AH58" s="78"/>
    </row>
    <row r="59" spans="28:34" ht="13" x14ac:dyDescent="0.2"/>
    <row r="60" spans="28:34" ht="13" x14ac:dyDescent="0.2"/>
    <row r="61" spans="28:34" ht="13" x14ac:dyDescent="0.2"/>
    <row r="62" spans="28:34" ht="13" x14ac:dyDescent="0.2"/>
    <row r="63" spans="28:34" ht="13" x14ac:dyDescent="0.2">
      <c r="AH63" s="78"/>
    </row>
    <row r="64" spans="28:34" ht="13" x14ac:dyDescent="0.2">
      <c r="AG64" s="78"/>
      <c r="AH64" s="78"/>
    </row>
    <row r="65" spans="28:34" ht="13" x14ac:dyDescent="0.2"/>
    <row r="66" spans="28:34" ht="13" x14ac:dyDescent="0.2"/>
    <row r="67" spans="28:34" ht="13" x14ac:dyDescent="0.2"/>
    <row r="68" spans="28:34" ht="13" x14ac:dyDescent="0.2">
      <c r="AB68" s="78"/>
      <c r="AC68" s="78"/>
      <c r="AD68" s="78"/>
      <c r="AE68" s="78"/>
      <c r="AF68" s="78"/>
      <c r="AG68" s="78"/>
      <c r="AH68" s="78"/>
    </row>
    <row r="69" spans="28:34" ht="13" x14ac:dyDescent="0.2">
      <c r="AF69" s="78"/>
      <c r="AG69" s="78"/>
      <c r="AH69" s="78"/>
    </row>
    <row r="70" spans="28:34" ht="13" x14ac:dyDescent="0.2"/>
    <row r="71" spans="28:34" ht="13" x14ac:dyDescent="0.2"/>
    <row r="72" spans="28:34" ht="13" x14ac:dyDescent="0.2"/>
    <row r="73" spans="28:34" ht="13" x14ac:dyDescent="0.2"/>
    <row r="74" spans="28:34" ht="13" x14ac:dyDescent="0.2"/>
    <row r="75" spans="28:34" ht="13" x14ac:dyDescent="0.2">
      <c r="AH75" s="78"/>
    </row>
    <row r="76" spans="28:34" ht="13" x14ac:dyDescent="0.2">
      <c r="AF76" s="78"/>
      <c r="AG76" s="78"/>
      <c r="AH76" s="78"/>
    </row>
    <row r="77" spans="28:34" ht="13" x14ac:dyDescent="0.2">
      <c r="AG77" s="78"/>
      <c r="AH77" s="78"/>
    </row>
    <row r="78" spans="28:34" ht="13" x14ac:dyDescent="0.2"/>
    <row r="79" spans="28:34" ht="13" x14ac:dyDescent="0.2"/>
    <row r="80" spans="28:34" ht="13" x14ac:dyDescent="0.2"/>
    <row r="81" spans="25:34" ht="13" x14ac:dyDescent="0.2"/>
    <row r="82" spans="25:34" ht="13" x14ac:dyDescent="0.2">
      <c r="Y82" s="78"/>
    </row>
    <row r="83" spans="25:34" ht="13" x14ac:dyDescent="0.2">
      <c r="Y83" s="78"/>
      <c r="Z83" s="78"/>
      <c r="AA83" s="78"/>
      <c r="AB83" s="78"/>
      <c r="AC83" s="78"/>
      <c r="AD83" s="78"/>
      <c r="AE83" s="78"/>
      <c r="AF83" s="78"/>
      <c r="AG83" s="78"/>
      <c r="AH83" s="78"/>
    </row>
    <row r="84" spans="25:34" ht="13" x14ac:dyDescent="0.2"/>
    <row r="85" spans="25:34" ht="13" x14ac:dyDescent="0.2"/>
    <row r="86" spans="25:34" ht="13" x14ac:dyDescent="0.2"/>
    <row r="87" spans="25:34" ht="13" x14ac:dyDescent="0.2"/>
    <row r="88" spans="25:34" ht="13" x14ac:dyDescent="0.2">
      <c r="AH88" s="78"/>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78"/>
      <c r="AG94" s="78"/>
      <c r="AH94" s="78"/>
    </row>
    <row r="95" spans="25:34" ht="13.5" customHeight="1" x14ac:dyDescent="0.2">
      <c r="AH95" s="7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78"/>
    </row>
    <row r="102" spans="33:34" ht="13.5" customHeight="1" x14ac:dyDescent="0.2"/>
    <row r="103" spans="33:34" ht="13.5" customHeight="1" x14ac:dyDescent="0.2"/>
    <row r="104" spans="33:34" ht="13.5" customHeight="1" x14ac:dyDescent="0.2">
      <c r="AG104" s="78"/>
      <c r="AH104" s="7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78"/>
    </row>
    <row r="117" spans="34:122" ht="13.5" customHeight="1" x14ac:dyDescent="0.2"/>
    <row r="118" spans="34:122" ht="13.5" customHeight="1" x14ac:dyDescent="0.2"/>
    <row r="119" spans="34:122" ht="13.5" customHeight="1" x14ac:dyDescent="0.2"/>
    <row r="120" spans="34:122" ht="13.5" customHeight="1" x14ac:dyDescent="0.2">
      <c r="AH120" s="78"/>
    </row>
    <row r="121" spans="34:122" ht="13.5" customHeight="1" x14ac:dyDescent="0.2">
      <c r="AH121" s="78"/>
    </row>
    <row r="122" spans="34:122" ht="13.5" customHeight="1" x14ac:dyDescent="0.2"/>
    <row r="123" spans="34:122" ht="13.5" customHeight="1" x14ac:dyDescent="0.2"/>
    <row r="124" spans="34:122" ht="13.5" customHeight="1" x14ac:dyDescent="0.2"/>
    <row r="125" spans="34:122" ht="13.5" customHeight="1" x14ac:dyDescent="0.2">
      <c r="DR125" s="78" t="s">
        <v>40</v>
      </c>
    </row>
  </sheetData>
  <sheetProtection algorithmName="SHA-512" hashValue="HfbyOq+ayMz+I79305Wbydf8XDiFlmp76Jf4zdGZ9gF1fCFE/Q6NWdNDuCQ927OxPiNbKyYj9JlOCy+RBjnYXA==" saltValue="ImR24oeUqc+J7swyP7vx3g==" spinCount="100000" sheet="1" objects="1" scenarios="1"/>
  <phoneticPr fontId="5"/>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DR125"/>
  <sheetViews>
    <sheetView showGridLines="0" topLeftCell="A94" zoomScaleSheetLayoutView="55" workbookViewId="0"/>
  </sheetViews>
  <sheetFormatPr defaultColWidth="0" defaultRowHeight="13.5" customHeight="1" zeroHeight="1" x14ac:dyDescent="0.2"/>
  <cols>
    <col min="1" max="34" width="2.453125" style="77" customWidth="1"/>
    <col min="35" max="122" width="2.453125" style="78" customWidth="1"/>
    <col min="123" max="123" width="2.453125" style="78" hidden="1" customWidth="1"/>
    <col min="124" max="16384" width="2.453125" style="78" hidden="1"/>
  </cols>
  <sheetData>
    <row r="1" spans="2:34"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row>
    <row r="2" spans="2:34" ht="13" x14ac:dyDescent="0.2">
      <c r="S2" s="78"/>
      <c r="AH2" s="78"/>
    </row>
    <row r="3" spans="2:34" ht="13" x14ac:dyDescent="0.2">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row>
    <row r="4" spans="2:34" ht="13" x14ac:dyDescent="0.2"/>
    <row r="5" spans="2:34" ht="13" x14ac:dyDescent="0.2"/>
    <row r="6" spans="2:34" ht="13" x14ac:dyDescent="0.2"/>
    <row r="7" spans="2:34" ht="13" x14ac:dyDescent="0.2"/>
    <row r="8" spans="2:34" ht="13" x14ac:dyDescent="0.2"/>
    <row r="9" spans="2:34" ht="13" x14ac:dyDescent="0.2">
      <c r="AH9" s="78"/>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78"/>
    </row>
    <row r="18" spans="12:34" ht="13" x14ac:dyDescent="0.2"/>
    <row r="19" spans="12:34" ht="13" x14ac:dyDescent="0.2"/>
    <row r="20" spans="12:34" ht="13" x14ac:dyDescent="0.2">
      <c r="AH20" s="78"/>
    </row>
    <row r="21" spans="12:34" ht="13" x14ac:dyDescent="0.2">
      <c r="AH21" s="78"/>
    </row>
    <row r="22" spans="12:34" ht="13" x14ac:dyDescent="0.2"/>
    <row r="23" spans="12:34" ht="13" x14ac:dyDescent="0.2"/>
    <row r="24" spans="12:34" ht="13" x14ac:dyDescent="0.2">
      <c r="Q24" s="78"/>
    </row>
    <row r="25" spans="12:34" ht="13" x14ac:dyDescent="0.2"/>
    <row r="26" spans="12:34" ht="13" x14ac:dyDescent="0.2"/>
    <row r="27" spans="12:34" ht="13" x14ac:dyDescent="0.2"/>
    <row r="28" spans="12:34" ht="13" x14ac:dyDescent="0.2">
      <c r="O28" s="78"/>
      <c r="T28" s="78"/>
      <c r="AH28" s="78"/>
    </row>
    <row r="29" spans="12:34" ht="13" x14ac:dyDescent="0.2"/>
    <row r="30" spans="12:34" ht="13" x14ac:dyDescent="0.2"/>
    <row r="31" spans="12:34" ht="13" x14ac:dyDescent="0.2">
      <c r="Q31" s="78"/>
    </row>
    <row r="32" spans="12:34" ht="13" x14ac:dyDescent="0.2">
      <c r="L32" s="78"/>
    </row>
    <row r="33" spans="2:34" ht="13" x14ac:dyDescent="0.2">
      <c r="C33" s="78"/>
      <c r="E33" s="78"/>
      <c r="G33" s="78"/>
      <c r="I33" s="78"/>
      <c r="X33" s="78"/>
    </row>
    <row r="34" spans="2:34" ht="13" x14ac:dyDescent="0.2">
      <c r="B34" s="78"/>
      <c r="P34" s="78"/>
      <c r="R34" s="78"/>
      <c r="T34" s="78"/>
    </row>
    <row r="35" spans="2:34" ht="13" x14ac:dyDescent="0.2">
      <c r="D35" s="78"/>
      <c r="W35" s="78"/>
      <c r="AC35" s="78"/>
      <c r="AD35" s="78"/>
      <c r="AE35" s="78"/>
      <c r="AF35" s="78"/>
      <c r="AG35" s="78"/>
      <c r="AH35" s="78"/>
    </row>
    <row r="36" spans="2:34" ht="13" x14ac:dyDescent="0.2">
      <c r="H36" s="78"/>
      <c r="J36" s="78"/>
      <c r="K36" s="78"/>
      <c r="M36" s="78"/>
      <c r="Y36" s="78"/>
      <c r="Z36" s="78"/>
      <c r="AA36" s="78"/>
      <c r="AB36" s="78"/>
      <c r="AC36" s="78"/>
      <c r="AD36" s="78"/>
      <c r="AE36" s="78"/>
      <c r="AF36" s="78"/>
      <c r="AG36" s="78"/>
      <c r="AH36" s="78"/>
    </row>
    <row r="37" spans="2:34" ht="13" x14ac:dyDescent="0.2">
      <c r="AH37" s="78"/>
    </row>
    <row r="38" spans="2:34" ht="13" x14ac:dyDescent="0.2">
      <c r="AG38" s="78"/>
      <c r="AH38" s="78"/>
    </row>
    <row r="39" spans="2:34" ht="13" x14ac:dyDescent="0.2"/>
    <row r="40" spans="2:34" ht="13" x14ac:dyDescent="0.2">
      <c r="X40" s="78"/>
    </row>
    <row r="41" spans="2:34" ht="13" x14ac:dyDescent="0.2">
      <c r="R41" s="78"/>
    </row>
    <row r="42" spans="2:34" ht="13" x14ac:dyDescent="0.2">
      <c r="W42" s="78"/>
    </row>
    <row r="43" spans="2:34" ht="13" x14ac:dyDescent="0.2">
      <c r="Y43" s="78"/>
      <c r="Z43" s="78"/>
      <c r="AA43" s="78"/>
      <c r="AB43" s="78"/>
      <c r="AC43" s="78"/>
      <c r="AD43" s="78"/>
      <c r="AE43" s="78"/>
      <c r="AF43" s="78"/>
      <c r="AG43" s="78"/>
      <c r="AH43" s="78"/>
    </row>
    <row r="44" spans="2:34" ht="13" x14ac:dyDescent="0.2">
      <c r="AH44" s="78"/>
    </row>
    <row r="45" spans="2:34" ht="13" x14ac:dyDescent="0.2">
      <c r="X45" s="78"/>
    </row>
    <row r="46" spans="2:34" ht="13" x14ac:dyDescent="0.2"/>
    <row r="47" spans="2:34" ht="13" x14ac:dyDescent="0.2"/>
    <row r="48" spans="2:34" ht="13" x14ac:dyDescent="0.2">
      <c r="W48" s="78"/>
      <c r="Y48" s="78"/>
      <c r="Z48" s="78"/>
      <c r="AA48" s="78"/>
      <c r="AB48" s="78"/>
      <c r="AC48" s="78"/>
      <c r="AD48" s="78"/>
      <c r="AE48" s="78"/>
      <c r="AF48" s="78"/>
      <c r="AG48" s="78"/>
      <c r="AH48" s="78"/>
    </row>
    <row r="49" spans="28:34" ht="13" x14ac:dyDescent="0.2"/>
    <row r="50" spans="28:34" ht="13" x14ac:dyDescent="0.2">
      <c r="AE50" s="78"/>
      <c r="AF50" s="78"/>
      <c r="AG50" s="78"/>
      <c r="AH50" s="78"/>
    </row>
    <row r="51" spans="28:34" ht="13" x14ac:dyDescent="0.2">
      <c r="AC51" s="78"/>
      <c r="AD51" s="78"/>
      <c r="AE51" s="78"/>
      <c r="AF51" s="78"/>
      <c r="AG51" s="78"/>
      <c r="AH51" s="78"/>
    </row>
    <row r="52" spans="28:34" ht="13" x14ac:dyDescent="0.2"/>
    <row r="53" spans="28:34" ht="13" x14ac:dyDescent="0.2">
      <c r="AF53" s="78"/>
      <c r="AG53" s="78"/>
      <c r="AH53" s="78"/>
    </row>
    <row r="54" spans="28:34" ht="13" x14ac:dyDescent="0.2">
      <c r="AH54" s="78"/>
    </row>
    <row r="55" spans="28:34" ht="13" x14ac:dyDescent="0.2"/>
    <row r="56" spans="28:34" ht="13" x14ac:dyDescent="0.2">
      <c r="AB56" s="78"/>
      <c r="AC56" s="78"/>
      <c r="AD56" s="78"/>
      <c r="AE56" s="78"/>
      <c r="AF56" s="78"/>
      <c r="AG56" s="78"/>
      <c r="AH56" s="78"/>
    </row>
    <row r="57" spans="28:34" ht="13" x14ac:dyDescent="0.2">
      <c r="AH57" s="78"/>
    </row>
    <row r="58" spans="28:34" ht="13" x14ac:dyDescent="0.2">
      <c r="AH58" s="78"/>
    </row>
    <row r="59" spans="28:34" ht="13" x14ac:dyDescent="0.2">
      <c r="AG59" s="78"/>
      <c r="AH59" s="78"/>
    </row>
    <row r="60" spans="28:34" ht="13" x14ac:dyDescent="0.2"/>
    <row r="61" spans="28:34" ht="13" x14ac:dyDescent="0.2"/>
    <row r="62" spans="28:34" ht="13" x14ac:dyDescent="0.2"/>
    <row r="63" spans="28:34" ht="13" x14ac:dyDescent="0.2">
      <c r="AH63" s="78"/>
    </row>
    <row r="64" spans="28:34" ht="13" x14ac:dyDescent="0.2">
      <c r="AG64" s="78"/>
      <c r="AH64" s="78"/>
    </row>
    <row r="65" spans="28:34" ht="13" x14ac:dyDescent="0.2"/>
    <row r="66" spans="28:34" ht="13" x14ac:dyDescent="0.2"/>
    <row r="67" spans="28:34" ht="13" x14ac:dyDescent="0.2"/>
    <row r="68" spans="28:34" ht="13" x14ac:dyDescent="0.2">
      <c r="AB68" s="78"/>
      <c r="AC68" s="78"/>
      <c r="AD68" s="78"/>
      <c r="AE68" s="78"/>
      <c r="AF68" s="78"/>
      <c r="AG68" s="78"/>
      <c r="AH68" s="78"/>
    </row>
    <row r="69" spans="28:34" ht="13" x14ac:dyDescent="0.2">
      <c r="AF69" s="78"/>
      <c r="AG69" s="78"/>
      <c r="AH69" s="78"/>
    </row>
    <row r="70" spans="28:34" ht="13" x14ac:dyDescent="0.2"/>
    <row r="71" spans="28:34" ht="13" x14ac:dyDescent="0.2"/>
    <row r="72" spans="28:34" ht="13" x14ac:dyDescent="0.2"/>
    <row r="73" spans="28:34" ht="13" x14ac:dyDescent="0.2"/>
    <row r="74" spans="28:34" ht="13" x14ac:dyDescent="0.2"/>
    <row r="75" spans="28:34" ht="13" x14ac:dyDescent="0.2">
      <c r="AH75" s="78"/>
    </row>
    <row r="76" spans="28:34" ht="13" x14ac:dyDescent="0.2">
      <c r="AF76" s="78"/>
      <c r="AG76" s="78"/>
      <c r="AH76" s="78"/>
    </row>
    <row r="77" spans="28:34" ht="13" x14ac:dyDescent="0.2">
      <c r="AG77" s="78"/>
      <c r="AH77" s="78"/>
    </row>
    <row r="78" spans="28:34" ht="13" x14ac:dyDescent="0.2"/>
    <row r="79" spans="28:34" ht="13" x14ac:dyDescent="0.2"/>
    <row r="80" spans="28:34" ht="13" x14ac:dyDescent="0.2"/>
    <row r="81" spans="25:34" ht="13" x14ac:dyDescent="0.2"/>
    <row r="82" spans="25:34" ht="13" x14ac:dyDescent="0.2">
      <c r="Y82" s="78"/>
    </row>
    <row r="83" spans="25:34" ht="13" x14ac:dyDescent="0.2">
      <c r="Y83" s="78"/>
      <c r="Z83" s="78"/>
      <c r="AA83" s="78"/>
      <c r="AB83" s="78"/>
      <c r="AC83" s="78"/>
      <c r="AD83" s="78"/>
      <c r="AE83" s="78"/>
      <c r="AF83" s="78"/>
      <c r="AG83" s="78"/>
      <c r="AH83" s="78"/>
    </row>
    <row r="84" spans="25:34" ht="13" x14ac:dyDescent="0.2"/>
    <row r="85" spans="25:34" ht="13" x14ac:dyDescent="0.2"/>
    <row r="86" spans="25:34" ht="13" x14ac:dyDescent="0.2"/>
    <row r="87" spans="25:34" ht="13" x14ac:dyDescent="0.2"/>
    <row r="88" spans="25:34" ht="13" x14ac:dyDescent="0.2">
      <c r="AH88" s="78"/>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78"/>
      <c r="AG94" s="78"/>
      <c r="AH94" s="78"/>
    </row>
    <row r="95" spans="25:34" ht="13.5" customHeight="1" x14ac:dyDescent="0.2">
      <c r="AH95" s="7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78"/>
    </row>
    <row r="102" spans="33:34" ht="13.5" customHeight="1" x14ac:dyDescent="0.2"/>
    <row r="103" spans="33:34" ht="13.5" customHeight="1" x14ac:dyDescent="0.2"/>
    <row r="104" spans="33:34" ht="13.5" customHeight="1" x14ac:dyDescent="0.2">
      <c r="AG104" s="78"/>
      <c r="AH104" s="7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78"/>
    </row>
    <row r="117" spans="34:122" ht="13.5" customHeight="1" x14ac:dyDescent="0.2"/>
    <row r="118" spans="34:122" ht="13.5" customHeight="1" x14ac:dyDescent="0.2"/>
    <row r="119" spans="34:122" ht="13.5" customHeight="1" x14ac:dyDescent="0.2"/>
    <row r="120" spans="34:122" ht="13.5" customHeight="1" x14ac:dyDescent="0.2">
      <c r="AH120" s="78"/>
    </row>
    <row r="121" spans="34:122" ht="13.5" customHeight="1" x14ac:dyDescent="0.2">
      <c r="AH121" s="78"/>
    </row>
    <row r="122" spans="34:122" ht="13.5" customHeight="1" x14ac:dyDescent="0.2"/>
    <row r="123" spans="34:122" ht="13.5" customHeight="1" x14ac:dyDescent="0.2"/>
    <row r="124" spans="34:122" ht="13.5" customHeight="1" x14ac:dyDescent="0.2"/>
    <row r="125" spans="34:122" ht="13.5" customHeight="1" x14ac:dyDescent="0.2">
      <c r="DR125" s="78" t="s">
        <v>40</v>
      </c>
    </row>
  </sheetData>
  <sheetProtection algorithmName="SHA-512" hashValue="N93OAtimyaLJ9ra2bEV69D2j7OjSOWnMatCKBHpPNnT38A6cFYj2X2eoCkxvqml4tCyxgHDJetZOhs0jvw9X4Q==" saltValue="C+ldCgCvl/GGY64xZn1jMQ==" spinCount="100000" sheet="1" objects="1" scenarios="1"/>
  <phoneticPr fontId="5"/>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鳥取県</cp:lastModifiedBy>
  <dcterms:created xsi:type="dcterms:W3CDTF">2025-07-24T11:31:32Z</dcterms:created>
  <dcterms:modified xsi:type="dcterms:W3CDTF">2025-09-24T07:09:06Z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2025-09-12T08:14:53Z</vt:filetime>
  </property>
</Properties>
</file>