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3_倉吉市\"/>
    </mc:Choice>
  </mc:AlternateContent>
  <workbookProtection workbookAlgorithmName="SHA-512" workbookHashValue="Kp0+jUG5LwsAhD9iFWvSlnxXx0xybAHDaw701tqIqDSTSX/JzKtuNz2wTB4sMW8jju8JDZSCDfkSd108xiTsYg==" workbookSaltValue="cra1qAp8K9cANWdD2prwqw==" workbookSpinCount="100000" lockStructure="1"/>
  <bookViews>
    <workbookView xWindow="0" yWindow="0" windowWidth="20808" windowHeight="9036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G85" i="4"/>
  <c r="W10" i="4"/>
  <c r="P10" i="4"/>
  <c r="BB8" i="4"/>
  <c r="AT8" i="4"/>
  <c r="AD8" i="4"/>
  <c r="W8" i="4"/>
  <c r="B8" i="4"/>
</calcChain>
</file>

<file path=xl/sharedStrings.xml><?xml version="1.0" encoding="utf-8"?>
<sst xmlns="http://schemas.openxmlformats.org/spreadsheetml/2006/main" count="278" uniqueCount="116">
  <si>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</si>
  <si>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</si>
  <si>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</si>
  <si>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</si>
  <si>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</si>
  <si>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</si>
  <si>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</si>
  <si>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</si>
  <si>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</si>
  <si>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</si>
  <si>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</si>
  <si>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</si>
  <si>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</si>
  <si>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</si>
  <si>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</si>
  <si>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</si>
  <si>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</si>
  <si>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</si>
  <si>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</si>
  <si>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</si>
  <si>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</si>
  <si>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</si>
  <si>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</si>
  <si>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</si>
  <si>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</si>
  <si>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</si>
  <si>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</si>
  <si>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</si>
  <si>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</si>
  <si>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</si>
  <si>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</si>
  <si>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</si>
  <si>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</si>
  <si>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</si>
  <si>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</si>
  <si>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</si>
  <si>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</si>
  <si>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</si>
  <si>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</si>
  <si>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</si>
  <si>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</si>
  <si>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</si>
  <si>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</si>
  <si>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</si>
  <si>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</si>
  <si>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</si>
  <si>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</si>
  <si>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</si>
  <si>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</si>
  <si>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</si>
  <si>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</si>
  <si>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</si>
  <si>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</si>
  <si>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</si>
  <si>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</si>
  <si>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</si>
  <si>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</si>
  <si>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</si>
  <si>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</si>
  <si>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</si>
  <si>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</si>
  <si>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</si>
  <si>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</si>
  <si>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</si>
  <si>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</si>
  <si>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</si>
  <si>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</si>
  <si>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</si>
  <si>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</si>
  <si>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</si>
  <si>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</si>
  <si>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</si>
  <si>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</si>
  <si>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</si>
  <si>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</si>
  <si>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</si>
  <si>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</si>
  <si>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</si>
  <si>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</si>
  <si>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</si>
  <si>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</si>
  <si>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</si>
  <si>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</si>
  <si>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</si>
  <si>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</si>
  <si>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</si>
  <si>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</si>
  <si>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</si>
  <si>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</si>
  <si>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</si>
  <si>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</si>
  <si>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</si>
  <si>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</si>
  <si>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</si>
  <si>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</si>
  <si>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</si>
  <si>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</si>
  <si>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</si>
  <si>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</si>
  <si>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</si>
  <si>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</si>
  <si>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</si>
  <si>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</si>
  <si>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</si>
  <si>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</si>
  <si>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</si>
  <si>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</si>
  <si>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</si>
  <si>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</si>
  <si>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</si>
  <si>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</si>
  <si>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</si>
  <si>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</si>
  <si>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人口減による使用料収入の減が見込まれる。また、今後必要とされる管渠更新事業費、近年多発する集中豪雨等への対策事業費等、多額の投資が必要となり、経営状況の悪化が懸念される。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97" eb="99">
      <t>ミナオ</t>
    </rPh>
    <rPh sb="104" eb="106">
      <t>シュウシ</t>
    </rPh>
    <phoneticPr fontId="4"/>
  </si>
  <si>
    <t>①有形固定資産減価償却率は、法適用に移行して３年であるため低くなっている。
②管渠老朽化率は、類似団体より低いが、これから10年以内には管渠更新時期を迎えるため、悪化を見込んでいる。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64" eb="65">
      <t>ネン</t>
    </rPh>
    <rPh sb="65" eb="67">
      <t>イナイ</t>
    </rPh>
    <rPh sb="85" eb="87">
      <t>ミコ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</si>
  <si>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③流動比率は、流動負債のほとんどが企業債であり、これを控除すると120.21％となり100％以上となる。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8" eb="10">
      <t>チホウ</t>
    </rPh>
    <rPh sb="293" eb="295">
      <t>ミナオ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</si>
</sst>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1-4FC7-8D3F-E91B559E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73072"/>
        <c:axId val="44378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1-4FC7-8D3F-E91B559E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73072"/>
        <c:axId val="443786136"/>
      </c:lineChart>
      <c:dateAx>
        <c:axId val="44377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786136"/>
        <c:crosses val="autoZero"/>
        <c:auto val="1"/>
        <c:lblOffset val="100"/>
        <c:baseTimeUnit val="years"/>
      </c:dateAx>
      <c:valAx>
        <c:axId val="44378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77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0-4A3A-8BC2-D1A4D888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79816"/>
        <c:axId val="44468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65.28</c:v>
                </c:pt>
                <c:pt idx="3">
                  <c:v>64.92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0-4A3A-8BC2-D1A4D888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79816"/>
        <c:axId val="444680208"/>
      </c:lineChart>
      <c:dateAx>
        <c:axId val="444679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80208"/>
        <c:crosses val="autoZero"/>
        <c:auto val="1"/>
        <c:lblOffset val="100"/>
        <c:baseTimeUnit val="years"/>
      </c:dateAx>
      <c:valAx>
        <c:axId val="44468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7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88.05</c:v>
                </c:pt>
                <c:pt idx="3">
                  <c:v>88.06</c:v>
                </c:pt>
                <c:pt idx="4">
                  <c:v>88.04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6-4C26-8E4F-83959B87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26504"/>
        <c:axId val="44502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92.72</c:v>
                </c:pt>
                <c:pt idx="3">
                  <c:v>92.88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6-4C26-8E4F-83959B87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26504"/>
        <c:axId val="445026896"/>
      </c:lineChart>
      <c:dateAx>
        <c:axId val="445026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5026896"/>
        <c:crosses val="autoZero"/>
        <c:auto val="1"/>
        <c:lblOffset val="100"/>
        <c:baseTimeUnit val="years"/>
      </c:dateAx>
      <c:valAx>
        <c:axId val="44502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502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101.81</c:v>
                </c:pt>
                <c:pt idx="3">
                  <c:v>100.07</c:v>
                </c:pt>
                <c:pt idx="4">
                  <c:v>99.04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8-4A40-B68E-D63DE6E4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844128"/>
        <c:axId val="44427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107.85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8-4A40-B68E-D63DE6E4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44128"/>
        <c:axId val="444272560"/>
      </c:lineChart>
      <c:dateAx>
        <c:axId val="443844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72560"/>
        <c:crosses val="autoZero"/>
        <c:auto val="1"/>
        <c:lblOffset val="100"/>
        <c:baseTimeUnit val="years"/>
      </c:dateAx>
      <c:valAx>
        <c:axId val="44427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84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</c:v>
                </c:pt>
                <c:pt idx="3">
                  <c:v>7.68</c:v>
                </c:pt>
                <c:pt idx="4">
                  <c:v>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0-4093-A145-66EAD7A1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06984"/>
        <c:axId val="44431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23.79</c:v>
                </c:pt>
                <c:pt idx="3">
                  <c:v>25.66</c:v>
                </c:pt>
                <c:pt idx="4">
                  <c:v>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0-4093-A145-66EAD7A1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06984"/>
        <c:axId val="444313512"/>
      </c:lineChart>
      <c:dateAx>
        <c:axId val="444306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13512"/>
        <c:crosses val="autoZero"/>
        <c:auto val="1"/>
        <c:lblOffset val="100"/>
        <c:baseTimeUnit val="years"/>
      </c:dateAx>
      <c:valAx>
        <c:axId val="44431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06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0.68</c:v>
                </c:pt>
                <c:pt idx="3">
                  <c:v>0.68</c:v>
                </c:pt>
                <c:pt idx="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9-4799-8A2E-94BA617BD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41912"/>
        <c:axId val="44308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1.22</c:v>
                </c:pt>
                <c:pt idx="3">
                  <c:v>1.61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9-4799-8A2E-94BA617BD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41912"/>
        <c:axId val="443087368"/>
      </c:lineChart>
      <c:dateAx>
        <c:axId val="444241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087368"/>
        <c:crosses val="autoZero"/>
        <c:auto val="1"/>
        <c:lblOffset val="100"/>
        <c:baseTimeUnit val="years"/>
      </c:dateAx>
      <c:valAx>
        <c:axId val="44308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41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7-4BD2-BA25-B78C820E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2280"/>
        <c:axId val="4444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4.72</c:v>
                </c:pt>
                <c:pt idx="3">
                  <c:v>4.49</c:v>
                </c:pt>
                <c:pt idx="4">
                  <c:v>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7-4BD2-BA25-B78C820E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2280"/>
        <c:axId val="444412672"/>
      </c:lineChart>
      <c:dateAx>
        <c:axId val="444412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2672"/>
        <c:crosses val="autoZero"/>
        <c:auto val="1"/>
        <c:lblOffset val="100"/>
        <c:baseTimeUnit val="years"/>
      </c:dateAx>
      <c:valAx>
        <c:axId val="4444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8.7200000000000006</c:v>
                </c:pt>
                <c:pt idx="3">
                  <c:v>8.64</c:v>
                </c:pt>
                <c:pt idx="4">
                  <c:v>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C-48B7-ABA3-6972E288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1888"/>
        <c:axId val="44441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67.930000000000007</c:v>
                </c:pt>
                <c:pt idx="3">
                  <c:v>68.53</c:v>
                </c:pt>
                <c:pt idx="4">
                  <c:v>69.180000000000007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C-48B7-ABA3-6972E288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1888"/>
        <c:axId val="444411496"/>
      </c:lineChart>
      <c:dateAx>
        <c:axId val="444411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1496"/>
        <c:crosses val="autoZero"/>
        <c:auto val="1"/>
        <c:lblOffset val="100"/>
        <c:baseTimeUnit val="years"/>
      </c:dateAx>
      <c:valAx>
        <c:axId val="44441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1810.5</c:v>
                </c:pt>
                <c:pt idx="3">
                  <c:v>1713.21</c:v>
                </c:pt>
                <c:pt idx="4">
                  <c:v>1639.9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8-4B92-AAE4-08034A78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4632"/>
        <c:axId val="44441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857.88</c:v>
                </c:pt>
                <c:pt idx="3">
                  <c:v>825.1</c:v>
                </c:pt>
                <c:pt idx="4">
                  <c:v>789.87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8-4B92-AAE4-08034A78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4632"/>
        <c:axId val="444415024"/>
      </c:lineChart>
      <c:dateAx>
        <c:axId val="444414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5024"/>
        <c:crosses val="autoZero"/>
        <c:auto val="1"/>
        <c:lblOffset val="100"/>
        <c:baseTimeUnit val="years"/>
      </c:dateAx>
      <c:valAx>
        <c:axId val="44441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99.73</c:v>
                </c:pt>
                <c:pt idx="3">
                  <c:v>98.61</c:v>
                </c:pt>
                <c:pt idx="4">
                  <c:v>99.57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F-439D-A173-8F238401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89328"/>
        <c:axId val="44467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94.97</c:v>
                </c:pt>
                <c:pt idx="3">
                  <c:v>97.07</c:v>
                </c:pt>
                <c:pt idx="4">
                  <c:v>98.06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F-439D-A173-8F238401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89328"/>
        <c:axId val="444677072"/>
      </c:lineChart>
      <c:dateAx>
        <c:axId val="443089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77072"/>
        <c:crosses val="autoZero"/>
        <c:auto val="1"/>
        <c:lblOffset val="100"/>
        <c:baseTimeUnit val="years"/>
      </c:dateAx>
      <c:valAx>
        <c:axId val="44467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08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191.07</c:v>
                </c:pt>
                <c:pt idx="3">
                  <c:v>193.71</c:v>
                </c:pt>
                <c:pt idx="4">
                  <c:v>191.96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9-408C-8AE8-7F63C965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78248"/>
        <c:axId val="44467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159.49</c:v>
                </c:pt>
                <c:pt idx="3">
                  <c:v>157.81</c:v>
                </c:pt>
                <c:pt idx="4">
                  <c:v>157.37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9-408C-8AE8-7F63C965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78248"/>
        <c:axId val="444678640"/>
      </c:lineChart>
      <c:dateAx>
        <c:axId val="444678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78640"/>
        <c:crosses val="autoZero"/>
        <c:auto val="1"/>
        <c:lblOffset val="100"/>
        <c:baseTimeUnit val="years"/>
      </c:dateAx>
      <c:valAx>
        <c:axId val="44467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7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鳥取県　倉吉市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44969</v>
      </c>
      <c r="AM8" s="45"/>
      <c r="AN8" s="45"/>
      <c r="AO8" s="45"/>
      <c r="AP8" s="45"/>
      <c r="AQ8" s="45"/>
      <c r="AR8" s="45"/>
      <c r="AS8" s="45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165.29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46.43</v>
      </c>
      <c r="J10" s="46"/>
      <c r="K10" s="46"/>
      <c r="L10" s="46"/>
      <c r="M10" s="46"/>
      <c r="N10" s="46"/>
      <c r="O10" s="46"/>
      <c r="P10" s="46">
        <f>データ!P6</f>
        <v>76.150000000000006</v>
      </c>
      <c r="Q10" s="46"/>
      <c r="R10" s="46"/>
      <c r="S10" s="46"/>
      <c r="T10" s="46"/>
      <c r="U10" s="46"/>
      <c r="V10" s="46"/>
      <c r="W10" s="46">
        <f>データ!Q6</f>
        <v>96.67</v>
      </c>
      <c r="X10" s="46"/>
      <c r="Y10" s="46"/>
      <c r="Z10" s="46"/>
      <c r="AA10" s="46"/>
      <c r="AB10" s="46"/>
      <c r="AC10" s="46"/>
      <c r="AD10" s="45">
        <f>データ!R6</f>
        <v>3531</v>
      </c>
      <c r="AE10" s="45"/>
      <c r="AF10" s="45"/>
      <c r="AG10" s="45"/>
      <c r="AH10" s="45"/>
      <c r="AI10" s="45"/>
      <c r="AJ10" s="45"/>
      <c r="AK10" s="2"/>
      <c r="AL10" s="45">
        <f>データ!V6</f>
        <v>34016</v>
      </c>
      <c r="AM10" s="45"/>
      <c r="AN10" s="45"/>
      <c r="AO10" s="45"/>
      <c r="AP10" s="45"/>
      <c r="AQ10" s="45"/>
      <c r="AR10" s="45"/>
      <c r="AS10" s="45"/>
      <c r="AT10" s="46">
        <f>データ!W6</f>
        <v>10.84</v>
      </c>
      <c r="AU10" s="46"/>
      <c r="AV10" s="46"/>
      <c r="AW10" s="46"/>
      <c r="AX10" s="46"/>
      <c r="AY10" s="46"/>
      <c r="AZ10" s="46"/>
      <c r="BA10" s="46"/>
      <c r="BB10" s="46">
        <f>データ!X6</f>
        <v>3138.01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XXe9E+ts5FTRDiJ0vFYLKeN1uTi4lUl/d5yk4CrdYkGePZpjZKm3h6mFniO2B/VeI7TjqDIDU1hTf9PhOlhETw==" saltValue="UbrAZYGxKKgyYv6HMNCvj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46.43</v>
      </c>
      <c r="P6" s="20">
        <f t="shared" si="3"/>
        <v>76.150000000000006</v>
      </c>
      <c r="Q6" s="20">
        <f t="shared" si="3"/>
        <v>96.67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34016</v>
      </c>
      <c r="W6" s="20">
        <f t="shared" si="3"/>
        <v>10.84</v>
      </c>
      <c r="X6" s="20">
        <f t="shared" si="3"/>
        <v>3138.01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101.81</v>
      </c>
      <c r="AB6" s="21">
        <f t="shared" si="4"/>
        <v>100.07</v>
      </c>
      <c r="AC6" s="21">
        <f t="shared" si="4"/>
        <v>99.04</v>
      </c>
      <c r="AD6" s="21" t="str">
        <f t="shared" si="4"/>
        <v>-</v>
      </c>
      <c r="AE6" s="21" t="str">
        <f t="shared" si="4"/>
        <v>-</v>
      </c>
      <c r="AF6" s="21">
        <f t="shared" si="4"/>
        <v>107.85</v>
      </c>
      <c r="AG6" s="21">
        <f t="shared" si="4"/>
        <v>108.04</v>
      </c>
      <c r="AH6" s="21">
        <f t="shared" si="4"/>
        <v>107.49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4.72</v>
      </c>
      <c r="AR6" s="21">
        <f t="shared" si="5"/>
        <v>4.49</v>
      </c>
      <c r="AS6" s="21">
        <f t="shared" si="5"/>
        <v>5.41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8.7200000000000006</v>
      </c>
      <c r="AX6" s="21">
        <f t="shared" si="6"/>
        <v>8.64</v>
      </c>
      <c r="AY6" s="21">
        <f t="shared" si="6"/>
        <v>7.71</v>
      </c>
      <c r="AZ6" s="21" t="str">
        <f t="shared" si="6"/>
        <v>-</v>
      </c>
      <c r="BA6" s="21" t="str">
        <f t="shared" si="6"/>
        <v>-</v>
      </c>
      <c r="BB6" s="21">
        <f t="shared" si="6"/>
        <v>67.930000000000007</v>
      </c>
      <c r="BC6" s="21">
        <f t="shared" si="6"/>
        <v>68.53</v>
      </c>
      <c r="BD6" s="21">
        <f t="shared" si="6"/>
        <v>69.180000000000007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1810.5</v>
      </c>
      <c r="BI6" s="21">
        <f t="shared" si="7"/>
        <v>1713.21</v>
      </c>
      <c r="BJ6" s="21">
        <f t="shared" si="7"/>
        <v>1639.9</v>
      </c>
      <c r="BK6" s="21" t="str">
        <f t="shared" si="7"/>
        <v>-</v>
      </c>
      <c r="BL6" s="21" t="str">
        <f t="shared" si="7"/>
        <v>-</v>
      </c>
      <c r="BM6" s="21">
        <f t="shared" si="7"/>
        <v>857.88</v>
      </c>
      <c r="BN6" s="21">
        <f t="shared" si="7"/>
        <v>825.1</v>
      </c>
      <c r="BO6" s="21">
        <f t="shared" si="7"/>
        <v>789.87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99.73</v>
      </c>
      <c r="BT6" s="21">
        <f t="shared" si="8"/>
        <v>98.61</v>
      </c>
      <c r="BU6" s="21">
        <f t="shared" si="8"/>
        <v>99.57</v>
      </c>
      <c r="BV6" s="21" t="str">
        <f t="shared" si="8"/>
        <v>-</v>
      </c>
      <c r="BW6" s="21" t="str">
        <f t="shared" si="8"/>
        <v>-</v>
      </c>
      <c r="BX6" s="21">
        <f t="shared" si="8"/>
        <v>94.97</v>
      </c>
      <c r="BY6" s="21">
        <f t="shared" si="8"/>
        <v>97.07</v>
      </c>
      <c r="BZ6" s="21">
        <f t="shared" si="8"/>
        <v>98.06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191.07</v>
      </c>
      <c r="CE6" s="21">
        <f t="shared" si="9"/>
        <v>193.71</v>
      </c>
      <c r="CF6" s="21">
        <f t="shared" si="9"/>
        <v>191.96</v>
      </c>
      <c r="CG6" s="21" t="str">
        <f t="shared" si="9"/>
        <v>-</v>
      </c>
      <c r="CH6" s="21" t="str">
        <f t="shared" si="9"/>
        <v>-</v>
      </c>
      <c r="CI6" s="21">
        <f t="shared" si="9"/>
        <v>159.49</v>
      </c>
      <c r="CJ6" s="21">
        <f t="shared" si="9"/>
        <v>157.81</v>
      </c>
      <c r="CK6" s="21">
        <f t="shared" si="9"/>
        <v>157.37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65.28</v>
      </c>
      <c r="CU6" s="21">
        <f t="shared" si="10"/>
        <v>64.92</v>
      </c>
      <c r="CV6" s="21">
        <f t="shared" si="10"/>
        <v>64.14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88.05</v>
      </c>
      <c r="DA6" s="21">
        <f t="shared" si="11"/>
        <v>88.06</v>
      </c>
      <c r="DB6" s="21">
        <f t="shared" si="11"/>
        <v>88.04</v>
      </c>
      <c r="DC6" s="21" t="str">
        <f t="shared" si="11"/>
        <v>-</v>
      </c>
      <c r="DD6" s="21" t="str">
        <f t="shared" si="11"/>
        <v>-</v>
      </c>
      <c r="DE6" s="21">
        <f t="shared" si="11"/>
        <v>92.72</v>
      </c>
      <c r="DF6" s="21">
        <f t="shared" si="11"/>
        <v>92.88</v>
      </c>
      <c r="DG6" s="21">
        <f t="shared" si="11"/>
        <v>92.9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3.84</v>
      </c>
      <c r="DL6" s="21">
        <f t="shared" si="12"/>
        <v>7.68</v>
      </c>
      <c r="DM6" s="21">
        <f t="shared" si="12"/>
        <v>11.21</v>
      </c>
      <c r="DN6" s="21" t="str">
        <f t="shared" si="12"/>
        <v>-</v>
      </c>
      <c r="DO6" s="21" t="str">
        <f t="shared" si="12"/>
        <v>-</v>
      </c>
      <c r="DP6" s="21">
        <f t="shared" si="12"/>
        <v>23.79</v>
      </c>
      <c r="DQ6" s="21">
        <f t="shared" si="12"/>
        <v>25.66</v>
      </c>
      <c r="DR6" s="21">
        <f t="shared" si="12"/>
        <v>27.46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>
        <f t="shared" si="13"/>
        <v>0.68</v>
      </c>
      <c r="DW6" s="21">
        <f t="shared" si="13"/>
        <v>0.68</v>
      </c>
      <c r="DX6" s="21">
        <f t="shared" si="13"/>
        <v>0.74</v>
      </c>
      <c r="DY6" s="21" t="str">
        <f t="shared" si="13"/>
        <v>-</v>
      </c>
      <c r="DZ6" s="21" t="str">
        <f t="shared" si="13"/>
        <v>-</v>
      </c>
      <c r="EA6" s="21">
        <f t="shared" si="13"/>
        <v>1.22</v>
      </c>
      <c r="EB6" s="21">
        <f t="shared" si="13"/>
        <v>1.61</v>
      </c>
      <c r="EC6" s="21">
        <f t="shared" si="13"/>
        <v>2.08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0.01</v>
      </c>
      <c r="EH6" s="21">
        <f t="shared" si="14"/>
        <v>0.01</v>
      </c>
      <c r="EI6" s="21">
        <f t="shared" si="14"/>
        <v>0.01</v>
      </c>
      <c r="EJ6" s="21" t="str">
        <f t="shared" si="14"/>
        <v>-</v>
      </c>
      <c r="EK6" s="21" t="str">
        <f t="shared" si="14"/>
        <v>-</v>
      </c>
      <c r="EL6" s="21">
        <f t="shared" si="14"/>
        <v>0.09</v>
      </c>
      <c r="EM6" s="21">
        <f t="shared" si="14"/>
        <v>0.17</v>
      </c>
      <c r="EN6" s="21">
        <f t="shared" si="14"/>
        <v>0.13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46.43</v>
      </c>
      <c r="P7" s="24">
        <v>76.150000000000006</v>
      </c>
      <c r="Q7" s="24">
        <v>96.67</v>
      </c>
      <c r="R7" s="24">
        <v>3531</v>
      </c>
      <c r="S7" s="24">
        <v>44969</v>
      </c>
      <c r="T7" s="24">
        <v>272.06</v>
      </c>
      <c r="U7" s="24">
        <v>165.29</v>
      </c>
      <c r="V7" s="24">
        <v>34016</v>
      </c>
      <c r="W7" s="24">
        <v>10.84</v>
      </c>
      <c r="X7" s="24">
        <v>3138.01</v>
      </c>
      <c r="Y7" s="24" t="s">
        <v>102</v>
      </c>
      <c r="Z7" s="24" t="s">
        <v>102</v>
      </c>
      <c r="AA7" s="24">
        <v>101.81</v>
      </c>
      <c r="AB7" s="24">
        <v>100.07</v>
      </c>
      <c r="AC7" s="24">
        <v>99.04</v>
      </c>
      <c r="AD7" s="24" t="s">
        <v>102</v>
      </c>
      <c r="AE7" s="24" t="s">
        <v>102</v>
      </c>
      <c r="AF7" s="24">
        <v>107.85</v>
      </c>
      <c r="AG7" s="24">
        <v>108.04</v>
      </c>
      <c r="AH7" s="24">
        <v>107.49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4.72</v>
      </c>
      <c r="AR7" s="24">
        <v>4.49</v>
      </c>
      <c r="AS7" s="24">
        <v>5.41</v>
      </c>
      <c r="AT7" s="24">
        <v>3.15</v>
      </c>
      <c r="AU7" s="24" t="s">
        <v>102</v>
      </c>
      <c r="AV7" s="24" t="s">
        <v>102</v>
      </c>
      <c r="AW7" s="24">
        <v>8.7200000000000006</v>
      </c>
      <c r="AX7" s="24">
        <v>8.64</v>
      </c>
      <c r="AY7" s="24">
        <v>7.71</v>
      </c>
      <c r="AZ7" s="24" t="s">
        <v>102</v>
      </c>
      <c r="BA7" s="24" t="s">
        <v>102</v>
      </c>
      <c r="BB7" s="24">
        <v>67.930000000000007</v>
      </c>
      <c r="BC7" s="24">
        <v>68.53</v>
      </c>
      <c r="BD7" s="24">
        <v>69.180000000000007</v>
      </c>
      <c r="BE7" s="24">
        <v>73.44</v>
      </c>
      <c r="BF7" s="24" t="s">
        <v>102</v>
      </c>
      <c r="BG7" s="24" t="s">
        <v>102</v>
      </c>
      <c r="BH7" s="24">
        <v>1810.5</v>
      </c>
      <c r="BI7" s="24">
        <v>1713.21</v>
      </c>
      <c r="BJ7" s="24">
        <v>1639.9</v>
      </c>
      <c r="BK7" s="24" t="s">
        <v>102</v>
      </c>
      <c r="BL7" s="24" t="s">
        <v>102</v>
      </c>
      <c r="BM7" s="24">
        <v>857.88</v>
      </c>
      <c r="BN7" s="24">
        <v>825.1</v>
      </c>
      <c r="BO7" s="24">
        <v>789.87</v>
      </c>
      <c r="BP7" s="24">
        <v>652.82000000000005</v>
      </c>
      <c r="BQ7" s="24" t="s">
        <v>102</v>
      </c>
      <c r="BR7" s="24" t="s">
        <v>102</v>
      </c>
      <c r="BS7" s="24">
        <v>99.73</v>
      </c>
      <c r="BT7" s="24">
        <v>98.61</v>
      </c>
      <c r="BU7" s="24">
        <v>99.57</v>
      </c>
      <c r="BV7" s="24" t="s">
        <v>102</v>
      </c>
      <c r="BW7" s="24" t="s">
        <v>102</v>
      </c>
      <c r="BX7" s="24">
        <v>94.97</v>
      </c>
      <c r="BY7" s="24">
        <v>97.07</v>
      </c>
      <c r="BZ7" s="24">
        <v>98.06</v>
      </c>
      <c r="CA7" s="24">
        <v>97.61</v>
      </c>
      <c r="CB7" s="24" t="s">
        <v>102</v>
      </c>
      <c r="CC7" s="24" t="s">
        <v>102</v>
      </c>
      <c r="CD7" s="24">
        <v>191.07</v>
      </c>
      <c r="CE7" s="24">
        <v>193.71</v>
      </c>
      <c r="CF7" s="24">
        <v>191.96</v>
      </c>
      <c r="CG7" s="24" t="s">
        <v>102</v>
      </c>
      <c r="CH7" s="24" t="s">
        <v>102</v>
      </c>
      <c r="CI7" s="24">
        <v>159.49</v>
      </c>
      <c r="CJ7" s="24">
        <v>157.81</v>
      </c>
      <c r="CK7" s="24">
        <v>157.37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65.28</v>
      </c>
      <c r="CU7" s="24">
        <v>64.92</v>
      </c>
      <c r="CV7" s="24">
        <v>64.14</v>
      </c>
      <c r="CW7" s="24">
        <v>59.1</v>
      </c>
      <c r="CX7" s="24" t="s">
        <v>102</v>
      </c>
      <c r="CY7" s="24" t="s">
        <v>102</v>
      </c>
      <c r="CZ7" s="24">
        <v>88.05</v>
      </c>
      <c r="DA7" s="24">
        <v>88.06</v>
      </c>
      <c r="DB7" s="24">
        <v>88.04</v>
      </c>
      <c r="DC7" s="24" t="s">
        <v>102</v>
      </c>
      <c r="DD7" s="24" t="s">
        <v>102</v>
      </c>
      <c r="DE7" s="24">
        <v>92.72</v>
      </c>
      <c r="DF7" s="24">
        <v>92.88</v>
      </c>
      <c r="DG7" s="24">
        <v>92.9</v>
      </c>
      <c r="DH7" s="24">
        <v>95.82</v>
      </c>
      <c r="DI7" s="24" t="s">
        <v>102</v>
      </c>
      <c r="DJ7" s="24" t="s">
        <v>102</v>
      </c>
      <c r="DK7" s="24">
        <v>3.84</v>
      </c>
      <c r="DL7" s="24">
        <v>7.68</v>
      </c>
      <c r="DM7" s="24">
        <v>11.21</v>
      </c>
      <c r="DN7" s="24" t="s">
        <v>102</v>
      </c>
      <c r="DO7" s="24" t="s">
        <v>102</v>
      </c>
      <c r="DP7" s="24">
        <v>23.79</v>
      </c>
      <c r="DQ7" s="24">
        <v>25.66</v>
      </c>
      <c r="DR7" s="24">
        <v>27.46</v>
      </c>
      <c r="DS7" s="24">
        <v>39.74</v>
      </c>
      <c r="DT7" s="24" t="s">
        <v>102</v>
      </c>
      <c r="DU7" s="24" t="s">
        <v>102</v>
      </c>
      <c r="DV7" s="24">
        <v>0.68</v>
      </c>
      <c r="DW7" s="24">
        <v>0.68</v>
      </c>
      <c r="DX7" s="24">
        <v>0.74</v>
      </c>
      <c r="DY7" s="24" t="s">
        <v>102</v>
      </c>
      <c r="DZ7" s="24" t="s">
        <v>102</v>
      </c>
      <c r="EA7" s="24">
        <v>1.22</v>
      </c>
      <c r="EB7" s="24">
        <v>1.61</v>
      </c>
      <c r="EC7" s="24">
        <v>2.08</v>
      </c>
      <c r="ED7" s="24">
        <v>7.62</v>
      </c>
      <c r="EE7" s="24" t="s">
        <v>102</v>
      </c>
      <c r="EF7" s="24" t="s">
        <v>102</v>
      </c>
      <c r="EG7" s="24">
        <v>0.01</v>
      </c>
      <c r="EH7" s="24">
        <v>0.01</v>
      </c>
      <c r="EI7" s="24">
        <v>0.01</v>
      </c>
      <c r="EJ7" s="24" t="s">
        <v>102</v>
      </c>
      <c r="EK7" s="24" t="s">
        <v>102</v>
      </c>
      <c r="EL7" s="24">
        <v>0.09</v>
      </c>
      <c r="EM7" s="24">
        <v>0.17</v>
      </c>
      <c r="EN7" s="24">
        <v>0.13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2024-01-29T04:39:20Z</cp:lastPrinted>
  <dcterms:created xsi:type="dcterms:W3CDTF">2023-12-12T00:49:58Z</dcterms:created>
  <dcterms:modified xsi:type="dcterms:W3CDTF">2024-02-07T06:15:13Z</dcterms:modified>
  <cp:category/>
</cp:coreProperties>
</file>