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2年報】\令和５年\年報（10月～９月）\HPのみ掲載の参考統計表\"/>
    </mc:Choice>
  </mc:AlternateContent>
  <bookViews>
    <workbookView xWindow="-20" yWindow="-20" windowWidth="10250" windowHeight="8100"/>
  </bookViews>
  <sheets>
    <sheet name="県計" sheetId="4" r:id="rId1"/>
    <sheet name="鳥取市" sheetId="5" r:id="rId2"/>
    <sheet name="米子市" sheetId="7" r:id="rId3"/>
    <sheet name="倉吉市" sheetId="8" r:id="rId4"/>
    <sheet name="境港市" sheetId="9" r:id="rId5"/>
    <sheet name="岩美町" sheetId="10" r:id="rId6"/>
    <sheet name="若桜町" sheetId="11" r:id="rId7"/>
    <sheet name="智頭町" sheetId="12" r:id="rId8"/>
    <sheet name="八頭町" sheetId="13" r:id="rId9"/>
    <sheet name="三朝町" sheetId="14" r:id="rId10"/>
    <sheet name="湯梨浜町" sheetId="15" r:id="rId11"/>
    <sheet name="琴浦町" sheetId="16" r:id="rId12"/>
    <sheet name="北栄町" sheetId="17" r:id="rId13"/>
    <sheet name="日吉津村" sheetId="18" r:id="rId14"/>
    <sheet name="大山町" sheetId="19" r:id="rId15"/>
    <sheet name="南部町" sheetId="20" r:id="rId16"/>
    <sheet name="伯耆町" sheetId="21" r:id="rId17"/>
    <sheet name="日南町" sheetId="22" r:id="rId18"/>
    <sheet name="日野町" sheetId="23" r:id="rId19"/>
    <sheet name="江府町" sheetId="24" r:id="rId20"/>
  </sheets>
  <definedNames>
    <definedName name="_xlnm.Print_Area" localSheetId="0">県計!$A$1:$T$31</definedName>
  </definedNames>
  <calcPr calcId="162913" forceFullCalc="1"/>
</workbook>
</file>

<file path=xl/calcChain.xml><?xml version="1.0" encoding="utf-8"?>
<calcChain xmlns="http://schemas.openxmlformats.org/spreadsheetml/2006/main">
  <c r="T18" i="19" l="1"/>
  <c r="S18" i="19"/>
  <c r="R18" i="19" s="1"/>
  <c r="O18" i="19"/>
  <c r="L18" i="19"/>
  <c r="K18" i="19"/>
  <c r="E18" i="19" s="1"/>
  <c r="J18" i="19"/>
  <c r="F18" i="19"/>
  <c r="T17" i="19"/>
  <c r="S17" i="19"/>
  <c r="O17" i="19"/>
  <c r="L17" i="19"/>
  <c r="K17" i="19"/>
  <c r="E17" i="19" s="1"/>
  <c r="J17" i="19"/>
  <c r="D17" i="19" s="1"/>
  <c r="F17" i="19"/>
  <c r="T16" i="19"/>
  <c r="S16" i="19"/>
  <c r="O16" i="19"/>
  <c r="L16" i="19"/>
  <c r="K16" i="19"/>
  <c r="E16" i="19" s="1"/>
  <c r="J16" i="19"/>
  <c r="F16" i="19"/>
  <c r="T15" i="19"/>
  <c r="S15" i="19"/>
  <c r="R15" i="19" s="1"/>
  <c r="O15" i="19"/>
  <c r="L15" i="19"/>
  <c r="K15" i="19"/>
  <c r="E15" i="19" s="1"/>
  <c r="J15" i="19"/>
  <c r="F15" i="19"/>
  <c r="T14" i="19"/>
  <c r="S14" i="19"/>
  <c r="O14" i="19"/>
  <c r="L14" i="19"/>
  <c r="K14" i="19"/>
  <c r="E14" i="19" s="1"/>
  <c r="J14" i="19"/>
  <c r="D14" i="19" s="1"/>
  <c r="C14" i="19" s="1"/>
  <c r="F14" i="19"/>
  <c r="T13" i="19"/>
  <c r="S13" i="19"/>
  <c r="O13" i="19"/>
  <c r="L13" i="19"/>
  <c r="K13" i="19"/>
  <c r="E13" i="19" s="1"/>
  <c r="J13" i="19"/>
  <c r="F13" i="19"/>
  <c r="T12" i="19"/>
  <c r="S12" i="19"/>
  <c r="O12" i="19"/>
  <c r="L12" i="19"/>
  <c r="K12" i="19"/>
  <c r="E12" i="19" s="1"/>
  <c r="J12" i="19"/>
  <c r="D12" i="19" s="1"/>
  <c r="F12" i="19"/>
  <c r="T11" i="19"/>
  <c r="S11" i="19"/>
  <c r="O11" i="19"/>
  <c r="L11" i="19"/>
  <c r="K11" i="19"/>
  <c r="J11" i="19"/>
  <c r="D11" i="19" s="1"/>
  <c r="F11" i="19"/>
  <c r="T10" i="19"/>
  <c r="S10" i="19"/>
  <c r="R10" i="19" s="1"/>
  <c r="O10" i="19"/>
  <c r="L10" i="19"/>
  <c r="K10" i="19"/>
  <c r="E10" i="19" s="1"/>
  <c r="J10" i="19"/>
  <c r="F10" i="19"/>
  <c r="T9" i="19"/>
  <c r="S9" i="19"/>
  <c r="O9" i="19"/>
  <c r="L9" i="19"/>
  <c r="K9" i="19"/>
  <c r="E9" i="19" s="1"/>
  <c r="J9" i="19"/>
  <c r="F9" i="19"/>
  <c r="T8" i="19"/>
  <c r="S8" i="19"/>
  <c r="O8" i="19"/>
  <c r="L8" i="19"/>
  <c r="K8" i="19"/>
  <c r="J8" i="19"/>
  <c r="D8" i="19" s="1"/>
  <c r="F8" i="19"/>
  <c r="T7" i="19"/>
  <c r="S7" i="19"/>
  <c r="O7" i="19"/>
  <c r="L7" i="19"/>
  <c r="K7" i="19"/>
  <c r="E7" i="19" s="1"/>
  <c r="J7" i="19"/>
  <c r="D7" i="19" s="1"/>
  <c r="F7" i="19"/>
  <c r="Q6" i="19"/>
  <c r="Q22" i="19" s="1"/>
  <c r="P6" i="19"/>
  <c r="P25" i="19" s="1"/>
  <c r="N6" i="19"/>
  <c r="N28" i="19" s="1"/>
  <c r="M6" i="19"/>
  <c r="M26" i="19" s="1"/>
  <c r="H6" i="19"/>
  <c r="H25" i="19" s="1"/>
  <c r="G6" i="19"/>
  <c r="G28" i="19" s="1"/>
  <c r="T18" i="20"/>
  <c r="S18" i="20"/>
  <c r="O18" i="20"/>
  <c r="L18" i="20"/>
  <c r="K18" i="20"/>
  <c r="E18" i="20" s="1"/>
  <c r="J18" i="20"/>
  <c r="D18" i="20" s="1"/>
  <c r="F18" i="20"/>
  <c r="T17" i="20"/>
  <c r="S17" i="20"/>
  <c r="O17" i="20"/>
  <c r="L17" i="20"/>
  <c r="K17" i="20"/>
  <c r="J17" i="20"/>
  <c r="F17" i="20"/>
  <c r="T16" i="20"/>
  <c r="S16" i="20"/>
  <c r="O16" i="20"/>
  <c r="L16" i="20"/>
  <c r="K16" i="20"/>
  <c r="J16" i="20"/>
  <c r="D16" i="20" s="1"/>
  <c r="F16" i="20"/>
  <c r="T15" i="20"/>
  <c r="S15" i="20"/>
  <c r="O15" i="20"/>
  <c r="L15" i="20"/>
  <c r="K15" i="20"/>
  <c r="E15" i="20" s="1"/>
  <c r="J15" i="20"/>
  <c r="F15" i="20"/>
  <c r="T14" i="20"/>
  <c r="S14" i="20"/>
  <c r="O14" i="20"/>
  <c r="L14" i="20"/>
  <c r="K14" i="20"/>
  <c r="E14" i="20" s="1"/>
  <c r="J14" i="20"/>
  <c r="D14" i="20" s="1"/>
  <c r="F14" i="20"/>
  <c r="T13" i="20"/>
  <c r="S13" i="20"/>
  <c r="O13" i="20"/>
  <c r="L13" i="20"/>
  <c r="K13" i="20"/>
  <c r="J13" i="20"/>
  <c r="F13" i="20"/>
  <c r="T12" i="20"/>
  <c r="S12" i="20"/>
  <c r="O12" i="20"/>
  <c r="L12" i="20"/>
  <c r="K12" i="20"/>
  <c r="J12" i="20"/>
  <c r="D12" i="20" s="1"/>
  <c r="F12" i="20"/>
  <c r="T11" i="20"/>
  <c r="S11" i="20"/>
  <c r="O11" i="20"/>
  <c r="L11" i="20"/>
  <c r="K11" i="20"/>
  <c r="E11" i="20" s="1"/>
  <c r="J11" i="20"/>
  <c r="F11" i="20"/>
  <c r="T10" i="20"/>
  <c r="S10" i="20"/>
  <c r="O10" i="20"/>
  <c r="L10" i="20"/>
  <c r="K10" i="20"/>
  <c r="E10" i="20" s="1"/>
  <c r="J10" i="20"/>
  <c r="D10" i="20" s="1"/>
  <c r="F10" i="20"/>
  <c r="T9" i="20"/>
  <c r="S9" i="20"/>
  <c r="R9" i="20" s="1"/>
  <c r="O9" i="20"/>
  <c r="L9" i="20"/>
  <c r="K9" i="20"/>
  <c r="J9" i="20"/>
  <c r="F9" i="20"/>
  <c r="T8" i="20"/>
  <c r="S8" i="20"/>
  <c r="O8" i="20"/>
  <c r="L8" i="20"/>
  <c r="K8" i="20"/>
  <c r="J8" i="20"/>
  <c r="D8" i="20" s="1"/>
  <c r="F8" i="20"/>
  <c r="T7" i="20"/>
  <c r="S7" i="20"/>
  <c r="R7" i="20" s="1"/>
  <c r="O7" i="20"/>
  <c r="L7" i="20"/>
  <c r="K7" i="20"/>
  <c r="E7" i="20" s="1"/>
  <c r="J7" i="20"/>
  <c r="F7" i="20"/>
  <c r="Q6" i="20"/>
  <c r="Q30" i="20" s="1"/>
  <c r="P6" i="20"/>
  <c r="P25" i="20" s="1"/>
  <c r="N6" i="20"/>
  <c r="N26" i="20" s="1"/>
  <c r="M6" i="20"/>
  <c r="M30" i="20" s="1"/>
  <c r="H6" i="20"/>
  <c r="H25" i="20" s="1"/>
  <c r="G6" i="20"/>
  <c r="T18" i="21"/>
  <c r="S18" i="21"/>
  <c r="O18" i="21"/>
  <c r="L18" i="21"/>
  <c r="K18" i="21"/>
  <c r="E18" i="21" s="1"/>
  <c r="J18" i="21"/>
  <c r="D18" i="21" s="1"/>
  <c r="F18" i="21"/>
  <c r="T17" i="21"/>
  <c r="S17" i="21"/>
  <c r="O17" i="21"/>
  <c r="L17" i="21"/>
  <c r="K17" i="21"/>
  <c r="J17" i="21"/>
  <c r="D17" i="21" s="1"/>
  <c r="F17" i="21"/>
  <c r="T16" i="21"/>
  <c r="S16" i="21"/>
  <c r="O16" i="21"/>
  <c r="L16" i="21"/>
  <c r="K16" i="21"/>
  <c r="E16" i="21" s="1"/>
  <c r="J16" i="21"/>
  <c r="F16" i="21"/>
  <c r="T15" i="21"/>
  <c r="S15" i="21"/>
  <c r="O15" i="21"/>
  <c r="L15" i="21"/>
  <c r="K15" i="21"/>
  <c r="J15" i="21"/>
  <c r="D15" i="21" s="1"/>
  <c r="F15" i="21"/>
  <c r="T14" i="21"/>
  <c r="S14" i="21"/>
  <c r="R14" i="21" s="1"/>
  <c r="O14" i="21"/>
  <c r="L14" i="21"/>
  <c r="K14" i="21"/>
  <c r="J14" i="21"/>
  <c r="D14" i="21" s="1"/>
  <c r="F14" i="21"/>
  <c r="T13" i="21"/>
  <c r="S13" i="21"/>
  <c r="O13" i="21"/>
  <c r="L13" i="21"/>
  <c r="K13" i="21"/>
  <c r="E13" i="21" s="1"/>
  <c r="J13" i="21"/>
  <c r="F13" i="21"/>
  <c r="T12" i="21"/>
  <c r="S12" i="21"/>
  <c r="O12" i="21"/>
  <c r="L12" i="21"/>
  <c r="K12" i="21"/>
  <c r="E12" i="21" s="1"/>
  <c r="J12" i="21"/>
  <c r="D12" i="21" s="1"/>
  <c r="F12" i="21"/>
  <c r="T11" i="21"/>
  <c r="S11" i="21"/>
  <c r="O11" i="21"/>
  <c r="L11" i="21"/>
  <c r="K11" i="21"/>
  <c r="E11" i="21" s="1"/>
  <c r="J11" i="21"/>
  <c r="D11" i="21" s="1"/>
  <c r="C11" i="21" s="1"/>
  <c r="F11" i="21"/>
  <c r="T10" i="21"/>
  <c r="S10" i="21"/>
  <c r="O10" i="21"/>
  <c r="L10" i="21"/>
  <c r="K10" i="21"/>
  <c r="E10" i="21" s="1"/>
  <c r="J10" i="21"/>
  <c r="I10" i="21" s="1"/>
  <c r="F10" i="21"/>
  <c r="T9" i="21"/>
  <c r="S9" i="21"/>
  <c r="O9" i="21"/>
  <c r="L9" i="21"/>
  <c r="K9" i="21"/>
  <c r="E9" i="21" s="1"/>
  <c r="J9" i="21"/>
  <c r="F9" i="21"/>
  <c r="T8" i="21"/>
  <c r="S8" i="21"/>
  <c r="O8" i="21"/>
  <c r="L8" i="21"/>
  <c r="K8" i="21"/>
  <c r="E8" i="21" s="1"/>
  <c r="J8" i="21"/>
  <c r="F8" i="21"/>
  <c r="T7" i="21"/>
  <c r="S7" i="21"/>
  <c r="O7" i="21"/>
  <c r="L7" i="21"/>
  <c r="K7" i="21"/>
  <c r="J7" i="21"/>
  <c r="D7" i="21" s="1"/>
  <c r="F7" i="21"/>
  <c r="Q6" i="21"/>
  <c r="P6" i="21"/>
  <c r="P22" i="21" s="1"/>
  <c r="N6" i="21"/>
  <c r="N24" i="21" s="1"/>
  <c r="M6" i="21"/>
  <c r="M29" i="21" s="1"/>
  <c r="H6" i="21"/>
  <c r="H28" i="21" s="1"/>
  <c r="G6" i="21"/>
  <c r="T18" i="22"/>
  <c r="S18" i="22"/>
  <c r="O18" i="22"/>
  <c r="L18" i="22"/>
  <c r="K18" i="22"/>
  <c r="E18" i="22" s="1"/>
  <c r="J18" i="22"/>
  <c r="D18" i="22" s="1"/>
  <c r="F18" i="22"/>
  <c r="T17" i="22"/>
  <c r="S17" i="22"/>
  <c r="O17" i="22"/>
  <c r="L17" i="22"/>
  <c r="K17" i="22"/>
  <c r="E17" i="22" s="1"/>
  <c r="J17" i="22"/>
  <c r="D17" i="22" s="1"/>
  <c r="F17" i="22"/>
  <c r="T16" i="22"/>
  <c r="S16" i="22"/>
  <c r="O16" i="22"/>
  <c r="L16" i="22"/>
  <c r="K16" i="22"/>
  <c r="E16" i="22" s="1"/>
  <c r="J16" i="22"/>
  <c r="D16" i="22" s="1"/>
  <c r="F16" i="22"/>
  <c r="T15" i="22"/>
  <c r="S15" i="22"/>
  <c r="O15" i="22"/>
  <c r="L15" i="22"/>
  <c r="K15" i="22"/>
  <c r="E15" i="22" s="1"/>
  <c r="J15" i="22"/>
  <c r="F15" i="22"/>
  <c r="T14" i="22"/>
  <c r="S14" i="22"/>
  <c r="O14" i="22"/>
  <c r="L14" i="22"/>
  <c r="K14" i="22"/>
  <c r="E14" i="22" s="1"/>
  <c r="J14" i="22"/>
  <c r="F14" i="22"/>
  <c r="T13" i="22"/>
  <c r="S13" i="22"/>
  <c r="R13" i="22" s="1"/>
  <c r="O13" i="22"/>
  <c r="L13" i="22"/>
  <c r="K13" i="22"/>
  <c r="E13" i="22" s="1"/>
  <c r="J13" i="22"/>
  <c r="F13" i="22"/>
  <c r="T12" i="22"/>
  <c r="S12" i="22"/>
  <c r="R12" i="22" s="1"/>
  <c r="O12" i="22"/>
  <c r="L12" i="22"/>
  <c r="K12" i="22"/>
  <c r="E12" i="22" s="1"/>
  <c r="J12" i="22"/>
  <c r="F12" i="22"/>
  <c r="T11" i="22"/>
  <c r="S11" i="22"/>
  <c r="O11" i="22"/>
  <c r="L11" i="22"/>
  <c r="K11" i="22"/>
  <c r="E11" i="22" s="1"/>
  <c r="J11" i="22"/>
  <c r="F11" i="22"/>
  <c r="T10" i="22"/>
  <c r="S10" i="22"/>
  <c r="O10" i="22"/>
  <c r="L10" i="22"/>
  <c r="K10" i="22"/>
  <c r="J10" i="22"/>
  <c r="D10" i="22" s="1"/>
  <c r="F10" i="22"/>
  <c r="T9" i="22"/>
  <c r="S9" i="22"/>
  <c r="O9" i="22"/>
  <c r="L9" i="22"/>
  <c r="K9" i="22"/>
  <c r="E9" i="22" s="1"/>
  <c r="J9" i="22"/>
  <c r="D9" i="22" s="1"/>
  <c r="F9" i="22"/>
  <c r="T8" i="22"/>
  <c r="S8" i="22"/>
  <c r="O8" i="22"/>
  <c r="L8" i="22"/>
  <c r="K8" i="22"/>
  <c r="J8" i="22"/>
  <c r="D8" i="22" s="1"/>
  <c r="F8" i="22"/>
  <c r="T7" i="22"/>
  <c r="S7" i="22"/>
  <c r="O7" i="22"/>
  <c r="L7" i="22"/>
  <c r="K7" i="22"/>
  <c r="E7" i="22" s="1"/>
  <c r="J7" i="22"/>
  <c r="F7" i="22"/>
  <c r="Q6" i="22"/>
  <c r="P6" i="22"/>
  <c r="P26" i="22" s="1"/>
  <c r="N6" i="22"/>
  <c r="N30" i="22" s="1"/>
  <c r="M6" i="22"/>
  <c r="H6" i="22"/>
  <c r="H20" i="22" s="1"/>
  <c r="G6" i="22"/>
  <c r="T18" i="23"/>
  <c r="S18" i="23"/>
  <c r="O18" i="23"/>
  <c r="L18" i="23"/>
  <c r="K18" i="23"/>
  <c r="J18" i="23"/>
  <c r="F18" i="23"/>
  <c r="T17" i="23"/>
  <c r="S17" i="23"/>
  <c r="O17" i="23"/>
  <c r="L17" i="23"/>
  <c r="K17" i="23"/>
  <c r="E17" i="23" s="1"/>
  <c r="J17" i="23"/>
  <c r="D17" i="23" s="1"/>
  <c r="F17" i="23"/>
  <c r="T16" i="23"/>
  <c r="S16" i="23"/>
  <c r="O16" i="23"/>
  <c r="L16" i="23"/>
  <c r="K16" i="23"/>
  <c r="E16" i="23" s="1"/>
  <c r="J16" i="23"/>
  <c r="I16" i="23" s="1"/>
  <c r="F16" i="23"/>
  <c r="T15" i="23"/>
  <c r="S15" i="23"/>
  <c r="O15" i="23"/>
  <c r="L15" i="23"/>
  <c r="K15" i="23"/>
  <c r="E15" i="23" s="1"/>
  <c r="J15" i="23"/>
  <c r="D15" i="23" s="1"/>
  <c r="F15" i="23"/>
  <c r="T14" i="23"/>
  <c r="S14" i="23"/>
  <c r="O14" i="23"/>
  <c r="L14" i="23"/>
  <c r="K14" i="23"/>
  <c r="E14" i="23" s="1"/>
  <c r="J14" i="23"/>
  <c r="F14" i="23"/>
  <c r="T13" i="23"/>
  <c r="S13" i="23"/>
  <c r="O13" i="23"/>
  <c r="L13" i="23"/>
  <c r="K13" i="23"/>
  <c r="E13" i="23" s="1"/>
  <c r="J13" i="23"/>
  <c r="D13" i="23" s="1"/>
  <c r="F13" i="23"/>
  <c r="T12" i="23"/>
  <c r="S12" i="23"/>
  <c r="O12" i="23"/>
  <c r="L12" i="23"/>
  <c r="K12" i="23"/>
  <c r="J12" i="23"/>
  <c r="F12" i="23"/>
  <c r="T11" i="23"/>
  <c r="S11" i="23"/>
  <c r="R11" i="23" s="1"/>
  <c r="O11" i="23"/>
  <c r="L11" i="23"/>
  <c r="K11" i="23"/>
  <c r="J11" i="23"/>
  <c r="D11" i="23" s="1"/>
  <c r="F11" i="23"/>
  <c r="T10" i="23"/>
  <c r="S10" i="23"/>
  <c r="O10" i="23"/>
  <c r="L10" i="23"/>
  <c r="K10" i="23"/>
  <c r="E10" i="23" s="1"/>
  <c r="J10" i="23"/>
  <c r="D10" i="23" s="1"/>
  <c r="F10" i="23"/>
  <c r="T9" i="23"/>
  <c r="S9" i="23"/>
  <c r="O9" i="23"/>
  <c r="L9" i="23"/>
  <c r="K9" i="23"/>
  <c r="E9" i="23" s="1"/>
  <c r="J9" i="23"/>
  <c r="D9" i="23" s="1"/>
  <c r="F9" i="23"/>
  <c r="T8" i="23"/>
  <c r="S8" i="23"/>
  <c r="O8" i="23"/>
  <c r="L8" i="23"/>
  <c r="K8" i="23"/>
  <c r="E8" i="23" s="1"/>
  <c r="J8" i="23"/>
  <c r="F8" i="23"/>
  <c r="T7" i="23"/>
  <c r="S7" i="23"/>
  <c r="R7" i="23" s="1"/>
  <c r="O7" i="23"/>
  <c r="L7" i="23"/>
  <c r="K7" i="23"/>
  <c r="J7" i="23"/>
  <c r="D7" i="23" s="1"/>
  <c r="F7" i="23"/>
  <c r="Q6" i="23"/>
  <c r="Q31" i="23" s="1"/>
  <c r="P6" i="23"/>
  <c r="N6" i="23"/>
  <c r="N21" i="23" s="1"/>
  <c r="M6" i="23"/>
  <c r="M31" i="23" s="1"/>
  <c r="H6" i="23"/>
  <c r="H25" i="23" s="1"/>
  <c r="G6" i="23"/>
  <c r="G29" i="23" s="1"/>
  <c r="T18" i="24"/>
  <c r="S18" i="24"/>
  <c r="R18" i="24" s="1"/>
  <c r="O18" i="24"/>
  <c r="L18" i="24"/>
  <c r="K18" i="24"/>
  <c r="E18" i="24" s="1"/>
  <c r="J18" i="24"/>
  <c r="F18" i="24"/>
  <c r="T17" i="24"/>
  <c r="S17" i="24"/>
  <c r="R17" i="24" s="1"/>
  <c r="O17" i="24"/>
  <c r="L17" i="24"/>
  <c r="K17" i="24"/>
  <c r="E17" i="24" s="1"/>
  <c r="J17" i="24"/>
  <c r="D17" i="24" s="1"/>
  <c r="F17" i="24"/>
  <c r="T16" i="24"/>
  <c r="S16" i="24"/>
  <c r="O16" i="24"/>
  <c r="L16" i="24"/>
  <c r="K16" i="24"/>
  <c r="J16" i="24"/>
  <c r="D16" i="24" s="1"/>
  <c r="F16" i="24"/>
  <c r="T15" i="24"/>
  <c r="S15" i="24"/>
  <c r="O15" i="24"/>
  <c r="L15" i="24"/>
  <c r="K15" i="24"/>
  <c r="E15" i="24" s="1"/>
  <c r="J15" i="24"/>
  <c r="D15" i="24" s="1"/>
  <c r="F15" i="24"/>
  <c r="T14" i="24"/>
  <c r="S14" i="24"/>
  <c r="O14" i="24"/>
  <c r="L14" i="24"/>
  <c r="K14" i="24"/>
  <c r="E14" i="24" s="1"/>
  <c r="J14" i="24"/>
  <c r="I14" i="24" s="1"/>
  <c r="F14" i="24"/>
  <c r="T13" i="24"/>
  <c r="S13" i="24"/>
  <c r="O13" i="24"/>
  <c r="L13" i="24"/>
  <c r="K13" i="24"/>
  <c r="E13" i="24" s="1"/>
  <c r="J13" i="24"/>
  <c r="D13" i="24" s="1"/>
  <c r="F13" i="24"/>
  <c r="T12" i="24"/>
  <c r="S12" i="24"/>
  <c r="O12" i="24"/>
  <c r="L12" i="24"/>
  <c r="K12" i="24"/>
  <c r="J12" i="24"/>
  <c r="D12" i="24" s="1"/>
  <c r="F12" i="24"/>
  <c r="T11" i="24"/>
  <c r="S11" i="24"/>
  <c r="O11" i="24"/>
  <c r="L11" i="24"/>
  <c r="K11" i="24"/>
  <c r="E11" i="24" s="1"/>
  <c r="J11" i="24"/>
  <c r="D11" i="24" s="1"/>
  <c r="F11" i="24"/>
  <c r="T10" i="24"/>
  <c r="S10" i="24"/>
  <c r="O10" i="24"/>
  <c r="L10" i="24"/>
  <c r="K10" i="24"/>
  <c r="E10" i="24" s="1"/>
  <c r="J10" i="24"/>
  <c r="D10" i="24" s="1"/>
  <c r="F10" i="24"/>
  <c r="T9" i="24"/>
  <c r="S9" i="24"/>
  <c r="O9" i="24"/>
  <c r="L9" i="24"/>
  <c r="K9" i="24"/>
  <c r="E9" i="24" s="1"/>
  <c r="J9" i="24"/>
  <c r="D9" i="24" s="1"/>
  <c r="F9" i="24"/>
  <c r="T8" i="24"/>
  <c r="S8" i="24"/>
  <c r="O8" i="24"/>
  <c r="L8" i="24"/>
  <c r="K8" i="24"/>
  <c r="E8" i="24" s="1"/>
  <c r="J8" i="24"/>
  <c r="D8" i="24" s="1"/>
  <c r="F8" i="24"/>
  <c r="T7" i="24"/>
  <c r="S7" i="24"/>
  <c r="O7" i="24"/>
  <c r="L7" i="24"/>
  <c r="K7" i="24"/>
  <c r="E7" i="24" s="1"/>
  <c r="J7" i="24"/>
  <c r="D7" i="24" s="1"/>
  <c r="F7" i="24"/>
  <c r="Q6" i="24"/>
  <c r="Q25" i="24" s="1"/>
  <c r="P6" i="24"/>
  <c r="P27" i="24" s="1"/>
  <c r="N6" i="24"/>
  <c r="M6" i="24"/>
  <c r="M25" i="24" s="1"/>
  <c r="H6" i="24"/>
  <c r="H31" i="24" s="1"/>
  <c r="G6" i="24"/>
  <c r="T18" i="18"/>
  <c r="S18" i="18"/>
  <c r="R18" i="18" s="1"/>
  <c r="O18" i="18"/>
  <c r="L18" i="18"/>
  <c r="K18" i="18"/>
  <c r="E18" i="18" s="1"/>
  <c r="J18" i="18"/>
  <c r="F18" i="18"/>
  <c r="T17" i="18"/>
  <c r="S17" i="18"/>
  <c r="R17" i="18" s="1"/>
  <c r="O17" i="18"/>
  <c r="L17" i="18"/>
  <c r="K17" i="18"/>
  <c r="J17" i="18"/>
  <c r="D17" i="18" s="1"/>
  <c r="F17" i="18"/>
  <c r="T16" i="18"/>
  <c r="S16" i="18"/>
  <c r="O16" i="18"/>
  <c r="L16" i="18"/>
  <c r="K16" i="18"/>
  <c r="E16" i="18" s="1"/>
  <c r="J16" i="18"/>
  <c r="D16" i="18" s="1"/>
  <c r="F16" i="18"/>
  <c r="T15" i="18"/>
  <c r="S15" i="18"/>
  <c r="O15" i="18"/>
  <c r="L15" i="18"/>
  <c r="K15" i="18"/>
  <c r="E15" i="18" s="1"/>
  <c r="J15" i="18"/>
  <c r="D15" i="18" s="1"/>
  <c r="F15" i="18"/>
  <c r="T14" i="18"/>
  <c r="S14" i="18"/>
  <c r="O14" i="18"/>
  <c r="L14" i="18"/>
  <c r="K14" i="18"/>
  <c r="E14" i="18" s="1"/>
  <c r="J14" i="18"/>
  <c r="F14" i="18"/>
  <c r="T13" i="18"/>
  <c r="S13" i="18"/>
  <c r="O13" i="18"/>
  <c r="L13" i="18"/>
  <c r="K13" i="18"/>
  <c r="J13" i="18"/>
  <c r="F13" i="18"/>
  <c r="T12" i="18"/>
  <c r="S12" i="18"/>
  <c r="O12" i="18"/>
  <c r="L12" i="18"/>
  <c r="K12" i="18"/>
  <c r="J12" i="18"/>
  <c r="D12" i="18" s="1"/>
  <c r="F12" i="18"/>
  <c r="T11" i="18"/>
  <c r="S11" i="18"/>
  <c r="O11" i="18"/>
  <c r="L11" i="18"/>
  <c r="K11" i="18"/>
  <c r="E11" i="18" s="1"/>
  <c r="J11" i="18"/>
  <c r="D11" i="18" s="1"/>
  <c r="F11" i="18"/>
  <c r="T10" i="18"/>
  <c r="S10" i="18"/>
  <c r="O10" i="18"/>
  <c r="L10" i="18"/>
  <c r="K10" i="18"/>
  <c r="E10" i="18" s="1"/>
  <c r="J10" i="18"/>
  <c r="D10" i="18" s="1"/>
  <c r="F10" i="18"/>
  <c r="T9" i="18"/>
  <c r="S9" i="18"/>
  <c r="O9" i="18"/>
  <c r="L9" i="18"/>
  <c r="K9" i="18"/>
  <c r="J9" i="18"/>
  <c r="D9" i="18" s="1"/>
  <c r="F9" i="18"/>
  <c r="T8" i="18"/>
  <c r="S8" i="18"/>
  <c r="R8" i="18" s="1"/>
  <c r="O8" i="18"/>
  <c r="L8" i="18"/>
  <c r="K8" i="18"/>
  <c r="J8" i="18"/>
  <c r="D8" i="18" s="1"/>
  <c r="F8" i="18"/>
  <c r="T7" i="18"/>
  <c r="S7" i="18"/>
  <c r="R7" i="18" s="1"/>
  <c r="O7" i="18"/>
  <c r="L7" i="18"/>
  <c r="K7" i="18"/>
  <c r="J7" i="18"/>
  <c r="D7" i="18" s="1"/>
  <c r="F7" i="18"/>
  <c r="Q6" i="18"/>
  <c r="Q28" i="18" s="1"/>
  <c r="P6" i="18"/>
  <c r="P22" i="18" s="1"/>
  <c r="N6" i="18"/>
  <c r="N28" i="18" s="1"/>
  <c r="M6" i="18"/>
  <c r="H6" i="18"/>
  <c r="H27" i="18" s="1"/>
  <c r="G6" i="18"/>
  <c r="G26" i="18" s="1"/>
  <c r="T18" i="9"/>
  <c r="S18" i="9"/>
  <c r="O18" i="9"/>
  <c r="L18" i="9"/>
  <c r="K18" i="9"/>
  <c r="E18" i="9" s="1"/>
  <c r="J18" i="9"/>
  <c r="I18" i="9" s="1"/>
  <c r="F18" i="9"/>
  <c r="T17" i="9"/>
  <c r="S17" i="9"/>
  <c r="O17" i="9"/>
  <c r="L17" i="9"/>
  <c r="K17" i="9"/>
  <c r="E17" i="9" s="1"/>
  <c r="J17" i="9"/>
  <c r="D17" i="9" s="1"/>
  <c r="F17" i="9"/>
  <c r="T16" i="9"/>
  <c r="S16" i="9"/>
  <c r="O16" i="9"/>
  <c r="L16" i="9"/>
  <c r="K16" i="9"/>
  <c r="E16" i="9" s="1"/>
  <c r="J16" i="9"/>
  <c r="F16" i="9"/>
  <c r="T15" i="9"/>
  <c r="S15" i="9"/>
  <c r="O15" i="9"/>
  <c r="L15" i="9"/>
  <c r="K15" i="9"/>
  <c r="E15" i="9" s="1"/>
  <c r="J15" i="9"/>
  <c r="F15" i="9"/>
  <c r="T14" i="9"/>
  <c r="S14" i="9"/>
  <c r="O14" i="9"/>
  <c r="L14" i="9"/>
  <c r="K14" i="9"/>
  <c r="E14" i="9" s="1"/>
  <c r="J14" i="9"/>
  <c r="D14" i="9" s="1"/>
  <c r="F14" i="9"/>
  <c r="T13" i="9"/>
  <c r="S13" i="9"/>
  <c r="O13" i="9"/>
  <c r="L13" i="9"/>
  <c r="K13" i="9"/>
  <c r="E13" i="9" s="1"/>
  <c r="J13" i="9"/>
  <c r="F13" i="9"/>
  <c r="T12" i="9"/>
  <c r="S12" i="9"/>
  <c r="O12" i="9"/>
  <c r="L12" i="9"/>
  <c r="K12" i="9"/>
  <c r="J12" i="9"/>
  <c r="D12" i="9" s="1"/>
  <c r="F12" i="9"/>
  <c r="T11" i="9"/>
  <c r="S11" i="9"/>
  <c r="O11" i="9"/>
  <c r="L11" i="9"/>
  <c r="K11" i="9"/>
  <c r="E11" i="9" s="1"/>
  <c r="J11" i="9"/>
  <c r="I11" i="9" s="1"/>
  <c r="F11" i="9"/>
  <c r="T10" i="9"/>
  <c r="S10" i="9"/>
  <c r="O10" i="9"/>
  <c r="L10" i="9"/>
  <c r="K10" i="9"/>
  <c r="E10" i="9" s="1"/>
  <c r="J10" i="9"/>
  <c r="D10" i="9" s="1"/>
  <c r="F10" i="9"/>
  <c r="T9" i="9"/>
  <c r="S9" i="9"/>
  <c r="O9" i="9"/>
  <c r="L9" i="9"/>
  <c r="K9" i="9"/>
  <c r="E9" i="9" s="1"/>
  <c r="J9" i="9"/>
  <c r="F9" i="9"/>
  <c r="T8" i="9"/>
  <c r="S8" i="9"/>
  <c r="O8" i="9"/>
  <c r="L8" i="9"/>
  <c r="K8" i="9"/>
  <c r="E8" i="9" s="1"/>
  <c r="J8" i="9"/>
  <c r="F8" i="9"/>
  <c r="T7" i="9"/>
  <c r="S7" i="9"/>
  <c r="O7" i="9"/>
  <c r="L7" i="9"/>
  <c r="K7" i="9"/>
  <c r="E7" i="9" s="1"/>
  <c r="J7" i="9"/>
  <c r="F7" i="9"/>
  <c r="Q6" i="9"/>
  <c r="Q21" i="9" s="1"/>
  <c r="P6" i="9"/>
  <c r="P25" i="9" s="1"/>
  <c r="N6" i="9"/>
  <c r="N28" i="9" s="1"/>
  <c r="M6" i="9"/>
  <c r="H6" i="9"/>
  <c r="H25" i="9" s="1"/>
  <c r="G6" i="9"/>
  <c r="G28" i="9" s="1"/>
  <c r="T18" i="10"/>
  <c r="S18" i="10"/>
  <c r="O18" i="10"/>
  <c r="L18" i="10"/>
  <c r="K18" i="10"/>
  <c r="J18" i="10"/>
  <c r="D18" i="10" s="1"/>
  <c r="F18" i="10"/>
  <c r="T17" i="10"/>
  <c r="S17" i="10"/>
  <c r="O17" i="10"/>
  <c r="L17" i="10"/>
  <c r="K17" i="10"/>
  <c r="E17" i="10" s="1"/>
  <c r="J17" i="10"/>
  <c r="D17" i="10" s="1"/>
  <c r="F17" i="10"/>
  <c r="T16" i="10"/>
  <c r="S16" i="10"/>
  <c r="O16" i="10"/>
  <c r="L16" i="10"/>
  <c r="K16" i="10"/>
  <c r="J16" i="10"/>
  <c r="D16" i="10" s="1"/>
  <c r="F16" i="10"/>
  <c r="T15" i="10"/>
  <c r="S15" i="10"/>
  <c r="O15" i="10"/>
  <c r="L15" i="10"/>
  <c r="K15" i="10"/>
  <c r="E15" i="10" s="1"/>
  <c r="J15" i="10"/>
  <c r="F15" i="10"/>
  <c r="D15" i="10"/>
  <c r="T14" i="10"/>
  <c r="S14" i="10"/>
  <c r="O14" i="10"/>
  <c r="L14" i="10"/>
  <c r="K14" i="10"/>
  <c r="J14" i="10"/>
  <c r="D14" i="10" s="1"/>
  <c r="F14" i="10"/>
  <c r="T13" i="10"/>
  <c r="S13" i="10"/>
  <c r="O13" i="10"/>
  <c r="L13" i="10"/>
  <c r="K13" i="10"/>
  <c r="E13" i="10" s="1"/>
  <c r="J13" i="10"/>
  <c r="D13" i="10" s="1"/>
  <c r="F13" i="10"/>
  <c r="T12" i="10"/>
  <c r="S12" i="10"/>
  <c r="O12" i="10"/>
  <c r="L12" i="10"/>
  <c r="K12" i="10"/>
  <c r="J12" i="10"/>
  <c r="D12" i="10" s="1"/>
  <c r="F12" i="10"/>
  <c r="T11" i="10"/>
  <c r="S11" i="10"/>
  <c r="R11" i="10" s="1"/>
  <c r="O11" i="10"/>
  <c r="L11" i="10"/>
  <c r="K11" i="10"/>
  <c r="E11" i="10" s="1"/>
  <c r="J11" i="10"/>
  <c r="F11" i="10"/>
  <c r="T10" i="10"/>
  <c r="S10" i="10"/>
  <c r="R10" i="10" s="1"/>
  <c r="O10" i="10"/>
  <c r="L10" i="10"/>
  <c r="K10" i="10"/>
  <c r="E10" i="10" s="1"/>
  <c r="J10" i="10"/>
  <c r="F10" i="10"/>
  <c r="T9" i="10"/>
  <c r="S9" i="10"/>
  <c r="O9" i="10"/>
  <c r="L9" i="10"/>
  <c r="K9" i="10"/>
  <c r="E9" i="10" s="1"/>
  <c r="J9" i="10"/>
  <c r="F9" i="10"/>
  <c r="T8" i="10"/>
  <c r="S8" i="10"/>
  <c r="O8" i="10"/>
  <c r="L8" i="10"/>
  <c r="K8" i="10"/>
  <c r="E8" i="10" s="1"/>
  <c r="J8" i="10"/>
  <c r="F8" i="10"/>
  <c r="T7" i="10"/>
  <c r="S7" i="10"/>
  <c r="R7" i="10" s="1"/>
  <c r="O7" i="10"/>
  <c r="L7" i="10"/>
  <c r="K7" i="10"/>
  <c r="E7" i="10" s="1"/>
  <c r="J7" i="10"/>
  <c r="F7" i="10"/>
  <c r="Q6" i="10"/>
  <c r="Q20" i="10" s="1"/>
  <c r="P6" i="10"/>
  <c r="N6" i="10"/>
  <c r="N23" i="10" s="1"/>
  <c r="M6" i="10"/>
  <c r="M30" i="10" s="1"/>
  <c r="H6" i="10"/>
  <c r="H25" i="10" s="1"/>
  <c r="G6" i="10"/>
  <c r="G24" i="10" s="1"/>
  <c r="T18" i="11"/>
  <c r="S18" i="11"/>
  <c r="O18" i="11"/>
  <c r="L18" i="11"/>
  <c r="K18" i="11"/>
  <c r="J18" i="11"/>
  <c r="D18" i="11" s="1"/>
  <c r="F18" i="11"/>
  <c r="T17" i="11"/>
  <c r="S17" i="11"/>
  <c r="R17" i="11" s="1"/>
  <c r="O17" i="11"/>
  <c r="L17" i="11"/>
  <c r="K17" i="11"/>
  <c r="E17" i="11" s="1"/>
  <c r="J17" i="11"/>
  <c r="D17" i="11" s="1"/>
  <c r="F17" i="11"/>
  <c r="T16" i="11"/>
  <c r="S16" i="11"/>
  <c r="O16" i="11"/>
  <c r="L16" i="11"/>
  <c r="K16" i="11"/>
  <c r="E16" i="11" s="1"/>
  <c r="J16" i="11"/>
  <c r="F16" i="11"/>
  <c r="T15" i="11"/>
  <c r="S15" i="11"/>
  <c r="O15" i="11"/>
  <c r="L15" i="11"/>
  <c r="K15" i="11"/>
  <c r="E15" i="11" s="1"/>
  <c r="J15" i="11"/>
  <c r="D15" i="11" s="1"/>
  <c r="F15" i="11"/>
  <c r="T14" i="11"/>
  <c r="S14" i="11"/>
  <c r="R14" i="11" s="1"/>
  <c r="O14" i="11"/>
  <c r="L14" i="11"/>
  <c r="K14" i="11"/>
  <c r="E14" i="11" s="1"/>
  <c r="J14" i="11"/>
  <c r="F14" i="11"/>
  <c r="T13" i="11"/>
  <c r="S13" i="11"/>
  <c r="O13" i="11"/>
  <c r="L13" i="11"/>
  <c r="K13" i="11"/>
  <c r="E13" i="11" s="1"/>
  <c r="J13" i="11"/>
  <c r="D13" i="11" s="1"/>
  <c r="F13" i="11"/>
  <c r="T12" i="11"/>
  <c r="S12" i="11"/>
  <c r="O12" i="11"/>
  <c r="L12" i="11"/>
  <c r="K12" i="11"/>
  <c r="E12" i="11" s="1"/>
  <c r="J12" i="11"/>
  <c r="D12" i="11" s="1"/>
  <c r="F12" i="11"/>
  <c r="T11" i="11"/>
  <c r="S11" i="11"/>
  <c r="O11" i="11"/>
  <c r="L11" i="11"/>
  <c r="K11" i="11"/>
  <c r="E11" i="11" s="1"/>
  <c r="J11" i="11"/>
  <c r="D11" i="11" s="1"/>
  <c r="F11" i="11"/>
  <c r="T10" i="11"/>
  <c r="S10" i="11"/>
  <c r="O10" i="11"/>
  <c r="L10" i="11"/>
  <c r="K10" i="11"/>
  <c r="E10" i="11" s="1"/>
  <c r="J10" i="11"/>
  <c r="D10" i="11" s="1"/>
  <c r="F10" i="11"/>
  <c r="T9" i="11"/>
  <c r="S9" i="11"/>
  <c r="O9" i="11"/>
  <c r="L9" i="11"/>
  <c r="K9" i="11"/>
  <c r="J9" i="11"/>
  <c r="F9" i="11"/>
  <c r="T8" i="11"/>
  <c r="S8" i="11"/>
  <c r="O8" i="11"/>
  <c r="L8" i="11"/>
  <c r="K8" i="11"/>
  <c r="E8" i="11" s="1"/>
  <c r="J8" i="11"/>
  <c r="D8" i="11" s="1"/>
  <c r="F8" i="11"/>
  <c r="T7" i="11"/>
  <c r="S7" i="11"/>
  <c r="O7" i="11"/>
  <c r="L7" i="11"/>
  <c r="K7" i="11"/>
  <c r="E7" i="11" s="1"/>
  <c r="J7" i="11"/>
  <c r="D7" i="11" s="1"/>
  <c r="F7" i="11"/>
  <c r="Q6" i="11"/>
  <c r="P6" i="11"/>
  <c r="P25" i="11" s="1"/>
  <c r="N6" i="11"/>
  <c r="M6" i="11"/>
  <c r="M22" i="11" s="1"/>
  <c r="H6" i="11"/>
  <c r="H28" i="11" s="1"/>
  <c r="G6" i="11"/>
  <c r="T18" i="12"/>
  <c r="S18" i="12"/>
  <c r="O18" i="12"/>
  <c r="L18" i="12"/>
  <c r="K18" i="12"/>
  <c r="J18" i="12"/>
  <c r="F18" i="12"/>
  <c r="T17" i="12"/>
  <c r="S17" i="12"/>
  <c r="O17" i="12"/>
  <c r="L17" i="12"/>
  <c r="K17" i="12"/>
  <c r="E17" i="12" s="1"/>
  <c r="J17" i="12"/>
  <c r="F17" i="12"/>
  <c r="T16" i="12"/>
  <c r="S16" i="12"/>
  <c r="O16" i="12"/>
  <c r="L16" i="12"/>
  <c r="K16" i="12"/>
  <c r="E16" i="12" s="1"/>
  <c r="J16" i="12"/>
  <c r="F16" i="12"/>
  <c r="T15" i="12"/>
  <c r="S15" i="12"/>
  <c r="R15" i="12" s="1"/>
  <c r="O15" i="12"/>
  <c r="L15" i="12"/>
  <c r="K15" i="12"/>
  <c r="J15" i="12"/>
  <c r="F15" i="12"/>
  <c r="T14" i="12"/>
  <c r="S14" i="12"/>
  <c r="O14" i="12"/>
  <c r="L14" i="12"/>
  <c r="K14" i="12"/>
  <c r="J14" i="12"/>
  <c r="F14" i="12"/>
  <c r="T13" i="12"/>
  <c r="S13" i="12"/>
  <c r="O13" i="12"/>
  <c r="L13" i="12"/>
  <c r="K13" i="12"/>
  <c r="J13" i="12"/>
  <c r="F13" i="12"/>
  <c r="T12" i="12"/>
  <c r="R12" i="12" s="1"/>
  <c r="S12" i="12"/>
  <c r="O12" i="12"/>
  <c r="L12" i="12"/>
  <c r="K12" i="12"/>
  <c r="E12" i="12" s="1"/>
  <c r="J12" i="12"/>
  <c r="F12" i="12"/>
  <c r="T11" i="12"/>
  <c r="S11" i="12"/>
  <c r="O11" i="12"/>
  <c r="L11" i="12"/>
  <c r="K11" i="12"/>
  <c r="J11" i="12"/>
  <c r="F11" i="12"/>
  <c r="T10" i="12"/>
  <c r="S10" i="12"/>
  <c r="O10" i="12"/>
  <c r="L10" i="12"/>
  <c r="K10" i="12"/>
  <c r="E10" i="12" s="1"/>
  <c r="J10" i="12"/>
  <c r="F10" i="12"/>
  <c r="T9" i="12"/>
  <c r="S9" i="12"/>
  <c r="O9" i="12"/>
  <c r="L9" i="12"/>
  <c r="K9" i="12"/>
  <c r="J9" i="12"/>
  <c r="F9" i="12"/>
  <c r="T8" i="12"/>
  <c r="S8" i="12"/>
  <c r="O8" i="12"/>
  <c r="L8" i="12"/>
  <c r="K8" i="12"/>
  <c r="E8" i="12" s="1"/>
  <c r="J8" i="12"/>
  <c r="F8" i="12"/>
  <c r="T7" i="12"/>
  <c r="S7" i="12"/>
  <c r="R7" i="12" s="1"/>
  <c r="O7" i="12"/>
  <c r="L7" i="12"/>
  <c r="K7" i="12"/>
  <c r="J7" i="12"/>
  <c r="F7" i="12"/>
  <c r="Q6" i="12"/>
  <c r="Q31" i="12" s="1"/>
  <c r="P6" i="12"/>
  <c r="N6" i="12"/>
  <c r="N31" i="12" s="1"/>
  <c r="M6" i="12"/>
  <c r="M31" i="12" s="1"/>
  <c r="H6" i="12"/>
  <c r="H25" i="12" s="1"/>
  <c r="G6" i="12"/>
  <c r="G29" i="12" s="1"/>
  <c r="T18" i="13"/>
  <c r="S18" i="13"/>
  <c r="O18" i="13"/>
  <c r="L18" i="13"/>
  <c r="K18" i="13"/>
  <c r="E18" i="13" s="1"/>
  <c r="J18" i="13"/>
  <c r="F18" i="13"/>
  <c r="T17" i="13"/>
  <c r="S17" i="13"/>
  <c r="O17" i="13"/>
  <c r="L17" i="13"/>
  <c r="K17" i="13"/>
  <c r="E17" i="13" s="1"/>
  <c r="J17" i="13"/>
  <c r="F17" i="13"/>
  <c r="T16" i="13"/>
  <c r="S16" i="13"/>
  <c r="O16" i="13"/>
  <c r="L16" i="13"/>
  <c r="K16" i="13"/>
  <c r="J16" i="13"/>
  <c r="D16" i="13" s="1"/>
  <c r="F16" i="13"/>
  <c r="T15" i="13"/>
  <c r="S15" i="13"/>
  <c r="O15" i="13"/>
  <c r="L15" i="13"/>
  <c r="K15" i="13"/>
  <c r="E15" i="13" s="1"/>
  <c r="J15" i="13"/>
  <c r="D15" i="13" s="1"/>
  <c r="F15" i="13"/>
  <c r="T14" i="13"/>
  <c r="S14" i="13"/>
  <c r="O14" i="13"/>
  <c r="L14" i="13"/>
  <c r="K14" i="13"/>
  <c r="E14" i="13" s="1"/>
  <c r="J14" i="13"/>
  <c r="I14" i="13" s="1"/>
  <c r="F14" i="13"/>
  <c r="T13" i="13"/>
  <c r="S13" i="13"/>
  <c r="R13" i="13" s="1"/>
  <c r="O13" i="13"/>
  <c r="L13" i="13"/>
  <c r="K13" i="13"/>
  <c r="E13" i="13" s="1"/>
  <c r="J13" i="13"/>
  <c r="D13" i="13" s="1"/>
  <c r="F13" i="13"/>
  <c r="T12" i="13"/>
  <c r="S12" i="13"/>
  <c r="O12" i="13"/>
  <c r="L12" i="13"/>
  <c r="K12" i="13"/>
  <c r="J12" i="13"/>
  <c r="D12" i="13" s="1"/>
  <c r="F12" i="13"/>
  <c r="T11" i="13"/>
  <c r="S11" i="13"/>
  <c r="O11" i="13"/>
  <c r="L11" i="13"/>
  <c r="K11" i="13"/>
  <c r="E11" i="13" s="1"/>
  <c r="J11" i="13"/>
  <c r="D11" i="13" s="1"/>
  <c r="F11" i="13"/>
  <c r="T10" i="13"/>
  <c r="S10" i="13"/>
  <c r="O10" i="13"/>
  <c r="L10" i="13"/>
  <c r="K10" i="13"/>
  <c r="E10" i="13" s="1"/>
  <c r="J10" i="13"/>
  <c r="F10" i="13"/>
  <c r="T9" i="13"/>
  <c r="S9" i="13"/>
  <c r="O9" i="13"/>
  <c r="L9" i="13"/>
  <c r="K9" i="13"/>
  <c r="E9" i="13" s="1"/>
  <c r="J9" i="13"/>
  <c r="D9" i="13" s="1"/>
  <c r="F9" i="13"/>
  <c r="T8" i="13"/>
  <c r="S8" i="13"/>
  <c r="R8" i="13" s="1"/>
  <c r="O8" i="13"/>
  <c r="L8" i="13"/>
  <c r="K8" i="13"/>
  <c r="J8" i="13"/>
  <c r="D8" i="13" s="1"/>
  <c r="F8" i="13"/>
  <c r="T7" i="13"/>
  <c r="S7" i="13"/>
  <c r="O7" i="13"/>
  <c r="L7" i="13"/>
  <c r="K7" i="13"/>
  <c r="E7" i="13" s="1"/>
  <c r="J7" i="13"/>
  <c r="D7" i="13" s="1"/>
  <c r="F7" i="13"/>
  <c r="Q6" i="13"/>
  <c r="P6" i="13"/>
  <c r="N6" i="13"/>
  <c r="N30" i="13" s="1"/>
  <c r="M6" i="13"/>
  <c r="H6" i="13"/>
  <c r="H26" i="13" s="1"/>
  <c r="G6" i="13"/>
  <c r="G31" i="13" s="1"/>
  <c r="T18" i="14"/>
  <c r="S18" i="14"/>
  <c r="O18" i="14"/>
  <c r="L18" i="14"/>
  <c r="K18" i="14"/>
  <c r="E18" i="14" s="1"/>
  <c r="J18" i="14"/>
  <c r="D18" i="14" s="1"/>
  <c r="F18" i="14"/>
  <c r="T17" i="14"/>
  <c r="S17" i="14"/>
  <c r="O17" i="14"/>
  <c r="L17" i="14"/>
  <c r="K17" i="14"/>
  <c r="J17" i="14"/>
  <c r="D17" i="14" s="1"/>
  <c r="F17" i="14"/>
  <c r="T16" i="14"/>
  <c r="S16" i="14"/>
  <c r="O16" i="14"/>
  <c r="L16" i="14"/>
  <c r="K16" i="14"/>
  <c r="E16" i="14" s="1"/>
  <c r="J16" i="14"/>
  <c r="D16" i="14" s="1"/>
  <c r="F16" i="14"/>
  <c r="T15" i="14"/>
  <c r="S15" i="14"/>
  <c r="O15" i="14"/>
  <c r="L15" i="14"/>
  <c r="K15" i="14"/>
  <c r="J15" i="14"/>
  <c r="F15" i="14"/>
  <c r="T14" i="14"/>
  <c r="S14" i="14"/>
  <c r="O14" i="14"/>
  <c r="L14" i="14"/>
  <c r="K14" i="14"/>
  <c r="J14" i="14"/>
  <c r="D14" i="14" s="1"/>
  <c r="F14" i="14"/>
  <c r="T13" i="14"/>
  <c r="S13" i="14"/>
  <c r="O13" i="14"/>
  <c r="L13" i="14"/>
  <c r="K13" i="14"/>
  <c r="E13" i="14" s="1"/>
  <c r="J13" i="14"/>
  <c r="D13" i="14" s="1"/>
  <c r="F13" i="14"/>
  <c r="T12" i="14"/>
  <c r="S12" i="14"/>
  <c r="O12" i="14"/>
  <c r="L12" i="14"/>
  <c r="K12" i="14"/>
  <c r="J12" i="14"/>
  <c r="D12" i="14" s="1"/>
  <c r="F12" i="14"/>
  <c r="E12" i="14"/>
  <c r="T11" i="14"/>
  <c r="S11" i="14"/>
  <c r="O11" i="14"/>
  <c r="L11" i="14"/>
  <c r="K11" i="14"/>
  <c r="J11" i="14"/>
  <c r="D11" i="14" s="1"/>
  <c r="F11" i="14"/>
  <c r="T10" i="14"/>
  <c r="S10" i="14"/>
  <c r="R10" i="14" s="1"/>
  <c r="O10" i="14"/>
  <c r="L10" i="14"/>
  <c r="K10" i="14"/>
  <c r="E10" i="14" s="1"/>
  <c r="J10" i="14"/>
  <c r="D10" i="14" s="1"/>
  <c r="F10" i="14"/>
  <c r="T9" i="14"/>
  <c r="S9" i="14"/>
  <c r="O9" i="14"/>
  <c r="L9" i="14"/>
  <c r="K9" i="14"/>
  <c r="E9" i="14" s="1"/>
  <c r="J9" i="14"/>
  <c r="D9" i="14" s="1"/>
  <c r="F9" i="14"/>
  <c r="T8" i="14"/>
  <c r="S8" i="14"/>
  <c r="O8" i="14"/>
  <c r="L8" i="14"/>
  <c r="K8" i="14"/>
  <c r="E8" i="14" s="1"/>
  <c r="J8" i="14"/>
  <c r="D8" i="14" s="1"/>
  <c r="F8" i="14"/>
  <c r="T7" i="14"/>
  <c r="S7" i="14"/>
  <c r="O7" i="14"/>
  <c r="L7" i="14"/>
  <c r="K7" i="14"/>
  <c r="J7" i="14"/>
  <c r="D7" i="14" s="1"/>
  <c r="F7" i="14"/>
  <c r="Q6" i="14"/>
  <c r="Q28" i="14" s="1"/>
  <c r="P6" i="14"/>
  <c r="P21" i="14" s="1"/>
  <c r="N6" i="14"/>
  <c r="N24" i="14" s="1"/>
  <c r="M6" i="14"/>
  <c r="M22" i="14" s="1"/>
  <c r="H6" i="14"/>
  <c r="H29" i="14" s="1"/>
  <c r="G6" i="14"/>
  <c r="G30" i="14" s="1"/>
  <c r="T18" i="15"/>
  <c r="S18" i="15"/>
  <c r="O18" i="15"/>
  <c r="L18" i="15"/>
  <c r="K18" i="15"/>
  <c r="E18" i="15" s="1"/>
  <c r="J18" i="15"/>
  <c r="F18" i="15"/>
  <c r="T17" i="15"/>
  <c r="S17" i="15"/>
  <c r="O17" i="15"/>
  <c r="L17" i="15"/>
  <c r="K17" i="15"/>
  <c r="E17" i="15" s="1"/>
  <c r="J17" i="15"/>
  <c r="D17" i="15" s="1"/>
  <c r="F17" i="15"/>
  <c r="T16" i="15"/>
  <c r="S16" i="15"/>
  <c r="R16" i="15" s="1"/>
  <c r="O16" i="15"/>
  <c r="L16" i="15"/>
  <c r="K16" i="15"/>
  <c r="E16" i="15" s="1"/>
  <c r="J16" i="15"/>
  <c r="I16" i="15" s="1"/>
  <c r="F16" i="15"/>
  <c r="T15" i="15"/>
  <c r="S15" i="15"/>
  <c r="O15" i="15"/>
  <c r="L15" i="15"/>
  <c r="K15" i="15"/>
  <c r="J15" i="15"/>
  <c r="D15" i="15" s="1"/>
  <c r="F15" i="15"/>
  <c r="T14" i="15"/>
  <c r="S14" i="15"/>
  <c r="O14" i="15"/>
  <c r="L14" i="15"/>
  <c r="K14" i="15"/>
  <c r="E14" i="15" s="1"/>
  <c r="J14" i="15"/>
  <c r="F14" i="15"/>
  <c r="T13" i="15"/>
  <c r="S13" i="15"/>
  <c r="O13" i="15"/>
  <c r="L13" i="15"/>
  <c r="K13" i="15"/>
  <c r="E13" i="15" s="1"/>
  <c r="J13" i="15"/>
  <c r="D13" i="15" s="1"/>
  <c r="F13" i="15"/>
  <c r="T12" i="15"/>
  <c r="S12" i="15"/>
  <c r="O12" i="15"/>
  <c r="L12" i="15"/>
  <c r="K12" i="15"/>
  <c r="E12" i="15" s="1"/>
  <c r="J12" i="15"/>
  <c r="D12" i="15" s="1"/>
  <c r="C12" i="15" s="1"/>
  <c r="F12" i="15"/>
  <c r="T11" i="15"/>
  <c r="S11" i="15"/>
  <c r="O11" i="15"/>
  <c r="L11" i="15"/>
  <c r="K11" i="15"/>
  <c r="J11" i="15"/>
  <c r="F11" i="15"/>
  <c r="T10" i="15"/>
  <c r="S10" i="15"/>
  <c r="R10" i="15" s="1"/>
  <c r="O10" i="15"/>
  <c r="L10" i="15"/>
  <c r="K10" i="15"/>
  <c r="E10" i="15" s="1"/>
  <c r="J10" i="15"/>
  <c r="D10" i="15" s="1"/>
  <c r="F10" i="15"/>
  <c r="T9" i="15"/>
  <c r="S9" i="15"/>
  <c r="O9" i="15"/>
  <c r="L9" i="15"/>
  <c r="K9" i="15"/>
  <c r="E9" i="15" s="1"/>
  <c r="J9" i="15"/>
  <c r="D9" i="15" s="1"/>
  <c r="F9" i="15"/>
  <c r="T8" i="15"/>
  <c r="S8" i="15"/>
  <c r="R8" i="15" s="1"/>
  <c r="O8" i="15"/>
  <c r="L8" i="15"/>
  <c r="K8" i="15"/>
  <c r="J8" i="15"/>
  <c r="D8" i="15" s="1"/>
  <c r="F8" i="15"/>
  <c r="T7" i="15"/>
  <c r="S7" i="15"/>
  <c r="O7" i="15"/>
  <c r="L7" i="15"/>
  <c r="K7" i="15"/>
  <c r="J7" i="15"/>
  <c r="D7" i="15" s="1"/>
  <c r="F7" i="15"/>
  <c r="Q6" i="15"/>
  <c r="Q22" i="15" s="1"/>
  <c r="P6" i="15"/>
  <c r="N6" i="15"/>
  <c r="N28" i="15" s="1"/>
  <c r="M6" i="15"/>
  <c r="H6" i="15"/>
  <c r="G6" i="15"/>
  <c r="G30" i="15" s="1"/>
  <c r="T18" i="16"/>
  <c r="R18" i="16" s="1"/>
  <c r="S18" i="16"/>
  <c r="O18" i="16"/>
  <c r="L18" i="16"/>
  <c r="K18" i="16"/>
  <c r="J18" i="16"/>
  <c r="F18" i="16"/>
  <c r="E18" i="16"/>
  <c r="T17" i="16"/>
  <c r="S17" i="16"/>
  <c r="O17" i="16"/>
  <c r="L17" i="16"/>
  <c r="K17" i="16"/>
  <c r="J17" i="16"/>
  <c r="D17" i="16" s="1"/>
  <c r="F17" i="16"/>
  <c r="E17" i="16"/>
  <c r="T16" i="16"/>
  <c r="S16" i="16"/>
  <c r="O16" i="16"/>
  <c r="L16" i="16"/>
  <c r="K16" i="16"/>
  <c r="J16" i="16"/>
  <c r="F16" i="16"/>
  <c r="T15" i="16"/>
  <c r="S15" i="16"/>
  <c r="O15" i="16"/>
  <c r="L15" i="16"/>
  <c r="K15" i="16"/>
  <c r="E15" i="16" s="1"/>
  <c r="J15" i="16"/>
  <c r="D15" i="16" s="1"/>
  <c r="F15" i="16"/>
  <c r="T14" i="16"/>
  <c r="S14" i="16"/>
  <c r="O14" i="16"/>
  <c r="L14" i="16"/>
  <c r="K14" i="16"/>
  <c r="J14" i="16"/>
  <c r="F14" i="16"/>
  <c r="T13" i="16"/>
  <c r="S13" i="16"/>
  <c r="O13" i="16"/>
  <c r="L13" i="16"/>
  <c r="K13" i="16"/>
  <c r="J13" i="16"/>
  <c r="D13" i="16" s="1"/>
  <c r="F13" i="16"/>
  <c r="T12" i="16"/>
  <c r="S12" i="16"/>
  <c r="O12" i="16"/>
  <c r="L12" i="16"/>
  <c r="K12" i="16"/>
  <c r="E12" i="16" s="1"/>
  <c r="J12" i="16"/>
  <c r="I12" i="16" s="1"/>
  <c r="F12" i="16"/>
  <c r="T11" i="16"/>
  <c r="S11" i="16"/>
  <c r="O11" i="16"/>
  <c r="L11" i="16"/>
  <c r="K11" i="16"/>
  <c r="E11" i="16" s="1"/>
  <c r="J11" i="16"/>
  <c r="D11" i="16" s="1"/>
  <c r="F11" i="16"/>
  <c r="T10" i="16"/>
  <c r="S10" i="16"/>
  <c r="O10" i="16"/>
  <c r="L10" i="16"/>
  <c r="K10" i="16"/>
  <c r="E10" i="16" s="1"/>
  <c r="J10" i="16"/>
  <c r="F10" i="16"/>
  <c r="T9" i="16"/>
  <c r="S9" i="16"/>
  <c r="O9" i="16"/>
  <c r="L9" i="16"/>
  <c r="K9" i="16"/>
  <c r="J9" i="16"/>
  <c r="D9" i="16" s="1"/>
  <c r="F9" i="16"/>
  <c r="T8" i="16"/>
  <c r="S8" i="16"/>
  <c r="O8" i="16"/>
  <c r="L8" i="16"/>
  <c r="K8" i="16"/>
  <c r="E8" i="16" s="1"/>
  <c r="J8" i="16"/>
  <c r="F8" i="16"/>
  <c r="T7" i="16"/>
  <c r="S7" i="16"/>
  <c r="O7" i="16"/>
  <c r="L7" i="16"/>
  <c r="K7" i="16"/>
  <c r="J7" i="16"/>
  <c r="D7" i="16" s="1"/>
  <c r="F7" i="16"/>
  <c r="E7" i="16"/>
  <c r="Q6" i="16"/>
  <c r="Q28" i="16" s="1"/>
  <c r="P6" i="16"/>
  <c r="P29" i="16" s="1"/>
  <c r="N6" i="16"/>
  <c r="N29" i="16" s="1"/>
  <c r="M6" i="16"/>
  <c r="H6" i="16"/>
  <c r="H23" i="16" s="1"/>
  <c r="G6" i="16"/>
  <c r="G29" i="16" s="1"/>
  <c r="T18" i="17"/>
  <c r="S18" i="17"/>
  <c r="O18" i="17"/>
  <c r="L18" i="17"/>
  <c r="K18" i="17"/>
  <c r="E18" i="17" s="1"/>
  <c r="J18" i="17"/>
  <c r="F18" i="17"/>
  <c r="T17" i="17"/>
  <c r="S17" i="17"/>
  <c r="R17" i="17" s="1"/>
  <c r="O17" i="17"/>
  <c r="L17" i="17"/>
  <c r="K17" i="17"/>
  <c r="E17" i="17" s="1"/>
  <c r="J17" i="17"/>
  <c r="F17" i="17"/>
  <c r="T16" i="17"/>
  <c r="S16" i="17"/>
  <c r="O16" i="17"/>
  <c r="L16" i="17"/>
  <c r="K16" i="17"/>
  <c r="J16" i="17"/>
  <c r="F16" i="17"/>
  <c r="T15" i="17"/>
  <c r="S15" i="17"/>
  <c r="R15" i="17" s="1"/>
  <c r="O15" i="17"/>
  <c r="L15" i="17"/>
  <c r="K15" i="17"/>
  <c r="E15" i="17" s="1"/>
  <c r="J15" i="17"/>
  <c r="F15" i="17"/>
  <c r="T14" i="17"/>
  <c r="S14" i="17"/>
  <c r="O14" i="17"/>
  <c r="L14" i="17"/>
  <c r="K14" i="17"/>
  <c r="E14" i="17" s="1"/>
  <c r="J14" i="17"/>
  <c r="F14" i="17"/>
  <c r="T13" i="17"/>
  <c r="S13" i="17"/>
  <c r="R13" i="17" s="1"/>
  <c r="O13" i="17"/>
  <c r="L13" i="17"/>
  <c r="K13" i="17"/>
  <c r="E13" i="17" s="1"/>
  <c r="J13" i="17"/>
  <c r="F13" i="17"/>
  <c r="T12" i="17"/>
  <c r="S12" i="17"/>
  <c r="R12" i="17" s="1"/>
  <c r="O12" i="17"/>
  <c r="L12" i="17"/>
  <c r="K12" i="17"/>
  <c r="J12" i="17"/>
  <c r="D12" i="17" s="1"/>
  <c r="F12" i="17"/>
  <c r="T11" i="17"/>
  <c r="S11" i="17"/>
  <c r="O11" i="17"/>
  <c r="L11" i="17"/>
  <c r="K11" i="17"/>
  <c r="E11" i="17" s="1"/>
  <c r="J11" i="17"/>
  <c r="F11" i="17"/>
  <c r="T10" i="17"/>
  <c r="S10" i="17"/>
  <c r="R10" i="17" s="1"/>
  <c r="O10" i="17"/>
  <c r="L10" i="17"/>
  <c r="K10" i="17"/>
  <c r="E10" i="17" s="1"/>
  <c r="J10" i="17"/>
  <c r="D10" i="17" s="1"/>
  <c r="F10" i="17"/>
  <c r="T9" i="17"/>
  <c r="S9" i="17"/>
  <c r="O9" i="17"/>
  <c r="L9" i="17"/>
  <c r="K9" i="17"/>
  <c r="J9" i="17"/>
  <c r="D9" i="17" s="1"/>
  <c r="F9" i="17"/>
  <c r="E9" i="17"/>
  <c r="T8" i="17"/>
  <c r="S8" i="17"/>
  <c r="O8" i="17"/>
  <c r="L8" i="17"/>
  <c r="K8" i="17"/>
  <c r="E8" i="17" s="1"/>
  <c r="J8" i="17"/>
  <c r="D8" i="17" s="1"/>
  <c r="F8" i="17"/>
  <c r="T7" i="17"/>
  <c r="S7" i="17"/>
  <c r="O7" i="17"/>
  <c r="L7" i="17"/>
  <c r="K7" i="17"/>
  <c r="J7" i="17"/>
  <c r="F7" i="17"/>
  <c r="Q6" i="17"/>
  <c r="Q28" i="17" s="1"/>
  <c r="P6" i="17"/>
  <c r="P29" i="17" s="1"/>
  <c r="N6" i="17"/>
  <c r="M6" i="17"/>
  <c r="M20" i="17" s="1"/>
  <c r="H6" i="17"/>
  <c r="H29" i="17" s="1"/>
  <c r="G6" i="17"/>
  <c r="G29" i="17" s="1"/>
  <c r="T18" i="8"/>
  <c r="S18" i="8"/>
  <c r="O18" i="8"/>
  <c r="L18" i="8"/>
  <c r="K18" i="8"/>
  <c r="E18" i="8" s="1"/>
  <c r="J18" i="8"/>
  <c r="F18" i="8"/>
  <c r="T17" i="8"/>
  <c r="S17" i="8"/>
  <c r="O17" i="8"/>
  <c r="L17" i="8"/>
  <c r="K17" i="8"/>
  <c r="E17" i="8" s="1"/>
  <c r="J17" i="8"/>
  <c r="D17" i="8" s="1"/>
  <c r="F17" i="8"/>
  <c r="T16" i="8"/>
  <c r="S16" i="8"/>
  <c r="O16" i="8"/>
  <c r="L16" i="8"/>
  <c r="K16" i="8"/>
  <c r="E16" i="8" s="1"/>
  <c r="J16" i="8"/>
  <c r="F16" i="8"/>
  <c r="T15" i="8"/>
  <c r="S15" i="8"/>
  <c r="O15" i="8"/>
  <c r="L15" i="8"/>
  <c r="K15" i="8"/>
  <c r="J15" i="8"/>
  <c r="D15" i="8" s="1"/>
  <c r="F15" i="8"/>
  <c r="T14" i="8"/>
  <c r="S14" i="8"/>
  <c r="R14" i="8" s="1"/>
  <c r="O14" i="8"/>
  <c r="L14" i="8"/>
  <c r="K14" i="8"/>
  <c r="E14" i="8" s="1"/>
  <c r="J14" i="8"/>
  <c r="F14" i="8"/>
  <c r="T13" i="8"/>
  <c r="S13" i="8"/>
  <c r="O13" i="8"/>
  <c r="L13" i="8"/>
  <c r="K13" i="8"/>
  <c r="J13" i="8"/>
  <c r="D13" i="8" s="1"/>
  <c r="F13" i="8"/>
  <c r="T12" i="8"/>
  <c r="S12" i="8"/>
  <c r="O12" i="8"/>
  <c r="L12" i="8"/>
  <c r="K12" i="8"/>
  <c r="E12" i="8" s="1"/>
  <c r="J12" i="8"/>
  <c r="F12" i="8"/>
  <c r="T11" i="8"/>
  <c r="S11" i="8"/>
  <c r="O11" i="8"/>
  <c r="L11" i="8"/>
  <c r="K11" i="8"/>
  <c r="J11" i="8"/>
  <c r="D11" i="8" s="1"/>
  <c r="F11" i="8"/>
  <c r="T10" i="8"/>
  <c r="S10" i="8"/>
  <c r="O10" i="8"/>
  <c r="L10" i="8"/>
  <c r="K10" i="8"/>
  <c r="J10" i="8"/>
  <c r="F10" i="8"/>
  <c r="T9" i="8"/>
  <c r="S9" i="8"/>
  <c r="O9" i="8"/>
  <c r="L9" i="8"/>
  <c r="K9" i="8"/>
  <c r="J9" i="8"/>
  <c r="D9" i="8" s="1"/>
  <c r="F9" i="8"/>
  <c r="T8" i="8"/>
  <c r="S8" i="8"/>
  <c r="O8" i="8"/>
  <c r="L8" i="8"/>
  <c r="K8" i="8"/>
  <c r="E8" i="8" s="1"/>
  <c r="J8" i="8"/>
  <c r="I8" i="8" s="1"/>
  <c r="F8" i="8"/>
  <c r="T7" i="8"/>
  <c r="S7" i="8"/>
  <c r="O7" i="8"/>
  <c r="L7" i="8"/>
  <c r="K7" i="8"/>
  <c r="E7" i="8" s="1"/>
  <c r="J7" i="8"/>
  <c r="D7" i="8" s="1"/>
  <c r="F7" i="8"/>
  <c r="Q6" i="8"/>
  <c r="Q31" i="8" s="1"/>
  <c r="P6" i="8"/>
  <c r="N6" i="8"/>
  <c r="N27" i="8" s="1"/>
  <c r="M6" i="8"/>
  <c r="M31" i="8" s="1"/>
  <c r="H6" i="8"/>
  <c r="H23" i="8" s="1"/>
  <c r="G6" i="8"/>
  <c r="G29" i="8" s="1"/>
  <c r="T18" i="7"/>
  <c r="S18" i="7"/>
  <c r="O18" i="7"/>
  <c r="L18" i="7"/>
  <c r="K18" i="7"/>
  <c r="E18" i="7" s="1"/>
  <c r="J18" i="7"/>
  <c r="F18" i="7"/>
  <c r="D18" i="7"/>
  <c r="T17" i="7"/>
  <c r="S17" i="7"/>
  <c r="O17" i="7"/>
  <c r="L17" i="7"/>
  <c r="K17" i="7"/>
  <c r="E17" i="7" s="1"/>
  <c r="J17" i="7"/>
  <c r="D17" i="7" s="1"/>
  <c r="F17" i="7"/>
  <c r="T16" i="7"/>
  <c r="S16" i="7"/>
  <c r="O16" i="7"/>
  <c r="L16" i="7"/>
  <c r="K16" i="7"/>
  <c r="E16" i="7" s="1"/>
  <c r="J16" i="7"/>
  <c r="F16" i="7"/>
  <c r="T15" i="7"/>
  <c r="S15" i="7"/>
  <c r="O15" i="7"/>
  <c r="L15" i="7"/>
  <c r="K15" i="7"/>
  <c r="E15" i="7" s="1"/>
  <c r="J15" i="7"/>
  <c r="F15" i="7"/>
  <c r="D15" i="7"/>
  <c r="C15" i="7" s="1"/>
  <c r="T14" i="7"/>
  <c r="S14" i="7"/>
  <c r="O14" i="7"/>
  <c r="L14" i="7"/>
  <c r="K14" i="7"/>
  <c r="E14" i="7" s="1"/>
  <c r="J14" i="7"/>
  <c r="F14" i="7"/>
  <c r="T13" i="7"/>
  <c r="S13" i="7"/>
  <c r="O13" i="7"/>
  <c r="L13" i="7"/>
  <c r="K13" i="7"/>
  <c r="J13" i="7"/>
  <c r="D13" i="7" s="1"/>
  <c r="F13" i="7"/>
  <c r="T12" i="7"/>
  <c r="S12" i="7"/>
  <c r="O12" i="7"/>
  <c r="L12" i="7"/>
  <c r="K12" i="7"/>
  <c r="J12" i="7"/>
  <c r="D12" i="7" s="1"/>
  <c r="F12" i="7"/>
  <c r="T11" i="7"/>
  <c r="S11" i="7"/>
  <c r="R11" i="7" s="1"/>
  <c r="O11" i="7"/>
  <c r="L11" i="7"/>
  <c r="K11" i="7"/>
  <c r="J11" i="7"/>
  <c r="D11" i="7" s="1"/>
  <c r="F11" i="7"/>
  <c r="T10" i="7"/>
  <c r="S10" i="7"/>
  <c r="R10" i="7" s="1"/>
  <c r="O10" i="7"/>
  <c r="L10" i="7"/>
  <c r="K10" i="7"/>
  <c r="J10" i="7"/>
  <c r="F10" i="7"/>
  <c r="T9" i="7"/>
  <c r="S9" i="7"/>
  <c r="O9" i="7"/>
  <c r="L9" i="7"/>
  <c r="K9" i="7"/>
  <c r="J9" i="7"/>
  <c r="D9" i="7" s="1"/>
  <c r="F9" i="7"/>
  <c r="T8" i="7"/>
  <c r="S8" i="7"/>
  <c r="O8" i="7"/>
  <c r="L8" i="7"/>
  <c r="K8" i="7"/>
  <c r="E8" i="7" s="1"/>
  <c r="J8" i="7"/>
  <c r="I8" i="7" s="1"/>
  <c r="F8" i="7"/>
  <c r="T7" i="7"/>
  <c r="S7" i="7"/>
  <c r="O7" i="7"/>
  <c r="L7" i="7"/>
  <c r="K7" i="7"/>
  <c r="J7" i="7"/>
  <c r="I7" i="7" s="1"/>
  <c r="F7" i="7"/>
  <c r="Q6" i="7"/>
  <c r="Q30" i="7" s="1"/>
  <c r="P6" i="7"/>
  <c r="N6" i="7"/>
  <c r="M6" i="7"/>
  <c r="M30" i="7" s="1"/>
  <c r="H6" i="7"/>
  <c r="H29" i="7" s="1"/>
  <c r="G6" i="7"/>
  <c r="T18" i="5"/>
  <c r="S18" i="5"/>
  <c r="O18" i="5"/>
  <c r="L18" i="5"/>
  <c r="K18" i="5"/>
  <c r="E18" i="5" s="1"/>
  <c r="J18" i="5"/>
  <c r="D18" i="5" s="1"/>
  <c r="F18" i="5"/>
  <c r="T17" i="5"/>
  <c r="S17" i="5"/>
  <c r="R17" i="5" s="1"/>
  <c r="O17" i="5"/>
  <c r="L17" i="5"/>
  <c r="K17" i="5"/>
  <c r="E17" i="5" s="1"/>
  <c r="J17" i="5"/>
  <c r="F17" i="5"/>
  <c r="T16" i="5"/>
  <c r="S16" i="5"/>
  <c r="R16" i="5" s="1"/>
  <c r="O16" i="5"/>
  <c r="L16" i="5"/>
  <c r="K16" i="5"/>
  <c r="J16" i="5"/>
  <c r="I16" i="5" s="1"/>
  <c r="F16" i="5"/>
  <c r="E16" i="5"/>
  <c r="T15" i="5"/>
  <c r="S15" i="5"/>
  <c r="O15" i="5"/>
  <c r="L15" i="5"/>
  <c r="K15" i="5"/>
  <c r="E15" i="5" s="1"/>
  <c r="J15" i="5"/>
  <c r="F15" i="5"/>
  <c r="T14" i="5"/>
  <c r="S14" i="5"/>
  <c r="O14" i="5"/>
  <c r="L14" i="5"/>
  <c r="K14" i="5"/>
  <c r="E14" i="5" s="1"/>
  <c r="J14" i="5"/>
  <c r="F14" i="5"/>
  <c r="T13" i="5"/>
  <c r="S13" i="5"/>
  <c r="O13" i="5"/>
  <c r="L13" i="5"/>
  <c r="K13" i="5"/>
  <c r="E13" i="5" s="1"/>
  <c r="J13" i="5"/>
  <c r="D13" i="5" s="1"/>
  <c r="F13" i="5"/>
  <c r="T12" i="5"/>
  <c r="S12" i="5"/>
  <c r="O12" i="5"/>
  <c r="L12" i="5"/>
  <c r="K12" i="5"/>
  <c r="E12" i="5" s="1"/>
  <c r="J12" i="5"/>
  <c r="F12" i="5"/>
  <c r="T11" i="5"/>
  <c r="S11" i="5"/>
  <c r="O11" i="5"/>
  <c r="L11" i="5"/>
  <c r="K11" i="5"/>
  <c r="E11" i="5" s="1"/>
  <c r="J11" i="5"/>
  <c r="I11" i="5" s="1"/>
  <c r="F11" i="5"/>
  <c r="T10" i="5"/>
  <c r="S10" i="5"/>
  <c r="O10" i="5"/>
  <c r="L10" i="5"/>
  <c r="K10" i="5"/>
  <c r="E10" i="5" s="1"/>
  <c r="J10" i="5"/>
  <c r="D10" i="5" s="1"/>
  <c r="F10" i="5"/>
  <c r="T9" i="5"/>
  <c r="S9" i="5"/>
  <c r="O9" i="5"/>
  <c r="L9" i="5"/>
  <c r="K9" i="5"/>
  <c r="E9" i="5" s="1"/>
  <c r="J9" i="5"/>
  <c r="F9" i="5"/>
  <c r="T8" i="5"/>
  <c r="S8" i="5"/>
  <c r="O8" i="5"/>
  <c r="L8" i="5"/>
  <c r="K8" i="5"/>
  <c r="J8" i="5"/>
  <c r="D8" i="5" s="1"/>
  <c r="F8" i="5"/>
  <c r="T7" i="5"/>
  <c r="S7" i="5"/>
  <c r="O7" i="5"/>
  <c r="L7" i="5"/>
  <c r="K7" i="5"/>
  <c r="E7" i="5" s="1"/>
  <c r="J7" i="5"/>
  <c r="F7" i="5"/>
  <c r="Q6" i="5"/>
  <c r="Q30" i="5" s="1"/>
  <c r="P6" i="5"/>
  <c r="P29" i="5" s="1"/>
  <c r="N6" i="5"/>
  <c r="N28" i="5" s="1"/>
  <c r="M6" i="5"/>
  <c r="M22" i="5" s="1"/>
  <c r="H6" i="5"/>
  <c r="H21" i="5" s="1"/>
  <c r="G6" i="5"/>
  <c r="R10" i="8" l="1"/>
  <c r="R9" i="16"/>
  <c r="I15" i="10"/>
  <c r="I11" i="22"/>
  <c r="I10" i="19"/>
  <c r="R14" i="19"/>
  <c r="R11" i="17"/>
  <c r="D16" i="5"/>
  <c r="C16" i="5" s="1"/>
  <c r="R14" i="16"/>
  <c r="I14" i="23"/>
  <c r="R17" i="20"/>
  <c r="R12" i="11"/>
  <c r="R9" i="5"/>
  <c r="R16" i="17"/>
  <c r="R13" i="14"/>
  <c r="R7" i="13"/>
  <c r="C15" i="11"/>
  <c r="I18" i="24"/>
  <c r="R18" i="22"/>
  <c r="I8" i="21"/>
  <c r="R12" i="21"/>
  <c r="M28" i="23"/>
  <c r="O6" i="21"/>
  <c r="O31" i="21" s="1"/>
  <c r="I15" i="15"/>
  <c r="I12" i="5"/>
  <c r="I17" i="5"/>
  <c r="R8" i="8"/>
  <c r="R16" i="8"/>
  <c r="R17" i="8"/>
  <c r="R14" i="17"/>
  <c r="R18" i="15"/>
  <c r="R15" i="14"/>
  <c r="R17" i="13"/>
  <c r="R11" i="12"/>
  <c r="I13" i="11"/>
  <c r="R8" i="24"/>
  <c r="R13" i="23"/>
  <c r="R17" i="22"/>
  <c r="R16" i="12"/>
  <c r="D18" i="9"/>
  <c r="C18" i="9" s="1"/>
  <c r="D10" i="19"/>
  <c r="I15" i="19"/>
  <c r="R10" i="12"/>
  <c r="I8" i="5"/>
  <c r="C17" i="15"/>
  <c r="R18" i="23"/>
  <c r="S6" i="15"/>
  <c r="I9" i="5"/>
  <c r="D8" i="7"/>
  <c r="R7" i="17"/>
  <c r="R7" i="16"/>
  <c r="R15" i="16"/>
  <c r="R17" i="16"/>
  <c r="I18" i="13"/>
  <c r="R8" i="12"/>
  <c r="I13" i="9"/>
  <c r="R9" i="18"/>
  <c r="I12" i="24"/>
  <c r="R16" i="24"/>
  <c r="R11" i="20"/>
  <c r="I9" i="19"/>
  <c r="I13" i="19"/>
  <c r="I11" i="7"/>
  <c r="R18" i="12"/>
  <c r="C14" i="9"/>
  <c r="C17" i="9"/>
  <c r="J6" i="21"/>
  <c r="J22" i="21" s="1"/>
  <c r="I7" i="21"/>
  <c r="D15" i="19"/>
  <c r="C15" i="19" s="1"/>
  <c r="R17" i="23"/>
  <c r="T6" i="5"/>
  <c r="N27" i="5"/>
  <c r="T6" i="16"/>
  <c r="N29" i="15"/>
  <c r="G26" i="12"/>
  <c r="I8" i="11"/>
  <c r="C11" i="24"/>
  <c r="R12" i="23"/>
  <c r="I14" i="19"/>
  <c r="E8" i="5"/>
  <c r="C8" i="5" s="1"/>
  <c r="E15" i="15"/>
  <c r="C15" i="15" s="1"/>
  <c r="I7" i="11"/>
  <c r="R7" i="9"/>
  <c r="N29" i="18"/>
  <c r="R8" i="22"/>
  <c r="R11" i="22"/>
  <c r="I15" i="22"/>
  <c r="H21" i="10"/>
  <c r="K6" i="8"/>
  <c r="K28" i="8" s="1"/>
  <c r="E15" i="8"/>
  <c r="I7" i="15"/>
  <c r="R14" i="12"/>
  <c r="C10" i="24"/>
  <c r="C8" i="24"/>
  <c r="I11" i="24"/>
  <c r="D11" i="22"/>
  <c r="C11" i="22" s="1"/>
  <c r="Q24" i="20"/>
  <c r="I16" i="8"/>
  <c r="I18" i="8"/>
  <c r="R8" i="17"/>
  <c r="R9" i="17"/>
  <c r="R11" i="16"/>
  <c r="R7" i="14"/>
  <c r="R18" i="14"/>
  <c r="I10" i="13"/>
  <c r="R10" i="11"/>
  <c r="I7" i="24"/>
  <c r="I12" i="22"/>
  <c r="R16" i="22"/>
  <c r="P24" i="22"/>
  <c r="I11" i="21"/>
  <c r="R16" i="21"/>
  <c r="N30" i="21"/>
  <c r="R15" i="20"/>
  <c r="Q21" i="19"/>
  <c r="C10" i="15"/>
  <c r="C18" i="7"/>
  <c r="H29" i="5"/>
  <c r="C8" i="7"/>
  <c r="S6" i="7"/>
  <c r="R6" i="7" s="1"/>
  <c r="I15" i="7"/>
  <c r="I17" i="7"/>
  <c r="I10" i="8"/>
  <c r="I12" i="8"/>
  <c r="G20" i="8"/>
  <c r="I17" i="15"/>
  <c r="F6" i="14"/>
  <c r="R13" i="12"/>
  <c r="M28" i="12"/>
  <c r="C12" i="11"/>
  <c r="R8" i="10"/>
  <c r="R9" i="10"/>
  <c r="Q22" i="10"/>
  <c r="I17" i="9"/>
  <c r="G20" i="9"/>
  <c r="C7" i="24"/>
  <c r="R7" i="24"/>
  <c r="E12" i="24"/>
  <c r="C12" i="24" s="1"/>
  <c r="P30" i="24"/>
  <c r="T6" i="23"/>
  <c r="N29" i="23"/>
  <c r="I17" i="21"/>
  <c r="F6" i="20"/>
  <c r="M20" i="20"/>
  <c r="D13" i="19"/>
  <c r="N30" i="5"/>
  <c r="K24" i="8"/>
  <c r="K26" i="8"/>
  <c r="M22" i="8"/>
  <c r="R18" i="17"/>
  <c r="Q24" i="16"/>
  <c r="E7" i="15"/>
  <c r="C7" i="15" s="1"/>
  <c r="R9" i="13"/>
  <c r="R12" i="13"/>
  <c r="Q24" i="10"/>
  <c r="H21" i="9"/>
  <c r="D14" i="24"/>
  <c r="C14" i="24" s="1"/>
  <c r="R14" i="24"/>
  <c r="F6" i="23"/>
  <c r="F20" i="23" s="1"/>
  <c r="Q30" i="23"/>
  <c r="D12" i="22"/>
  <c r="D15" i="22"/>
  <c r="C15" i="22" s="1"/>
  <c r="R8" i="21"/>
  <c r="I14" i="21"/>
  <c r="I15" i="21"/>
  <c r="H21" i="20"/>
  <c r="I12" i="19"/>
  <c r="P20" i="19"/>
  <c r="D11" i="5"/>
  <c r="C11" i="5" s="1"/>
  <c r="K20" i="8"/>
  <c r="K22" i="8"/>
  <c r="Q24" i="8"/>
  <c r="T6" i="17"/>
  <c r="R12" i="15"/>
  <c r="R14" i="15"/>
  <c r="R11" i="13"/>
  <c r="M26" i="10"/>
  <c r="N23" i="9"/>
  <c r="J6" i="24"/>
  <c r="J26" i="24" s="1"/>
  <c r="R15" i="24"/>
  <c r="I8" i="23"/>
  <c r="I10" i="22"/>
  <c r="H24" i="22"/>
  <c r="R13" i="20"/>
  <c r="M22" i="20"/>
  <c r="P21" i="19"/>
  <c r="C7" i="11"/>
  <c r="F20" i="20"/>
  <c r="J6" i="5"/>
  <c r="J27" i="5" s="1"/>
  <c r="R13" i="5"/>
  <c r="E11" i="7"/>
  <c r="C11" i="7" s="1"/>
  <c r="K30" i="8"/>
  <c r="P20" i="17"/>
  <c r="G22" i="14"/>
  <c r="C13" i="13"/>
  <c r="D18" i="13"/>
  <c r="C18" i="13" s="1"/>
  <c r="I12" i="11"/>
  <c r="Q29" i="10"/>
  <c r="D11" i="9"/>
  <c r="C11" i="9" s="1"/>
  <c r="N27" i="9"/>
  <c r="T6" i="18"/>
  <c r="K6" i="24"/>
  <c r="K30" i="24" s="1"/>
  <c r="M21" i="24"/>
  <c r="M22" i="23"/>
  <c r="D10" i="21"/>
  <c r="C17" i="19"/>
  <c r="K6" i="5"/>
  <c r="K24" i="5" s="1"/>
  <c r="I10" i="7"/>
  <c r="S6" i="8"/>
  <c r="Q30" i="8"/>
  <c r="Q23" i="17"/>
  <c r="R16" i="16"/>
  <c r="I8" i="15"/>
  <c r="I9" i="15"/>
  <c r="H25" i="14"/>
  <c r="D10" i="13"/>
  <c r="C10" i="13" s="1"/>
  <c r="D14" i="13"/>
  <c r="C14" i="13" s="1"/>
  <c r="T6" i="13"/>
  <c r="L6" i="10"/>
  <c r="L25" i="10" s="1"/>
  <c r="N31" i="10"/>
  <c r="I10" i="9"/>
  <c r="P28" i="9"/>
  <c r="H24" i="24"/>
  <c r="L6" i="23"/>
  <c r="L31" i="23" s="1"/>
  <c r="R15" i="23"/>
  <c r="R16" i="23"/>
  <c r="G24" i="23"/>
  <c r="N31" i="22"/>
  <c r="M26" i="20"/>
  <c r="D9" i="19"/>
  <c r="C9" i="19" s="1"/>
  <c r="M25" i="19"/>
  <c r="D14" i="5"/>
  <c r="I14" i="7"/>
  <c r="R12" i="8"/>
  <c r="M27" i="17"/>
  <c r="C9" i="15"/>
  <c r="I11" i="15"/>
  <c r="O6" i="14"/>
  <c r="O20" i="14" s="1"/>
  <c r="Q30" i="14"/>
  <c r="C9" i="13"/>
  <c r="I13" i="13"/>
  <c r="H24" i="13"/>
  <c r="R17" i="12"/>
  <c r="G20" i="12"/>
  <c r="C10" i="9"/>
  <c r="D13" i="9"/>
  <c r="I14" i="18"/>
  <c r="Q20" i="18"/>
  <c r="R11" i="24"/>
  <c r="I15" i="24"/>
  <c r="P24" i="24"/>
  <c r="Q24" i="23"/>
  <c r="C16" i="22"/>
  <c r="C18" i="22"/>
  <c r="E17" i="21"/>
  <c r="C17" i="21" s="1"/>
  <c r="N22" i="21"/>
  <c r="Q28" i="20"/>
  <c r="H28" i="19"/>
  <c r="C12" i="19"/>
  <c r="I13" i="5"/>
  <c r="N22" i="5"/>
  <c r="I13" i="7"/>
  <c r="R18" i="7"/>
  <c r="R9" i="8"/>
  <c r="E11" i="8"/>
  <c r="R18" i="8"/>
  <c r="P30" i="17"/>
  <c r="R8" i="16"/>
  <c r="R10" i="16"/>
  <c r="R12" i="16"/>
  <c r="R13" i="16"/>
  <c r="I10" i="15"/>
  <c r="I12" i="15"/>
  <c r="C13" i="15"/>
  <c r="N24" i="15"/>
  <c r="C13" i="14"/>
  <c r="Q22" i="12"/>
  <c r="R7" i="11"/>
  <c r="I15" i="11"/>
  <c r="R17" i="10"/>
  <c r="R18" i="9"/>
  <c r="H25" i="18"/>
  <c r="I10" i="24"/>
  <c r="R12" i="24"/>
  <c r="P26" i="24"/>
  <c r="S6" i="23"/>
  <c r="R9" i="23"/>
  <c r="H27" i="23"/>
  <c r="E14" i="21"/>
  <c r="H31" i="20"/>
  <c r="P28" i="19"/>
  <c r="C18" i="5"/>
  <c r="C10" i="5"/>
  <c r="C14" i="5"/>
  <c r="J25" i="5"/>
  <c r="I15" i="5"/>
  <c r="J23" i="5"/>
  <c r="G29" i="7"/>
  <c r="G28" i="7"/>
  <c r="G31" i="7"/>
  <c r="G24" i="7"/>
  <c r="G20" i="7"/>
  <c r="G27" i="7"/>
  <c r="G23" i="7"/>
  <c r="D14" i="7"/>
  <c r="C14" i="7" s="1"/>
  <c r="E9" i="16"/>
  <c r="E11" i="15"/>
  <c r="E15" i="12"/>
  <c r="R14" i="13"/>
  <c r="S6" i="13"/>
  <c r="R6" i="13" s="1"/>
  <c r="P21" i="7"/>
  <c r="P29" i="7"/>
  <c r="O6" i="5"/>
  <c r="O24" i="5" s="1"/>
  <c r="I7" i="5"/>
  <c r="R8" i="5"/>
  <c r="I10" i="5"/>
  <c r="J28" i="5"/>
  <c r="I18" i="5"/>
  <c r="N23" i="5"/>
  <c r="J30" i="5"/>
  <c r="E13" i="7"/>
  <c r="C13" i="7" s="1"/>
  <c r="I14" i="15"/>
  <c r="D14" i="15"/>
  <c r="C14" i="15" s="1"/>
  <c r="I17" i="13"/>
  <c r="D17" i="13"/>
  <c r="S6" i="12"/>
  <c r="E14" i="12"/>
  <c r="C8" i="11"/>
  <c r="R7" i="21"/>
  <c r="S6" i="21"/>
  <c r="N28" i="7"/>
  <c r="N27" i="7"/>
  <c r="N30" i="7"/>
  <c r="N23" i="7"/>
  <c r="N26" i="7"/>
  <c r="N31" i="7"/>
  <c r="N22" i="7"/>
  <c r="D17" i="5"/>
  <c r="J6" i="7"/>
  <c r="J20" i="7" s="1"/>
  <c r="E9" i="7"/>
  <c r="C17" i="7"/>
  <c r="P25" i="7"/>
  <c r="P27" i="8"/>
  <c r="P21" i="8"/>
  <c r="P29" i="8"/>
  <c r="P23" i="8"/>
  <c r="P31" i="8"/>
  <c r="K6" i="17"/>
  <c r="E7" i="17"/>
  <c r="T6" i="15"/>
  <c r="E14" i="14"/>
  <c r="C14" i="14" s="1"/>
  <c r="K6" i="14"/>
  <c r="K21" i="14" s="1"/>
  <c r="I16" i="11"/>
  <c r="D16" i="11"/>
  <c r="E13" i="12"/>
  <c r="D9" i="5"/>
  <c r="D12" i="5"/>
  <c r="C12" i="5" s="1"/>
  <c r="R12" i="5"/>
  <c r="J29" i="5"/>
  <c r="M21" i="5"/>
  <c r="M26" i="5"/>
  <c r="J31" i="5"/>
  <c r="K6" i="7"/>
  <c r="K27" i="7" s="1"/>
  <c r="D7" i="7"/>
  <c r="R7" i="7"/>
  <c r="E12" i="7"/>
  <c r="C12" i="7" s="1"/>
  <c r="E12" i="17"/>
  <c r="C12" i="17" s="1"/>
  <c r="K25" i="17"/>
  <c r="S6" i="16"/>
  <c r="R6" i="16" s="1"/>
  <c r="K6" i="12"/>
  <c r="K27" i="12" s="1"/>
  <c r="K22" i="12"/>
  <c r="C13" i="11"/>
  <c r="J24" i="5"/>
  <c r="I14" i="5"/>
  <c r="D15" i="5"/>
  <c r="C15" i="5" s="1"/>
  <c r="J22" i="5"/>
  <c r="N26" i="5"/>
  <c r="N31" i="5"/>
  <c r="L6" i="7"/>
  <c r="L25" i="7" s="1"/>
  <c r="E7" i="7"/>
  <c r="T6" i="7"/>
  <c r="I9" i="7"/>
  <c r="D10" i="7"/>
  <c r="K6" i="15"/>
  <c r="K21" i="15" s="1"/>
  <c r="Q26" i="11"/>
  <c r="O6" i="11"/>
  <c r="O29" i="11" s="1"/>
  <c r="J20" i="5"/>
  <c r="I16" i="7"/>
  <c r="D16" i="7"/>
  <c r="C16" i="7" s="1"/>
  <c r="J21" i="5"/>
  <c r="L6" i="5"/>
  <c r="L29" i="5" s="1"/>
  <c r="D7" i="5"/>
  <c r="C13" i="5"/>
  <c r="E10" i="7"/>
  <c r="I12" i="7"/>
  <c r="H29" i="16"/>
  <c r="F6" i="16"/>
  <c r="F26" i="16" s="1"/>
  <c r="H27" i="16"/>
  <c r="H24" i="16"/>
  <c r="H31" i="16"/>
  <c r="H28" i="16"/>
  <c r="H20" i="16"/>
  <c r="O25" i="14"/>
  <c r="P26" i="13"/>
  <c r="P28" i="13"/>
  <c r="P24" i="13"/>
  <c r="R15" i="7"/>
  <c r="K23" i="8"/>
  <c r="R13" i="8"/>
  <c r="K31" i="8"/>
  <c r="Q22" i="8"/>
  <c r="G26" i="8"/>
  <c r="M28" i="8"/>
  <c r="H31" i="8"/>
  <c r="E16" i="17"/>
  <c r="G21" i="17"/>
  <c r="H24" i="17"/>
  <c r="P27" i="17"/>
  <c r="H31" i="17"/>
  <c r="K6" i="16"/>
  <c r="K30" i="16" s="1"/>
  <c r="I16" i="16"/>
  <c r="N25" i="16"/>
  <c r="G28" i="16"/>
  <c r="G31" i="16"/>
  <c r="R8" i="14"/>
  <c r="R9" i="14"/>
  <c r="R11" i="14"/>
  <c r="P22" i="14"/>
  <c r="H31" i="14"/>
  <c r="I9" i="13"/>
  <c r="R10" i="13"/>
  <c r="R15" i="13"/>
  <c r="R16" i="13"/>
  <c r="H20" i="13"/>
  <c r="E7" i="12"/>
  <c r="K29" i="12"/>
  <c r="K20" i="12"/>
  <c r="N23" i="12"/>
  <c r="Q28" i="12"/>
  <c r="G27" i="11"/>
  <c r="G21" i="11"/>
  <c r="R15" i="11"/>
  <c r="I17" i="11"/>
  <c r="I12" i="9"/>
  <c r="E12" i="9"/>
  <c r="P23" i="23"/>
  <c r="P27" i="23"/>
  <c r="P31" i="23"/>
  <c r="C10" i="21"/>
  <c r="E13" i="8"/>
  <c r="M20" i="8"/>
  <c r="Q28" i="8"/>
  <c r="N31" i="8"/>
  <c r="M24" i="17"/>
  <c r="Q27" i="17"/>
  <c r="M31" i="17"/>
  <c r="P20" i="16"/>
  <c r="P23" i="16"/>
  <c r="G26" i="16"/>
  <c r="D16" i="15"/>
  <c r="C16" i="15" s="1"/>
  <c r="N20" i="15"/>
  <c r="N25" i="15"/>
  <c r="O29" i="14"/>
  <c r="Q22" i="14"/>
  <c r="M26" i="14"/>
  <c r="P31" i="14"/>
  <c r="K31" i="12"/>
  <c r="M20" i="12"/>
  <c r="M26" i="12"/>
  <c r="I15" i="9"/>
  <c r="D15" i="9"/>
  <c r="C15" i="9" s="1"/>
  <c r="D16" i="9"/>
  <c r="I16" i="9"/>
  <c r="I13" i="18"/>
  <c r="D13" i="18"/>
  <c r="R7" i="8"/>
  <c r="K25" i="8"/>
  <c r="R15" i="8"/>
  <c r="Q20" i="8"/>
  <c r="N23" i="8"/>
  <c r="M26" i="8"/>
  <c r="N29" i="8"/>
  <c r="H22" i="17"/>
  <c r="P24" i="17"/>
  <c r="H28" i="17"/>
  <c r="P31" i="17"/>
  <c r="E13" i="16"/>
  <c r="Q20" i="16"/>
  <c r="K28" i="16"/>
  <c r="E8" i="15"/>
  <c r="C8" i="15" s="1"/>
  <c r="D11" i="15"/>
  <c r="G21" i="15"/>
  <c r="G26" i="15"/>
  <c r="R14" i="14"/>
  <c r="R17" i="14"/>
  <c r="H23" i="14"/>
  <c r="N27" i="14"/>
  <c r="N20" i="13"/>
  <c r="N26" i="13"/>
  <c r="E9" i="12"/>
  <c r="E11" i="12"/>
  <c r="Q20" i="12"/>
  <c r="G24" i="12"/>
  <c r="Q26" i="12"/>
  <c r="G30" i="12"/>
  <c r="J6" i="11"/>
  <c r="J31" i="11" s="1"/>
  <c r="I12" i="18"/>
  <c r="J6" i="18"/>
  <c r="J25" i="18" s="1"/>
  <c r="E12" i="23"/>
  <c r="D9" i="21"/>
  <c r="C9" i="21" s="1"/>
  <c r="I14" i="8"/>
  <c r="N21" i="8"/>
  <c r="Q26" i="8"/>
  <c r="P22" i="17"/>
  <c r="M28" i="17"/>
  <c r="Q31" i="17"/>
  <c r="K25" i="16"/>
  <c r="E14" i="16"/>
  <c r="N21" i="16"/>
  <c r="G24" i="16"/>
  <c r="G27" i="16"/>
  <c r="P28" i="16"/>
  <c r="P31" i="16"/>
  <c r="I13" i="15"/>
  <c r="K28" i="15"/>
  <c r="M23" i="14"/>
  <c r="M28" i="14"/>
  <c r="H28" i="13"/>
  <c r="N27" i="12"/>
  <c r="K30" i="12"/>
  <c r="R11" i="9"/>
  <c r="S6" i="9"/>
  <c r="M20" i="18"/>
  <c r="M28" i="18"/>
  <c r="M22" i="18"/>
  <c r="L6" i="18"/>
  <c r="L23" i="18" s="1"/>
  <c r="M24" i="18"/>
  <c r="M30" i="18"/>
  <c r="M26" i="18"/>
  <c r="K6" i="18"/>
  <c r="K24" i="18" s="1"/>
  <c r="J31" i="18"/>
  <c r="D18" i="18"/>
  <c r="T6" i="24"/>
  <c r="C17" i="24"/>
  <c r="T6" i="22"/>
  <c r="C10" i="19"/>
  <c r="I18" i="7"/>
  <c r="L6" i="8"/>
  <c r="L25" i="8" s="1"/>
  <c r="K27" i="8"/>
  <c r="G24" i="8"/>
  <c r="G30" i="8"/>
  <c r="K30" i="17"/>
  <c r="H23" i="17"/>
  <c r="H26" i="17"/>
  <c r="P28" i="17"/>
  <c r="I8" i="16"/>
  <c r="G22" i="16"/>
  <c r="G22" i="15"/>
  <c r="Q26" i="15"/>
  <c r="Q23" i="14"/>
  <c r="J6" i="13"/>
  <c r="J20" i="13" s="1"/>
  <c r="K21" i="12"/>
  <c r="G22" i="12"/>
  <c r="M24" i="12"/>
  <c r="M30" i="12"/>
  <c r="N20" i="11"/>
  <c r="N23" i="11"/>
  <c r="N28" i="11"/>
  <c r="R9" i="11"/>
  <c r="R13" i="11"/>
  <c r="L21" i="10"/>
  <c r="L24" i="10"/>
  <c r="Q22" i="9"/>
  <c r="K30" i="18"/>
  <c r="E17" i="18"/>
  <c r="C17" i="18" s="1"/>
  <c r="M23" i="18"/>
  <c r="J6" i="23"/>
  <c r="G25" i="22"/>
  <c r="G28" i="22"/>
  <c r="C12" i="22"/>
  <c r="D13" i="21"/>
  <c r="R14" i="7"/>
  <c r="J6" i="8"/>
  <c r="E9" i="8"/>
  <c r="E10" i="8"/>
  <c r="G22" i="8"/>
  <c r="S6" i="17"/>
  <c r="R6" i="17" s="1"/>
  <c r="H20" i="17"/>
  <c r="M23" i="17"/>
  <c r="P26" i="17"/>
  <c r="G28" i="15"/>
  <c r="F29" i="14"/>
  <c r="G24" i="14"/>
  <c r="P29" i="14"/>
  <c r="J24" i="13"/>
  <c r="N22" i="13"/>
  <c r="K23" i="12"/>
  <c r="Q24" i="12"/>
  <c r="G28" i="12"/>
  <c r="Q30" i="12"/>
  <c r="C17" i="11"/>
  <c r="J6" i="9"/>
  <c r="D7" i="9"/>
  <c r="D8" i="9"/>
  <c r="I8" i="9"/>
  <c r="C12" i="9"/>
  <c r="C13" i="9"/>
  <c r="P27" i="18"/>
  <c r="O6" i="18"/>
  <c r="O28" i="18" s="1"/>
  <c r="R14" i="18"/>
  <c r="S6" i="18"/>
  <c r="N31" i="24"/>
  <c r="N20" i="24"/>
  <c r="N26" i="24"/>
  <c r="N22" i="24"/>
  <c r="N28" i="24"/>
  <c r="N24" i="24"/>
  <c r="E7" i="23"/>
  <c r="C7" i="23" s="1"/>
  <c r="K6" i="23"/>
  <c r="K26" i="23" s="1"/>
  <c r="G21" i="22"/>
  <c r="C18" i="21"/>
  <c r="K21" i="8"/>
  <c r="R11" i="8"/>
  <c r="K29" i="8"/>
  <c r="M24" i="8"/>
  <c r="G28" i="8"/>
  <c r="M30" i="8"/>
  <c r="P23" i="17"/>
  <c r="H27" i="17"/>
  <c r="H30" i="17"/>
  <c r="E16" i="16"/>
  <c r="G20" i="16"/>
  <c r="G23" i="16"/>
  <c r="P24" i="16"/>
  <c r="P27" i="16"/>
  <c r="G30" i="16"/>
  <c r="N23" i="15"/>
  <c r="M24" i="14"/>
  <c r="R18" i="13"/>
  <c r="G23" i="13"/>
  <c r="K25" i="12"/>
  <c r="E18" i="12"/>
  <c r="M22" i="12"/>
  <c r="P20" i="11"/>
  <c r="P30" i="11"/>
  <c r="D9" i="11"/>
  <c r="R11" i="11"/>
  <c r="D14" i="11"/>
  <c r="C14" i="11" s="1"/>
  <c r="H22" i="11"/>
  <c r="P28" i="10"/>
  <c r="P25" i="10"/>
  <c r="I18" i="23"/>
  <c r="D18" i="23"/>
  <c r="D14" i="22"/>
  <c r="C14" i="22" s="1"/>
  <c r="I14" i="22"/>
  <c r="C13" i="19"/>
  <c r="L22" i="10"/>
  <c r="I13" i="10"/>
  <c r="M22" i="10"/>
  <c r="H31" i="10"/>
  <c r="D9" i="9"/>
  <c r="C9" i="9" s="1"/>
  <c r="P20" i="9"/>
  <c r="H28" i="9"/>
  <c r="K20" i="18"/>
  <c r="K21" i="18"/>
  <c r="K22" i="18"/>
  <c r="J24" i="18"/>
  <c r="C15" i="18"/>
  <c r="R16" i="18"/>
  <c r="N20" i="18"/>
  <c r="N25" i="18"/>
  <c r="R9" i="24"/>
  <c r="K23" i="24"/>
  <c r="R13" i="24"/>
  <c r="P20" i="24"/>
  <c r="H28" i="24"/>
  <c r="I12" i="23"/>
  <c r="D14" i="23"/>
  <c r="C14" i="23" s="1"/>
  <c r="R14" i="23"/>
  <c r="F31" i="23"/>
  <c r="G20" i="23"/>
  <c r="M24" i="23"/>
  <c r="Q26" i="23"/>
  <c r="R15" i="22"/>
  <c r="P20" i="22"/>
  <c r="N24" i="22"/>
  <c r="O20" i="21"/>
  <c r="R10" i="21"/>
  <c r="R18" i="21"/>
  <c r="H24" i="21"/>
  <c r="R10" i="20"/>
  <c r="I18" i="11"/>
  <c r="M23" i="10"/>
  <c r="N26" i="10"/>
  <c r="I14" i="9"/>
  <c r="R15" i="9"/>
  <c r="P21" i="9"/>
  <c r="J26" i="9"/>
  <c r="H29" i="9"/>
  <c r="K25" i="18"/>
  <c r="K26" i="18"/>
  <c r="Q23" i="18"/>
  <c r="C9" i="24"/>
  <c r="C13" i="24"/>
  <c r="J29" i="24"/>
  <c r="D18" i="24"/>
  <c r="C18" i="24" s="1"/>
  <c r="H22" i="24"/>
  <c r="C10" i="23"/>
  <c r="R10" i="23"/>
  <c r="M20" i="23"/>
  <c r="Q22" i="23"/>
  <c r="D7" i="22"/>
  <c r="H22" i="22"/>
  <c r="H29" i="22"/>
  <c r="E7" i="21"/>
  <c r="C7" i="21" s="1"/>
  <c r="I9" i="21"/>
  <c r="I13" i="21"/>
  <c r="E15" i="21"/>
  <c r="C15" i="21" s="1"/>
  <c r="Q22" i="20"/>
  <c r="H29" i="20"/>
  <c r="I17" i="19"/>
  <c r="D18" i="19"/>
  <c r="C18" i="19" s="1"/>
  <c r="H29" i="19"/>
  <c r="T6" i="10"/>
  <c r="L28" i="10"/>
  <c r="M20" i="10"/>
  <c r="Q23" i="10"/>
  <c r="I9" i="9"/>
  <c r="R10" i="9"/>
  <c r="N26" i="9"/>
  <c r="P29" i="9"/>
  <c r="R10" i="18"/>
  <c r="J28" i="18"/>
  <c r="H22" i="18"/>
  <c r="J27" i="18"/>
  <c r="N31" i="18"/>
  <c r="R10" i="24"/>
  <c r="K29" i="24"/>
  <c r="J30" i="24"/>
  <c r="H26" i="24"/>
  <c r="P28" i="24"/>
  <c r="D16" i="23"/>
  <c r="Q20" i="23"/>
  <c r="H23" i="23"/>
  <c r="N25" i="23"/>
  <c r="G30" i="23"/>
  <c r="J6" i="22"/>
  <c r="J28" i="22" s="1"/>
  <c r="R9" i="22"/>
  <c r="R10" i="22"/>
  <c r="D13" i="22"/>
  <c r="H26" i="22"/>
  <c r="N29" i="22"/>
  <c r="O21" i="21"/>
  <c r="R11" i="21"/>
  <c r="O25" i="21"/>
  <c r="O29" i="21"/>
  <c r="H21" i="21"/>
  <c r="P26" i="21"/>
  <c r="F28" i="20"/>
  <c r="M23" i="20"/>
  <c r="M29" i="20"/>
  <c r="N22" i="19"/>
  <c r="N26" i="19"/>
  <c r="P29" i="19"/>
  <c r="R13" i="10"/>
  <c r="N20" i="10"/>
  <c r="Q28" i="10"/>
  <c r="G27" i="9"/>
  <c r="R11" i="18"/>
  <c r="L27" i="18"/>
  <c r="K28" i="18"/>
  <c r="J29" i="18"/>
  <c r="N24" i="18"/>
  <c r="M29" i="24"/>
  <c r="E11" i="23"/>
  <c r="K27" i="23"/>
  <c r="G28" i="23"/>
  <c r="C17" i="22"/>
  <c r="N22" i="22"/>
  <c r="P29" i="22"/>
  <c r="D8" i="21"/>
  <c r="C8" i="21" s="1"/>
  <c r="D16" i="21"/>
  <c r="C16" i="21" s="1"/>
  <c r="M21" i="21"/>
  <c r="H29" i="21"/>
  <c r="L6" i="20"/>
  <c r="Q23" i="20"/>
  <c r="Q29" i="20"/>
  <c r="J6" i="19"/>
  <c r="J22" i="19" s="1"/>
  <c r="D16" i="19"/>
  <c r="C16" i="19" s="1"/>
  <c r="G20" i="19"/>
  <c r="G27" i="19"/>
  <c r="R15" i="10"/>
  <c r="M24" i="10"/>
  <c r="M29" i="10"/>
  <c r="N22" i="9"/>
  <c r="J27" i="9"/>
  <c r="N30" i="9"/>
  <c r="C11" i="18"/>
  <c r="R12" i="18"/>
  <c r="R13" i="18"/>
  <c r="K29" i="18"/>
  <c r="I17" i="18"/>
  <c r="Q24" i="18"/>
  <c r="Q27" i="18"/>
  <c r="C15" i="24"/>
  <c r="H20" i="24"/>
  <c r="P22" i="24"/>
  <c r="H30" i="24"/>
  <c r="I10" i="23"/>
  <c r="D12" i="23"/>
  <c r="C12" i="23" s="1"/>
  <c r="F29" i="23"/>
  <c r="G26" i="23"/>
  <c r="M30" i="23"/>
  <c r="I7" i="22"/>
  <c r="R14" i="22"/>
  <c r="P22" i="22"/>
  <c r="N26" i="22"/>
  <c r="R9" i="21"/>
  <c r="P21" i="21"/>
  <c r="M24" i="20"/>
  <c r="J28" i="19"/>
  <c r="I18" i="19"/>
  <c r="H20" i="19"/>
  <c r="G23" i="19"/>
  <c r="N30" i="19"/>
  <c r="T6" i="21"/>
  <c r="N30" i="20"/>
  <c r="N27" i="19"/>
  <c r="E18" i="11"/>
  <c r="L20" i="10"/>
  <c r="R14" i="9"/>
  <c r="H20" i="9"/>
  <c r="G23" i="9"/>
  <c r="N31" i="9"/>
  <c r="I7" i="18"/>
  <c r="J21" i="18"/>
  <c r="J22" i="18"/>
  <c r="J23" i="18"/>
  <c r="E12" i="18"/>
  <c r="C12" i="18" s="1"/>
  <c r="D14" i="18"/>
  <c r="R15" i="18"/>
  <c r="Q22" i="18"/>
  <c r="J27" i="24"/>
  <c r="M31" i="24"/>
  <c r="D8" i="23"/>
  <c r="R8" i="23"/>
  <c r="E18" i="23"/>
  <c r="G22" i="23"/>
  <c r="M26" i="23"/>
  <c r="Q28" i="23"/>
  <c r="H31" i="23"/>
  <c r="K6" i="22"/>
  <c r="K23" i="22" s="1"/>
  <c r="N20" i="22"/>
  <c r="N27" i="22"/>
  <c r="O23" i="21"/>
  <c r="C13" i="21"/>
  <c r="I16" i="21"/>
  <c r="Q20" i="20"/>
  <c r="I16" i="19"/>
  <c r="H21" i="19"/>
  <c r="N23" i="19"/>
  <c r="N31" i="19"/>
  <c r="E7" i="18"/>
  <c r="C7" i="18" s="1"/>
  <c r="E8" i="18"/>
  <c r="E9" i="18"/>
  <c r="E13" i="18"/>
  <c r="K27" i="18"/>
  <c r="K31" i="18"/>
  <c r="G29" i="18"/>
  <c r="G30" i="24"/>
  <c r="G28" i="24"/>
  <c r="G24" i="24"/>
  <c r="G20" i="24"/>
  <c r="G31" i="24"/>
  <c r="G26" i="24"/>
  <c r="G22" i="24"/>
  <c r="F6" i="24"/>
  <c r="F21" i="24" s="1"/>
  <c r="K22" i="24"/>
  <c r="K26" i="24"/>
  <c r="C13" i="23"/>
  <c r="R7" i="22"/>
  <c r="S6" i="22"/>
  <c r="R6" i="22" s="1"/>
  <c r="E8" i="22"/>
  <c r="E10" i="22"/>
  <c r="P28" i="18"/>
  <c r="P24" i="18"/>
  <c r="P30" i="18"/>
  <c r="L30" i="18"/>
  <c r="G20" i="18"/>
  <c r="H21" i="18"/>
  <c r="P21" i="18"/>
  <c r="H23" i="18"/>
  <c r="P26" i="18"/>
  <c r="P31" i="18"/>
  <c r="Q30" i="24"/>
  <c r="Q29" i="24"/>
  <c r="Q26" i="24"/>
  <c r="Q22" i="24"/>
  <c r="Q28" i="24"/>
  <c r="Q24" i="24"/>
  <c r="Q20" i="24"/>
  <c r="E16" i="24"/>
  <c r="E6" i="24" s="1"/>
  <c r="K25" i="24"/>
  <c r="M27" i="24"/>
  <c r="G29" i="24"/>
  <c r="Q31" i="24"/>
  <c r="C16" i="23"/>
  <c r="M29" i="22"/>
  <c r="M31" i="22"/>
  <c r="M24" i="22"/>
  <c r="M20" i="22"/>
  <c r="M27" i="22"/>
  <c r="M26" i="22"/>
  <c r="M22" i="22"/>
  <c r="L6" i="22"/>
  <c r="M25" i="22"/>
  <c r="M21" i="22"/>
  <c r="Q29" i="22"/>
  <c r="Q31" i="22"/>
  <c r="Q28" i="22"/>
  <c r="Q24" i="22"/>
  <c r="Q20" i="22"/>
  <c r="Q26" i="22"/>
  <c r="Q22" i="22"/>
  <c r="Q21" i="22"/>
  <c r="Q30" i="22"/>
  <c r="Q25" i="22"/>
  <c r="M28" i="22"/>
  <c r="M29" i="18"/>
  <c r="M25" i="18"/>
  <c r="M31" i="18"/>
  <c r="Q29" i="18"/>
  <c r="Q25" i="18"/>
  <c r="Q31" i="18"/>
  <c r="I8" i="18"/>
  <c r="I9" i="18"/>
  <c r="C10" i="18"/>
  <c r="I10" i="18"/>
  <c r="I11" i="18"/>
  <c r="I15" i="18"/>
  <c r="C16" i="18"/>
  <c r="I16" i="18"/>
  <c r="I18" i="18"/>
  <c r="H20" i="18"/>
  <c r="P20" i="18"/>
  <c r="M21" i="18"/>
  <c r="Q21" i="18"/>
  <c r="N22" i="18"/>
  <c r="N23" i="18"/>
  <c r="P25" i="18"/>
  <c r="Q26" i="18"/>
  <c r="M27" i="18"/>
  <c r="P29" i="18"/>
  <c r="Q30" i="18"/>
  <c r="S6" i="24"/>
  <c r="I9" i="24"/>
  <c r="I13" i="24"/>
  <c r="I17" i="24"/>
  <c r="Q21" i="24"/>
  <c r="G27" i="24"/>
  <c r="J27" i="23"/>
  <c r="N28" i="23"/>
  <c r="N24" i="23"/>
  <c r="N20" i="23"/>
  <c r="N30" i="23"/>
  <c r="N26" i="23"/>
  <c r="N22" i="23"/>
  <c r="N27" i="23"/>
  <c r="N31" i="23"/>
  <c r="N23" i="23"/>
  <c r="L21" i="23"/>
  <c r="C9" i="23"/>
  <c r="L29" i="23"/>
  <c r="C17" i="23"/>
  <c r="I8" i="22"/>
  <c r="K27" i="22"/>
  <c r="I16" i="22"/>
  <c r="I18" i="22"/>
  <c r="M23" i="22"/>
  <c r="Q27" i="22"/>
  <c r="E12" i="20"/>
  <c r="R14" i="20"/>
  <c r="S6" i="20"/>
  <c r="G31" i="18"/>
  <c r="G27" i="18"/>
  <c r="G23" i="18"/>
  <c r="K23" i="18"/>
  <c r="G21" i="18"/>
  <c r="G24" i="18"/>
  <c r="G23" i="24"/>
  <c r="L25" i="23"/>
  <c r="I13" i="20"/>
  <c r="D13" i="20"/>
  <c r="H28" i="18"/>
  <c r="H24" i="18"/>
  <c r="H30" i="18"/>
  <c r="O25" i="18"/>
  <c r="G28" i="18"/>
  <c r="H29" i="18"/>
  <c r="G30" i="18"/>
  <c r="H31" i="18"/>
  <c r="M30" i="24"/>
  <c r="M26" i="24"/>
  <c r="M22" i="24"/>
  <c r="L6" i="24"/>
  <c r="L21" i="24" s="1"/>
  <c r="M28" i="24"/>
  <c r="M24" i="24"/>
  <c r="M20" i="24"/>
  <c r="G21" i="24"/>
  <c r="Q23" i="24"/>
  <c r="F6" i="18"/>
  <c r="F24" i="18" s="1"/>
  <c r="N30" i="18"/>
  <c r="N26" i="18"/>
  <c r="J26" i="18"/>
  <c r="J30" i="18"/>
  <c r="N21" i="18"/>
  <c r="G22" i="18"/>
  <c r="P23" i="18"/>
  <c r="G25" i="18"/>
  <c r="H26" i="18"/>
  <c r="N27" i="18"/>
  <c r="O6" i="24"/>
  <c r="O30" i="24" s="1"/>
  <c r="I8" i="24"/>
  <c r="I16" i="24"/>
  <c r="K31" i="24"/>
  <c r="M23" i="24"/>
  <c r="G25" i="24"/>
  <c r="Q27" i="24"/>
  <c r="C15" i="23"/>
  <c r="L23" i="23"/>
  <c r="L27" i="23"/>
  <c r="O6" i="22"/>
  <c r="O21" i="22" s="1"/>
  <c r="Q23" i="22"/>
  <c r="M30" i="22"/>
  <c r="G30" i="21"/>
  <c r="G26" i="21"/>
  <c r="G22" i="21"/>
  <c r="G29" i="21"/>
  <c r="G31" i="21"/>
  <c r="G25" i="21"/>
  <c r="G27" i="21"/>
  <c r="G21" i="21"/>
  <c r="G24" i="21"/>
  <c r="F6" i="21"/>
  <c r="F28" i="21" s="1"/>
  <c r="G23" i="21"/>
  <c r="G28" i="21"/>
  <c r="K6" i="21"/>
  <c r="K25" i="21" s="1"/>
  <c r="E6" i="21"/>
  <c r="E24" i="21" s="1"/>
  <c r="C12" i="21"/>
  <c r="I12" i="21"/>
  <c r="G20" i="21"/>
  <c r="N21" i="24"/>
  <c r="H23" i="24"/>
  <c r="P23" i="24"/>
  <c r="N25" i="24"/>
  <c r="H27" i="24"/>
  <c r="N29" i="24"/>
  <c r="N30" i="24"/>
  <c r="P30" i="23"/>
  <c r="P26" i="23"/>
  <c r="P22" i="23"/>
  <c r="O6" i="23"/>
  <c r="O29" i="23" s="1"/>
  <c r="P28" i="23"/>
  <c r="P24" i="23"/>
  <c r="P20" i="23"/>
  <c r="I7" i="23"/>
  <c r="J22" i="23"/>
  <c r="I9" i="23"/>
  <c r="I11" i="23"/>
  <c r="I13" i="23"/>
  <c r="I15" i="23"/>
  <c r="J30" i="23"/>
  <c r="I17" i="23"/>
  <c r="P25" i="23"/>
  <c r="G31" i="22"/>
  <c r="G27" i="22"/>
  <c r="G29" i="22"/>
  <c r="G26" i="22"/>
  <c r="G22" i="22"/>
  <c r="F6" i="22"/>
  <c r="F30" i="22" s="1"/>
  <c r="G30" i="22"/>
  <c r="G24" i="22"/>
  <c r="G20" i="22"/>
  <c r="O20" i="22"/>
  <c r="G23" i="22"/>
  <c r="P29" i="24"/>
  <c r="P31" i="24"/>
  <c r="H21" i="24"/>
  <c r="P21" i="24"/>
  <c r="N23" i="24"/>
  <c r="H25" i="24"/>
  <c r="P25" i="24"/>
  <c r="N27" i="24"/>
  <c r="H29" i="24"/>
  <c r="H30" i="23"/>
  <c r="H26" i="23"/>
  <c r="H22" i="23"/>
  <c r="H28" i="23"/>
  <c r="H24" i="23"/>
  <c r="H20" i="23"/>
  <c r="L20" i="23"/>
  <c r="L22" i="23"/>
  <c r="L24" i="23"/>
  <c r="L26" i="23"/>
  <c r="L28" i="23"/>
  <c r="L30" i="23"/>
  <c r="H21" i="23"/>
  <c r="P21" i="23"/>
  <c r="H29" i="23"/>
  <c r="P29" i="23"/>
  <c r="J31" i="23"/>
  <c r="C9" i="22"/>
  <c r="I9" i="22"/>
  <c r="F25" i="22"/>
  <c r="C13" i="22"/>
  <c r="I13" i="22"/>
  <c r="O26" i="22"/>
  <c r="I17" i="22"/>
  <c r="L22" i="20"/>
  <c r="C7" i="19"/>
  <c r="M21" i="23"/>
  <c r="Q21" i="23"/>
  <c r="G23" i="23"/>
  <c r="M25" i="23"/>
  <c r="Q25" i="23"/>
  <c r="G27" i="23"/>
  <c r="M29" i="23"/>
  <c r="Q29" i="23"/>
  <c r="G31" i="23"/>
  <c r="H28" i="22"/>
  <c r="H30" i="22"/>
  <c r="P28" i="22"/>
  <c r="P30" i="22"/>
  <c r="H21" i="22"/>
  <c r="P21" i="22"/>
  <c r="N23" i="22"/>
  <c r="H25" i="22"/>
  <c r="P25" i="22"/>
  <c r="H27" i="22"/>
  <c r="N28" i="22"/>
  <c r="H31" i="22"/>
  <c r="P31" i="22"/>
  <c r="M28" i="21"/>
  <c r="M24" i="21"/>
  <c r="M20" i="21"/>
  <c r="M30" i="21"/>
  <c r="M25" i="21"/>
  <c r="M31" i="21"/>
  <c r="M26" i="21"/>
  <c r="M22" i="21"/>
  <c r="L6" i="21"/>
  <c r="L25" i="21" s="1"/>
  <c r="M27" i="21"/>
  <c r="Q28" i="21"/>
  <c r="Q24" i="21"/>
  <c r="Q20" i="21"/>
  <c r="Q29" i="21"/>
  <c r="Q30" i="21"/>
  <c r="Q25" i="21"/>
  <c r="Q21" i="21"/>
  <c r="Q31" i="21"/>
  <c r="Q26" i="21"/>
  <c r="Q23" i="21"/>
  <c r="O22" i="21"/>
  <c r="O26" i="21"/>
  <c r="O28" i="21"/>
  <c r="Q22" i="21"/>
  <c r="M23" i="21"/>
  <c r="Q27" i="21"/>
  <c r="F27" i="20"/>
  <c r="F29" i="20"/>
  <c r="E8" i="20"/>
  <c r="C8" i="20" s="1"/>
  <c r="K6" i="20"/>
  <c r="K25" i="20" s="1"/>
  <c r="T6" i="20"/>
  <c r="I17" i="20"/>
  <c r="D17" i="20"/>
  <c r="L31" i="20"/>
  <c r="P21" i="20"/>
  <c r="I11" i="19"/>
  <c r="E11" i="19"/>
  <c r="G21" i="23"/>
  <c r="M23" i="23"/>
  <c r="Q23" i="23"/>
  <c r="G25" i="23"/>
  <c r="M27" i="23"/>
  <c r="Q27" i="23"/>
  <c r="N21" i="22"/>
  <c r="H23" i="22"/>
  <c r="P23" i="22"/>
  <c r="N25" i="22"/>
  <c r="P27" i="22"/>
  <c r="O24" i="21"/>
  <c r="F29" i="21"/>
  <c r="O30" i="21"/>
  <c r="P30" i="20"/>
  <c r="P26" i="20"/>
  <c r="P29" i="20"/>
  <c r="P23" i="20"/>
  <c r="P31" i="20"/>
  <c r="P24" i="20"/>
  <c r="P20" i="20"/>
  <c r="P22" i="20"/>
  <c r="P28" i="20"/>
  <c r="P27" i="20"/>
  <c r="O6" i="20"/>
  <c r="I9" i="20"/>
  <c r="D9" i="20"/>
  <c r="F24" i="20"/>
  <c r="K29" i="20"/>
  <c r="E16" i="20"/>
  <c r="C16" i="20" s="1"/>
  <c r="N29" i="21"/>
  <c r="N25" i="21"/>
  <c r="N21" i="21"/>
  <c r="N31" i="21"/>
  <c r="N26" i="21"/>
  <c r="N27" i="21"/>
  <c r="R13" i="21"/>
  <c r="R17" i="21"/>
  <c r="H20" i="21"/>
  <c r="N20" i="21"/>
  <c r="R8" i="20"/>
  <c r="F23" i="20"/>
  <c r="I11" i="20"/>
  <c r="D11" i="20"/>
  <c r="F26" i="20"/>
  <c r="C14" i="20"/>
  <c r="R16" i="20"/>
  <c r="I7" i="19"/>
  <c r="K6" i="19"/>
  <c r="K20" i="19" s="1"/>
  <c r="T6" i="19"/>
  <c r="I8" i="19"/>
  <c r="E8" i="19"/>
  <c r="H31" i="21"/>
  <c r="H27" i="21"/>
  <c r="H23" i="21"/>
  <c r="H30" i="21"/>
  <c r="H26" i="21"/>
  <c r="P31" i="21"/>
  <c r="P27" i="21"/>
  <c r="P23" i="21"/>
  <c r="P28" i="21"/>
  <c r="P29" i="21"/>
  <c r="P24" i="21"/>
  <c r="F25" i="21"/>
  <c r="C14" i="21"/>
  <c r="O27" i="21"/>
  <c r="R15" i="21"/>
  <c r="E29" i="21"/>
  <c r="I18" i="21"/>
  <c r="P20" i="21"/>
  <c r="H22" i="21"/>
  <c r="N23" i="21"/>
  <c r="H25" i="21"/>
  <c r="P25" i="21"/>
  <c r="N28" i="21"/>
  <c r="P30" i="21"/>
  <c r="G29" i="20"/>
  <c r="G31" i="20"/>
  <c r="G26" i="20"/>
  <c r="G22" i="20"/>
  <c r="G27" i="20"/>
  <c r="G23" i="20"/>
  <c r="G28" i="20"/>
  <c r="G25" i="20"/>
  <c r="G21" i="20"/>
  <c r="G30" i="20"/>
  <c r="G24" i="20"/>
  <c r="G20" i="20"/>
  <c r="I7" i="20"/>
  <c r="J6" i="20"/>
  <c r="D7" i="20"/>
  <c r="F22" i="20"/>
  <c r="C10" i="20"/>
  <c r="K23" i="20"/>
  <c r="R12" i="20"/>
  <c r="I15" i="20"/>
  <c r="D15" i="20"/>
  <c r="F30" i="20"/>
  <c r="C18" i="20"/>
  <c r="H30" i="20"/>
  <c r="H26" i="20"/>
  <c r="H27" i="20"/>
  <c r="H23" i="20"/>
  <c r="H28" i="20"/>
  <c r="H24" i="20"/>
  <c r="H20" i="20"/>
  <c r="F21" i="20"/>
  <c r="F25" i="20"/>
  <c r="F31" i="20"/>
  <c r="N20" i="20"/>
  <c r="N23" i="20"/>
  <c r="N24" i="20"/>
  <c r="Q31" i="19"/>
  <c r="Q27" i="19"/>
  <c r="Q23" i="19"/>
  <c r="Q28" i="19"/>
  <c r="Q24" i="19"/>
  <c r="Q20" i="19"/>
  <c r="Q25" i="19"/>
  <c r="Q26" i="19"/>
  <c r="N28" i="20"/>
  <c r="N27" i="20"/>
  <c r="N25" i="20"/>
  <c r="N21" i="20"/>
  <c r="N29" i="20"/>
  <c r="N22" i="20"/>
  <c r="J21" i="20"/>
  <c r="I8" i="20"/>
  <c r="E9" i="20"/>
  <c r="I10" i="20"/>
  <c r="I12" i="20"/>
  <c r="E13" i="20"/>
  <c r="L26" i="20"/>
  <c r="I14" i="20"/>
  <c r="I16" i="20"/>
  <c r="E17" i="20"/>
  <c r="I18" i="20"/>
  <c r="R18" i="20"/>
  <c r="H22" i="20"/>
  <c r="N31" i="20"/>
  <c r="M31" i="19"/>
  <c r="M27" i="19"/>
  <c r="M23" i="19"/>
  <c r="M28" i="19"/>
  <c r="M24" i="19"/>
  <c r="M20" i="19"/>
  <c r="M29" i="19"/>
  <c r="M21" i="19"/>
  <c r="L6" i="19"/>
  <c r="M30" i="19"/>
  <c r="M22" i="19"/>
  <c r="S6" i="19"/>
  <c r="R7" i="19"/>
  <c r="R11" i="19"/>
  <c r="Q29" i="19"/>
  <c r="Q30" i="19"/>
  <c r="M31" i="20"/>
  <c r="M27" i="20"/>
  <c r="Q31" i="20"/>
  <c r="Q27" i="20"/>
  <c r="M21" i="20"/>
  <c r="Q21" i="20"/>
  <c r="M25" i="20"/>
  <c r="Q25" i="20"/>
  <c r="Q26" i="20"/>
  <c r="M28" i="20"/>
  <c r="G29" i="19"/>
  <c r="G25" i="19"/>
  <c r="G21" i="19"/>
  <c r="G30" i="19"/>
  <c r="G26" i="19"/>
  <c r="G22" i="19"/>
  <c r="F6" i="19"/>
  <c r="F27" i="19" s="1"/>
  <c r="O6" i="19"/>
  <c r="O30" i="19" s="1"/>
  <c r="R9" i="19"/>
  <c r="R13" i="19"/>
  <c r="R17" i="19"/>
  <c r="G24" i="19"/>
  <c r="H30" i="19"/>
  <c r="H26" i="19"/>
  <c r="H22" i="19"/>
  <c r="H31" i="19"/>
  <c r="H27" i="19"/>
  <c r="H23" i="19"/>
  <c r="P30" i="19"/>
  <c r="P26" i="19"/>
  <c r="P22" i="19"/>
  <c r="P31" i="19"/>
  <c r="P27" i="19"/>
  <c r="P23" i="19"/>
  <c r="R8" i="19"/>
  <c r="R12" i="19"/>
  <c r="R16" i="19"/>
  <c r="K30" i="19"/>
  <c r="H24" i="19"/>
  <c r="P24" i="19"/>
  <c r="G31" i="19"/>
  <c r="N21" i="19"/>
  <c r="N25" i="19"/>
  <c r="N29" i="19"/>
  <c r="N20" i="19"/>
  <c r="N24" i="19"/>
  <c r="I6" i="8"/>
  <c r="I21" i="8" s="1"/>
  <c r="J25" i="8"/>
  <c r="C9" i="17"/>
  <c r="C11" i="8"/>
  <c r="C13" i="8"/>
  <c r="C15" i="8"/>
  <c r="C17" i="8"/>
  <c r="N30" i="17"/>
  <c r="N26" i="17"/>
  <c r="N22" i="17"/>
  <c r="N31" i="17"/>
  <c r="N27" i="17"/>
  <c r="N23" i="17"/>
  <c r="N29" i="17"/>
  <c r="N28" i="17"/>
  <c r="N25" i="17"/>
  <c r="N24" i="17"/>
  <c r="N21" i="17"/>
  <c r="N20" i="17"/>
  <c r="I11" i="17"/>
  <c r="I13" i="17"/>
  <c r="C9" i="16"/>
  <c r="C13" i="16"/>
  <c r="C17" i="16"/>
  <c r="F31" i="16"/>
  <c r="H28" i="15"/>
  <c r="H24" i="15"/>
  <c r="H20" i="15"/>
  <c r="H30" i="15"/>
  <c r="H25" i="15"/>
  <c r="H31" i="15"/>
  <c r="H26" i="15"/>
  <c r="H21" i="15"/>
  <c r="H29" i="15"/>
  <c r="H22" i="15"/>
  <c r="H27" i="15"/>
  <c r="H23" i="15"/>
  <c r="P31" i="15"/>
  <c r="P28" i="15"/>
  <c r="P24" i="15"/>
  <c r="P20" i="15"/>
  <c r="P27" i="15"/>
  <c r="P22" i="15"/>
  <c r="O6" i="15"/>
  <c r="P29" i="15"/>
  <c r="P23" i="15"/>
  <c r="P26" i="15"/>
  <c r="P30" i="15"/>
  <c r="P25" i="15"/>
  <c r="P21" i="15"/>
  <c r="H30" i="8"/>
  <c r="H26" i="8"/>
  <c r="H22" i="8"/>
  <c r="H28" i="8"/>
  <c r="H24" i="8"/>
  <c r="H20" i="8"/>
  <c r="I25" i="8"/>
  <c r="H21" i="8"/>
  <c r="H29" i="8"/>
  <c r="J31" i="8"/>
  <c r="D13" i="17"/>
  <c r="I14" i="17"/>
  <c r="D14" i="17"/>
  <c r="M30" i="16"/>
  <c r="M26" i="16"/>
  <c r="M22" i="16"/>
  <c r="L6" i="16"/>
  <c r="L22" i="16" s="1"/>
  <c r="M31" i="16"/>
  <c r="M27" i="16"/>
  <c r="M23" i="16"/>
  <c r="M29" i="16"/>
  <c r="M25" i="16"/>
  <c r="M21" i="16"/>
  <c r="I10" i="16"/>
  <c r="I14" i="16"/>
  <c r="L30" i="16"/>
  <c r="I18" i="16"/>
  <c r="N28" i="8"/>
  <c r="N24" i="8"/>
  <c r="N20" i="8"/>
  <c r="N30" i="8"/>
  <c r="N26" i="8"/>
  <c r="N22" i="8"/>
  <c r="D8" i="8"/>
  <c r="D10" i="8"/>
  <c r="D12" i="8"/>
  <c r="D14" i="8"/>
  <c r="D16" i="8"/>
  <c r="D18" i="8"/>
  <c r="J21" i="8"/>
  <c r="N25" i="8"/>
  <c r="H27" i="8"/>
  <c r="J29" i="8"/>
  <c r="I8" i="17"/>
  <c r="I10" i="17"/>
  <c r="I12" i="17"/>
  <c r="I15" i="17"/>
  <c r="D15" i="17"/>
  <c r="D8" i="16"/>
  <c r="D10" i="16"/>
  <c r="D12" i="16"/>
  <c r="D14" i="16"/>
  <c r="D16" i="16"/>
  <c r="D18" i="16"/>
  <c r="M20" i="16"/>
  <c r="M24" i="16"/>
  <c r="M28" i="16"/>
  <c r="M29" i="15"/>
  <c r="M25" i="15"/>
  <c r="M21" i="15"/>
  <c r="M30" i="15"/>
  <c r="M24" i="15"/>
  <c r="M26" i="15"/>
  <c r="M20" i="15"/>
  <c r="M28" i="15"/>
  <c r="M27" i="15"/>
  <c r="M23" i="15"/>
  <c r="M22" i="15"/>
  <c r="L6" i="15"/>
  <c r="L23" i="15" s="1"/>
  <c r="M31" i="15"/>
  <c r="R6" i="15"/>
  <c r="C7" i="8"/>
  <c r="C9" i="8"/>
  <c r="I7" i="17"/>
  <c r="J6" i="17"/>
  <c r="I9" i="17"/>
  <c r="I17" i="17"/>
  <c r="D17" i="17"/>
  <c r="C7" i="16"/>
  <c r="C11" i="16"/>
  <c r="C15" i="16"/>
  <c r="L20" i="8"/>
  <c r="L24" i="8"/>
  <c r="J23" i="8"/>
  <c r="D7" i="17"/>
  <c r="D11" i="17"/>
  <c r="I18" i="17"/>
  <c r="D18" i="17"/>
  <c r="F6" i="8"/>
  <c r="F25" i="8" s="1"/>
  <c r="P30" i="8"/>
  <c r="P26" i="8"/>
  <c r="P22" i="8"/>
  <c r="O6" i="8"/>
  <c r="P28" i="8"/>
  <c r="P24" i="8"/>
  <c r="P20" i="8"/>
  <c r="T6" i="8"/>
  <c r="R6" i="8" s="1"/>
  <c r="J20" i="8"/>
  <c r="I7" i="8"/>
  <c r="J22" i="8"/>
  <c r="I9" i="8"/>
  <c r="J24" i="8"/>
  <c r="I11" i="8"/>
  <c r="J26" i="8"/>
  <c r="I13" i="8"/>
  <c r="J28" i="8"/>
  <c r="I15" i="8"/>
  <c r="J30" i="8"/>
  <c r="I17" i="8"/>
  <c r="H25" i="8"/>
  <c r="P25" i="8"/>
  <c r="J27" i="8"/>
  <c r="G31" i="17"/>
  <c r="G27" i="17"/>
  <c r="G23" i="17"/>
  <c r="G28" i="17"/>
  <c r="G24" i="17"/>
  <c r="G20" i="17"/>
  <c r="G30" i="17"/>
  <c r="G26" i="17"/>
  <c r="G22" i="17"/>
  <c r="F6" i="17"/>
  <c r="F27" i="17" s="1"/>
  <c r="C8" i="17"/>
  <c r="C10" i="17"/>
  <c r="I16" i="17"/>
  <c r="D16" i="17"/>
  <c r="G25" i="17"/>
  <c r="J6" i="16"/>
  <c r="I7" i="16"/>
  <c r="L21" i="16"/>
  <c r="I9" i="16"/>
  <c r="I11" i="16"/>
  <c r="L25" i="16"/>
  <c r="I13" i="16"/>
  <c r="I15" i="16"/>
  <c r="L29" i="16"/>
  <c r="I17" i="16"/>
  <c r="I18" i="15"/>
  <c r="D18" i="15"/>
  <c r="J6" i="15"/>
  <c r="J26" i="15" s="1"/>
  <c r="S6" i="14"/>
  <c r="E7" i="14"/>
  <c r="C7" i="14" s="1"/>
  <c r="E11" i="14"/>
  <c r="C11" i="14" s="1"/>
  <c r="F25" i="14"/>
  <c r="K22" i="14"/>
  <c r="M21" i="8"/>
  <c r="Q21" i="8"/>
  <c r="G23" i="8"/>
  <c r="M25" i="8"/>
  <c r="Q25" i="8"/>
  <c r="G27" i="8"/>
  <c r="M29" i="8"/>
  <c r="Q29" i="8"/>
  <c r="G31" i="8"/>
  <c r="O6" i="17"/>
  <c r="O27" i="17" s="1"/>
  <c r="K20" i="17"/>
  <c r="K24" i="17"/>
  <c r="Q20" i="17"/>
  <c r="Q24" i="17"/>
  <c r="N31" i="16"/>
  <c r="N27" i="16"/>
  <c r="N23" i="16"/>
  <c r="N28" i="16"/>
  <c r="N24" i="16"/>
  <c r="N20" i="16"/>
  <c r="N22" i="16"/>
  <c r="N26" i="16"/>
  <c r="N30" i="16"/>
  <c r="Q29" i="15"/>
  <c r="Q25" i="15"/>
  <c r="Q21" i="15"/>
  <c r="Q31" i="15"/>
  <c r="Q28" i="15"/>
  <c r="Q23" i="15"/>
  <c r="Q30" i="15"/>
  <c r="Q24" i="15"/>
  <c r="R7" i="15"/>
  <c r="R11" i="15"/>
  <c r="O27" i="15"/>
  <c r="J28" i="15"/>
  <c r="R15" i="15"/>
  <c r="J6" i="14"/>
  <c r="J28" i="14" s="1"/>
  <c r="O26" i="14"/>
  <c r="O30" i="14"/>
  <c r="I9" i="14"/>
  <c r="F27" i="14"/>
  <c r="I15" i="14"/>
  <c r="D15" i="14"/>
  <c r="O21" i="14"/>
  <c r="I11" i="12"/>
  <c r="D11" i="12"/>
  <c r="F24" i="14"/>
  <c r="F21" i="14"/>
  <c r="E15" i="14"/>
  <c r="Q30" i="13"/>
  <c r="Q26" i="13"/>
  <c r="Q22" i="13"/>
  <c r="Q28" i="13"/>
  <c r="Q24" i="13"/>
  <c r="Q31" i="13"/>
  <c r="Q23" i="13"/>
  <c r="Q21" i="13"/>
  <c r="Q27" i="13"/>
  <c r="Q25" i="13"/>
  <c r="O6" i="13"/>
  <c r="O31" i="13" s="1"/>
  <c r="Q20" i="13"/>
  <c r="C7" i="13"/>
  <c r="I8" i="13"/>
  <c r="C11" i="13"/>
  <c r="I12" i="13"/>
  <c r="C15" i="13"/>
  <c r="I16" i="13"/>
  <c r="H30" i="12"/>
  <c r="H26" i="12"/>
  <c r="H22" i="12"/>
  <c r="H28" i="12"/>
  <c r="H24" i="12"/>
  <c r="H20" i="12"/>
  <c r="H31" i="12"/>
  <c r="H23" i="12"/>
  <c r="H27" i="12"/>
  <c r="F6" i="12"/>
  <c r="F22" i="12" s="1"/>
  <c r="H29" i="12"/>
  <c r="H21" i="12"/>
  <c r="P30" i="12"/>
  <c r="P26" i="12"/>
  <c r="P22" i="12"/>
  <c r="O6" i="12"/>
  <c r="O21" i="12" s="1"/>
  <c r="P28" i="12"/>
  <c r="P24" i="12"/>
  <c r="P20" i="12"/>
  <c r="P31" i="12"/>
  <c r="P23" i="12"/>
  <c r="P27" i="12"/>
  <c r="P29" i="12"/>
  <c r="P25" i="12"/>
  <c r="P21" i="12"/>
  <c r="R9" i="12"/>
  <c r="T6" i="12"/>
  <c r="R6" i="12" s="1"/>
  <c r="I12" i="12"/>
  <c r="D12" i="12"/>
  <c r="C11" i="11"/>
  <c r="I7" i="10"/>
  <c r="D7" i="10"/>
  <c r="J6" i="10"/>
  <c r="J20" i="10" s="1"/>
  <c r="G21" i="8"/>
  <c r="M23" i="8"/>
  <c r="Q23" i="8"/>
  <c r="G25" i="8"/>
  <c r="M27" i="8"/>
  <c r="Q27" i="8"/>
  <c r="M29" i="17"/>
  <c r="M25" i="17"/>
  <c r="M21" i="17"/>
  <c r="M30" i="17"/>
  <c r="M26" i="17"/>
  <c r="M22" i="17"/>
  <c r="L6" i="17"/>
  <c r="Q29" i="17"/>
  <c r="Q25" i="17"/>
  <c r="Q21" i="17"/>
  <c r="Q30" i="17"/>
  <c r="Q26" i="17"/>
  <c r="Q22" i="17"/>
  <c r="K27" i="17"/>
  <c r="Q30" i="16"/>
  <c r="Q26" i="16"/>
  <c r="Q22" i="16"/>
  <c r="Q31" i="16"/>
  <c r="Q27" i="16"/>
  <c r="Q23" i="16"/>
  <c r="Q21" i="16"/>
  <c r="Q25" i="16"/>
  <c r="Q29" i="16"/>
  <c r="R9" i="15"/>
  <c r="R13" i="15"/>
  <c r="R17" i="15"/>
  <c r="Q20" i="15"/>
  <c r="Q27" i="15"/>
  <c r="I7" i="14"/>
  <c r="C9" i="14"/>
  <c r="I11" i="14"/>
  <c r="F23" i="14"/>
  <c r="O28" i="14"/>
  <c r="M30" i="13"/>
  <c r="M26" i="13"/>
  <c r="M22" i="13"/>
  <c r="M28" i="13"/>
  <c r="M24" i="13"/>
  <c r="M27" i="13"/>
  <c r="L6" i="13"/>
  <c r="M31" i="13"/>
  <c r="M23" i="13"/>
  <c r="M20" i="13"/>
  <c r="M29" i="13"/>
  <c r="M25" i="13"/>
  <c r="E8" i="13"/>
  <c r="E12" i="13"/>
  <c r="O26" i="13"/>
  <c r="E16" i="13"/>
  <c r="M21" i="13"/>
  <c r="Q29" i="13"/>
  <c r="I9" i="11"/>
  <c r="E9" i="11"/>
  <c r="O24" i="11"/>
  <c r="H21" i="17"/>
  <c r="P21" i="17"/>
  <c r="H25" i="17"/>
  <c r="P25" i="17"/>
  <c r="O6" i="16"/>
  <c r="O23" i="16" s="1"/>
  <c r="G21" i="16"/>
  <c r="H22" i="16"/>
  <c r="P22" i="16"/>
  <c r="G25" i="16"/>
  <c r="H26" i="16"/>
  <c r="P26" i="16"/>
  <c r="H30" i="16"/>
  <c r="P30" i="16"/>
  <c r="F6" i="15"/>
  <c r="F29" i="15" s="1"/>
  <c r="N30" i="15"/>
  <c r="N26" i="15"/>
  <c r="N22" i="15"/>
  <c r="G20" i="15"/>
  <c r="N21" i="15"/>
  <c r="G25" i="15"/>
  <c r="N27" i="15"/>
  <c r="N31" i="15"/>
  <c r="G31" i="14"/>
  <c r="G27" i="14"/>
  <c r="G23" i="14"/>
  <c r="G29" i="14"/>
  <c r="G25" i="14"/>
  <c r="G20" i="14"/>
  <c r="G26" i="14"/>
  <c r="G21" i="14"/>
  <c r="I8" i="14"/>
  <c r="I10" i="14"/>
  <c r="R12" i="14"/>
  <c r="I13" i="14"/>
  <c r="R16" i="14"/>
  <c r="I17" i="14"/>
  <c r="G28" i="14"/>
  <c r="I7" i="12"/>
  <c r="D7" i="12"/>
  <c r="J6" i="12"/>
  <c r="J26" i="12" s="1"/>
  <c r="I15" i="12"/>
  <c r="D15" i="12"/>
  <c r="H21" i="16"/>
  <c r="P21" i="16"/>
  <c r="H25" i="16"/>
  <c r="P25" i="16"/>
  <c r="G31" i="15"/>
  <c r="G27" i="15"/>
  <c r="G23" i="15"/>
  <c r="G24" i="15"/>
  <c r="G29" i="15"/>
  <c r="N30" i="14"/>
  <c r="N26" i="14"/>
  <c r="N22" i="14"/>
  <c r="N28" i="14"/>
  <c r="N31" i="14"/>
  <c r="N21" i="14"/>
  <c r="N23" i="14"/>
  <c r="F20" i="14"/>
  <c r="C8" i="14"/>
  <c r="O22" i="14"/>
  <c r="C10" i="14"/>
  <c r="O24" i="14"/>
  <c r="T6" i="14"/>
  <c r="O27" i="14"/>
  <c r="E17" i="14"/>
  <c r="C17" i="14" s="1"/>
  <c r="F31" i="14"/>
  <c r="O31" i="14"/>
  <c r="N20" i="14"/>
  <c r="N25" i="14"/>
  <c r="N29" i="14"/>
  <c r="I7" i="13"/>
  <c r="K6" i="13"/>
  <c r="K28" i="13" s="1"/>
  <c r="I11" i="13"/>
  <c r="I15" i="13"/>
  <c r="I8" i="12"/>
  <c r="D8" i="12"/>
  <c r="I16" i="12"/>
  <c r="D16" i="12"/>
  <c r="O20" i="11"/>
  <c r="R8" i="11"/>
  <c r="S6" i="11"/>
  <c r="I11" i="11"/>
  <c r="O26" i="11"/>
  <c r="O28" i="11"/>
  <c r="H28" i="14"/>
  <c r="H24" i="14"/>
  <c r="H20" i="14"/>
  <c r="H30" i="14"/>
  <c r="H26" i="14"/>
  <c r="L6" i="14"/>
  <c r="L25" i="14" s="1"/>
  <c r="P28" i="14"/>
  <c r="P24" i="14"/>
  <c r="P20" i="14"/>
  <c r="P30" i="14"/>
  <c r="P26" i="14"/>
  <c r="F22" i="14"/>
  <c r="I12" i="14"/>
  <c r="I14" i="14"/>
  <c r="I16" i="14"/>
  <c r="I18" i="14"/>
  <c r="Q20" i="14"/>
  <c r="H22" i="14"/>
  <c r="P25" i="14"/>
  <c r="H27" i="14"/>
  <c r="P27" i="14"/>
  <c r="I9" i="12"/>
  <c r="D9" i="12"/>
  <c r="I13" i="12"/>
  <c r="D13" i="12"/>
  <c r="I17" i="12"/>
  <c r="D17" i="12"/>
  <c r="K6" i="11"/>
  <c r="O22" i="11"/>
  <c r="M29" i="14"/>
  <c r="M25" i="14"/>
  <c r="M21" i="14"/>
  <c r="M31" i="14"/>
  <c r="M27" i="14"/>
  <c r="Q29" i="14"/>
  <c r="Q25" i="14"/>
  <c r="Q21" i="14"/>
  <c r="Q31" i="14"/>
  <c r="Q27" i="14"/>
  <c r="O23" i="14"/>
  <c r="C12" i="14"/>
  <c r="F26" i="14"/>
  <c r="F28" i="14"/>
  <c r="C16" i="14"/>
  <c r="F30" i="14"/>
  <c r="C18" i="14"/>
  <c r="M20" i="14"/>
  <c r="H21" i="14"/>
  <c r="P23" i="14"/>
  <c r="Q24" i="14"/>
  <c r="Q26" i="14"/>
  <c r="M30" i="14"/>
  <c r="G28" i="13"/>
  <c r="G24" i="13"/>
  <c r="G30" i="13"/>
  <c r="G26" i="13"/>
  <c r="G22" i="13"/>
  <c r="G29" i="13"/>
  <c r="G20" i="13"/>
  <c r="G25" i="13"/>
  <c r="F6" i="13"/>
  <c r="F21" i="13" s="1"/>
  <c r="O28" i="13"/>
  <c r="G21" i="13"/>
  <c r="G27" i="13"/>
  <c r="I10" i="12"/>
  <c r="D10" i="12"/>
  <c r="I14" i="12"/>
  <c r="D14" i="12"/>
  <c r="I18" i="12"/>
  <c r="D18" i="12"/>
  <c r="M28" i="11"/>
  <c r="M24" i="11"/>
  <c r="M20" i="11"/>
  <c r="M29" i="11"/>
  <c r="M23" i="11"/>
  <c r="M31" i="11"/>
  <c r="M26" i="11"/>
  <c r="M21" i="11"/>
  <c r="M30" i="11"/>
  <c r="M25" i="11"/>
  <c r="L6" i="11"/>
  <c r="Q28" i="11"/>
  <c r="Q24" i="11"/>
  <c r="Q20" i="11"/>
  <c r="Q27" i="11"/>
  <c r="Q22" i="11"/>
  <c r="Q30" i="11"/>
  <c r="Q25" i="11"/>
  <c r="Q23" i="11"/>
  <c r="Q29" i="11"/>
  <c r="Q21" i="11"/>
  <c r="M27" i="11"/>
  <c r="Q31" i="11"/>
  <c r="N31" i="13"/>
  <c r="N27" i="13"/>
  <c r="N23" i="13"/>
  <c r="N29" i="13"/>
  <c r="N25" i="13"/>
  <c r="J23" i="13"/>
  <c r="J25" i="13"/>
  <c r="J27" i="13"/>
  <c r="J29" i="13"/>
  <c r="J31" i="13"/>
  <c r="N21" i="13"/>
  <c r="N24" i="13"/>
  <c r="N28" i="12"/>
  <c r="N24" i="12"/>
  <c r="N20" i="12"/>
  <c r="N30" i="12"/>
  <c r="N26" i="12"/>
  <c r="N22" i="12"/>
  <c r="F20" i="12"/>
  <c r="N25" i="12"/>
  <c r="O21" i="11"/>
  <c r="L24" i="11"/>
  <c r="O25" i="11"/>
  <c r="K27" i="11"/>
  <c r="K31" i="11"/>
  <c r="P30" i="10"/>
  <c r="P26" i="10"/>
  <c r="P29" i="10"/>
  <c r="P23" i="10"/>
  <c r="P31" i="10"/>
  <c r="P24" i="10"/>
  <c r="P20" i="10"/>
  <c r="P22" i="10"/>
  <c r="O6" i="10"/>
  <c r="O23" i="10" s="1"/>
  <c r="P27" i="10"/>
  <c r="P21" i="10"/>
  <c r="I11" i="10"/>
  <c r="D11" i="10"/>
  <c r="E18" i="10"/>
  <c r="M31" i="9"/>
  <c r="M27" i="9"/>
  <c r="M23" i="9"/>
  <c r="M28" i="9"/>
  <c r="M24" i="9"/>
  <c r="M20" i="9"/>
  <c r="M29" i="9"/>
  <c r="M21" i="9"/>
  <c r="L6" i="9"/>
  <c r="L27" i="9" s="1"/>
  <c r="M30" i="9"/>
  <c r="M22" i="9"/>
  <c r="M26" i="9"/>
  <c r="M25" i="9"/>
  <c r="H29" i="13"/>
  <c r="H25" i="13"/>
  <c r="H21" i="13"/>
  <c r="H31" i="13"/>
  <c r="H27" i="13"/>
  <c r="H23" i="13"/>
  <c r="P29" i="13"/>
  <c r="P25" i="13"/>
  <c r="P21" i="13"/>
  <c r="P31" i="13"/>
  <c r="P27" i="13"/>
  <c r="P23" i="13"/>
  <c r="L23" i="13"/>
  <c r="L27" i="13"/>
  <c r="L31" i="13"/>
  <c r="P20" i="13"/>
  <c r="H22" i="13"/>
  <c r="P22" i="13"/>
  <c r="N28" i="13"/>
  <c r="H30" i="13"/>
  <c r="P30" i="13"/>
  <c r="L6" i="12"/>
  <c r="L27" i="12" s="1"/>
  <c r="N21" i="12"/>
  <c r="N29" i="12"/>
  <c r="G30" i="11"/>
  <c r="G26" i="11"/>
  <c r="G22" i="11"/>
  <c r="G28" i="11"/>
  <c r="G23" i="11"/>
  <c r="G31" i="11"/>
  <c r="G25" i="11"/>
  <c r="G20" i="11"/>
  <c r="F6" i="11"/>
  <c r="F29" i="11" s="1"/>
  <c r="G29" i="11"/>
  <c r="G24" i="11"/>
  <c r="K21" i="11"/>
  <c r="C10" i="11"/>
  <c r="I10" i="11"/>
  <c r="O23" i="11"/>
  <c r="I14" i="11"/>
  <c r="O27" i="11"/>
  <c r="K29" i="11"/>
  <c r="T6" i="11"/>
  <c r="L30" i="11"/>
  <c r="C18" i="11"/>
  <c r="O31" i="11"/>
  <c r="G29" i="10"/>
  <c r="G31" i="10"/>
  <c r="G26" i="10"/>
  <c r="G22" i="10"/>
  <c r="G27" i="10"/>
  <c r="G23" i="10"/>
  <c r="G28" i="10"/>
  <c r="G25" i="10"/>
  <c r="G21" i="10"/>
  <c r="F6" i="10"/>
  <c r="F24" i="10" s="1"/>
  <c r="G20" i="10"/>
  <c r="I9" i="10"/>
  <c r="D9" i="10"/>
  <c r="E14" i="10"/>
  <c r="G30" i="10"/>
  <c r="C7" i="9"/>
  <c r="E6" i="9"/>
  <c r="M21" i="12"/>
  <c r="Q21" i="12"/>
  <c r="G23" i="12"/>
  <c r="M25" i="12"/>
  <c r="Q25" i="12"/>
  <c r="G27" i="12"/>
  <c r="M29" i="12"/>
  <c r="Q29" i="12"/>
  <c r="G31" i="12"/>
  <c r="H31" i="11"/>
  <c r="H27" i="11"/>
  <c r="H23" i="11"/>
  <c r="H29" i="11"/>
  <c r="H24" i="11"/>
  <c r="H26" i="11"/>
  <c r="H21" i="11"/>
  <c r="P31" i="11"/>
  <c r="P27" i="11"/>
  <c r="P23" i="11"/>
  <c r="P26" i="11"/>
  <c r="P21" i="11"/>
  <c r="P29" i="11"/>
  <c r="P24" i="11"/>
  <c r="L22" i="11"/>
  <c r="L25" i="11"/>
  <c r="L28" i="11"/>
  <c r="O30" i="11"/>
  <c r="R18" i="11"/>
  <c r="P22" i="11"/>
  <c r="I10" i="10"/>
  <c r="D10" i="10"/>
  <c r="L26" i="10"/>
  <c r="E16" i="10"/>
  <c r="L29" i="10"/>
  <c r="G21" i="12"/>
  <c r="M23" i="12"/>
  <c r="Q23" i="12"/>
  <c r="G25" i="12"/>
  <c r="M27" i="12"/>
  <c r="Q27" i="12"/>
  <c r="N29" i="11"/>
  <c r="N25" i="11"/>
  <c r="N21" i="11"/>
  <c r="N30" i="11"/>
  <c r="N24" i="11"/>
  <c r="N27" i="11"/>
  <c r="N22" i="11"/>
  <c r="J25" i="11"/>
  <c r="R16" i="11"/>
  <c r="H20" i="11"/>
  <c r="H25" i="11"/>
  <c r="N26" i="11"/>
  <c r="P28" i="11"/>
  <c r="H30" i="11"/>
  <c r="N31" i="11"/>
  <c r="N28" i="10"/>
  <c r="N27" i="10"/>
  <c r="N25" i="10"/>
  <c r="N21" i="10"/>
  <c r="N29" i="10"/>
  <c r="N22" i="10"/>
  <c r="N30" i="10"/>
  <c r="K6" i="10"/>
  <c r="K27" i="10" s="1"/>
  <c r="S6" i="10"/>
  <c r="I8" i="10"/>
  <c r="D8" i="10"/>
  <c r="L23" i="10"/>
  <c r="E12" i="10"/>
  <c r="L30" i="10"/>
  <c r="C18" i="10"/>
  <c r="N24" i="10"/>
  <c r="H30" i="10"/>
  <c r="H26" i="10"/>
  <c r="H27" i="10"/>
  <c r="H23" i="10"/>
  <c r="H28" i="10"/>
  <c r="H24" i="10"/>
  <c r="H20" i="10"/>
  <c r="R12" i="10"/>
  <c r="L27" i="10"/>
  <c r="J29" i="10"/>
  <c r="R16" i="10"/>
  <c r="O30" i="10"/>
  <c r="L31" i="10"/>
  <c r="H29" i="10"/>
  <c r="Q31" i="9"/>
  <c r="Q27" i="9"/>
  <c r="Q23" i="9"/>
  <c r="Q28" i="9"/>
  <c r="Q24" i="9"/>
  <c r="Q20" i="9"/>
  <c r="Q25" i="9"/>
  <c r="Q26" i="9"/>
  <c r="L31" i="11"/>
  <c r="C13" i="10"/>
  <c r="I14" i="10"/>
  <c r="R14" i="10"/>
  <c r="C17" i="10"/>
  <c r="I18" i="10"/>
  <c r="R18" i="10"/>
  <c r="H22" i="10"/>
  <c r="I7" i="9"/>
  <c r="K6" i="9"/>
  <c r="K25" i="9" s="1"/>
  <c r="T6" i="9"/>
  <c r="R6" i="9" s="1"/>
  <c r="E28" i="9"/>
  <c r="Q29" i="9"/>
  <c r="Q30" i="9"/>
  <c r="M31" i="10"/>
  <c r="M27" i="10"/>
  <c r="Q31" i="10"/>
  <c r="Q27" i="10"/>
  <c r="I12" i="10"/>
  <c r="C15" i="10"/>
  <c r="I16" i="10"/>
  <c r="O29" i="10"/>
  <c r="I17" i="10"/>
  <c r="M21" i="10"/>
  <c r="Q21" i="10"/>
  <c r="M25" i="10"/>
  <c r="Q25" i="10"/>
  <c r="Q26" i="10"/>
  <c r="M28" i="10"/>
  <c r="G29" i="9"/>
  <c r="G25" i="9"/>
  <c r="G21" i="9"/>
  <c r="G30" i="9"/>
  <c r="G26" i="9"/>
  <c r="G22" i="9"/>
  <c r="F6" i="9"/>
  <c r="F27" i="9" s="1"/>
  <c r="O6" i="9"/>
  <c r="O29" i="9" s="1"/>
  <c r="R9" i="9"/>
  <c r="O25" i="9"/>
  <c r="R13" i="9"/>
  <c r="R17" i="9"/>
  <c r="G24" i="9"/>
  <c r="Q30" i="10"/>
  <c r="H30" i="9"/>
  <c r="H26" i="9"/>
  <c r="H22" i="9"/>
  <c r="H31" i="9"/>
  <c r="H27" i="9"/>
  <c r="H23" i="9"/>
  <c r="P30" i="9"/>
  <c r="P26" i="9"/>
  <c r="P22" i="9"/>
  <c r="P31" i="9"/>
  <c r="P27" i="9"/>
  <c r="P23" i="9"/>
  <c r="R8" i="9"/>
  <c r="R12" i="9"/>
  <c r="R16" i="9"/>
  <c r="H24" i="9"/>
  <c r="P24" i="9"/>
  <c r="G31" i="9"/>
  <c r="N21" i="9"/>
  <c r="N25" i="9"/>
  <c r="N29" i="9"/>
  <c r="N20" i="9"/>
  <c r="N24" i="9"/>
  <c r="M31" i="7"/>
  <c r="M27" i="7"/>
  <c r="M23" i="7"/>
  <c r="M25" i="7"/>
  <c r="M28" i="7"/>
  <c r="M24" i="7"/>
  <c r="M20" i="7"/>
  <c r="M29" i="7"/>
  <c r="M21" i="7"/>
  <c r="M26" i="7"/>
  <c r="L20" i="7"/>
  <c r="R9" i="7"/>
  <c r="L24" i="7"/>
  <c r="R13" i="7"/>
  <c r="L28" i="7"/>
  <c r="R17" i="7"/>
  <c r="M22" i="7"/>
  <c r="H30" i="7"/>
  <c r="H26" i="7"/>
  <c r="H22" i="7"/>
  <c r="H20" i="7"/>
  <c r="H31" i="7"/>
  <c r="H27" i="7"/>
  <c r="H23" i="7"/>
  <c r="H28" i="7"/>
  <c r="H24" i="7"/>
  <c r="Q31" i="7"/>
  <c r="Q27" i="7"/>
  <c r="Q23" i="7"/>
  <c r="Q21" i="7"/>
  <c r="Q28" i="7"/>
  <c r="Q24" i="7"/>
  <c r="Q20" i="7"/>
  <c r="Q29" i="7"/>
  <c r="Q25" i="7"/>
  <c r="L22" i="7"/>
  <c r="L26" i="7"/>
  <c r="L30" i="7"/>
  <c r="H21" i="7"/>
  <c r="Q22" i="7"/>
  <c r="P30" i="7"/>
  <c r="P26" i="7"/>
  <c r="P22" i="7"/>
  <c r="O6" i="7"/>
  <c r="O30" i="7" s="1"/>
  <c r="P20" i="7"/>
  <c r="P31" i="7"/>
  <c r="P27" i="7"/>
  <c r="P23" i="7"/>
  <c r="P28" i="7"/>
  <c r="P24" i="7"/>
  <c r="R8" i="7"/>
  <c r="L23" i="7"/>
  <c r="R12" i="7"/>
  <c r="L27" i="7"/>
  <c r="R16" i="7"/>
  <c r="L31" i="7"/>
  <c r="H25" i="7"/>
  <c r="Q26" i="7"/>
  <c r="F6" i="7"/>
  <c r="F21" i="7" s="1"/>
  <c r="N21" i="7"/>
  <c r="G22" i="7"/>
  <c r="N25" i="7"/>
  <c r="G26" i="7"/>
  <c r="N29" i="7"/>
  <c r="G30" i="7"/>
  <c r="N20" i="7"/>
  <c r="G21" i="7"/>
  <c r="N24" i="7"/>
  <c r="G25" i="7"/>
  <c r="G29" i="5"/>
  <c r="G25" i="5"/>
  <c r="G21" i="5"/>
  <c r="G30" i="5"/>
  <c r="G26" i="5"/>
  <c r="G22" i="5"/>
  <c r="F6" i="5"/>
  <c r="F31" i="5" s="1"/>
  <c r="G31" i="5"/>
  <c r="G27" i="5"/>
  <c r="F28" i="5"/>
  <c r="G24" i="5"/>
  <c r="G28" i="5"/>
  <c r="L27" i="5"/>
  <c r="L31" i="5"/>
  <c r="G23" i="5"/>
  <c r="O23" i="5"/>
  <c r="H24" i="5"/>
  <c r="P24" i="5"/>
  <c r="P25" i="5"/>
  <c r="M31" i="5"/>
  <c r="M27" i="5"/>
  <c r="M23" i="5"/>
  <c r="M28" i="5"/>
  <c r="M24" i="5"/>
  <c r="M20" i="5"/>
  <c r="M29" i="5"/>
  <c r="M25" i="5"/>
  <c r="Q31" i="5"/>
  <c r="Q27" i="5"/>
  <c r="Q23" i="5"/>
  <c r="Q28" i="5"/>
  <c r="Q24" i="5"/>
  <c r="Q20" i="5"/>
  <c r="Q29" i="5"/>
  <c r="Q25" i="5"/>
  <c r="R7" i="5"/>
  <c r="L22" i="5"/>
  <c r="R11" i="5"/>
  <c r="F26" i="5"/>
  <c r="L26" i="5"/>
  <c r="O27" i="5"/>
  <c r="R15" i="5"/>
  <c r="F30" i="5"/>
  <c r="L30" i="5"/>
  <c r="O31" i="5"/>
  <c r="G20" i="5"/>
  <c r="P21" i="5"/>
  <c r="Q22" i="5"/>
  <c r="M30" i="5"/>
  <c r="O21" i="5"/>
  <c r="O25" i="5"/>
  <c r="O29" i="5"/>
  <c r="H30" i="5"/>
  <c r="H26" i="5"/>
  <c r="H22" i="5"/>
  <c r="H31" i="5"/>
  <c r="H27" i="5"/>
  <c r="H23" i="5"/>
  <c r="H28" i="5"/>
  <c r="P30" i="5"/>
  <c r="P26" i="5"/>
  <c r="P22" i="5"/>
  <c r="P31" i="5"/>
  <c r="P27" i="5"/>
  <c r="P23" i="5"/>
  <c r="P28" i="5"/>
  <c r="L23" i="5"/>
  <c r="S6" i="5"/>
  <c r="R6" i="5" s="1"/>
  <c r="F21" i="5"/>
  <c r="O22" i="5"/>
  <c r="R10" i="5"/>
  <c r="F25" i="5"/>
  <c r="O26" i="5"/>
  <c r="R14" i="5"/>
  <c r="F29" i="5"/>
  <c r="O30" i="5"/>
  <c r="R18" i="5"/>
  <c r="H20" i="5"/>
  <c r="P20" i="5"/>
  <c r="Q21" i="5"/>
  <c r="H25" i="5"/>
  <c r="Q26" i="5"/>
  <c r="N21" i="5"/>
  <c r="N25" i="5"/>
  <c r="N29" i="5"/>
  <c r="N20" i="5"/>
  <c r="N24" i="5"/>
  <c r="J7" i="4"/>
  <c r="T18" i="4"/>
  <c r="S18" i="4"/>
  <c r="O18" i="4"/>
  <c r="L18" i="4"/>
  <c r="K18" i="4"/>
  <c r="E18" i="4" s="1"/>
  <c r="J18" i="4"/>
  <c r="D18" i="4" s="1"/>
  <c r="F18" i="4"/>
  <c r="T17" i="4"/>
  <c r="S17" i="4"/>
  <c r="O17" i="4"/>
  <c r="L17" i="4"/>
  <c r="K17" i="4"/>
  <c r="E17" i="4" s="1"/>
  <c r="J17" i="4"/>
  <c r="D17" i="4" s="1"/>
  <c r="F17" i="4"/>
  <c r="T16" i="4"/>
  <c r="S16" i="4"/>
  <c r="O16" i="4"/>
  <c r="L16" i="4"/>
  <c r="K16" i="4"/>
  <c r="E16" i="4" s="1"/>
  <c r="J16" i="4"/>
  <c r="F16" i="4"/>
  <c r="T15" i="4"/>
  <c r="S15" i="4"/>
  <c r="O15" i="4"/>
  <c r="L15" i="4"/>
  <c r="K15" i="4"/>
  <c r="E15" i="4" s="1"/>
  <c r="J15" i="4"/>
  <c r="D15" i="4" s="1"/>
  <c r="F15" i="4"/>
  <c r="T14" i="4"/>
  <c r="S14" i="4"/>
  <c r="O14" i="4"/>
  <c r="L14" i="4"/>
  <c r="K14" i="4"/>
  <c r="E14" i="4" s="1"/>
  <c r="J14" i="4"/>
  <c r="F14" i="4"/>
  <c r="T13" i="4"/>
  <c r="S13" i="4"/>
  <c r="O13" i="4"/>
  <c r="L13" i="4"/>
  <c r="K13" i="4"/>
  <c r="J13" i="4"/>
  <c r="D13" i="4" s="1"/>
  <c r="F13" i="4"/>
  <c r="T12" i="4"/>
  <c r="R12" i="4" s="1"/>
  <c r="S12" i="4"/>
  <c r="O12" i="4"/>
  <c r="L12" i="4"/>
  <c r="K12" i="4"/>
  <c r="J12" i="4"/>
  <c r="F12" i="4"/>
  <c r="T11" i="4"/>
  <c r="S11" i="4"/>
  <c r="R11" i="4" s="1"/>
  <c r="O11" i="4"/>
  <c r="L11" i="4"/>
  <c r="K11" i="4"/>
  <c r="E11" i="4" s="1"/>
  <c r="J11" i="4"/>
  <c r="D11" i="4" s="1"/>
  <c r="F11" i="4"/>
  <c r="T10" i="4"/>
  <c r="S10" i="4"/>
  <c r="O10" i="4"/>
  <c r="L10" i="4"/>
  <c r="K10" i="4"/>
  <c r="E10" i="4" s="1"/>
  <c r="J10" i="4"/>
  <c r="D10" i="4" s="1"/>
  <c r="F10" i="4"/>
  <c r="T9" i="4"/>
  <c r="S9" i="4"/>
  <c r="O9" i="4"/>
  <c r="L9" i="4"/>
  <c r="K9" i="4"/>
  <c r="E9" i="4" s="1"/>
  <c r="J9" i="4"/>
  <c r="F9" i="4"/>
  <c r="T8" i="4"/>
  <c r="S8" i="4"/>
  <c r="O8" i="4"/>
  <c r="L8" i="4"/>
  <c r="K8" i="4"/>
  <c r="E8" i="4" s="1"/>
  <c r="J8" i="4"/>
  <c r="F8" i="4"/>
  <c r="T7" i="4"/>
  <c r="S7" i="4"/>
  <c r="O7" i="4"/>
  <c r="L7" i="4"/>
  <c r="K7" i="4"/>
  <c r="I7" i="4" s="1"/>
  <c r="F7" i="4"/>
  <c r="Q6" i="4"/>
  <c r="Q22" i="4" s="1"/>
  <c r="P6" i="4"/>
  <c r="P29" i="4" s="1"/>
  <c r="N6" i="4"/>
  <c r="N26" i="4" s="1"/>
  <c r="M6" i="4"/>
  <c r="H6" i="4"/>
  <c r="H27" i="4" s="1"/>
  <c r="G6" i="4"/>
  <c r="G30" i="4" s="1"/>
  <c r="E7" i="4"/>
  <c r="D7" i="4"/>
  <c r="N30" i="4"/>
  <c r="N21" i="4"/>
  <c r="N22" i="4"/>
  <c r="N24" i="4"/>
  <c r="M20" i="4"/>
  <c r="H30" i="4"/>
  <c r="H29" i="4"/>
  <c r="H23" i="4"/>
  <c r="H25" i="4"/>
  <c r="H22" i="4"/>
  <c r="H28" i="4"/>
  <c r="H20" i="4"/>
  <c r="H26" i="4"/>
  <c r="H21" i="4"/>
  <c r="P22" i="4" l="1"/>
  <c r="O24" i="13"/>
  <c r="F28" i="19"/>
  <c r="L28" i="18"/>
  <c r="E6" i="5"/>
  <c r="E23" i="5" s="1"/>
  <c r="O20" i="13"/>
  <c r="O19" i="13" s="1"/>
  <c r="O22" i="13"/>
  <c r="O27" i="13"/>
  <c r="J30" i="19"/>
  <c r="L29" i="18"/>
  <c r="K30" i="7"/>
  <c r="K24" i="7"/>
  <c r="R6" i="10"/>
  <c r="O21" i="13"/>
  <c r="F24" i="19"/>
  <c r="L24" i="18"/>
  <c r="L19" i="18" s="1"/>
  <c r="O27" i="12"/>
  <c r="O29" i="13"/>
  <c r="L21" i="18"/>
  <c r="J26" i="5"/>
  <c r="O25" i="13"/>
  <c r="O30" i="13"/>
  <c r="L26" i="18"/>
  <c r="O20" i="5"/>
  <c r="J31" i="12"/>
  <c r="J30" i="12"/>
  <c r="L25" i="18"/>
  <c r="L31" i="18"/>
  <c r="R6" i="18"/>
  <c r="J29" i="21"/>
  <c r="L23" i="9"/>
  <c r="L22" i="8"/>
  <c r="E22" i="21"/>
  <c r="K25" i="22"/>
  <c r="O31" i="18"/>
  <c r="O23" i="18"/>
  <c r="J23" i="21"/>
  <c r="R6" i="23"/>
  <c r="F24" i="5"/>
  <c r="Q19" i="10"/>
  <c r="L30" i="9"/>
  <c r="F21" i="12"/>
  <c r="G19" i="17"/>
  <c r="L27" i="8"/>
  <c r="E30" i="21"/>
  <c r="K24" i="22"/>
  <c r="K30" i="22"/>
  <c r="O22" i="18"/>
  <c r="O21" i="18"/>
  <c r="O29" i="18"/>
  <c r="K21" i="22"/>
  <c r="O24" i="18"/>
  <c r="G21" i="4"/>
  <c r="K25" i="5"/>
  <c r="F20" i="5"/>
  <c r="K30" i="9"/>
  <c r="O25" i="19"/>
  <c r="J25" i="21"/>
  <c r="J28" i="21"/>
  <c r="K26" i="22"/>
  <c r="O20" i="18"/>
  <c r="K31" i="22"/>
  <c r="J24" i="21"/>
  <c r="G27" i="4"/>
  <c r="F24" i="9"/>
  <c r="F30" i="12"/>
  <c r="J21" i="21"/>
  <c r="J27" i="21"/>
  <c r="K22" i="22"/>
  <c r="K29" i="22"/>
  <c r="L22" i="18"/>
  <c r="G26" i="4"/>
  <c r="F28" i="12"/>
  <c r="H19" i="12"/>
  <c r="L30" i="8"/>
  <c r="L26" i="8"/>
  <c r="K28" i="22"/>
  <c r="K20" i="22"/>
  <c r="O26" i="18"/>
  <c r="J31" i="21"/>
  <c r="J20" i="21"/>
  <c r="F28" i="9"/>
  <c r="K26" i="5"/>
  <c r="K26" i="9"/>
  <c r="L28" i="8"/>
  <c r="F20" i="19"/>
  <c r="J30" i="21"/>
  <c r="E20" i="21"/>
  <c r="L31" i="24"/>
  <c r="O27" i="18"/>
  <c r="O30" i="18"/>
  <c r="J26" i="21"/>
  <c r="L20" i="18"/>
  <c r="O26" i="17"/>
  <c r="G19" i="20"/>
  <c r="N19" i="12"/>
  <c r="Q19" i="11"/>
  <c r="M19" i="14"/>
  <c r="J31" i="15"/>
  <c r="O24" i="17"/>
  <c r="I30" i="8"/>
  <c r="I22" i="8"/>
  <c r="F27" i="16"/>
  <c r="F25" i="16"/>
  <c r="K30" i="21"/>
  <c r="J31" i="24"/>
  <c r="K28" i="24"/>
  <c r="J23" i="24"/>
  <c r="J25" i="24"/>
  <c r="J19" i="5"/>
  <c r="J31" i="7"/>
  <c r="L28" i="5"/>
  <c r="J22" i="24"/>
  <c r="F20" i="9"/>
  <c r="G19" i="15"/>
  <c r="M19" i="13"/>
  <c r="I6" i="24"/>
  <c r="I25" i="24" s="1"/>
  <c r="K31" i="23"/>
  <c r="K29" i="16"/>
  <c r="I28" i="8"/>
  <c r="I20" i="8"/>
  <c r="F23" i="16"/>
  <c r="K28" i="21"/>
  <c r="M19" i="24"/>
  <c r="K24" i="24"/>
  <c r="K21" i="24"/>
  <c r="J21" i="24"/>
  <c r="J26" i="13"/>
  <c r="J24" i="7"/>
  <c r="R14" i="4"/>
  <c r="Q19" i="5"/>
  <c r="M19" i="5"/>
  <c r="O26" i="7"/>
  <c r="M19" i="17"/>
  <c r="I6" i="16"/>
  <c r="I21" i="16" s="1"/>
  <c r="K29" i="21"/>
  <c r="K26" i="21"/>
  <c r="H19" i="22"/>
  <c r="K29" i="23"/>
  <c r="K23" i="23"/>
  <c r="K21" i="23"/>
  <c r="E6" i="17"/>
  <c r="E21" i="17" s="1"/>
  <c r="J26" i="7"/>
  <c r="L24" i="14"/>
  <c r="I15" i="4"/>
  <c r="L28" i="14"/>
  <c r="N19" i="14"/>
  <c r="F29" i="19"/>
  <c r="O30" i="22"/>
  <c r="O22" i="22"/>
  <c r="K23" i="21"/>
  <c r="K20" i="24"/>
  <c r="F20" i="21"/>
  <c r="K27" i="24"/>
  <c r="K21" i="16"/>
  <c r="C11" i="15"/>
  <c r="J30" i="7"/>
  <c r="N19" i="15"/>
  <c r="K26" i="10"/>
  <c r="P19" i="8"/>
  <c r="K22" i="21"/>
  <c r="K20" i="21"/>
  <c r="K30" i="23"/>
  <c r="J28" i="7"/>
  <c r="N19" i="13"/>
  <c r="C10" i="7"/>
  <c r="J21" i="7"/>
  <c r="Q25" i="4"/>
  <c r="N31" i="4"/>
  <c r="K23" i="5"/>
  <c r="K22" i="5"/>
  <c r="J23" i="11"/>
  <c r="G19" i="10"/>
  <c r="K31" i="14"/>
  <c r="K23" i="14"/>
  <c r="Q19" i="17"/>
  <c r="N19" i="19"/>
  <c r="E6" i="20"/>
  <c r="O27" i="19"/>
  <c r="P19" i="20"/>
  <c r="M19" i="21"/>
  <c r="K21" i="21"/>
  <c r="N19" i="23"/>
  <c r="P19" i="18"/>
  <c r="J25" i="19"/>
  <c r="F22" i="23"/>
  <c r="J30" i="11"/>
  <c r="O19" i="21"/>
  <c r="D6" i="19"/>
  <c r="J22" i="13"/>
  <c r="M19" i="12"/>
  <c r="K20" i="16"/>
  <c r="G19" i="12"/>
  <c r="G19" i="9"/>
  <c r="N27" i="4"/>
  <c r="H24" i="4"/>
  <c r="K27" i="5"/>
  <c r="Q19" i="9"/>
  <c r="J21" i="11"/>
  <c r="Q19" i="15"/>
  <c r="N19" i="16"/>
  <c r="O31" i="17"/>
  <c r="N19" i="8"/>
  <c r="H19" i="15"/>
  <c r="Q19" i="19"/>
  <c r="N19" i="20"/>
  <c r="P19" i="21"/>
  <c r="F31" i="24"/>
  <c r="H19" i="18"/>
  <c r="M19" i="22"/>
  <c r="H19" i="19"/>
  <c r="J29" i="22"/>
  <c r="F24" i="23"/>
  <c r="J21" i="19"/>
  <c r="K19" i="18"/>
  <c r="H19" i="17"/>
  <c r="K25" i="23"/>
  <c r="Q19" i="16"/>
  <c r="L20" i="5"/>
  <c r="K26" i="16"/>
  <c r="P19" i="17"/>
  <c r="L19" i="10"/>
  <c r="N28" i="4"/>
  <c r="I17" i="4"/>
  <c r="N19" i="5"/>
  <c r="P19" i="5"/>
  <c r="K31" i="5"/>
  <c r="K29" i="5"/>
  <c r="P19" i="7"/>
  <c r="H19" i="7"/>
  <c r="O23" i="7"/>
  <c r="K22" i="9"/>
  <c r="H19" i="11"/>
  <c r="J20" i="11"/>
  <c r="G19" i="11"/>
  <c r="M19" i="11"/>
  <c r="P19" i="12"/>
  <c r="O23" i="13"/>
  <c r="K28" i="14"/>
  <c r="K24" i="14"/>
  <c r="F21" i="19"/>
  <c r="M19" i="19"/>
  <c r="N19" i="21"/>
  <c r="L19" i="23"/>
  <c r="E21" i="21"/>
  <c r="G19" i="18"/>
  <c r="N19" i="22"/>
  <c r="J20" i="19"/>
  <c r="F23" i="23"/>
  <c r="J29" i="19"/>
  <c r="P19" i="22"/>
  <c r="F26" i="23"/>
  <c r="N19" i="18"/>
  <c r="F21" i="23"/>
  <c r="Q19" i="8"/>
  <c r="M19" i="8"/>
  <c r="L29" i="8"/>
  <c r="J20" i="24"/>
  <c r="J28" i="24"/>
  <c r="J24" i="24"/>
  <c r="P19" i="11"/>
  <c r="M19" i="20"/>
  <c r="N20" i="4"/>
  <c r="Q24" i="4"/>
  <c r="H19" i="5"/>
  <c r="K21" i="5"/>
  <c r="K20" i="5"/>
  <c r="F24" i="7"/>
  <c r="M19" i="7"/>
  <c r="F31" i="7"/>
  <c r="P19" i="10"/>
  <c r="G19" i="13"/>
  <c r="K29" i="14"/>
  <c r="Q19" i="14"/>
  <c r="H19" i="14"/>
  <c r="O19" i="11"/>
  <c r="K30" i="14"/>
  <c r="J24" i="14"/>
  <c r="F26" i="15"/>
  <c r="N19" i="17"/>
  <c r="H19" i="21"/>
  <c r="J30" i="22"/>
  <c r="H19" i="23"/>
  <c r="G19" i="22"/>
  <c r="G19" i="24"/>
  <c r="Q19" i="20"/>
  <c r="J23" i="22"/>
  <c r="F25" i="23"/>
  <c r="J25" i="22"/>
  <c r="Q19" i="23"/>
  <c r="M19" i="10"/>
  <c r="M19" i="23"/>
  <c r="P19" i="9"/>
  <c r="G19" i="16"/>
  <c r="N19" i="11"/>
  <c r="Q19" i="12"/>
  <c r="P19" i="16"/>
  <c r="K26" i="12"/>
  <c r="L21" i="8"/>
  <c r="K19" i="8"/>
  <c r="O19" i="14"/>
  <c r="F19" i="20"/>
  <c r="N23" i="4"/>
  <c r="N29" i="4"/>
  <c r="J29" i="11"/>
  <c r="P19" i="13"/>
  <c r="F19" i="14"/>
  <c r="F24" i="15"/>
  <c r="K20" i="14"/>
  <c r="D6" i="16"/>
  <c r="D28" i="16" s="1"/>
  <c r="P19" i="15"/>
  <c r="O31" i="19"/>
  <c r="G19" i="21"/>
  <c r="O23" i="22"/>
  <c r="Q19" i="24"/>
  <c r="O27" i="22"/>
  <c r="I6" i="22"/>
  <c r="I30" i="22" s="1"/>
  <c r="J21" i="22"/>
  <c r="N19" i="10"/>
  <c r="J27" i="22"/>
  <c r="L23" i="8"/>
  <c r="H19" i="13"/>
  <c r="K28" i="12"/>
  <c r="G19" i="7"/>
  <c r="Q19" i="18"/>
  <c r="G19" i="8"/>
  <c r="I13" i="4"/>
  <c r="I6" i="5"/>
  <c r="I20" i="5" s="1"/>
  <c r="K30" i="5"/>
  <c r="N19" i="7"/>
  <c r="N19" i="9"/>
  <c r="J28" i="11"/>
  <c r="K29" i="9"/>
  <c r="P19" i="14"/>
  <c r="K26" i="14"/>
  <c r="G19" i="14"/>
  <c r="Q19" i="13"/>
  <c r="J19" i="8"/>
  <c r="M19" i="15"/>
  <c r="H19" i="8"/>
  <c r="O24" i="19"/>
  <c r="H19" i="20"/>
  <c r="P19" i="23"/>
  <c r="F27" i="21"/>
  <c r="H19" i="9"/>
  <c r="F30" i="23"/>
  <c r="H19" i="24"/>
  <c r="F28" i="23"/>
  <c r="F27" i="23"/>
  <c r="P19" i="24"/>
  <c r="J26" i="22"/>
  <c r="E6" i="8"/>
  <c r="E23" i="8" s="1"/>
  <c r="M19" i="18"/>
  <c r="J31" i="19"/>
  <c r="H19" i="16"/>
  <c r="L24" i="5"/>
  <c r="J23" i="7"/>
  <c r="N25" i="4"/>
  <c r="Q20" i="4"/>
  <c r="R16" i="4"/>
  <c r="R17" i="4"/>
  <c r="R18" i="4"/>
  <c r="G19" i="5"/>
  <c r="K28" i="5"/>
  <c r="Q19" i="7"/>
  <c r="H19" i="10"/>
  <c r="J26" i="11"/>
  <c r="F26" i="9"/>
  <c r="M19" i="9"/>
  <c r="K27" i="14"/>
  <c r="K25" i="14"/>
  <c r="M19" i="16"/>
  <c r="F21" i="8"/>
  <c r="Q19" i="21"/>
  <c r="R6" i="24"/>
  <c r="Q19" i="22"/>
  <c r="O25" i="23"/>
  <c r="G19" i="19"/>
  <c r="G19" i="23"/>
  <c r="N19" i="24"/>
  <c r="J24" i="11"/>
  <c r="J27" i="11"/>
  <c r="J21" i="13"/>
  <c r="K27" i="16"/>
  <c r="L21" i="5"/>
  <c r="P19" i="19"/>
  <c r="F28" i="22"/>
  <c r="F21" i="22"/>
  <c r="C8" i="9"/>
  <c r="J29" i="23"/>
  <c r="J24" i="23"/>
  <c r="J23" i="23"/>
  <c r="I6" i="23"/>
  <c r="I28" i="23" s="1"/>
  <c r="J26" i="23"/>
  <c r="J21" i="23"/>
  <c r="J20" i="23"/>
  <c r="J28" i="23"/>
  <c r="J25" i="23"/>
  <c r="C18" i="18"/>
  <c r="L31" i="9"/>
  <c r="L22" i="9"/>
  <c r="O30" i="20"/>
  <c r="O29" i="20"/>
  <c r="D6" i="23"/>
  <c r="D24" i="23" s="1"/>
  <c r="C8" i="23"/>
  <c r="C14" i="18"/>
  <c r="D6" i="18"/>
  <c r="D27" i="18" s="1"/>
  <c r="E6" i="7"/>
  <c r="E25" i="7" s="1"/>
  <c r="L28" i="15"/>
  <c r="L20" i="15"/>
  <c r="L24" i="15"/>
  <c r="J25" i="20"/>
  <c r="J20" i="20"/>
  <c r="J28" i="20"/>
  <c r="J29" i="20"/>
  <c r="F23" i="22"/>
  <c r="L24" i="20"/>
  <c r="L21" i="20"/>
  <c r="L29" i="20"/>
  <c r="L30" i="20"/>
  <c r="L23" i="20"/>
  <c r="L25" i="20"/>
  <c r="L20" i="20"/>
  <c r="L27" i="20"/>
  <c r="L28" i="20"/>
  <c r="J31" i="9"/>
  <c r="J28" i="9"/>
  <c r="J24" i="9"/>
  <c r="J22" i="9"/>
  <c r="J29" i="9"/>
  <c r="J20" i="9"/>
  <c r="J30" i="9"/>
  <c r="J25" i="9"/>
  <c r="J21" i="9"/>
  <c r="J23" i="9"/>
  <c r="C17" i="13"/>
  <c r="D6" i="13"/>
  <c r="D30" i="13" s="1"/>
  <c r="E28" i="5"/>
  <c r="O29" i="12"/>
  <c r="O31" i="12"/>
  <c r="O23" i="12"/>
  <c r="O25" i="12"/>
  <c r="O23" i="8"/>
  <c r="O27" i="8"/>
  <c r="O31" i="8"/>
  <c r="E25" i="24"/>
  <c r="E22" i="24"/>
  <c r="E28" i="24"/>
  <c r="E31" i="24"/>
  <c r="E26" i="24"/>
  <c r="E24" i="24"/>
  <c r="J27" i="20"/>
  <c r="M21" i="4"/>
  <c r="M23" i="4"/>
  <c r="L6" i="4"/>
  <c r="M25" i="4"/>
  <c r="M30" i="4"/>
  <c r="M26" i="4"/>
  <c r="C16" i="9"/>
  <c r="K25" i="15"/>
  <c r="K30" i="15"/>
  <c r="K24" i="15"/>
  <c r="K23" i="15"/>
  <c r="K22" i="15"/>
  <c r="K26" i="15"/>
  <c r="K31" i="15"/>
  <c r="K27" i="15"/>
  <c r="K29" i="15"/>
  <c r="K20" i="15"/>
  <c r="F30" i="10"/>
  <c r="F25" i="10"/>
  <c r="F22" i="10"/>
  <c r="F21" i="10"/>
  <c r="K22" i="13"/>
  <c r="K20" i="13"/>
  <c r="K26" i="13"/>
  <c r="K21" i="13"/>
  <c r="K24" i="13"/>
  <c r="K30" i="13"/>
  <c r="I6" i="12"/>
  <c r="I21" i="12" s="1"/>
  <c r="J20" i="12"/>
  <c r="J22" i="12"/>
  <c r="J21" i="12"/>
  <c r="J29" i="12"/>
  <c r="J27" i="12"/>
  <c r="O29" i="15"/>
  <c r="O21" i="15"/>
  <c r="O26" i="15"/>
  <c r="E30" i="8"/>
  <c r="E28" i="8"/>
  <c r="E21" i="8"/>
  <c r="E22" i="8"/>
  <c r="E6" i="12"/>
  <c r="E31" i="12" s="1"/>
  <c r="F22" i="16"/>
  <c r="F29" i="16"/>
  <c r="F20" i="16"/>
  <c r="F24" i="16"/>
  <c r="F30" i="16"/>
  <c r="F21" i="16"/>
  <c r="F28" i="16"/>
  <c r="I8" i="4"/>
  <c r="D8" i="4"/>
  <c r="C8" i="4" s="1"/>
  <c r="J6" i="4"/>
  <c r="J20" i="4" s="1"/>
  <c r="E27" i="9"/>
  <c r="E23" i="9"/>
  <c r="E20" i="9"/>
  <c r="E24" i="9"/>
  <c r="E31" i="9"/>
  <c r="L23" i="22"/>
  <c r="L29" i="22"/>
  <c r="L28" i="22"/>
  <c r="I27" i="24"/>
  <c r="I31" i="24"/>
  <c r="D6" i="22"/>
  <c r="D20" i="22" s="1"/>
  <c r="C7" i="22"/>
  <c r="K31" i="7"/>
  <c r="K28" i="7"/>
  <c r="K23" i="7"/>
  <c r="K26" i="7"/>
  <c r="K29" i="7"/>
  <c r="K21" i="7"/>
  <c r="K22" i="7"/>
  <c r="K25" i="7"/>
  <c r="K20" i="7"/>
  <c r="F20" i="10"/>
  <c r="O25" i="15"/>
  <c r="D6" i="21"/>
  <c r="K29" i="17"/>
  <c r="K26" i="17"/>
  <c r="K21" i="17"/>
  <c r="K28" i="17"/>
  <c r="K22" i="17"/>
  <c r="K23" i="17"/>
  <c r="K31" i="17"/>
  <c r="C9" i="7"/>
  <c r="F28" i="7"/>
  <c r="F30" i="7"/>
  <c r="O21" i="9"/>
  <c r="O24" i="9"/>
  <c r="K22" i="10"/>
  <c r="F23" i="15"/>
  <c r="J22" i="16"/>
  <c r="I6" i="17"/>
  <c r="I22" i="17" s="1"/>
  <c r="F24" i="8"/>
  <c r="F31" i="8"/>
  <c r="O23" i="19"/>
  <c r="K27" i="20"/>
  <c r="J28" i="13"/>
  <c r="K28" i="23"/>
  <c r="L31" i="8"/>
  <c r="J22" i="11"/>
  <c r="C7" i="5"/>
  <c r="D6" i="5"/>
  <c r="D20" i="5" s="1"/>
  <c r="R6" i="21"/>
  <c r="J30" i="13"/>
  <c r="K24" i="16"/>
  <c r="J25" i="7"/>
  <c r="E6" i="16"/>
  <c r="O31" i="7"/>
  <c r="O22" i="7"/>
  <c r="F26" i="7"/>
  <c r="O26" i="9"/>
  <c r="K20" i="9"/>
  <c r="O31" i="9"/>
  <c r="K21" i="9"/>
  <c r="O28" i="17"/>
  <c r="F27" i="8"/>
  <c r="O26" i="19"/>
  <c r="F22" i="19"/>
  <c r="D6" i="9"/>
  <c r="D21" i="9" s="1"/>
  <c r="J22" i="22"/>
  <c r="J22" i="7"/>
  <c r="I6" i="7"/>
  <c r="I22" i="7" s="1"/>
  <c r="K23" i="16"/>
  <c r="K22" i="16"/>
  <c r="C17" i="5"/>
  <c r="L26" i="12"/>
  <c r="F20" i="8"/>
  <c r="R10" i="4"/>
  <c r="O21" i="7"/>
  <c r="H31" i="4"/>
  <c r="L28" i="4"/>
  <c r="I27" i="5"/>
  <c r="O25" i="7"/>
  <c r="K23" i="10"/>
  <c r="K29" i="10"/>
  <c r="O27" i="9"/>
  <c r="O23" i="17"/>
  <c r="F25" i="15"/>
  <c r="L26" i="16"/>
  <c r="F23" i="17"/>
  <c r="K26" i="19"/>
  <c r="E27" i="21"/>
  <c r="O24" i="22"/>
  <c r="I24" i="23"/>
  <c r="F23" i="24"/>
  <c r="C11" i="23"/>
  <c r="D6" i="24"/>
  <c r="J23" i="19"/>
  <c r="J26" i="19"/>
  <c r="J24" i="22"/>
  <c r="J20" i="22"/>
  <c r="J27" i="19"/>
  <c r="I6" i="18"/>
  <c r="I27" i="18" s="1"/>
  <c r="J20" i="18"/>
  <c r="J19" i="18" s="1"/>
  <c r="L29" i="7"/>
  <c r="O28" i="5"/>
  <c r="J31" i="22"/>
  <c r="E6" i="15"/>
  <c r="C9" i="5"/>
  <c r="L25" i="5"/>
  <c r="E26" i="12"/>
  <c r="I29" i="5"/>
  <c r="I22" i="5"/>
  <c r="O29" i="7"/>
  <c r="O30" i="9"/>
  <c r="O22" i="9"/>
  <c r="K25" i="10"/>
  <c r="O20" i="17"/>
  <c r="F22" i="15"/>
  <c r="F28" i="8"/>
  <c r="F21" i="15"/>
  <c r="O22" i="19"/>
  <c r="F23" i="19"/>
  <c r="O31" i="22"/>
  <c r="I23" i="22"/>
  <c r="C18" i="23"/>
  <c r="K22" i="23"/>
  <c r="L21" i="7"/>
  <c r="L19" i="7" s="1"/>
  <c r="K20" i="23"/>
  <c r="K24" i="12"/>
  <c r="J27" i="7"/>
  <c r="L30" i="4"/>
  <c r="P21" i="4"/>
  <c r="R15" i="4"/>
  <c r="I31" i="5"/>
  <c r="I28" i="5"/>
  <c r="F20" i="7"/>
  <c r="F29" i="9"/>
  <c r="F21" i="9"/>
  <c r="K30" i="10"/>
  <c r="L31" i="12"/>
  <c r="E25" i="17"/>
  <c r="O29" i="19"/>
  <c r="O21" i="19"/>
  <c r="E28" i="21"/>
  <c r="I22" i="23"/>
  <c r="I31" i="22"/>
  <c r="O23" i="23"/>
  <c r="J24" i="19"/>
  <c r="D6" i="11"/>
  <c r="D29" i="11" s="1"/>
  <c r="E6" i="23"/>
  <c r="E25" i="23" s="1"/>
  <c r="K24" i="23"/>
  <c r="E22" i="12"/>
  <c r="J29" i="7"/>
  <c r="D6" i="7"/>
  <c r="C7" i="7"/>
  <c r="C16" i="11"/>
  <c r="K31" i="16"/>
  <c r="E27" i="20"/>
  <c r="E24" i="20"/>
  <c r="E31" i="20"/>
  <c r="E20" i="20"/>
  <c r="E28" i="20"/>
  <c r="E23" i="20"/>
  <c r="C15" i="20"/>
  <c r="L28" i="21"/>
  <c r="L22" i="21"/>
  <c r="L20" i="21"/>
  <c r="D28" i="23"/>
  <c r="L24" i="22"/>
  <c r="L20" i="22"/>
  <c r="L26" i="22"/>
  <c r="L22" i="22"/>
  <c r="L27" i="22"/>
  <c r="D31" i="23"/>
  <c r="C8" i="22"/>
  <c r="E6" i="22"/>
  <c r="E21" i="22" s="1"/>
  <c r="C8" i="18"/>
  <c r="L28" i="19"/>
  <c r="L20" i="19"/>
  <c r="L24" i="19"/>
  <c r="L25" i="19"/>
  <c r="L30" i="19"/>
  <c r="C7" i="20"/>
  <c r="D6" i="20"/>
  <c r="D26" i="20" s="1"/>
  <c r="C8" i="19"/>
  <c r="L25" i="22"/>
  <c r="L21" i="22"/>
  <c r="O29" i="24"/>
  <c r="O21" i="24"/>
  <c r="O23" i="24"/>
  <c r="F28" i="18"/>
  <c r="F23" i="18"/>
  <c r="F20" i="18"/>
  <c r="F31" i="18"/>
  <c r="L22" i="24"/>
  <c r="L30" i="24"/>
  <c r="L24" i="24"/>
  <c r="L26" i="24"/>
  <c r="L28" i="24"/>
  <c r="L20" i="24"/>
  <c r="E25" i="20"/>
  <c r="D30" i="23"/>
  <c r="L25" i="24"/>
  <c r="D23" i="23"/>
  <c r="D26" i="23"/>
  <c r="F24" i="24"/>
  <c r="F28" i="24"/>
  <c r="F20" i="24"/>
  <c r="F22" i="24"/>
  <c r="F26" i="24"/>
  <c r="L23" i="19"/>
  <c r="O20" i="19"/>
  <c r="O28" i="19"/>
  <c r="F25" i="19"/>
  <c r="R6" i="19"/>
  <c r="F30" i="19"/>
  <c r="L26" i="19"/>
  <c r="K30" i="20"/>
  <c r="K22" i="20"/>
  <c r="I6" i="20"/>
  <c r="I30" i="20" s="1"/>
  <c r="J31" i="20"/>
  <c r="J23" i="20"/>
  <c r="F30" i="21"/>
  <c r="L23" i="21"/>
  <c r="J24" i="20"/>
  <c r="F26" i="19"/>
  <c r="C12" i="20"/>
  <c r="I22" i="20"/>
  <c r="J30" i="20"/>
  <c r="E21" i="20"/>
  <c r="L27" i="21"/>
  <c r="L21" i="21"/>
  <c r="L30" i="22"/>
  <c r="E6" i="19"/>
  <c r="E26" i="21"/>
  <c r="E31" i="21"/>
  <c r="K24" i="21"/>
  <c r="K27" i="21"/>
  <c r="I6" i="21"/>
  <c r="I25" i="21" s="1"/>
  <c r="O28" i="22"/>
  <c r="D20" i="23"/>
  <c r="E27" i="24"/>
  <c r="E21" i="24"/>
  <c r="E30" i="24"/>
  <c r="O24" i="24"/>
  <c r="O20" i="24"/>
  <c r="R6" i="20"/>
  <c r="D22" i="23"/>
  <c r="L29" i="24"/>
  <c r="F25" i="24"/>
  <c r="O22" i="24"/>
  <c r="E25" i="21"/>
  <c r="D29" i="23"/>
  <c r="F30" i="24"/>
  <c r="L27" i="24"/>
  <c r="L23" i="24"/>
  <c r="J26" i="20"/>
  <c r="F29" i="18"/>
  <c r="O25" i="22"/>
  <c r="O27" i="24"/>
  <c r="F21" i="18"/>
  <c r="E26" i="20"/>
  <c r="O28" i="20"/>
  <c r="O22" i="20"/>
  <c r="O26" i="20"/>
  <c r="O25" i="20"/>
  <c r="O24" i="20"/>
  <c r="O21" i="20"/>
  <c r="O20" i="20"/>
  <c r="O31" i="20"/>
  <c r="O27" i="20"/>
  <c r="C17" i="20"/>
  <c r="D27" i="23"/>
  <c r="C13" i="20"/>
  <c r="E22" i="20"/>
  <c r="L21" i="19"/>
  <c r="O23" i="20"/>
  <c r="L30" i="21"/>
  <c r="K27" i="19"/>
  <c r="K28" i="19"/>
  <c r="K31" i="19"/>
  <c r="I6" i="19"/>
  <c r="I24" i="19" s="1"/>
  <c r="K24" i="19"/>
  <c r="K23" i="19"/>
  <c r="C11" i="20"/>
  <c r="C9" i="20"/>
  <c r="K24" i="20"/>
  <c r="K20" i="20"/>
  <c r="K28" i="20"/>
  <c r="L31" i="22"/>
  <c r="O28" i="23"/>
  <c r="O20" i="23"/>
  <c r="O24" i="23"/>
  <c r="O30" i="23"/>
  <c r="O26" i="23"/>
  <c r="O22" i="23"/>
  <c r="F22" i="21"/>
  <c r="F24" i="21"/>
  <c r="D25" i="23"/>
  <c r="O31" i="24"/>
  <c r="F26" i="18"/>
  <c r="E6" i="18"/>
  <c r="E26" i="18" s="1"/>
  <c r="O25" i="24"/>
  <c r="F22" i="18"/>
  <c r="F27" i="18"/>
  <c r="L31" i="19"/>
  <c r="L27" i="19"/>
  <c r="K22" i="19"/>
  <c r="L29" i="19"/>
  <c r="E30" i="20"/>
  <c r="K29" i="19"/>
  <c r="K25" i="19"/>
  <c r="K26" i="20"/>
  <c r="K31" i="20"/>
  <c r="F21" i="21"/>
  <c r="F31" i="19"/>
  <c r="L22" i="19"/>
  <c r="K21" i="19"/>
  <c r="E29" i="20"/>
  <c r="J22" i="20"/>
  <c r="L31" i="21"/>
  <c r="L29" i="21"/>
  <c r="F23" i="21"/>
  <c r="C11" i="19"/>
  <c r="K21" i="20"/>
  <c r="F26" i="21"/>
  <c r="F26" i="22"/>
  <c r="F29" i="22"/>
  <c r="F22" i="22"/>
  <c r="F27" i="22"/>
  <c r="F24" i="22"/>
  <c r="F20" i="22"/>
  <c r="F31" i="22"/>
  <c r="F31" i="21"/>
  <c r="L26" i="21"/>
  <c r="L24" i="21"/>
  <c r="O21" i="23"/>
  <c r="F30" i="18"/>
  <c r="O28" i="24"/>
  <c r="O29" i="22"/>
  <c r="O31" i="23"/>
  <c r="F29" i="24"/>
  <c r="O26" i="24"/>
  <c r="E20" i="24"/>
  <c r="K31" i="21"/>
  <c r="D21" i="23"/>
  <c r="C16" i="24"/>
  <c r="E29" i="24"/>
  <c r="C10" i="22"/>
  <c r="E23" i="22"/>
  <c r="O27" i="23"/>
  <c r="F27" i="24"/>
  <c r="C13" i="18"/>
  <c r="E23" i="24"/>
  <c r="E23" i="21"/>
  <c r="C9" i="18"/>
  <c r="F25" i="18"/>
  <c r="F20" i="11"/>
  <c r="F31" i="11"/>
  <c r="F26" i="11"/>
  <c r="I6" i="11"/>
  <c r="I24" i="11" s="1"/>
  <c r="K25" i="11"/>
  <c r="K20" i="11"/>
  <c r="K22" i="11"/>
  <c r="L30" i="13"/>
  <c r="L22" i="13"/>
  <c r="L20" i="13"/>
  <c r="L28" i="13"/>
  <c r="L24" i="13"/>
  <c r="L21" i="14"/>
  <c r="O29" i="16"/>
  <c r="O21" i="16"/>
  <c r="C12" i="12"/>
  <c r="L26" i="13"/>
  <c r="J27" i="14"/>
  <c r="I6" i="14"/>
  <c r="I24" i="14" s="1"/>
  <c r="J21" i="14"/>
  <c r="J31" i="14"/>
  <c r="J25" i="14"/>
  <c r="J27" i="15"/>
  <c r="J21" i="15"/>
  <c r="J24" i="15"/>
  <c r="J20" i="15"/>
  <c r="I6" i="15"/>
  <c r="I31" i="15" s="1"/>
  <c r="J29" i="15"/>
  <c r="J25" i="15"/>
  <c r="C11" i="17"/>
  <c r="J25" i="17"/>
  <c r="J23" i="17"/>
  <c r="I25" i="16"/>
  <c r="C14" i="17"/>
  <c r="D22" i="16"/>
  <c r="F25" i="11"/>
  <c r="F31" i="13"/>
  <c r="F23" i="13"/>
  <c r="L28" i="9"/>
  <c r="L20" i="9"/>
  <c r="L24" i="9"/>
  <c r="L25" i="9"/>
  <c r="L26" i="11"/>
  <c r="L21" i="11"/>
  <c r="C14" i="12"/>
  <c r="K26" i="11"/>
  <c r="L28" i="12"/>
  <c r="L20" i="12"/>
  <c r="K24" i="11"/>
  <c r="I23" i="14"/>
  <c r="O28" i="16"/>
  <c r="L21" i="12"/>
  <c r="F25" i="12"/>
  <c r="F31" i="12"/>
  <c r="F27" i="12"/>
  <c r="F23" i="12"/>
  <c r="L29" i="14"/>
  <c r="J22" i="14"/>
  <c r="L30" i="15"/>
  <c r="D6" i="15"/>
  <c r="D31" i="15" s="1"/>
  <c r="C18" i="15"/>
  <c r="L27" i="15"/>
  <c r="J28" i="16"/>
  <c r="J31" i="17"/>
  <c r="J20" i="17"/>
  <c r="J29" i="16"/>
  <c r="J21" i="16"/>
  <c r="C10" i="16"/>
  <c r="D23" i="16"/>
  <c r="C15" i="17"/>
  <c r="J21" i="17"/>
  <c r="C18" i="8"/>
  <c r="C14" i="8"/>
  <c r="C10" i="8"/>
  <c r="L29" i="15"/>
  <c r="J23" i="15"/>
  <c r="I31" i="16"/>
  <c r="I23" i="16"/>
  <c r="J27" i="17"/>
  <c r="J28" i="10"/>
  <c r="O20" i="9"/>
  <c r="O28" i="9"/>
  <c r="F25" i="9"/>
  <c r="K27" i="9"/>
  <c r="K28" i="9"/>
  <c r="K23" i="9"/>
  <c r="I6" i="9"/>
  <c r="K24" i="9"/>
  <c r="K31" i="9"/>
  <c r="F28" i="10"/>
  <c r="K30" i="11"/>
  <c r="F23" i="9"/>
  <c r="J23" i="10"/>
  <c r="C14" i="10"/>
  <c r="C10" i="10"/>
  <c r="L27" i="11"/>
  <c r="F24" i="11"/>
  <c r="F21" i="11"/>
  <c r="F30" i="11"/>
  <c r="L29" i="13"/>
  <c r="L25" i="13"/>
  <c r="L21" i="13"/>
  <c r="F30" i="9"/>
  <c r="O23" i="9"/>
  <c r="F22" i="9"/>
  <c r="C11" i="10"/>
  <c r="K23" i="11"/>
  <c r="F26" i="12"/>
  <c r="J23" i="12"/>
  <c r="L29" i="11"/>
  <c r="C17" i="12"/>
  <c r="C13" i="12"/>
  <c r="C9" i="12"/>
  <c r="L30" i="14"/>
  <c r="L26" i="14"/>
  <c r="L20" i="14"/>
  <c r="R6" i="11"/>
  <c r="L25" i="12"/>
  <c r="K31" i="13"/>
  <c r="I6" i="13"/>
  <c r="K27" i="13"/>
  <c r="K23" i="13"/>
  <c r="F29" i="12"/>
  <c r="L23" i="12"/>
  <c r="C7" i="12"/>
  <c r="D6" i="12"/>
  <c r="D21" i="12" s="1"/>
  <c r="J23" i="14"/>
  <c r="J30" i="15"/>
  <c r="J22" i="15"/>
  <c r="E6" i="11"/>
  <c r="C9" i="11"/>
  <c r="C16" i="13"/>
  <c r="C12" i="13"/>
  <c r="C8" i="13"/>
  <c r="J20" i="14"/>
  <c r="O25" i="16"/>
  <c r="K29" i="13"/>
  <c r="K25" i="13"/>
  <c r="E6" i="13"/>
  <c r="E25" i="13" s="1"/>
  <c r="F30" i="15"/>
  <c r="O23" i="15"/>
  <c r="O30" i="17"/>
  <c r="O29" i="17"/>
  <c r="O21" i="17"/>
  <c r="O25" i="17"/>
  <c r="F27" i="15"/>
  <c r="O20" i="15"/>
  <c r="J30" i="16"/>
  <c r="J24" i="16"/>
  <c r="J29" i="17"/>
  <c r="O22" i="17"/>
  <c r="I24" i="8"/>
  <c r="O29" i="8"/>
  <c r="O25" i="8"/>
  <c r="O21" i="8"/>
  <c r="O24" i="8"/>
  <c r="O20" i="8"/>
  <c r="O26" i="8"/>
  <c r="O28" i="8"/>
  <c r="O30" i="8"/>
  <c r="O22" i="8"/>
  <c r="J22" i="17"/>
  <c r="C14" i="16"/>
  <c r="C8" i="16"/>
  <c r="J28" i="17"/>
  <c r="F30" i="8"/>
  <c r="F26" i="8"/>
  <c r="F22" i="8"/>
  <c r="O30" i="15"/>
  <c r="O22" i="15"/>
  <c r="J31" i="16"/>
  <c r="J27" i="16"/>
  <c r="J23" i="16"/>
  <c r="I31" i="8"/>
  <c r="I23" i="8"/>
  <c r="D30" i="16"/>
  <c r="J26" i="17"/>
  <c r="F29" i="8"/>
  <c r="F23" i="8"/>
  <c r="E6" i="10"/>
  <c r="E31" i="10" s="1"/>
  <c r="F24" i="13"/>
  <c r="F26" i="13"/>
  <c r="F30" i="13"/>
  <c r="F20" i="13"/>
  <c r="F22" i="13"/>
  <c r="L27" i="14"/>
  <c r="L23" i="14"/>
  <c r="L22" i="14"/>
  <c r="L31" i="14"/>
  <c r="O30" i="16"/>
  <c r="O26" i="16"/>
  <c r="O22" i="16"/>
  <c r="L28" i="17"/>
  <c r="L24" i="17"/>
  <c r="L20" i="17"/>
  <c r="L31" i="17"/>
  <c r="L27" i="17"/>
  <c r="L23" i="17"/>
  <c r="L30" i="17"/>
  <c r="L22" i="17"/>
  <c r="L26" i="17"/>
  <c r="I6" i="10"/>
  <c r="I30" i="10" s="1"/>
  <c r="J31" i="10"/>
  <c r="J26" i="10"/>
  <c r="J27" i="10"/>
  <c r="C18" i="17"/>
  <c r="L25" i="17"/>
  <c r="L26" i="15"/>
  <c r="L22" i="15"/>
  <c r="C16" i="16"/>
  <c r="E31" i="17"/>
  <c r="L21" i="15"/>
  <c r="J25" i="10"/>
  <c r="J21" i="10"/>
  <c r="F22" i="11"/>
  <c r="C9" i="10"/>
  <c r="F23" i="10"/>
  <c r="F29" i="10"/>
  <c r="F27" i="13"/>
  <c r="F27" i="10"/>
  <c r="L24" i="12"/>
  <c r="F28" i="13"/>
  <c r="L30" i="12"/>
  <c r="J28" i="12"/>
  <c r="O20" i="16"/>
  <c r="C7" i="10"/>
  <c r="D6" i="10"/>
  <c r="J25" i="12"/>
  <c r="C11" i="12"/>
  <c r="E6" i="14"/>
  <c r="E24" i="14" s="1"/>
  <c r="F30" i="17"/>
  <c r="F26" i="17"/>
  <c r="F22" i="17"/>
  <c r="F29" i="17"/>
  <c r="F25" i="17"/>
  <c r="F21" i="17"/>
  <c r="F20" i="17"/>
  <c r="F24" i="17"/>
  <c r="F28" i="17"/>
  <c r="D6" i="17"/>
  <c r="D28" i="17" s="1"/>
  <c r="C7" i="17"/>
  <c r="C17" i="17"/>
  <c r="C16" i="10"/>
  <c r="L29" i="9"/>
  <c r="L21" i="9"/>
  <c r="F31" i="9"/>
  <c r="F26" i="10"/>
  <c r="C8" i="10"/>
  <c r="K28" i="10"/>
  <c r="K24" i="10"/>
  <c r="K20" i="10"/>
  <c r="J30" i="10"/>
  <c r="F27" i="11"/>
  <c r="L23" i="11"/>
  <c r="L20" i="11"/>
  <c r="E29" i="9"/>
  <c r="E21" i="9"/>
  <c r="E30" i="9"/>
  <c r="E22" i="9"/>
  <c r="E25" i="9"/>
  <c r="E26" i="9"/>
  <c r="F31" i="10"/>
  <c r="C12" i="10"/>
  <c r="J22" i="10"/>
  <c r="F29" i="13"/>
  <c r="F25" i="13"/>
  <c r="L26" i="9"/>
  <c r="K31" i="10"/>
  <c r="J24" i="10"/>
  <c r="O28" i="10"/>
  <c r="O22" i="10"/>
  <c r="O31" i="10"/>
  <c r="O26" i="10"/>
  <c r="O25" i="10"/>
  <c r="O24" i="10"/>
  <c r="O21" i="10"/>
  <c r="O20" i="10"/>
  <c r="O27" i="10"/>
  <c r="F28" i="11"/>
  <c r="F24" i="12"/>
  <c r="K21" i="10"/>
  <c r="F23" i="11"/>
  <c r="C18" i="12"/>
  <c r="C10" i="12"/>
  <c r="K28" i="11"/>
  <c r="J29" i="14"/>
  <c r="C16" i="12"/>
  <c r="C8" i="12"/>
  <c r="L31" i="15"/>
  <c r="C15" i="12"/>
  <c r="L22" i="12"/>
  <c r="J30" i="14"/>
  <c r="J26" i="14"/>
  <c r="F31" i="15"/>
  <c r="F20" i="15"/>
  <c r="O31" i="15"/>
  <c r="F28" i="15"/>
  <c r="O24" i="16"/>
  <c r="L29" i="12"/>
  <c r="O30" i="12"/>
  <c r="O22" i="12"/>
  <c r="O26" i="12"/>
  <c r="O28" i="12"/>
  <c r="O24" i="12"/>
  <c r="O20" i="12"/>
  <c r="J24" i="12"/>
  <c r="C15" i="14"/>
  <c r="F31" i="17"/>
  <c r="E26" i="17"/>
  <c r="R6" i="14"/>
  <c r="O28" i="15"/>
  <c r="O24" i="15"/>
  <c r="J26" i="16"/>
  <c r="J20" i="16"/>
  <c r="C16" i="17"/>
  <c r="D29" i="17"/>
  <c r="I26" i="8"/>
  <c r="L29" i="17"/>
  <c r="I27" i="8"/>
  <c r="O31" i="16"/>
  <c r="D20" i="16"/>
  <c r="J30" i="17"/>
  <c r="L21" i="17"/>
  <c r="J25" i="16"/>
  <c r="C18" i="16"/>
  <c r="D31" i="16"/>
  <c r="D25" i="16"/>
  <c r="C12" i="16"/>
  <c r="C16" i="8"/>
  <c r="C12" i="8"/>
  <c r="C8" i="8"/>
  <c r="D6" i="14"/>
  <c r="L25" i="15"/>
  <c r="L28" i="16"/>
  <c r="L24" i="16"/>
  <c r="L20" i="16"/>
  <c r="L31" i="16"/>
  <c r="L27" i="16"/>
  <c r="L23" i="16"/>
  <c r="E29" i="17"/>
  <c r="C13" i="17"/>
  <c r="D26" i="17"/>
  <c r="I29" i="8"/>
  <c r="O27" i="16"/>
  <c r="J24" i="17"/>
  <c r="E27" i="17"/>
  <c r="D6" i="8"/>
  <c r="O28" i="7"/>
  <c r="O24" i="7"/>
  <c r="F29" i="7"/>
  <c r="F25" i="7"/>
  <c r="O27" i="7"/>
  <c r="O20" i="7"/>
  <c r="F23" i="7"/>
  <c r="F27" i="7"/>
  <c r="F22" i="7"/>
  <c r="E24" i="5"/>
  <c r="E20" i="5"/>
  <c r="I24" i="5"/>
  <c r="F22" i="5"/>
  <c r="F27" i="5"/>
  <c r="F23" i="5"/>
  <c r="I26" i="5"/>
  <c r="E29" i="5"/>
  <c r="E25" i="5"/>
  <c r="E30" i="5"/>
  <c r="E26" i="5"/>
  <c r="E21" i="5"/>
  <c r="E22" i="5"/>
  <c r="E31" i="5"/>
  <c r="E27" i="5"/>
  <c r="G22" i="4"/>
  <c r="G31" i="4"/>
  <c r="G24" i="4"/>
  <c r="G29" i="4"/>
  <c r="G20" i="4"/>
  <c r="G28" i="4"/>
  <c r="F6" i="4"/>
  <c r="G25" i="4"/>
  <c r="G23" i="4"/>
  <c r="C7" i="4"/>
  <c r="P25" i="4"/>
  <c r="P23" i="4"/>
  <c r="Q23" i="4"/>
  <c r="Q26" i="4"/>
  <c r="Q30" i="4"/>
  <c r="Q21" i="4"/>
  <c r="P27" i="4"/>
  <c r="P31" i="4"/>
  <c r="P30" i="4"/>
  <c r="Q27" i="4"/>
  <c r="Q29" i="4"/>
  <c r="Q31" i="4"/>
  <c r="Q28" i="4"/>
  <c r="R7" i="4"/>
  <c r="S6" i="4"/>
  <c r="R9" i="4"/>
  <c r="I10" i="4"/>
  <c r="I14" i="4"/>
  <c r="P28" i="4"/>
  <c r="O6" i="4"/>
  <c r="C10" i="4"/>
  <c r="K6" i="4"/>
  <c r="K25" i="4" s="1"/>
  <c r="P20" i="4"/>
  <c r="P24" i="4"/>
  <c r="P26" i="4"/>
  <c r="I9" i="4"/>
  <c r="D9" i="4"/>
  <c r="C9" i="4" s="1"/>
  <c r="I12" i="4"/>
  <c r="E13" i="4"/>
  <c r="C13" i="4" s="1"/>
  <c r="R13" i="4"/>
  <c r="I16" i="4"/>
  <c r="C18" i="4"/>
  <c r="C17" i="4"/>
  <c r="C11" i="4"/>
  <c r="C15" i="4"/>
  <c r="R8" i="4"/>
  <c r="L29" i="4"/>
  <c r="J31" i="4"/>
  <c r="M28" i="4"/>
  <c r="M27" i="4"/>
  <c r="M24" i="4"/>
  <c r="I11" i="4"/>
  <c r="I18" i="4"/>
  <c r="T6" i="4"/>
  <c r="E12" i="4"/>
  <c r="D16" i="4"/>
  <c r="L22" i="4"/>
  <c r="M22" i="4"/>
  <c r="M29" i="4"/>
  <c r="M31" i="4"/>
  <c r="D14" i="4"/>
  <c r="D12" i="4"/>
  <c r="I30" i="24" l="1"/>
  <c r="E22" i="17"/>
  <c r="E23" i="17"/>
  <c r="I26" i="16"/>
  <c r="I27" i="16"/>
  <c r="I30" i="16"/>
  <c r="I24" i="20"/>
  <c r="I28" i="24"/>
  <c r="I29" i="20"/>
  <c r="I24" i="16"/>
  <c r="E19" i="21"/>
  <c r="I26" i="24"/>
  <c r="I29" i="24"/>
  <c r="E20" i="17"/>
  <c r="I22" i="16"/>
  <c r="D23" i="12"/>
  <c r="I26" i="20"/>
  <c r="I28" i="20"/>
  <c r="I22" i="24"/>
  <c r="O19" i="18"/>
  <c r="E28" i="17"/>
  <c r="I20" i="20"/>
  <c r="I27" i="20"/>
  <c r="I21" i="24"/>
  <c r="E30" i="17"/>
  <c r="C6" i="23"/>
  <c r="I29" i="16"/>
  <c r="I24" i="24"/>
  <c r="E24" i="17"/>
  <c r="J19" i="21"/>
  <c r="I20" i="16"/>
  <c r="O19" i="5"/>
  <c r="I23" i="24"/>
  <c r="I24" i="17"/>
  <c r="K19" i="24"/>
  <c r="D24" i="16"/>
  <c r="I27" i="17"/>
  <c r="I30" i="23"/>
  <c r="K19" i="12"/>
  <c r="E22" i="7"/>
  <c r="E31" i="8"/>
  <c r="E20" i="7"/>
  <c r="L19" i="8"/>
  <c r="I20" i="23"/>
  <c r="E24" i="8"/>
  <c r="J19" i="24"/>
  <c r="C21" i="12"/>
  <c r="G19" i="4"/>
  <c r="I23" i="17"/>
  <c r="D29" i="16"/>
  <c r="D21" i="16"/>
  <c r="D26" i="16"/>
  <c r="I23" i="18"/>
  <c r="E24" i="12"/>
  <c r="I21" i="5"/>
  <c r="E29" i="8"/>
  <c r="K19" i="22"/>
  <c r="D27" i="16"/>
  <c r="C6" i="12"/>
  <c r="C23" i="12" s="1"/>
  <c r="C29" i="23"/>
  <c r="E20" i="8"/>
  <c r="I21" i="14"/>
  <c r="I19" i="8"/>
  <c r="L19" i="22"/>
  <c r="M19" i="4"/>
  <c r="F19" i="5"/>
  <c r="L19" i="16"/>
  <c r="E19" i="17"/>
  <c r="J19" i="16"/>
  <c r="F19" i="12"/>
  <c r="F19" i="24"/>
  <c r="L19" i="24"/>
  <c r="K19" i="13"/>
  <c r="J19" i="13"/>
  <c r="I20" i="22"/>
  <c r="D20" i="17"/>
  <c r="K19" i="17"/>
  <c r="F19" i="23"/>
  <c r="K19" i="21"/>
  <c r="I29" i="22"/>
  <c r="I20" i="19"/>
  <c r="I25" i="20"/>
  <c r="F19" i="9"/>
  <c r="J19" i="22"/>
  <c r="J19" i="7"/>
  <c r="J19" i="10"/>
  <c r="O19" i="8"/>
  <c r="K19" i="19"/>
  <c r="O19" i="22"/>
  <c r="I22" i="22"/>
  <c r="I26" i="22"/>
  <c r="I28" i="16"/>
  <c r="I19" i="16" s="1"/>
  <c r="P19" i="4"/>
  <c r="D30" i="17"/>
  <c r="F19" i="21"/>
  <c r="D22" i="20"/>
  <c r="F19" i="7"/>
  <c r="K19" i="23"/>
  <c r="F19" i="19"/>
  <c r="H19" i="4"/>
  <c r="I20" i="24"/>
  <c r="I19" i="24" s="1"/>
  <c r="J19" i="20"/>
  <c r="J30" i="4"/>
  <c r="J26" i="4"/>
  <c r="O19" i="10"/>
  <c r="J23" i="4"/>
  <c r="J28" i="4"/>
  <c r="E19" i="5"/>
  <c r="D29" i="12"/>
  <c r="D31" i="12"/>
  <c r="O19" i="16"/>
  <c r="F19" i="13"/>
  <c r="I26" i="14"/>
  <c r="I27" i="14"/>
  <c r="J19" i="15"/>
  <c r="L19" i="13"/>
  <c r="E19" i="24"/>
  <c r="O19" i="23"/>
  <c r="D20" i="20"/>
  <c r="J19" i="12"/>
  <c r="J19" i="23"/>
  <c r="I25" i="22"/>
  <c r="I28" i="22"/>
  <c r="I27" i="22"/>
  <c r="I24" i="22"/>
  <c r="K19" i="5"/>
  <c r="R6" i="4"/>
  <c r="I23" i="11"/>
  <c r="J22" i="4"/>
  <c r="C29" i="12"/>
  <c r="C31" i="12"/>
  <c r="K19" i="10"/>
  <c r="F19" i="17"/>
  <c r="E20" i="14"/>
  <c r="I22" i="14"/>
  <c r="I30" i="14"/>
  <c r="L19" i="12"/>
  <c r="L19" i="9"/>
  <c r="F19" i="11"/>
  <c r="D24" i="20"/>
  <c r="L19" i="21"/>
  <c r="E19" i="20"/>
  <c r="F19" i="8"/>
  <c r="L19" i="15"/>
  <c r="I30" i="5"/>
  <c r="I25" i="5"/>
  <c r="I23" i="5"/>
  <c r="Q19" i="4"/>
  <c r="K19" i="14"/>
  <c r="D28" i="19"/>
  <c r="D23" i="19"/>
  <c r="D20" i="19"/>
  <c r="D26" i="19"/>
  <c r="D21" i="19"/>
  <c r="D24" i="19"/>
  <c r="D25" i="19"/>
  <c r="D30" i="19"/>
  <c r="D27" i="19"/>
  <c r="J19" i="14"/>
  <c r="O19" i="15"/>
  <c r="K19" i="9"/>
  <c r="J27" i="4"/>
  <c r="J24" i="4"/>
  <c r="C28" i="12"/>
  <c r="I29" i="14"/>
  <c r="I28" i="14"/>
  <c r="I31" i="14"/>
  <c r="C20" i="12"/>
  <c r="D30" i="12"/>
  <c r="I21" i="19"/>
  <c r="I25" i="18"/>
  <c r="O19" i="17"/>
  <c r="I21" i="18"/>
  <c r="E19" i="9"/>
  <c r="D31" i="19"/>
  <c r="E27" i="8"/>
  <c r="E25" i="8"/>
  <c r="E26" i="8"/>
  <c r="K19" i="16"/>
  <c r="O19" i="12"/>
  <c r="C30" i="12"/>
  <c r="O19" i="9"/>
  <c r="D30" i="20"/>
  <c r="D19" i="23"/>
  <c r="I20" i="14"/>
  <c r="D28" i="12"/>
  <c r="C24" i="12"/>
  <c r="L19" i="17"/>
  <c r="D20" i="12"/>
  <c r="J19" i="17"/>
  <c r="K19" i="11"/>
  <c r="K19" i="20"/>
  <c r="I31" i="18"/>
  <c r="F19" i="10"/>
  <c r="K19" i="15"/>
  <c r="J19" i="9"/>
  <c r="L19" i="20"/>
  <c r="N19" i="4"/>
  <c r="J19" i="19"/>
  <c r="J19" i="11"/>
  <c r="L19" i="5"/>
  <c r="D22" i="19"/>
  <c r="I25" i="14"/>
  <c r="O19" i="19"/>
  <c r="J25" i="4"/>
  <c r="K22" i="4"/>
  <c r="E6" i="4"/>
  <c r="E23" i="4" s="1"/>
  <c r="J29" i="4"/>
  <c r="O19" i="7"/>
  <c r="F19" i="15"/>
  <c r="L19" i="11"/>
  <c r="L19" i="14"/>
  <c r="F19" i="22"/>
  <c r="I31" i="20"/>
  <c r="O19" i="20"/>
  <c r="O19" i="24"/>
  <c r="I21" i="20"/>
  <c r="F19" i="18"/>
  <c r="L19" i="19"/>
  <c r="I23" i="20"/>
  <c r="E27" i="12"/>
  <c r="E28" i="12"/>
  <c r="K19" i="7"/>
  <c r="F19" i="16"/>
  <c r="I21" i="22"/>
  <c r="D29" i="19"/>
  <c r="D6" i="4"/>
  <c r="D31" i="4" s="1"/>
  <c r="I20" i="17"/>
  <c r="C26" i="12"/>
  <c r="I26" i="17"/>
  <c r="I24" i="18"/>
  <c r="I29" i="7"/>
  <c r="I28" i="7"/>
  <c r="I25" i="7"/>
  <c r="I21" i="7"/>
  <c r="I20" i="7"/>
  <c r="I30" i="7"/>
  <c r="I27" i="7"/>
  <c r="I24" i="7"/>
  <c r="I23" i="7"/>
  <c r="I26" i="7"/>
  <c r="D22" i="5"/>
  <c r="I31" i="7"/>
  <c r="I29" i="18"/>
  <c r="D20" i="13"/>
  <c r="D28" i="13"/>
  <c r="D27" i="13"/>
  <c r="D29" i="13"/>
  <c r="D23" i="13"/>
  <c r="D31" i="13"/>
  <c r="D26" i="13"/>
  <c r="D24" i="13"/>
  <c r="D25" i="13"/>
  <c r="D22" i="13"/>
  <c r="D21" i="13"/>
  <c r="K20" i="4"/>
  <c r="I28" i="17"/>
  <c r="I22" i="12"/>
  <c r="E29" i="10"/>
  <c r="I21" i="17"/>
  <c r="I30" i="17"/>
  <c r="I25" i="12"/>
  <c r="C20" i="23"/>
  <c r="I29" i="17"/>
  <c r="E30" i="15"/>
  <c r="E21" i="15"/>
  <c r="E25" i="15"/>
  <c r="E28" i="15"/>
  <c r="E23" i="15"/>
  <c r="E26" i="15"/>
  <c r="E22" i="15"/>
  <c r="E24" i="15"/>
  <c r="E31" i="15"/>
  <c r="E20" i="15"/>
  <c r="E29" i="15"/>
  <c r="E27" i="15"/>
  <c r="I22" i="18"/>
  <c r="D26" i="18"/>
  <c r="K27" i="4"/>
  <c r="I26" i="12"/>
  <c r="D27" i="17"/>
  <c r="E30" i="23"/>
  <c r="E21" i="23"/>
  <c r="E22" i="23"/>
  <c r="E26" i="23"/>
  <c r="E23" i="23"/>
  <c r="E28" i="23"/>
  <c r="E29" i="23"/>
  <c r="E27" i="23"/>
  <c r="E22" i="16"/>
  <c r="E27" i="16"/>
  <c r="E28" i="16"/>
  <c r="E24" i="16"/>
  <c r="E31" i="16"/>
  <c r="E21" i="16"/>
  <c r="E20" i="16"/>
  <c r="E30" i="16"/>
  <c r="E29" i="16"/>
  <c r="E26" i="16"/>
  <c r="E25" i="16"/>
  <c r="E23" i="16"/>
  <c r="D30" i="21"/>
  <c r="D26" i="21"/>
  <c r="D31" i="21"/>
  <c r="D24" i="21"/>
  <c r="D20" i="21"/>
  <c r="D22" i="21"/>
  <c r="C6" i="21"/>
  <c r="D27" i="21"/>
  <c r="D28" i="21"/>
  <c r="D25" i="21"/>
  <c r="D23" i="21"/>
  <c r="D29" i="21"/>
  <c r="D26" i="22"/>
  <c r="D28" i="22"/>
  <c r="D22" i="22"/>
  <c r="D23" i="22"/>
  <c r="D30" i="22"/>
  <c r="D25" i="22"/>
  <c r="D27" i="22"/>
  <c r="D21" i="22"/>
  <c r="D29" i="22"/>
  <c r="D24" i="22"/>
  <c r="D31" i="22"/>
  <c r="J21" i="4"/>
  <c r="D28" i="5"/>
  <c r="D21" i="5"/>
  <c r="D31" i="5"/>
  <c r="D25" i="5"/>
  <c r="D27" i="5"/>
  <c r="D29" i="5"/>
  <c r="D23" i="5"/>
  <c r="D24" i="5"/>
  <c r="D26" i="5"/>
  <c r="K31" i="4"/>
  <c r="C6" i="5"/>
  <c r="C25" i="5" s="1"/>
  <c r="K24" i="4"/>
  <c r="K21" i="4"/>
  <c r="I30" i="12"/>
  <c r="D31" i="17"/>
  <c r="I31" i="17"/>
  <c r="I27" i="12"/>
  <c r="C24" i="23"/>
  <c r="E20" i="23"/>
  <c r="D30" i="5"/>
  <c r="D30" i="9"/>
  <c r="D24" i="9"/>
  <c r="D23" i="9"/>
  <c r="D31" i="9"/>
  <c r="D28" i="9"/>
  <c r="D25" i="9"/>
  <c r="D20" i="9"/>
  <c r="D27" i="9"/>
  <c r="D22" i="9"/>
  <c r="C6" i="9"/>
  <c r="C29" i="9" s="1"/>
  <c r="D26" i="9"/>
  <c r="I28" i="12"/>
  <c r="I20" i="18"/>
  <c r="L31" i="4"/>
  <c r="L26" i="4"/>
  <c r="L23" i="4"/>
  <c r="L27" i="4"/>
  <c r="L20" i="4"/>
  <c r="L25" i="4"/>
  <c r="I25" i="23"/>
  <c r="I27" i="23"/>
  <c r="I23" i="23"/>
  <c r="I31" i="23"/>
  <c r="I29" i="23"/>
  <c r="I21" i="23"/>
  <c r="I25" i="17"/>
  <c r="D30" i="11"/>
  <c r="D20" i="11"/>
  <c r="D31" i="11"/>
  <c r="D27" i="11"/>
  <c r="D28" i="11"/>
  <c r="D21" i="11"/>
  <c r="D22" i="11"/>
  <c r="D26" i="11"/>
  <c r="D25" i="11"/>
  <c r="D24" i="11"/>
  <c r="D23" i="11"/>
  <c r="I23" i="12"/>
  <c r="I29" i="12"/>
  <c r="E25" i="12"/>
  <c r="E30" i="12"/>
  <c r="E21" i="12"/>
  <c r="E23" i="12"/>
  <c r="E29" i="12"/>
  <c r="D25" i="18"/>
  <c r="D21" i="18"/>
  <c r="D20" i="18"/>
  <c r="D22" i="18"/>
  <c r="D23" i="18"/>
  <c r="D24" i="18"/>
  <c r="D28" i="18"/>
  <c r="D30" i="18"/>
  <c r="D29" i="18"/>
  <c r="I20" i="12"/>
  <c r="I24" i="12"/>
  <c r="C22" i="12"/>
  <c r="D27" i="12"/>
  <c r="C25" i="12"/>
  <c r="C22" i="23"/>
  <c r="C30" i="23"/>
  <c r="I31" i="21"/>
  <c r="D28" i="7"/>
  <c r="D27" i="7"/>
  <c r="D24" i="7"/>
  <c r="D20" i="7"/>
  <c r="D31" i="7"/>
  <c r="D30" i="7"/>
  <c r="D21" i="7"/>
  <c r="D26" i="7"/>
  <c r="D23" i="7"/>
  <c r="D25" i="7"/>
  <c r="D29" i="7"/>
  <c r="C6" i="7"/>
  <c r="D22" i="7"/>
  <c r="D22" i="24"/>
  <c r="D20" i="24"/>
  <c r="D21" i="24"/>
  <c r="D27" i="24"/>
  <c r="D30" i="24"/>
  <c r="D23" i="24"/>
  <c r="D31" i="24"/>
  <c r="D28" i="24"/>
  <c r="C6" i="24"/>
  <c r="D25" i="24"/>
  <c r="D24" i="24"/>
  <c r="D29" i="24"/>
  <c r="D26" i="24"/>
  <c r="D21" i="21"/>
  <c r="I28" i="18"/>
  <c r="I26" i="18"/>
  <c r="I31" i="12"/>
  <c r="E20" i="12"/>
  <c r="D29" i="9"/>
  <c r="I26" i="23"/>
  <c r="D31" i="18"/>
  <c r="C6" i="16"/>
  <c r="C21" i="16" s="1"/>
  <c r="D24" i="12"/>
  <c r="D22" i="12"/>
  <c r="C27" i="12"/>
  <c r="E31" i="23"/>
  <c r="E24" i="23"/>
  <c r="I30" i="18"/>
  <c r="L21" i="4"/>
  <c r="E24" i="7"/>
  <c r="E28" i="7"/>
  <c r="E30" i="7"/>
  <c r="E27" i="7"/>
  <c r="E29" i="7"/>
  <c r="E23" i="7"/>
  <c r="E21" i="7"/>
  <c r="E31" i="7"/>
  <c r="E26" i="7"/>
  <c r="L24" i="4"/>
  <c r="E29" i="19"/>
  <c r="E30" i="19"/>
  <c r="E26" i="19"/>
  <c r="E25" i="19"/>
  <c r="E28" i="19"/>
  <c r="E23" i="19"/>
  <c r="E20" i="19"/>
  <c r="C6" i="19"/>
  <c r="E31" i="19"/>
  <c r="E22" i="19"/>
  <c r="E27" i="19"/>
  <c r="E21" i="19"/>
  <c r="E21" i="18"/>
  <c r="E24" i="19"/>
  <c r="C27" i="23"/>
  <c r="C31" i="23"/>
  <c r="C23" i="23"/>
  <c r="C6" i="20"/>
  <c r="C26" i="20" s="1"/>
  <c r="D31" i="20"/>
  <c r="D27" i="20"/>
  <c r="D21" i="20"/>
  <c r="D29" i="20"/>
  <c r="D23" i="20"/>
  <c r="D25" i="20"/>
  <c r="C26" i="23"/>
  <c r="C21" i="23"/>
  <c r="D28" i="20"/>
  <c r="C6" i="18"/>
  <c r="E31" i="18"/>
  <c r="E23" i="18"/>
  <c r="E30" i="18"/>
  <c r="E28" i="18"/>
  <c r="E24" i="18"/>
  <c r="E29" i="18"/>
  <c r="E27" i="18"/>
  <c r="E25" i="18"/>
  <c r="E22" i="18"/>
  <c r="E20" i="18"/>
  <c r="I25" i="19"/>
  <c r="I22" i="19"/>
  <c r="I30" i="19"/>
  <c r="I29" i="19"/>
  <c r="I27" i="19"/>
  <c r="I26" i="19"/>
  <c r="I23" i="19"/>
  <c r="I28" i="19"/>
  <c r="I31" i="19"/>
  <c r="I30" i="21"/>
  <c r="I22" i="21"/>
  <c r="I23" i="21"/>
  <c r="I26" i="21"/>
  <c r="I20" i="21"/>
  <c r="I21" i="21"/>
  <c r="I24" i="21"/>
  <c r="I27" i="21"/>
  <c r="I29" i="21"/>
  <c r="I28" i="21"/>
  <c r="E30" i="22"/>
  <c r="E28" i="22"/>
  <c r="E27" i="22"/>
  <c r="E29" i="22"/>
  <c r="E22" i="22"/>
  <c r="E26" i="22"/>
  <c r="C6" i="22"/>
  <c r="C23" i="22" s="1"/>
  <c r="E31" i="22"/>
  <c r="E25" i="22"/>
  <c r="E20" i="22"/>
  <c r="E24" i="22"/>
  <c r="C6" i="8"/>
  <c r="C31" i="8" s="1"/>
  <c r="D26" i="8"/>
  <c r="D30" i="8"/>
  <c r="D22" i="8"/>
  <c r="D24" i="8"/>
  <c r="D28" i="8"/>
  <c r="D20" i="8"/>
  <c r="D27" i="14"/>
  <c r="D21" i="14"/>
  <c r="D25" i="14"/>
  <c r="C6" i="14"/>
  <c r="C28" i="14" s="1"/>
  <c r="D24" i="14"/>
  <c r="D30" i="14"/>
  <c r="D22" i="14"/>
  <c r="D23" i="14"/>
  <c r="D26" i="14"/>
  <c r="D31" i="14"/>
  <c r="D29" i="14"/>
  <c r="D20" i="14"/>
  <c r="D31" i="10"/>
  <c r="D26" i="10"/>
  <c r="C6" i="10"/>
  <c r="C27" i="10" s="1"/>
  <c r="D27" i="10"/>
  <c r="D25" i="10"/>
  <c r="D30" i="10"/>
  <c r="D28" i="10"/>
  <c r="D29" i="10"/>
  <c r="E30" i="11"/>
  <c r="C6" i="11"/>
  <c r="C22" i="11" s="1"/>
  <c r="E23" i="11"/>
  <c r="E20" i="11"/>
  <c r="E27" i="11"/>
  <c r="E29" i="11"/>
  <c r="E28" i="11"/>
  <c r="E24" i="11"/>
  <c r="E26" i="11"/>
  <c r="E25" i="11"/>
  <c r="E31" i="11"/>
  <c r="E21" i="11"/>
  <c r="I31" i="13"/>
  <c r="I30" i="13"/>
  <c r="I23" i="13"/>
  <c r="I27" i="13"/>
  <c r="I22" i="13"/>
  <c r="I26" i="13"/>
  <c r="D24" i="10"/>
  <c r="I25" i="9"/>
  <c r="I29" i="9"/>
  <c r="I22" i="9"/>
  <c r="I21" i="9"/>
  <c r="I30" i="9"/>
  <c r="I23" i="9"/>
  <c r="I27" i="9"/>
  <c r="I28" i="9"/>
  <c r="I31" i="9"/>
  <c r="I26" i="9"/>
  <c r="I24" i="9"/>
  <c r="I25" i="13"/>
  <c r="D21" i="8"/>
  <c r="D29" i="8"/>
  <c r="E23" i="14"/>
  <c r="E26" i="14"/>
  <c r="E25" i="14"/>
  <c r="E27" i="14"/>
  <c r="E29" i="14"/>
  <c r="E21" i="14"/>
  <c r="E31" i="14"/>
  <c r="E22" i="14"/>
  <c r="E28" i="14"/>
  <c r="D22" i="10"/>
  <c r="I21" i="13"/>
  <c r="I28" i="10"/>
  <c r="I26" i="10"/>
  <c r="E22" i="11"/>
  <c r="E30" i="14"/>
  <c r="D27" i="8"/>
  <c r="I28" i="11"/>
  <c r="I25" i="11"/>
  <c r="I20" i="11"/>
  <c r="I29" i="11"/>
  <c r="I21" i="11"/>
  <c r="I26" i="11"/>
  <c r="I30" i="11"/>
  <c r="I31" i="11"/>
  <c r="C29" i="8"/>
  <c r="D28" i="14"/>
  <c r="I20" i="10"/>
  <c r="I20" i="13"/>
  <c r="I27" i="11"/>
  <c r="D21" i="10"/>
  <c r="I29" i="13"/>
  <c r="D20" i="10"/>
  <c r="I25" i="10"/>
  <c r="E22" i="10"/>
  <c r="E26" i="10"/>
  <c r="E20" i="10"/>
  <c r="E30" i="10"/>
  <c r="E21" i="10"/>
  <c r="E28" i="10"/>
  <c r="E23" i="10"/>
  <c r="E24" i="10"/>
  <c r="I27" i="10"/>
  <c r="C6" i="13"/>
  <c r="C21" i="13" s="1"/>
  <c r="E26" i="13"/>
  <c r="E20" i="13"/>
  <c r="E28" i="13"/>
  <c r="E27" i="13"/>
  <c r="E31" i="13"/>
  <c r="E22" i="13"/>
  <c r="E23" i="13"/>
  <c r="E24" i="13"/>
  <c r="E30" i="13"/>
  <c r="E21" i="13"/>
  <c r="E29" i="13"/>
  <c r="I28" i="13"/>
  <c r="I22" i="10"/>
  <c r="C23" i="10"/>
  <c r="C27" i="8"/>
  <c r="I24" i="13"/>
  <c r="I21" i="10"/>
  <c r="D25" i="8"/>
  <c r="I22" i="11"/>
  <c r="I23" i="10"/>
  <c r="I31" i="10"/>
  <c r="C6" i="17"/>
  <c r="C28" i="17" s="1"/>
  <c r="D25" i="17"/>
  <c r="D21" i="17"/>
  <c r="D22" i="17"/>
  <c r="D23" i="17"/>
  <c r="I24" i="10"/>
  <c r="I20" i="9"/>
  <c r="D26" i="12"/>
  <c r="D23" i="10"/>
  <c r="I29" i="10"/>
  <c r="D23" i="8"/>
  <c r="D31" i="8"/>
  <c r="D26" i="15"/>
  <c r="D21" i="15"/>
  <c r="C6" i="15"/>
  <c r="C31" i="15" s="1"/>
  <c r="D30" i="15"/>
  <c r="D23" i="15"/>
  <c r="D29" i="15"/>
  <c r="D25" i="15"/>
  <c r="D27" i="15"/>
  <c r="D20" i="15"/>
  <c r="D28" i="15"/>
  <c r="D24" i="15"/>
  <c r="D22" i="15"/>
  <c r="E27" i="10"/>
  <c r="D24" i="17"/>
  <c r="I22" i="15"/>
  <c r="I30" i="15"/>
  <c r="I20" i="15"/>
  <c r="I28" i="15"/>
  <c r="I23" i="15"/>
  <c r="I27" i="15"/>
  <c r="I21" i="15"/>
  <c r="I25" i="15"/>
  <c r="I26" i="15"/>
  <c r="I29" i="15"/>
  <c r="I24" i="15"/>
  <c r="D25" i="12"/>
  <c r="E25" i="10"/>
  <c r="C26" i="5"/>
  <c r="C21" i="5"/>
  <c r="F24" i="4"/>
  <c r="F20" i="4"/>
  <c r="F29" i="4"/>
  <c r="F23" i="4"/>
  <c r="F28" i="4"/>
  <c r="F25" i="4"/>
  <c r="F30" i="4"/>
  <c r="F22" i="4"/>
  <c r="F31" i="4"/>
  <c r="F26" i="4"/>
  <c r="F27" i="4"/>
  <c r="F21" i="4"/>
  <c r="O26" i="4"/>
  <c r="O24" i="4"/>
  <c r="O29" i="4"/>
  <c r="O27" i="4"/>
  <c r="O25" i="4"/>
  <c r="O22" i="4"/>
  <c r="O23" i="4"/>
  <c r="O31" i="4"/>
  <c r="O28" i="4"/>
  <c r="O20" i="4"/>
  <c r="K23" i="4"/>
  <c r="K29" i="4"/>
  <c r="I6" i="4"/>
  <c r="K28" i="4"/>
  <c r="K30" i="4"/>
  <c r="K26" i="4"/>
  <c r="O30" i="4"/>
  <c r="O21" i="4"/>
  <c r="E27" i="4"/>
  <c r="E24" i="4"/>
  <c r="E31" i="4"/>
  <c r="E26" i="4"/>
  <c r="C6" i="4"/>
  <c r="C26" i="4" s="1"/>
  <c r="D20" i="4"/>
  <c r="D22" i="4"/>
  <c r="C16" i="4"/>
  <c r="D29" i="4"/>
  <c r="D27" i="4"/>
  <c r="C14" i="4"/>
  <c r="D25" i="4"/>
  <c r="C12" i="4"/>
  <c r="D19" i="16" l="1"/>
  <c r="C25" i="23"/>
  <c r="C28" i="23"/>
  <c r="C29" i="4"/>
  <c r="C23" i="8"/>
  <c r="D23" i="4"/>
  <c r="E30" i="4"/>
  <c r="C31" i="17"/>
  <c r="C31" i="4"/>
  <c r="E20" i="4"/>
  <c r="C30" i="4"/>
  <c r="C24" i="4"/>
  <c r="D28" i="4"/>
  <c r="E21" i="4"/>
  <c r="C28" i="4"/>
  <c r="D26" i="4"/>
  <c r="D30" i="4"/>
  <c r="E22" i="4"/>
  <c r="I19" i="5"/>
  <c r="D24" i="4"/>
  <c r="E29" i="4"/>
  <c r="E25" i="4"/>
  <c r="D21" i="4"/>
  <c r="C27" i="4"/>
  <c r="E28" i="4"/>
  <c r="I19" i="22"/>
  <c r="C21" i="10"/>
  <c r="C27" i="17"/>
  <c r="I19" i="13"/>
  <c r="E19" i="7"/>
  <c r="D19" i="9"/>
  <c r="E19" i="16"/>
  <c r="K19" i="4"/>
  <c r="E19" i="8"/>
  <c r="I19" i="23"/>
  <c r="C24" i="17"/>
  <c r="D19" i="22"/>
  <c r="I19" i="20"/>
  <c r="I19" i="12"/>
  <c r="D19" i="5"/>
  <c r="D19" i="17"/>
  <c r="D19" i="12"/>
  <c r="C26" i="17"/>
  <c r="I19" i="19"/>
  <c r="C31" i="5"/>
  <c r="I19" i="15"/>
  <c r="I19" i="9"/>
  <c r="D19" i="8"/>
  <c r="F19" i="4"/>
  <c r="D19" i="15"/>
  <c r="E19" i="22"/>
  <c r="D19" i="21"/>
  <c r="E19" i="15"/>
  <c r="C28" i="5"/>
  <c r="D19" i="18"/>
  <c r="C19" i="12"/>
  <c r="D19" i="19"/>
  <c r="C24" i="5"/>
  <c r="I19" i="11"/>
  <c r="C21" i="22"/>
  <c r="E19" i="14"/>
  <c r="O19" i="4"/>
  <c r="C27" i="5"/>
  <c r="C20" i="5"/>
  <c r="C22" i="10"/>
  <c r="D19" i="14"/>
  <c r="E19" i="19"/>
  <c r="E19" i="12"/>
  <c r="D19" i="24"/>
  <c r="C23" i="16"/>
  <c r="I19" i="18"/>
  <c r="E19" i="23"/>
  <c r="C19" i="23"/>
  <c r="D19" i="20"/>
  <c r="C29" i="5"/>
  <c r="C23" i="5"/>
  <c r="C24" i="10"/>
  <c r="D19" i="10"/>
  <c r="E19" i="18"/>
  <c r="C27" i="16"/>
  <c r="D19" i="11"/>
  <c r="D19" i="13"/>
  <c r="C22" i="5"/>
  <c r="I19" i="10"/>
  <c r="C25" i="10"/>
  <c r="J19" i="4"/>
  <c r="C30" i="5"/>
  <c r="E19" i="13"/>
  <c r="C20" i="10"/>
  <c r="C29" i="16"/>
  <c r="I19" i="7"/>
  <c r="I19" i="17"/>
  <c r="I19" i="14"/>
  <c r="E19" i="10"/>
  <c r="C29" i="10"/>
  <c r="E19" i="11"/>
  <c r="I19" i="21"/>
  <c r="D19" i="7"/>
  <c r="L19" i="4"/>
  <c r="C25" i="16"/>
  <c r="C24" i="20"/>
  <c r="C28" i="7"/>
  <c r="C24" i="7"/>
  <c r="C29" i="7"/>
  <c r="C25" i="7"/>
  <c r="C21" i="7"/>
  <c r="C23" i="7"/>
  <c r="C31" i="7"/>
  <c r="C30" i="7"/>
  <c r="C27" i="7"/>
  <c r="C22" i="7"/>
  <c r="C20" i="7"/>
  <c r="C26" i="7"/>
  <c r="C27" i="24"/>
  <c r="C22" i="24"/>
  <c r="C26" i="24"/>
  <c r="C28" i="24"/>
  <c r="C30" i="24"/>
  <c r="C24" i="24"/>
  <c r="C20" i="24"/>
  <c r="C31" i="24"/>
  <c r="C23" i="24"/>
  <c r="C25" i="24"/>
  <c r="C21" i="24"/>
  <c r="C22" i="16"/>
  <c r="C28" i="16"/>
  <c r="C20" i="16"/>
  <c r="C24" i="16"/>
  <c r="C30" i="16"/>
  <c r="C26" i="16"/>
  <c r="C27" i="9"/>
  <c r="C28" i="9"/>
  <c r="C23" i="9"/>
  <c r="C26" i="9"/>
  <c r="C22" i="9"/>
  <c r="C25" i="9"/>
  <c r="C31" i="9"/>
  <c r="C30" i="9"/>
  <c r="C20" i="9"/>
  <c r="C24" i="9"/>
  <c r="C29" i="21"/>
  <c r="C24" i="21"/>
  <c r="C31" i="21"/>
  <c r="C26" i="21"/>
  <c r="C20" i="21"/>
  <c r="C25" i="21"/>
  <c r="C21" i="21"/>
  <c r="C28" i="21"/>
  <c r="C30" i="21"/>
  <c r="C22" i="21"/>
  <c r="C23" i="21"/>
  <c r="C27" i="21"/>
  <c r="C21" i="9"/>
  <c r="C30" i="20"/>
  <c r="C28" i="20"/>
  <c r="C25" i="20"/>
  <c r="C20" i="20"/>
  <c r="C31" i="16"/>
  <c r="C29" i="24"/>
  <c r="C21" i="8"/>
  <c r="C25" i="8"/>
  <c r="C25" i="18"/>
  <c r="C30" i="18"/>
  <c r="C28" i="18"/>
  <c r="C24" i="18"/>
  <c r="C23" i="18"/>
  <c r="C29" i="18"/>
  <c r="C20" i="18"/>
  <c r="C27" i="18"/>
  <c r="C31" i="18"/>
  <c r="C31" i="19"/>
  <c r="C23" i="19"/>
  <c r="C27" i="19"/>
  <c r="C30" i="19"/>
  <c r="C29" i="19"/>
  <c r="C26" i="19"/>
  <c r="C28" i="19"/>
  <c r="C22" i="19"/>
  <c r="C25" i="19"/>
  <c r="C20" i="19"/>
  <c r="C24" i="19"/>
  <c r="C26" i="18"/>
  <c r="C21" i="18"/>
  <c r="C29" i="22"/>
  <c r="C20" i="22"/>
  <c r="C24" i="22"/>
  <c r="C31" i="22"/>
  <c r="C27" i="22"/>
  <c r="C30" i="22"/>
  <c r="C25" i="22"/>
  <c r="C28" i="22"/>
  <c r="C22" i="22"/>
  <c r="C26" i="22"/>
  <c r="C22" i="18"/>
  <c r="C31" i="20"/>
  <c r="C29" i="20"/>
  <c r="C21" i="20"/>
  <c r="C23" i="20"/>
  <c r="C27" i="20"/>
  <c r="C22" i="20"/>
  <c r="C21" i="19"/>
  <c r="C29" i="13"/>
  <c r="C26" i="14"/>
  <c r="C25" i="14"/>
  <c r="C21" i="14"/>
  <c r="C27" i="14"/>
  <c r="C24" i="14"/>
  <c r="C30" i="14"/>
  <c r="C31" i="14"/>
  <c r="C23" i="14"/>
  <c r="C22" i="14"/>
  <c r="C29" i="14"/>
  <c r="C20" i="14"/>
  <c r="C21" i="17"/>
  <c r="C22" i="17"/>
  <c r="C23" i="17"/>
  <c r="C25" i="17"/>
  <c r="C20" i="17"/>
  <c r="C29" i="17"/>
  <c r="C26" i="11"/>
  <c r="C30" i="11"/>
  <c r="C20" i="11"/>
  <c r="C21" i="11"/>
  <c r="C29" i="11"/>
  <c r="C28" i="11"/>
  <c r="C25" i="11"/>
  <c r="C24" i="11"/>
  <c r="C31" i="11"/>
  <c r="C23" i="11"/>
  <c r="C27" i="11"/>
  <c r="C30" i="10"/>
  <c r="C26" i="10"/>
  <c r="C28" i="10"/>
  <c r="C31" i="10"/>
  <c r="C30" i="17"/>
  <c r="C23" i="13"/>
  <c r="C27" i="13"/>
  <c r="C26" i="13"/>
  <c r="C22" i="13"/>
  <c r="C30" i="13"/>
  <c r="C31" i="13"/>
  <c r="C28" i="13"/>
  <c r="C24" i="13"/>
  <c r="C20" i="13"/>
  <c r="C22" i="15"/>
  <c r="C23" i="15"/>
  <c r="C27" i="15"/>
  <c r="C21" i="15"/>
  <c r="C25" i="15"/>
  <c r="C24" i="15"/>
  <c r="C26" i="15"/>
  <c r="C30" i="15"/>
  <c r="C29" i="15"/>
  <c r="C20" i="15"/>
  <c r="C28" i="15"/>
  <c r="C25" i="13"/>
  <c r="C26" i="8"/>
  <c r="C20" i="8"/>
  <c r="C24" i="8"/>
  <c r="C28" i="8"/>
  <c r="C22" i="8"/>
  <c r="C30" i="8"/>
  <c r="C25" i="4"/>
  <c r="I20" i="4"/>
  <c r="I26" i="4"/>
  <c r="I28" i="4"/>
  <c r="I21" i="4"/>
  <c r="I30" i="4"/>
  <c r="I25" i="4"/>
  <c r="I31" i="4"/>
  <c r="I29" i="4"/>
  <c r="I22" i="4"/>
  <c r="I23" i="4"/>
  <c r="I27" i="4"/>
  <c r="I24" i="4"/>
  <c r="C22" i="4"/>
  <c r="C20" i="4"/>
  <c r="C23" i="4"/>
  <c r="C21" i="4"/>
  <c r="D19" i="4" l="1"/>
  <c r="E19" i="4"/>
  <c r="C19" i="13"/>
  <c r="C19" i="19"/>
  <c r="C19" i="9"/>
  <c r="C19" i="21"/>
  <c r="C19" i="10"/>
  <c r="C19" i="18"/>
  <c r="C19" i="24"/>
  <c r="C19" i="7"/>
  <c r="C19" i="5"/>
  <c r="C19" i="8"/>
  <c r="C19" i="16"/>
  <c r="C19" i="17"/>
  <c r="C19" i="22"/>
  <c r="C19" i="11"/>
  <c r="C19" i="15"/>
  <c r="C19" i="14"/>
  <c r="C19" i="20"/>
  <c r="I19" i="4"/>
  <c r="C19" i="4"/>
</calcChain>
</file>

<file path=xl/sharedStrings.xml><?xml version="1.0" encoding="utf-8"?>
<sst xmlns="http://schemas.openxmlformats.org/spreadsheetml/2006/main" count="1920" uniqueCount="62">
  <si>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</si>
  <si>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</si>
  <si>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</si>
  <si>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</si>
  <si>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</si>
  <si>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</si>
  <si>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</si>
  <si>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</si>
  <si>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</si>
  <si>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</si>
  <si>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</si>
  <si>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</si>
  <si>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実移動総数</t>
  </si>
  <si>
    <t>総数</t>
  </si>
  <si>
    <t>男</t>
  </si>
  <si>
    <t>女</t>
  </si>
  <si>
    <t>県内移動</t>
  </si>
  <si>
    <t>県外移動</t>
  </si>
  <si>
    <t>転入</t>
  </si>
  <si>
    <t>転出</t>
  </si>
  <si>
    <t>総数</t>
    <phoneticPr fontId="2"/>
  </si>
  <si>
    <t>月次</t>
    <rPh sb="0" eb="2">
      <t>ゲツジ</t>
    </rPh>
    <phoneticPr fontId="3"/>
  </si>
  <si>
    <t>-</t>
    <phoneticPr fontId="3"/>
  </si>
  <si>
    <t>-</t>
    <phoneticPr fontId="3"/>
  </si>
  <si>
    <t>-</t>
    <phoneticPr fontId="3"/>
  </si>
  <si>
    <t>実　　数（人）</t>
    <rPh sb="0" eb="1">
      <t>ジツ</t>
    </rPh>
    <rPh sb="3" eb="4">
      <t>スウ</t>
    </rPh>
    <rPh sb="5" eb="6">
      <t>ニン</t>
    </rPh>
    <phoneticPr fontId="3"/>
  </si>
  <si>
    <t>割　　合（％）</t>
    <rPh sb="0" eb="1">
      <t>ワリ</t>
    </rPh>
    <rPh sb="3" eb="4">
      <t>ゴウ</t>
    </rPh>
    <phoneticPr fontId="3"/>
  </si>
  <si>
    <t>社会増減</t>
    <rPh sb="0" eb="2">
      <t>シャカイ</t>
    </rPh>
    <rPh sb="2" eb="4">
      <t>ゾウゲン</t>
    </rPh>
    <phoneticPr fontId="3"/>
  </si>
  <si>
    <t>県計</t>
    <phoneticPr fontId="3"/>
  </si>
  <si>
    <t>鳥取市</t>
    <phoneticPr fontId="3"/>
  </si>
  <si>
    <t>米子市</t>
    <phoneticPr fontId="3"/>
  </si>
  <si>
    <t>倉吉市</t>
    <phoneticPr fontId="3"/>
  </si>
  <si>
    <t>境港市</t>
    <phoneticPr fontId="3"/>
  </si>
  <si>
    <t>岩美町</t>
    <phoneticPr fontId="3"/>
  </si>
  <si>
    <t>若桜町</t>
    <phoneticPr fontId="3"/>
  </si>
  <si>
    <t>智頭町</t>
    <phoneticPr fontId="3"/>
  </si>
  <si>
    <t>八頭町</t>
    <phoneticPr fontId="3"/>
  </si>
  <si>
    <t>三朝町</t>
    <phoneticPr fontId="3"/>
  </si>
  <si>
    <t>湯梨浜町</t>
    <phoneticPr fontId="3"/>
  </si>
  <si>
    <t>琴浦町</t>
    <phoneticPr fontId="3"/>
  </si>
  <si>
    <t>北栄町</t>
    <phoneticPr fontId="3"/>
  </si>
  <si>
    <t>日吉津村</t>
    <phoneticPr fontId="3"/>
  </si>
  <si>
    <t>大山町</t>
    <phoneticPr fontId="3"/>
  </si>
  <si>
    <t>南部町</t>
    <phoneticPr fontId="3"/>
  </si>
  <si>
    <t>伯耆町</t>
    <phoneticPr fontId="3"/>
  </si>
  <si>
    <t>日南町</t>
    <phoneticPr fontId="3"/>
  </si>
  <si>
    <t>日野町</t>
    <phoneticPr fontId="3"/>
  </si>
  <si>
    <t>江府町</t>
    <phoneticPr fontId="3"/>
  </si>
  <si>
    <t>（R4.10.1～R5.9.30）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</si>
  <si>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</si>
  <si>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</si>
  <si>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</si>
  <si>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</si>
  <si>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</si>
  <si>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</si>
  <si>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</si>
  <si>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</si>
  <si>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</si>
  <si>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</si>
  <si>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</si>
  <si>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</si>
  <si>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 xml:space="preserve">　　第6表　　月 別 実 移 動 者 数 </t>
    <rPh sb="17" eb="18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</si>
</sst>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 ;[Red]\-#,##0\ "/>
    <numFmt numFmtId="178" formatCode="#,##0.0_ ;[Red]\-#,##0.0\ "/>
  </numFmts>
  <fonts count="11" x14ac:knownFonts="1"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 applyNumberFormat="1" applyFont="1" applyAlignment="1" applyProtection="1">
      <protection locked="0"/>
    </xf>
    <xf numFmtId="0" fontId="5" fillId="0" borderId="0" xfId="0" applyFont="1" applyBorder="1" applyAlignment="1"/>
    <xf numFmtId="0" fontId="6" fillId="0" borderId="0" xfId="0" applyNumberFormat="1" applyFont="1" applyAlignment="1" applyProtection="1">
      <protection locked="0"/>
    </xf>
    <xf numFmtId="0" fontId="7" fillId="0" borderId="0" xfId="0" applyNumberFormat="1" applyFont="1" applyAlignment="1" applyProtection="1">
      <alignment vertical="center"/>
      <protection locked="0"/>
    </xf>
    <xf numFmtId="0" fontId="6" fillId="0" borderId="0" xfId="0" applyNumberFormat="1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6" fillId="0" borderId="0" xfId="0" applyNumberFormat="1" applyFont="1" applyBorder="1" applyAlignment="1" applyProtection="1">
      <protection locked="0"/>
    </xf>
    <xf numFmtId="0" fontId="0" fillId="0" borderId="0" xfId="0" applyNumberFormat="1" applyFont="1" applyBorder="1" applyAlignment="1" applyProtection="1">
      <protection locked="0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NumberFormat="1" applyFont="1" applyBorder="1" applyAlignment="1" applyProtection="1">
      <protection locked="0"/>
    </xf>
    <xf numFmtId="0" fontId="8" fillId="0" borderId="0" xfId="0" applyNumberFormat="1" applyFont="1" applyAlignment="1" applyProtection="1">
      <protection locked="0"/>
    </xf>
    <xf numFmtId="176" fontId="4" fillId="0" borderId="0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177" fontId="4" fillId="2" borderId="3" xfId="0" applyNumberFormat="1" applyFont="1" applyFill="1" applyBorder="1" applyAlignment="1">
      <alignment horizontal="right" vertical="center"/>
    </xf>
    <xf numFmtId="177" fontId="4" fillId="2" borderId="0" xfId="0" applyNumberFormat="1" applyFont="1" applyFill="1" applyBorder="1" applyAlignment="1">
      <alignment horizontal="right" vertical="center"/>
    </xf>
    <xf numFmtId="177" fontId="4" fillId="2" borderId="4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7" fontId="4" fillId="2" borderId="8" xfId="0" applyNumberFormat="1" applyFont="1" applyFill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2" borderId="9" xfId="0" applyNumberFormat="1" applyFont="1" applyFill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177" fontId="4" fillId="2" borderId="11" xfId="0" applyNumberFormat="1" applyFont="1" applyFill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178" fontId="4" fillId="2" borderId="15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8" fontId="4" fillId="2" borderId="17" xfId="0" applyNumberFormat="1" applyFont="1" applyFill="1" applyBorder="1" applyAlignment="1">
      <alignment horizontal="right" vertical="center"/>
    </xf>
    <xf numFmtId="178" fontId="4" fillId="2" borderId="18" xfId="0" applyNumberFormat="1" applyFont="1" applyFill="1" applyBorder="1" applyAlignment="1">
      <alignment horizontal="right" vertical="center"/>
    </xf>
    <xf numFmtId="178" fontId="4" fillId="2" borderId="19" xfId="0" applyNumberFormat="1" applyFont="1" applyFill="1" applyBorder="1" applyAlignment="1">
      <alignment horizontal="right" vertical="center"/>
    </xf>
    <xf numFmtId="178" fontId="4" fillId="0" borderId="3" xfId="0" applyNumberFormat="1" applyFont="1" applyBorder="1" applyAlignment="1">
      <alignment horizontal="right" vertical="center"/>
    </xf>
    <xf numFmtId="178" fontId="4" fillId="0" borderId="8" xfId="0" applyNumberFormat="1" applyFont="1" applyBorder="1" applyAlignment="1">
      <alignment horizontal="right" vertical="center"/>
    </xf>
    <xf numFmtId="178" fontId="4" fillId="0" borderId="0" xfId="0" applyNumberFormat="1" applyFont="1" applyBorder="1" applyAlignment="1">
      <alignment horizontal="right" vertical="center"/>
    </xf>
    <xf numFmtId="178" fontId="4" fillId="0" borderId="4" xfId="0" applyNumberFormat="1" applyFont="1" applyBorder="1" applyAlignment="1">
      <alignment horizontal="right" vertical="center"/>
    </xf>
    <xf numFmtId="178" fontId="4" fillId="0" borderId="8" xfId="0" applyNumberFormat="1" applyFont="1" applyFill="1" applyBorder="1" applyAlignment="1">
      <alignment horizontal="right" vertical="center"/>
    </xf>
    <xf numFmtId="178" fontId="4" fillId="0" borderId="4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178" fontId="4" fillId="0" borderId="20" xfId="0" applyNumberFormat="1" applyFont="1" applyBorder="1" applyAlignment="1">
      <alignment horizontal="right" vertical="center"/>
    </xf>
    <xf numFmtId="178" fontId="4" fillId="0" borderId="21" xfId="0" applyNumberFormat="1" applyFont="1" applyBorder="1" applyAlignment="1">
      <alignment horizontal="right" vertical="center"/>
    </xf>
    <xf numFmtId="178" fontId="4" fillId="0" borderId="22" xfId="0" applyNumberFormat="1" applyFont="1" applyBorder="1" applyAlignment="1">
      <alignment horizontal="right" vertical="center"/>
    </xf>
    <xf numFmtId="178" fontId="4" fillId="0" borderId="23" xfId="0" applyNumberFormat="1" applyFont="1" applyBorder="1" applyAlignment="1">
      <alignment horizontal="right" vertical="center"/>
    </xf>
    <xf numFmtId="178" fontId="4" fillId="0" borderId="21" xfId="0" applyNumberFormat="1" applyFont="1" applyFill="1" applyBorder="1" applyAlignment="1">
      <alignment horizontal="right" vertical="center"/>
    </xf>
    <xf numFmtId="178" fontId="4" fillId="0" borderId="23" xfId="0" applyNumberFormat="1" applyFont="1" applyFill="1" applyBorder="1" applyAlignment="1">
      <alignment horizontal="right" vertical="center"/>
    </xf>
    <xf numFmtId="178" fontId="4" fillId="0" borderId="22" xfId="0" applyNumberFormat="1" applyFont="1" applyFill="1" applyBorder="1" applyAlignment="1">
      <alignment horizontal="right" vertical="center"/>
    </xf>
    <xf numFmtId="178" fontId="4" fillId="2" borderId="9" xfId="0" applyNumberFormat="1" applyFont="1" applyFill="1" applyBorder="1" applyAlignment="1">
      <alignment horizontal="right" vertical="center"/>
    </xf>
    <xf numFmtId="178" fontId="4" fillId="2" borderId="24" xfId="0" applyNumberFormat="1" applyFont="1" applyFill="1" applyBorder="1" applyAlignment="1">
      <alignment horizontal="right" vertical="center"/>
    </xf>
    <xf numFmtId="178" fontId="4" fillId="0" borderId="11" xfId="0" applyNumberFormat="1" applyFont="1" applyBorder="1" applyAlignment="1">
      <alignment horizontal="right" vertical="center"/>
    </xf>
    <xf numFmtId="178" fontId="4" fillId="0" borderId="25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77" fontId="4" fillId="0" borderId="8" xfId="0" applyNumberFormat="1" applyFont="1" applyFill="1" applyBorder="1" applyAlignment="1">
      <alignment horizontal="right" vertical="center"/>
    </xf>
    <xf numFmtId="177" fontId="4" fillId="0" borderId="4" xfId="0" applyNumberFormat="1" applyFont="1" applyFill="1" applyBorder="1" applyAlignment="1">
      <alignment horizontal="right" vertical="center"/>
    </xf>
    <xf numFmtId="0" fontId="9" fillId="0" borderId="22" xfId="0" applyNumberFormat="1" applyFont="1" applyBorder="1" applyAlignment="1" applyProtection="1">
      <protection locked="0"/>
    </xf>
    <xf numFmtId="0" fontId="9" fillId="0" borderId="22" xfId="0" applyNumberFormat="1" applyFont="1" applyBorder="1" applyAlignment="1" applyProtection="1">
      <protection locked="0"/>
    </xf>
    <xf numFmtId="0" fontId="4" fillId="0" borderId="1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/>
    </xf>
    <xf numFmtId="0" fontId="9" fillId="0" borderId="22" xfId="0" applyNumberFormat="1" applyFont="1" applyBorder="1" applyAlignment="1" applyProtection="1">
      <protection locked="0"/>
    </xf>
    <xf numFmtId="0" fontId="10" fillId="0" borderId="29" xfId="0" applyNumberFormat="1" applyFont="1" applyBorder="1" applyAlignment="1" applyProtection="1">
      <alignment horizontal="center" vertical="center" textRotation="255"/>
      <protection locked="0"/>
    </xf>
    <xf numFmtId="0" fontId="10" fillId="0" borderId="30" xfId="0" applyNumberFormat="1" applyFont="1" applyBorder="1" applyAlignment="1" applyProtection="1">
      <alignment horizontal="center" vertical="center" textRotation="255"/>
      <protection locked="0"/>
    </xf>
    <xf numFmtId="0" fontId="10" fillId="0" borderId="31" xfId="0" applyNumberFormat="1" applyFont="1" applyBorder="1" applyAlignment="1" applyProtection="1">
      <alignment horizontal="center" vertical="center" textRotation="255"/>
      <protection locked="0"/>
    </xf>
    <xf numFmtId="49" fontId="4" fillId="0" borderId="32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0" fontId="4" fillId="0" borderId="34" xfId="0" applyNumberFormat="1" applyFont="1" applyBorder="1" applyAlignment="1">
      <alignment horizontal="center" vertical="center"/>
    </xf>
    <xf numFmtId="0" fontId="4" fillId="0" borderId="35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7" xfId="0" applyNumberFormat="1" applyFont="1" applyBorder="1" applyAlignment="1">
      <alignment horizontal="center" vertical="center"/>
    </xf>
    <xf numFmtId="0" fontId="4" fillId="0" borderId="38" xfId="0" applyNumberFormat="1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33"/>
  <sheetViews>
    <sheetView tabSelected="1"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5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3">
      <c r="A2" s="66" t="s">
        <v>28</v>
      </c>
      <c r="B2" s="66"/>
      <c r="C2" s="66"/>
      <c r="D2" s="66"/>
      <c r="E2" s="62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2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2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2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32" t="s">
        <v>15</v>
      </c>
      <c r="O5" s="59" t="s">
        <v>13</v>
      </c>
      <c r="P5" s="58" t="s">
        <v>14</v>
      </c>
      <c r="Q5" s="32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5">
      <c r="A6" s="67" t="s">
        <v>25</v>
      </c>
      <c r="B6" s="21" t="s">
        <v>20</v>
      </c>
      <c r="C6" s="18">
        <f>D6+E6</f>
        <v>26144</v>
      </c>
      <c r="D6" s="25">
        <f>SUM(D7:D18)</f>
        <v>13966</v>
      </c>
      <c r="E6" s="19">
        <f>SUM(E7:E18)</f>
        <v>12178</v>
      </c>
      <c r="F6" s="18">
        <f>G6+H6</f>
        <v>5542</v>
      </c>
      <c r="G6" s="25">
        <f>SUM(G7:G18)</f>
        <v>2779</v>
      </c>
      <c r="H6" s="20">
        <f>SUM(H7:H18)</f>
        <v>2763</v>
      </c>
      <c r="I6" s="19">
        <f>J6+K6</f>
        <v>20602</v>
      </c>
      <c r="J6" s="25">
        <f>SUM(J7:J18)</f>
        <v>11187</v>
      </c>
      <c r="K6" s="19">
        <f>SUM(K7:K18)</f>
        <v>9415</v>
      </c>
      <c r="L6" s="18">
        <f>M6+N6</f>
        <v>9612</v>
      </c>
      <c r="M6" s="25">
        <f>SUM(M7:M18)</f>
        <v>5316</v>
      </c>
      <c r="N6" s="20">
        <f>SUM(N7:N18)</f>
        <v>4296</v>
      </c>
      <c r="O6" s="19">
        <f>P6+Q6</f>
        <v>10990</v>
      </c>
      <c r="P6" s="25">
        <f>SUM(P7:P18)</f>
        <v>5871</v>
      </c>
      <c r="Q6" s="19">
        <f>SUM(Q7:Q18)</f>
        <v>5119</v>
      </c>
      <c r="R6" s="27">
        <f>S6+T6</f>
        <v>-1378</v>
      </c>
      <c r="S6" s="25">
        <f>SUM(S7:S18)</f>
        <v>-555</v>
      </c>
      <c r="T6" s="29">
        <f>SUM(T7:T18)</f>
        <v>-823</v>
      </c>
    </row>
    <row r="7" spans="1:20" s="2" customFormat="1" ht="36" customHeight="1" x14ac:dyDescent="0.2">
      <c r="A7" s="67"/>
      <c r="B7" s="8" t="s">
        <v>49</v>
      </c>
      <c r="C7" s="16">
        <f t="shared" ref="C7:C18" si="0">D7+E7</f>
        <v>1539</v>
      </c>
      <c r="D7" s="26">
        <f t="shared" ref="D7:E18" si="1">G7+J7</f>
        <v>795</v>
      </c>
      <c r="E7" s="17">
        <f t="shared" si="1"/>
        <v>744</v>
      </c>
      <c r="F7" s="16">
        <f>G7+H7</f>
        <v>356</v>
      </c>
      <c r="G7" s="60">
        <v>169</v>
      </c>
      <c r="H7" s="61">
        <v>187</v>
      </c>
      <c r="I7" s="17">
        <f t="shared" ref="I7:I18" si="2">J7+K7</f>
        <v>1183</v>
      </c>
      <c r="J7" s="26">
        <f>M7+P7</f>
        <v>626</v>
      </c>
      <c r="K7" s="17">
        <f t="shared" ref="K7:K18" si="3">N7+Q7</f>
        <v>557</v>
      </c>
      <c r="L7" s="16">
        <f>M7+N7</f>
        <v>595</v>
      </c>
      <c r="M7" s="60">
        <v>334</v>
      </c>
      <c r="N7" s="61">
        <v>261</v>
      </c>
      <c r="O7" s="15">
        <f>P7+Q7</f>
        <v>588</v>
      </c>
      <c r="P7" s="60">
        <v>292</v>
      </c>
      <c r="Q7" s="15">
        <v>296</v>
      </c>
      <c r="R7" s="16">
        <f t="shared" ref="R7:R18" si="4">S7+T7</f>
        <v>7</v>
      </c>
      <c r="S7" s="26">
        <f t="shared" ref="S7:T18" si="5">M7-P7</f>
        <v>42</v>
      </c>
      <c r="T7" s="30">
        <f t="shared" si="5"/>
        <v>-35</v>
      </c>
    </row>
    <row r="8" spans="1:20" s="2" customFormat="1" ht="36" customHeight="1" x14ac:dyDescent="0.2">
      <c r="A8" s="67"/>
      <c r="B8" s="8" t="s">
        <v>50</v>
      </c>
      <c r="C8" s="16">
        <f t="shared" si="0"/>
        <v>1481</v>
      </c>
      <c r="D8" s="26">
        <f t="shared" si="1"/>
        <v>728</v>
      </c>
      <c r="E8" s="17">
        <f t="shared" si="1"/>
        <v>753</v>
      </c>
      <c r="F8" s="16">
        <f t="shared" ref="F8:F18" si="6">G8+H8</f>
        <v>394</v>
      </c>
      <c r="G8" s="60">
        <v>173</v>
      </c>
      <c r="H8" s="61">
        <v>221</v>
      </c>
      <c r="I8" s="17">
        <f t="shared" si="2"/>
        <v>1087</v>
      </c>
      <c r="J8" s="26">
        <f t="shared" ref="J8:J18" si="7">M8+P8</f>
        <v>555</v>
      </c>
      <c r="K8" s="17">
        <f t="shared" si="3"/>
        <v>532</v>
      </c>
      <c r="L8" s="16">
        <f t="shared" ref="L8:L18" si="8">M8+N8</f>
        <v>526</v>
      </c>
      <c r="M8" s="60">
        <v>257</v>
      </c>
      <c r="N8" s="61">
        <v>269</v>
      </c>
      <c r="O8" s="15">
        <f t="shared" ref="O8:O18" si="9">P8+Q8</f>
        <v>561</v>
      </c>
      <c r="P8" s="60">
        <v>298</v>
      </c>
      <c r="Q8" s="15">
        <v>263</v>
      </c>
      <c r="R8" s="16">
        <f t="shared" si="4"/>
        <v>-35</v>
      </c>
      <c r="S8" s="26">
        <f t="shared" si="5"/>
        <v>-41</v>
      </c>
      <c r="T8" s="30">
        <f t="shared" si="5"/>
        <v>6</v>
      </c>
    </row>
    <row r="9" spans="1:20" s="2" customFormat="1" ht="36" customHeight="1" x14ac:dyDescent="0.2">
      <c r="A9" s="67"/>
      <c r="B9" s="8" t="s">
        <v>51</v>
      </c>
      <c r="C9" s="16">
        <f t="shared" si="0"/>
        <v>1386</v>
      </c>
      <c r="D9" s="26">
        <f t="shared" si="1"/>
        <v>715</v>
      </c>
      <c r="E9" s="17">
        <f t="shared" si="1"/>
        <v>671</v>
      </c>
      <c r="F9" s="16">
        <f t="shared" si="6"/>
        <v>330</v>
      </c>
      <c r="G9" s="60">
        <v>161</v>
      </c>
      <c r="H9" s="61">
        <v>169</v>
      </c>
      <c r="I9" s="17">
        <f t="shared" si="2"/>
        <v>1056</v>
      </c>
      <c r="J9" s="26">
        <f t="shared" si="7"/>
        <v>554</v>
      </c>
      <c r="K9" s="17">
        <f t="shared" si="3"/>
        <v>502</v>
      </c>
      <c r="L9" s="16">
        <f t="shared" si="8"/>
        <v>533</v>
      </c>
      <c r="M9" s="60">
        <v>268</v>
      </c>
      <c r="N9" s="61">
        <v>265</v>
      </c>
      <c r="O9" s="15">
        <f t="shared" si="9"/>
        <v>523</v>
      </c>
      <c r="P9" s="60">
        <v>286</v>
      </c>
      <c r="Q9" s="15">
        <v>237</v>
      </c>
      <c r="R9" s="16">
        <f t="shared" si="4"/>
        <v>10</v>
      </c>
      <c r="S9" s="26">
        <f t="shared" si="5"/>
        <v>-18</v>
      </c>
      <c r="T9" s="30">
        <f t="shared" si="5"/>
        <v>28</v>
      </c>
    </row>
    <row r="10" spans="1:20" s="2" customFormat="1" ht="36" customHeight="1" x14ac:dyDescent="0.2">
      <c r="A10" s="67"/>
      <c r="B10" s="8" t="s">
        <v>52</v>
      </c>
      <c r="C10" s="16">
        <f t="shared" si="0"/>
        <v>1416</v>
      </c>
      <c r="D10" s="26">
        <f t="shared" si="1"/>
        <v>714</v>
      </c>
      <c r="E10" s="17">
        <f t="shared" si="1"/>
        <v>702</v>
      </c>
      <c r="F10" s="16">
        <f t="shared" si="6"/>
        <v>321</v>
      </c>
      <c r="G10" s="60">
        <v>151</v>
      </c>
      <c r="H10" s="61">
        <v>170</v>
      </c>
      <c r="I10" s="17">
        <f t="shared" si="2"/>
        <v>1095</v>
      </c>
      <c r="J10" s="26">
        <f t="shared" si="7"/>
        <v>563</v>
      </c>
      <c r="K10" s="17">
        <f t="shared" si="3"/>
        <v>532</v>
      </c>
      <c r="L10" s="16">
        <f t="shared" si="8"/>
        <v>557</v>
      </c>
      <c r="M10" s="60">
        <v>302</v>
      </c>
      <c r="N10" s="61">
        <v>255</v>
      </c>
      <c r="O10" s="15">
        <f t="shared" si="9"/>
        <v>538</v>
      </c>
      <c r="P10" s="60">
        <v>261</v>
      </c>
      <c r="Q10" s="15">
        <v>277</v>
      </c>
      <c r="R10" s="16">
        <f t="shared" si="4"/>
        <v>19</v>
      </c>
      <c r="S10" s="26">
        <f t="shared" si="5"/>
        <v>41</v>
      </c>
      <c r="T10" s="30">
        <f t="shared" si="5"/>
        <v>-22</v>
      </c>
    </row>
    <row r="11" spans="1:20" s="2" customFormat="1" ht="36" customHeight="1" x14ac:dyDescent="0.2">
      <c r="A11" s="67"/>
      <c r="B11" s="8" t="s">
        <v>53</v>
      </c>
      <c r="C11" s="16">
        <f t="shared" si="0"/>
        <v>1768</v>
      </c>
      <c r="D11" s="26">
        <f t="shared" si="1"/>
        <v>915</v>
      </c>
      <c r="E11" s="17">
        <f t="shared" si="1"/>
        <v>853</v>
      </c>
      <c r="F11" s="16">
        <f t="shared" si="6"/>
        <v>431</v>
      </c>
      <c r="G11" s="60">
        <v>218</v>
      </c>
      <c r="H11" s="61">
        <v>213</v>
      </c>
      <c r="I11" s="17">
        <f t="shared" si="2"/>
        <v>1337</v>
      </c>
      <c r="J11" s="26">
        <f t="shared" si="7"/>
        <v>697</v>
      </c>
      <c r="K11" s="17">
        <f t="shared" si="3"/>
        <v>640</v>
      </c>
      <c r="L11" s="16">
        <f t="shared" si="8"/>
        <v>592</v>
      </c>
      <c r="M11" s="60">
        <v>329</v>
      </c>
      <c r="N11" s="61">
        <v>263</v>
      </c>
      <c r="O11" s="15">
        <f t="shared" si="9"/>
        <v>745</v>
      </c>
      <c r="P11" s="60">
        <v>368</v>
      </c>
      <c r="Q11" s="15">
        <v>377</v>
      </c>
      <c r="R11" s="16">
        <f t="shared" si="4"/>
        <v>-153</v>
      </c>
      <c r="S11" s="26">
        <f t="shared" si="5"/>
        <v>-39</v>
      </c>
      <c r="T11" s="30">
        <f t="shared" si="5"/>
        <v>-114</v>
      </c>
    </row>
    <row r="12" spans="1:20" s="2" customFormat="1" ht="36" customHeight="1" x14ac:dyDescent="0.2">
      <c r="A12" s="67"/>
      <c r="B12" s="8" t="s">
        <v>54</v>
      </c>
      <c r="C12" s="16">
        <f t="shared" si="0"/>
        <v>6551</v>
      </c>
      <c r="D12" s="26">
        <f t="shared" si="1"/>
        <v>3532</v>
      </c>
      <c r="E12" s="17">
        <f t="shared" si="1"/>
        <v>3019</v>
      </c>
      <c r="F12" s="16">
        <f t="shared" si="6"/>
        <v>1232</v>
      </c>
      <c r="G12" s="60">
        <v>661</v>
      </c>
      <c r="H12" s="61">
        <v>571</v>
      </c>
      <c r="I12" s="17">
        <f t="shared" si="2"/>
        <v>5319</v>
      </c>
      <c r="J12" s="26">
        <f t="shared" si="7"/>
        <v>2871</v>
      </c>
      <c r="K12" s="17">
        <f t="shared" si="3"/>
        <v>2448</v>
      </c>
      <c r="L12" s="16">
        <f t="shared" si="8"/>
        <v>1904</v>
      </c>
      <c r="M12" s="60">
        <v>1046</v>
      </c>
      <c r="N12" s="61">
        <v>858</v>
      </c>
      <c r="O12" s="15">
        <f t="shared" si="9"/>
        <v>3415</v>
      </c>
      <c r="P12" s="60">
        <v>1825</v>
      </c>
      <c r="Q12" s="15">
        <v>1590</v>
      </c>
      <c r="R12" s="16">
        <f t="shared" si="4"/>
        <v>-1511</v>
      </c>
      <c r="S12" s="26">
        <f t="shared" si="5"/>
        <v>-779</v>
      </c>
      <c r="T12" s="30">
        <f t="shared" si="5"/>
        <v>-732</v>
      </c>
    </row>
    <row r="13" spans="1:20" s="2" customFormat="1" ht="36" customHeight="1" x14ac:dyDescent="0.2">
      <c r="A13" s="67"/>
      <c r="B13" s="8" t="s">
        <v>55</v>
      </c>
      <c r="C13" s="16">
        <f t="shared" si="0"/>
        <v>3703</v>
      </c>
      <c r="D13" s="26">
        <f t="shared" si="1"/>
        <v>2056</v>
      </c>
      <c r="E13" s="17">
        <f t="shared" si="1"/>
        <v>1647</v>
      </c>
      <c r="F13" s="16">
        <f t="shared" si="6"/>
        <v>758</v>
      </c>
      <c r="G13" s="60">
        <v>392</v>
      </c>
      <c r="H13" s="61">
        <v>366</v>
      </c>
      <c r="I13" s="17">
        <f t="shared" si="2"/>
        <v>2945</v>
      </c>
      <c r="J13" s="26">
        <f t="shared" si="7"/>
        <v>1664</v>
      </c>
      <c r="K13" s="17">
        <f t="shared" si="3"/>
        <v>1281</v>
      </c>
      <c r="L13" s="16">
        <f t="shared" si="8"/>
        <v>1684</v>
      </c>
      <c r="M13" s="60">
        <v>976</v>
      </c>
      <c r="N13" s="61">
        <v>708</v>
      </c>
      <c r="O13" s="15">
        <f t="shared" si="9"/>
        <v>1261</v>
      </c>
      <c r="P13" s="60">
        <v>688</v>
      </c>
      <c r="Q13" s="15">
        <v>573</v>
      </c>
      <c r="R13" s="16">
        <f t="shared" si="4"/>
        <v>423</v>
      </c>
      <c r="S13" s="26">
        <f t="shared" si="5"/>
        <v>288</v>
      </c>
      <c r="T13" s="30">
        <f t="shared" si="5"/>
        <v>135</v>
      </c>
    </row>
    <row r="14" spans="1:20" s="4" customFormat="1" ht="36" customHeight="1" x14ac:dyDescent="0.25">
      <c r="A14" s="67"/>
      <c r="B14" s="8" t="s">
        <v>56</v>
      </c>
      <c r="C14" s="16">
        <f t="shared" si="0"/>
        <v>1704</v>
      </c>
      <c r="D14" s="26">
        <f t="shared" si="1"/>
        <v>897</v>
      </c>
      <c r="E14" s="17">
        <f t="shared" si="1"/>
        <v>807</v>
      </c>
      <c r="F14" s="16">
        <f t="shared" si="6"/>
        <v>368</v>
      </c>
      <c r="G14" s="60">
        <v>176</v>
      </c>
      <c r="H14" s="61">
        <v>192</v>
      </c>
      <c r="I14" s="17">
        <f t="shared" si="2"/>
        <v>1336</v>
      </c>
      <c r="J14" s="26">
        <f t="shared" si="7"/>
        <v>721</v>
      </c>
      <c r="K14" s="17">
        <f t="shared" si="3"/>
        <v>615</v>
      </c>
      <c r="L14" s="16">
        <f t="shared" si="8"/>
        <v>675</v>
      </c>
      <c r="M14" s="60">
        <v>368</v>
      </c>
      <c r="N14" s="61">
        <v>307</v>
      </c>
      <c r="O14" s="15">
        <f t="shared" si="9"/>
        <v>661</v>
      </c>
      <c r="P14" s="60">
        <v>353</v>
      </c>
      <c r="Q14" s="15">
        <v>308</v>
      </c>
      <c r="R14" s="16">
        <f t="shared" si="4"/>
        <v>14</v>
      </c>
      <c r="S14" s="26">
        <f t="shared" si="5"/>
        <v>15</v>
      </c>
      <c r="T14" s="30">
        <f t="shared" si="5"/>
        <v>-1</v>
      </c>
    </row>
    <row r="15" spans="1:20" s="2" customFormat="1" ht="36" customHeight="1" x14ac:dyDescent="0.2">
      <c r="A15" s="67"/>
      <c r="B15" s="8" t="s">
        <v>57</v>
      </c>
      <c r="C15" s="16">
        <f t="shared" si="0"/>
        <v>1521</v>
      </c>
      <c r="D15" s="26">
        <f t="shared" si="1"/>
        <v>862</v>
      </c>
      <c r="E15" s="17">
        <f t="shared" si="1"/>
        <v>659</v>
      </c>
      <c r="F15" s="16">
        <f t="shared" si="6"/>
        <v>307</v>
      </c>
      <c r="G15" s="60">
        <v>159</v>
      </c>
      <c r="H15" s="61">
        <v>148</v>
      </c>
      <c r="I15" s="17">
        <f t="shared" si="2"/>
        <v>1214</v>
      </c>
      <c r="J15" s="26">
        <f t="shared" si="7"/>
        <v>703</v>
      </c>
      <c r="K15" s="17">
        <f t="shared" si="3"/>
        <v>511</v>
      </c>
      <c r="L15" s="16">
        <f t="shared" si="8"/>
        <v>597</v>
      </c>
      <c r="M15" s="60">
        <v>329</v>
      </c>
      <c r="N15" s="61">
        <v>268</v>
      </c>
      <c r="O15" s="15">
        <f t="shared" si="9"/>
        <v>617</v>
      </c>
      <c r="P15" s="60">
        <v>374</v>
      </c>
      <c r="Q15" s="15">
        <v>243</v>
      </c>
      <c r="R15" s="16">
        <f t="shared" si="4"/>
        <v>-20</v>
      </c>
      <c r="S15" s="26">
        <f t="shared" si="5"/>
        <v>-45</v>
      </c>
      <c r="T15" s="30">
        <f t="shared" si="5"/>
        <v>25</v>
      </c>
    </row>
    <row r="16" spans="1:20" s="2" customFormat="1" ht="36" customHeight="1" x14ac:dyDescent="0.2">
      <c r="A16" s="67"/>
      <c r="B16" s="8" t="s">
        <v>58</v>
      </c>
      <c r="C16" s="16">
        <f t="shared" si="0"/>
        <v>1775</v>
      </c>
      <c r="D16" s="26">
        <f t="shared" si="1"/>
        <v>962</v>
      </c>
      <c r="E16" s="17">
        <f t="shared" si="1"/>
        <v>813</v>
      </c>
      <c r="F16" s="16">
        <f t="shared" si="6"/>
        <v>338</v>
      </c>
      <c r="G16" s="60">
        <v>167</v>
      </c>
      <c r="H16" s="61">
        <v>171</v>
      </c>
      <c r="I16" s="17">
        <f t="shared" si="2"/>
        <v>1437</v>
      </c>
      <c r="J16" s="26">
        <f t="shared" si="7"/>
        <v>795</v>
      </c>
      <c r="K16" s="17">
        <f t="shared" si="3"/>
        <v>642</v>
      </c>
      <c r="L16" s="16">
        <f t="shared" si="8"/>
        <v>715</v>
      </c>
      <c r="M16" s="60">
        <v>411</v>
      </c>
      <c r="N16" s="61">
        <v>304</v>
      </c>
      <c r="O16" s="15">
        <f t="shared" si="9"/>
        <v>722</v>
      </c>
      <c r="P16" s="60">
        <v>384</v>
      </c>
      <c r="Q16" s="15">
        <v>338</v>
      </c>
      <c r="R16" s="16">
        <f t="shared" si="4"/>
        <v>-7</v>
      </c>
      <c r="S16" s="26">
        <f t="shared" si="5"/>
        <v>27</v>
      </c>
      <c r="T16" s="30">
        <f t="shared" si="5"/>
        <v>-34</v>
      </c>
    </row>
    <row r="17" spans="1:20" s="2" customFormat="1" ht="36" customHeight="1" x14ac:dyDescent="0.2">
      <c r="A17" s="67"/>
      <c r="B17" s="8" t="s">
        <v>59</v>
      </c>
      <c r="C17" s="16">
        <f t="shared" si="0"/>
        <v>1708</v>
      </c>
      <c r="D17" s="26">
        <f t="shared" si="1"/>
        <v>893</v>
      </c>
      <c r="E17" s="17">
        <f t="shared" si="1"/>
        <v>815</v>
      </c>
      <c r="F17" s="16">
        <f t="shared" si="6"/>
        <v>380</v>
      </c>
      <c r="G17" s="60">
        <v>184</v>
      </c>
      <c r="H17" s="61">
        <v>196</v>
      </c>
      <c r="I17" s="17">
        <f t="shared" si="2"/>
        <v>1328</v>
      </c>
      <c r="J17" s="26">
        <f t="shared" si="7"/>
        <v>709</v>
      </c>
      <c r="K17" s="17">
        <f t="shared" si="3"/>
        <v>619</v>
      </c>
      <c r="L17" s="16">
        <f t="shared" si="8"/>
        <v>627</v>
      </c>
      <c r="M17" s="60">
        <v>343</v>
      </c>
      <c r="N17" s="61">
        <v>284</v>
      </c>
      <c r="O17" s="15">
        <f t="shared" si="9"/>
        <v>701</v>
      </c>
      <c r="P17" s="60">
        <v>366</v>
      </c>
      <c r="Q17" s="15">
        <v>335</v>
      </c>
      <c r="R17" s="16">
        <f t="shared" si="4"/>
        <v>-74</v>
      </c>
      <c r="S17" s="26">
        <f t="shared" si="5"/>
        <v>-23</v>
      </c>
      <c r="T17" s="30">
        <f t="shared" si="5"/>
        <v>-51</v>
      </c>
    </row>
    <row r="18" spans="1:20" s="2" customFormat="1" ht="36" customHeight="1" x14ac:dyDescent="0.2">
      <c r="A18" s="67"/>
      <c r="B18" s="8" t="s">
        <v>60</v>
      </c>
      <c r="C18" s="16">
        <f t="shared" si="0"/>
        <v>1592</v>
      </c>
      <c r="D18" s="26">
        <f t="shared" si="1"/>
        <v>897</v>
      </c>
      <c r="E18" s="17">
        <f t="shared" si="1"/>
        <v>695</v>
      </c>
      <c r="F18" s="16">
        <f t="shared" si="6"/>
        <v>327</v>
      </c>
      <c r="G18" s="60">
        <v>168</v>
      </c>
      <c r="H18" s="61">
        <v>159</v>
      </c>
      <c r="I18" s="17">
        <f t="shared" si="2"/>
        <v>1265</v>
      </c>
      <c r="J18" s="26">
        <f t="shared" si="7"/>
        <v>729</v>
      </c>
      <c r="K18" s="17">
        <f t="shared" si="3"/>
        <v>536</v>
      </c>
      <c r="L18" s="16">
        <f t="shared" si="8"/>
        <v>607</v>
      </c>
      <c r="M18" s="60">
        <v>353</v>
      </c>
      <c r="N18" s="61">
        <v>254</v>
      </c>
      <c r="O18" s="15">
        <f t="shared" si="9"/>
        <v>658</v>
      </c>
      <c r="P18" s="60">
        <v>376</v>
      </c>
      <c r="Q18" s="15">
        <v>282</v>
      </c>
      <c r="R18" s="16">
        <f t="shared" si="4"/>
        <v>-51</v>
      </c>
      <c r="S18" s="26">
        <f t="shared" si="5"/>
        <v>-23</v>
      </c>
      <c r="T18" s="30">
        <f t="shared" si="5"/>
        <v>-28</v>
      </c>
    </row>
    <row r="19" spans="1:20" s="3" customFormat="1" ht="30.75" customHeight="1" x14ac:dyDescent="0.25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100</v>
      </c>
      <c r="E19" s="35">
        <f t="shared" si="10"/>
        <v>100.00000000000001</v>
      </c>
      <c r="F19" s="36">
        <f t="shared" si="10"/>
        <v>99.999999999999986</v>
      </c>
      <c r="G19" s="34">
        <f t="shared" si="10"/>
        <v>100.00000000000001</v>
      </c>
      <c r="H19" s="37">
        <f t="shared" si="10"/>
        <v>99.999999999999986</v>
      </c>
      <c r="I19" s="34">
        <f t="shared" si="10"/>
        <v>99.999999999999972</v>
      </c>
      <c r="J19" s="34">
        <f t="shared" si="10"/>
        <v>100</v>
      </c>
      <c r="K19" s="37">
        <f t="shared" si="10"/>
        <v>100</v>
      </c>
      <c r="L19" s="38">
        <f t="shared" si="10"/>
        <v>100.00000000000001</v>
      </c>
      <c r="M19" s="34">
        <f t="shared" si="10"/>
        <v>100</v>
      </c>
      <c r="N19" s="37">
        <f t="shared" si="10"/>
        <v>100</v>
      </c>
      <c r="O19" s="34">
        <f t="shared" si="10"/>
        <v>100.00000000000001</v>
      </c>
      <c r="P19" s="34">
        <f t="shared" si="10"/>
        <v>100.00000000000001</v>
      </c>
      <c r="Q19" s="35">
        <f t="shared" si="10"/>
        <v>99.999999999999986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2">
      <c r="A20" s="67"/>
      <c r="B20" s="8" t="s">
        <v>9</v>
      </c>
      <c r="C20" s="39">
        <f>C7/$C$6*100</f>
        <v>5.8866279069767442</v>
      </c>
      <c r="D20" s="40">
        <f>D7/$D$6*100</f>
        <v>5.6923958184161538</v>
      </c>
      <c r="E20" s="41">
        <f>E7/$E$6*100</f>
        <v>6.1093775661028085</v>
      </c>
      <c r="F20" s="39">
        <f>F7/$F$6*100</f>
        <v>6.4236737639841213</v>
      </c>
      <c r="G20" s="40">
        <f>G7/$G$6*100</f>
        <v>6.0813242173443687</v>
      </c>
      <c r="H20" s="42">
        <f>H7/$H$6*100</f>
        <v>6.7680057908070941</v>
      </c>
      <c r="I20" s="41">
        <f>I7/$I$6*100</f>
        <v>5.7421609552470638</v>
      </c>
      <c r="J20" s="40">
        <f>J7/$J$6*100</f>
        <v>5.5957808170197545</v>
      </c>
      <c r="K20" s="41">
        <f>K7/$K$6*100</f>
        <v>5.9160913436006375</v>
      </c>
      <c r="L20" s="39">
        <f>L7/$L$6*100</f>
        <v>6.1901789429879317</v>
      </c>
      <c r="M20" s="43">
        <f>M7/$M$6*100</f>
        <v>6.2829194883370949</v>
      </c>
      <c r="N20" s="44">
        <f>N7/$N$6*100</f>
        <v>6.0754189944134076</v>
      </c>
      <c r="O20" s="45">
        <f>O7/$O$6*100</f>
        <v>5.3503184713375802</v>
      </c>
      <c r="P20" s="43">
        <f>P7/$P$6*100</f>
        <v>4.9735990461590873</v>
      </c>
      <c r="Q20" s="45">
        <f>Q7/$Q$6*100</f>
        <v>5.7823793709708928</v>
      </c>
      <c r="R20" s="39" t="s">
        <v>23</v>
      </c>
      <c r="S20" s="40" t="s">
        <v>22</v>
      </c>
      <c r="T20" s="55" t="s">
        <v>22</v>
      </c>
    </row>
    <row r="21" spans="1:20" s="2" customFormat="1" ht="36" customHeight="1" x14ac:dyDescent="0.2">
      <c r="A21" s="67"/>
      <c r="B21" s="8" t="s">
        <v>10</v>
      </c>
      <c r="C21" s="39">
        <f t="shared" ref="C21:C31" si="11">C8/$C$6*100</f>
        <v>5.6647796817625462</v>
      </c>
      <c r="D21" s="40">
        <f t="shared" ref="D21:D31" si="12">D8/$D$6*100</f>
        <v>5.2126593154804519</v>
      </c>
      <c r="E21" s="41">
        <f t="shared" ref="E21:E31" si="13">E8/$E$6*100</f>
        <v>6.1832813269830842</v>
      </c>
      <c r="F21" s="39">
        <f t="shared" ref="F21:F31" si="14">F8/$F$6*100</f>
        <v>7.109346806207145</v>
      </c>
      <c r="G21" s="40">
        <f t="shared" ref="G21:G31" si="15">G8/$G$6*100</f>
        <v>6.2252608852105071</v>
      </c>
      <c r="H21" s="42">
        <f t="shared" ref="H21:H31" si="16">H8/$H$6*100</f>
        <v>7.9985522982265644</v>
      </c>
      <c r="I21" s="41">
        <f t="shared" ref="I21:I31" si="17">I8/$I$6*100</f>
        <v>5.2761867779827201</v>
      </c>
      <c r="J21" s="40">
        <f t="shared" ref="J21:J31" si="18">J8/$J$6*100</f>
        <v>4.9611155805846074</v>
      </c>
      <c r="K21" s="41">
        <f t="shared" ref="K21:K31" si="19">K8/$K$6*100</f>
        <v>5.6505576208178443</v>
      </c>
      <c r="L21" s="39">
        <f t="shared" ref="L21:L31" si="20">L8/$L$6*100</f>
        <v>5.4723262588431121</v>
      </c>
      <c r="M21" s="43">
        <f t="shared" ref="M21:M31" si="21">M8/$M$6*100</f>
        <v>4.8344620015048907</v>
      </c>
      <c r="N21" s="44">
        <f t="shared" ref="N21:N31" si="22">N8/$N$6*100</f>
        <v>6.2616387337057722</v>
      </c>
      <c r="O21" s="45">
        <f t="shared" ref="O21:O31" si="23">O8/$O$6*100</f>
        <v>5.1046405823475887</v>
      </c>
      <c r="P21" s="43">
        <f t="shared" ref="P21:P31" si="24">P8/$P$6*100</f>
        <v>5.0757962868335884</v>
      </c>
      <c r="Q21" s="45">
        <f t="shared" ref="Q21:Q31" si="25">Q8/$Q$6*100</f>
        <v>5.1377222113694083</v>
      </c>
      <c r="R21" s="39" t="s">
        <v>24</v>
      </c>
      <c r="S21" s="40" t="s">
        <v>22</v>
      </c>
      <c r="T21" s="55" t="s">
        <v>22</v>
      </c>
    </row>
    <row r="22" spans="1:20" s="2" customFormat="1" ht="36" customHeight="1" x14ac:dyDescent="0.2">
      <c r="A22" s="67"/>
      <c r="B22" s="8" t="s">
        <v>11</v>
      </c>
      <c r="C22" s="39">
        <f t="shared" si="11"/>
        <v>5.3014075887392904</v>
      </c>
      <c r="D22" s="40">
        <f t="shared" si="12"/>
        <v>5.1195761134183018</v>
      </c>
      <c r="E22" s="41">
        <f t="shared" si="13"/>
        <v>5.5099359500739045</v>
      </c>
      <c r="F22" s="39">
        <f t="shared" si="14"/>
        <v>5.9545290508841573</v>
      </c>
      <c r="G22" s="40">
        <f t="shared" si="15"/>
        <v>5.7934508816120909</v>
      </c>
      <c r="H22" s="42">
        <f t="shared" si="16"/>
        <v>6.1165399927614912</v>
      </c>
      <c r="I22" s="41">
        <f t="shared" si="17"/>
        <v>5.125715949907776</v>
      </c>
      <c r="J22" s="40">
        <f t="shared" si="18"/>
        <v>4.952176633592563</v>
      </c>
      <c r="K22" s="41">
        <f t="shared" si="19"/>
        <v>5.3319171534784919</v>
      </c>
      <c r="L22" s="39">
        <f t="shared" si="20"/>
        <v>5.5451518934665005</v>
      </c>
      <c r="M22" s="43">
        <f t="shared" si="21"/>
        <v>5.0413844996237769</v>
      </c>
      <c r="N22" s="44">
        <f t="shared" si="22"/>
        <v>6.1685288640595903</v>
      </c>
      <c r="O22" s="45">
        <f t="shared" si="23"/>
        <v>4.7588717015468607</v>
      </c>
      <c r="P22" s="43">
        <f t="shared" si="24"/>
        <v>4.8714018054845853</v>
      </c>
      <c r="Q22" s="45">
        <f t="shared" si="25"/>
        <v>4.6298105098652078</v>
      </c>
      <c r="R22" s="39" t="s">
        <v>24</v>
      </c>
      <c r="S22" s="40" t="s">
        <v>22</v>
      </c>
      <c r="T22" s="55" t="s">
        <v>22</v>
      </c>
    </row>
    <row r="23" spans="1:20" s="2" customFormat="1" ht="36" customHeight="1" x14ac:dyDescent="0.2">
      <c r="A23" s="67"/>
      <c r="B23" s="8" t="s">
        <v>0</v>
      </c>
      <c r="C23" s="39">
        <f t="shared" si="11"/>
        <v>5.4161566707466342</v>
      </c>
      <c r="D23" s="40">
        <f t="shared" si="12"/>
        <v>5.1124158671058284</v>
      </c>
      <c r="E23" s="41">
        <f t="shared" si="13"/>
        <v>5.7644933486615209</v>
      </c>
      <c r="F23" s="39">
        <f t="shared" si="14"/>
        <v>5.792132804041862</v>
      </c>
      <c r="G23" s="40">
        <f t="shared" si="15"/>
        <v>5.4336092119467434</v>
      </c>
      <c r="H23" s="42">
        <f t="shared" si="16"/>
        <v>6.152732537097358</v>
      </c>
      <c r="I23" s="41">
        <f t="shared" si="17"/>
        <v>5.3150179594214153</v>
      </c>
      <c r="J23" s="40">
        <f t="shared" si="18"/>
        <v>5.0326271565209622</v>
      </c>
      <c r="K23" s="41">
        <f t="shared" si="19"/>
        <v>5.6505576208178443</v>
      </c>
      <c r="L23" s="39">
        <f t="shared" si="20"/>
        <v>5.7948397836038286</v>
      </c>
      <c r="M23" s="43">
        <f t="shared" si="21"/>
        <v>5.6809631301730628</v>
      </c>
      <c r="N23" s="44">
        <f t="shared" si="22"/>
        <v>5.9357541899441344</v>
      </c>
      <c r="O23" s="45">
        <f t="shared" si="23"/>
        <v>4.8953594176524113</v>
      </c>
      <c r="P23" s="43">
        <f t="shared" si="24"/>
        <v>4.4455799693408276</v>
      </c>
      <c r="Q23" s="45">
        <f t="shared" si="25"/>
        <v>5.4112131275639772</v>
      </c>
      <c r="R23" s="39" t="s">
        <v>23</v>
      </c>
      <c r="S23" s="40" t="s">
        <v>22</v>
      </c>
      <c r="T23" s="55" t="s">
        <v>23</v>
      </c>
    </row>
    <row r="24" spans="1:20" s="2" customFormat="1" ht="36" customHeight="1" x14ac:dyDescent="0.2">
      <c r="A24" s="67"/>
      <c r="B24" s="8" t="s">
        <v>1</v>
      </c>
      <c r="C24" s="39">
        <f t="shared" si="11"/>
        <v>6.7625458996328032</v>
      </c>
      <c r="D24" s="40">
        <f t="shared" si="12"/>
        <v>6.5516253759129315</v>
      </c>
      <c r="E24" s="41">
        <f t="shared" si="13"/>
        <v>7.0044342256528171</v>
      </c>
      <c r="F24" s="39">
        <f t="shared" si="14"/>
        <v>7.7769758210032487</v>
      </c>
      <c r="G24" s="40">
        <f t="shared" si="15"/>
        <v>7.8445483987045703</v>
      </c>
      <c r="H24" s="42">
        <f t="shared" si="16"/>
        <v>7.7090119435396316</v>
      </c>
      <c r="I24" s="41">
        <f t="shared" si="17"/>
        <v>6.4896611979419472</v>
      </c>
      <c r="J24" s="40">
        <f t="shared" si="18"/>
        <v>6.2304460534549033</v>
      </c>
      <c r="K24" s="41">
        <f t="shared" si="19"/>
        <v>6.7976633032395108</v>
      </c>
      <c r="L24" s="39">
        <f t="shared" si="20"/>
        <v>6.1589679567207654</v>
      </c>
      <c r="M24" s="43">
        <f t="shared" si="21"/>
        <v>6.1888638073739655</v>
      </c>
      <c r="N24" s="44">
        <f t="shared" si="22"/>
        <v>6.121973929236499</v>
      </c>
      <c r="O24" s="45">
        <f t="shared" si="23"/>
        <v>6.778889899909009</v>
      </c>
      <c r="P24" s="43">
        <f t="shared" si="24"/>
        <v>6.2680974280361097</v>
      </c>
      <c r="Q24" s="45">
        <f t="shared" si="25"/>
        <v>7.3647196718109003</v>
      </c>
      <c r="R24" s="39" t="s">
        <v>22</v>
      </c>
      <c r="S24" s="40" t="s">
        <v>24</v>
      </c>
      <c r="T24" s="55" t="s">
        <v>24</v>
      </c>
    </row>
    <row r="25" spans="1:20" s="2" customFormat="1" ht="36" customHeight="1" x14ac:dyDescent="0.2">
      <c r="A25" s="67"/>
      <c r="B25" s="8" t="s">
        <v>2</v>
      </c>
      <c r="C25" s="39">
        <f t="shared" si="11"/>
        <v>25.057374541003675</v>
      </c>
      <c r="D25" s="40">
        <f t="shared" si="12"/>
        <v>25.289989975655164</v>
      </c>
      <c r="E25" s="41">
        <f t="shared" si="13"/>
        <v>24.79060601083922</v>
      </c>
      <c r="F25" s="39">
        <f t="shared" si="14"/>
        <v>22.230241789967518</v>
      </c>
      <c r="G25" s="40">
        <f t="shared" si="15"/>
        <v>23.785534364879453</v>
      </c>
      <c r="H25" s="42">
        <f t="shared" si="16"/>
        <v>20.66594281577995</v>
      </c>
      <c r="I25" s="41">
        <f t="shared" si="17"/>
        <v>25.817881759052518</v>
      </c>
      <c r="J25" s="40">
        <f t="shared" si="18"/>
        <v>25.663716814159294</v>
      </c>
      <c r="K25" s="41">
        <f t="shared" si="19"/>
        <v>26.001062134891129</v>
      </c>
      <c r="L25" s="39">
        <f t="shared" si="20"/>
        <v>19.808572617561381</v>
      </c>
      <c r="M25" s="43">
        <f t="shared" si="21"/>
        <v>19.676448457486831</v>
      </c>
      <c r="N25" s="44">
        <f t="shared" si="22"/>
        <v>19.972067039106143</v>
      </c>
      <c r="O25" s="45">
        <f t="shared" si="23"/>
        <v>31.073703366696996</v>
      </c>
      <c r="P25" s="43">
        <f t="shared" si="24"/>
        <v>31.084994038494294</v>
      </c>
      <c r="Q25" s="45">
        <f t="shared" si="25"/>
        <v>31.060754053526079</v>
      </c>
      <c r="R25" s="39" t="s">
        <v>24</v>
      </c>
      <c r="S25" s="40" t="s">
        <v>24</v>
      </c>
      <c r="T25" s="55" t="s">
        <v>24</v>
      </c>
    </row>
    <row r="26" spans="1:20" s="2" customFormat="1" ht="36" customHeight="1" x14ac:dyDescent="0.2">
      <c r="A26" s="67"/>
      <c r="B26" s="8" t="s">
        <v>3</v>
      </c>
      <c r="C26" s="39">
        <f t="shared" si="11"/>
        <v>14.163861689106488</v>
      </c>
      <c r="D26" s="40">
        <f t="shared" si="12"/>
        <v>14.721466418444795</v>
      </c>
      <c r="E26" s="41">
        <f t="shared" si="13"/>
        <v>13.52438824109049</v>
      </c>
      <c r="F26" s="39">
        <f t="shared" si="14"/>
        <v>13.67737278960664</v>
      </c>
      <c r="G26" s="40">
        <f t="shared" si="15"/>
        <v>14.105793450881613</v>
      </c>
      <c r="H26" s="42">
        <f t="shared" si="16"/>
        <v>13.246471226927254</v>
      </c>
      <c r="I26" s="41">
        <f t="shared" si="17"/>
        <v>14.294728667119697</v>
      </c>
      <c r="J26" s="40">
        <f t="shared" si="18"/>
        <v>14.874407794761776</v>
      </c>
      <c r="K26" s="41">
        <f t="shared" si="19"/>
        <v>13.605947955390334</v>
      </c>
      <c r="L26" s="39">
        <f t="shared" si="20"/>
        <v>17.519766957969203</v>
      </c>
      <c r="M26" s="43">
        <f t="shared" si="21"/>
        <v>18.35966892400301</v>
      </c>
      <c r="N26" s="44">
        <f t="shared" si="22"/>
        <v>16.480446927374302</v>
      </c>
      <c r="O26" s="45">
        <f t="shared" si="23"/>
        <v>11.474067333939946</v>
      </c>
      <c r="P26" s="43">
        <f t="shared" si="24"/>
        <v>11.718616930676205</v>
      </c>
      <c r="Q26" s="45">
        <f t="shared" si="25"/>
        <v>11.193592498534869</v>
      </c>
      <c r="R26" s="39" t="s">
        <v>24</v>
      </c>
      <c r="S26" s="40" t="s">
        <v>24</v>
      </c>
      <c r="T26" s="55" t="s">
        <v>24</v>
      </c>
    </row>
    <row r="27" spans="1:20" s="4" customFormat="1" ht="36" customHeight="1" x14ac:dyDescent="0.25">
      <c r="A27" s="67"/>
      <c r="B27" s="8" t="s">
        <v>4</v>
      </c>
      <c r="C27" s="39">
        <f t="shared" si="11"/>
        <v>6.5177478580171355</v>
      </c>
      <c r="D27" s="40">
        <f t="shared" si="12"/>
        <v>6.4227409422884145</v>
      </c>
      <c r="E27" s="41">
        <f t="shared" si="13"/>
        <v>6.6267038922647403</v>
      </c>
      <c r="F27" s="39">
        <f t="shared" si="14"/>
        <v>6.640202093107181</v>
      </c>
      <c r="G27" s="40">
        <f t="shared" si="15"/>
        <v>6.3332133861101116</v>
      </c>
      <c r="H27" s="42">
        <f t="shared" si="16"/>
        <v>6.9489685124864282</v>
      </c>
      <c r="I27" s="41">
        <f t="shared" si="17"/>
        <v>6.4848073002621103</v>
      </c>
      <c r="J27" s="40">
        <f t="shared" si="18"/>
        <v>6.4449807812639675</v>
      </c>
      <c r="K27" s="41">
        <f t="shared" si="19"/>
        <v>6.5321295804567177</v>
      </c>
      <c r="L27" s="39">
        <f t="shared" si="20"/>
        <v>7.02247191011236</v>
      </c>
      <c r="M27" s="43">
        <f t="shared" si="21"/>
        <v>6.9224981188863808</v>
      </c>
      <c r="N27" s="44">
        <f t="shared" si="22"/>
        <v>7.1461824953445063</v>
      </c>
      <c r="O27" s="45">
        <f t="shared" si="23"/>
        <v>6.0145586897179255</v>
      </c>
      <c r="P27" s="43">
        <f t="shared" si="24"/>
        <v>6.0126043263498552</v>
      </c>
      <c r="Q27" s="45">
        <f t="shared" si="25"/>
        <v>6.0168001562805236</v>
      </c>
      <c r="R27" s="39" t="s">
        <v>23</v>
      </c>
      <c r="S27" s="40" t="s">
        <v>23</v>
      </c>
      <c r="T27" s="55" t="s">
        <v>23</v>
      </c>
    </row>
    <row r="28" spans="1:20" s="2" customFormat="1" ht="36" customHeight="1" x14ac:dyDescent="0.2">
      <c r="A28" s="67"/>
      <c r="B28" s="8" t="s">
        <v>5</v>
      </c>
      <c r="C28" s="39">
        <f t="shared" si="11"/>
        <v>5.8177784577723379</v>
      </c>
      <c r="D28" s="40">
        <f t="shared" si="12"/>
        <v>6.1721323213518549</v>
      </c>
      <c r="E28" s="41">
        <f t="shared" si="13"/>
        <v>5.4113976022335359</v>
      </c>
      <c r="F28" s="39">
        <f t="shared" si="14"/>
        <v>5.5395164200649587</v>
      </c>
      <c r="G28" s="40">
        <f t="shared" si="15"/>
        <v>5.7214825476790212</v>
      </c>
      <c r="H28" s="42">
        <f t="shared" si="16"/>
        <v>5.3564965617082887</v>
      </c>
      <c r="I28" s="41">
        <f t="shared" si="17"/>
        <v>5.8926317833220079</v>
      </c>
      <c r="J28" s="40">
        <f t="shared" si="18"/>
        <v>6.2840797354071691</v>
      </c>
      <c r="K28" s="41">
        <f t="shared" si="19"/>
        <v>5.4275092936802976</v>
      </c>
      <c r="L28" s="39">
        <f t="shared" si="20"/>
        <v>6.2109862671660423</v>
      </c>
      <c r="M28" s="43">
        <f t="shared" si="21"/>
        <v>6.1888638073739655</v>
      </c>
      <c r="N28" s="44">
        <f t="shared" si="22"/>
        <v>6.2383612662942269</v>
      </c>
      <c r="O28" s="45">
        <f t="shared" si="23"/>
        <v>5.6141947224749771</v>
      </c>
      <c r="P28" s="43">
        <f t="shared" si="24"/>
        <v>6.3702946687106117</v>
      </c>
      <c r="Q28" s="45">
        <f t="shared" si="25"/>
        <v>4.7470209025200241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2">
      <c r="A29" s="67"/>
      <c r="B29" s="8" t="s">
        <v>6</v>
      </c>
      <c r="C29" s="39">
        <f t="shared" si="11"/>
        <v>6.7893206854345163</v>
      </c>
      <c r="D29" s="40">
        <f t="shared" si="12"/>
        <v>6.8881569525991697</v>
      </c>
      <c r="E29" s="41">
        <f t="shared" si="13"/>
        <v>6.6759730661849233</v>
      </c>
      <c r="F29" s="39">
        <f t="shared" si="14"/>
        <v>6.0988812702995308</v>
      </c>
      <c r="G29" s="40">
        <f t="shared" si="15"/>
        <v>6.009355883411299</v>
      </c>
      <c r="H29" s="42">
        <f t="shared" si="16"/>
        <v>6.1889250814332248</v>
      </c>
      <c r="I29" s="41">
        <f t="shared" si="17"/>
        <v>6.9750509659256386</v>
      </c>
      <c r="J29" s="40">
        <f t="shared" si="18"/>
        <v>7.1064628586752487</v>
      </c>
      <c r="K29" s="41">
        <f t="shared" si="19"/>
        <v>6.8189060010621345</v>
      </c>
      <c r="L29" s="39">
        <f t="shared" si="20"/>
        <v>7.4386183936745729</v>
      </c>
      <c r="M29" s="43">
        <f t="shared" si="21"/>
        <v>7.7313769751693</v>
      </c>
      <c r="N29" s="44">
        <f t="shared" si="22"/>
        <v>7.0763500931098688</v>
      </c>
      <c r="O29" s="45">
        <f t="shared" si="23"/>
        <v>6.5696087352138308</v>
      </c>
      <c r="P29" s="43">
        <f t="shared" si="24"/>
        <v>6.540623403168115</v>
      </c>
      <c r="Q29" s="45">
        <f t="shared" si="25"/>
        <v>6.6028521195546004</v>
      </c>
      <c r="R29" s="39" t="s">
        <v>24</v>
      </c>
      <c r="S29" s="40" t="s">
        <v>24</v>
      </c>
      <c r="T29" s="55" t="s">
        <v>22</v>
      </c>
    </row>
    <row r="30" spans="1:20" s="2" customFormat="1" ht="36" customHeight="1" x14ac:dyDescent="0.2">
      <c r="A30" s="67"/>
      <c r="B30" s="8" t="s">
        <v>7</v>
      </c>
      <c r="C30" s="39">
        <f t="shared" si="11"/>
        <v>6.5330477356181156</v>
      </c>
      <c r="D30" s="40">
        <f t="shared" si="12"/>
        <v>6.394099957038522</v>
      </c>
      <c r="E30" s="41">
        <f t="shared" si="13"/>
        <v>6.6923961241583187</v>
      </c>
      <c r="F30" s="39">
        <f t="shared" si="14"/>
        <v>6.8567304222302425</v>
      </c>
      <c r="G30" s="40">
        <f t="shared" si="15"/>
        <v>6.6210867218423894</v>
      </c>
      <c r="H30" s="42">
        <f t="shared" si="16"/>
        <v>7.0937386898298955</v>
      </c>
      <c r="I30" s="41">
        <f t="shared" si="17"/>
        <v>6.445976118823415</v>
      </c>
      <c r="J30" s="40">
        <f t="shared" si="18"/>
        <v>6.3377134173594349</v>
      </c>
      <c r="K30" s="41">
        <f t="shared" si="19"/>
        <v>6.574614976101965</v>
      </c>
      <c r="L30" s="39">
        <f t="shared" si="20"/>
        <v>6.5230961298377039</v>
      </c>
      <c r="M30" s="43">
        <f t="shared" si="21"/>
        <v>6.45221971407073</v>
      </c>
      <c r="N30" s="44">
        <f t="shared" si="22"/>
        <v>6.610800744878957</v>
      </c>
      <c r="O30" s="45">
        <f t="shared" si="23"/>
        <v>6.3785259326660597</v>
      </c>
      <c r="P30" s="43">
        <f t="shared" si="24"/>
        <v>6.234031681144609</v>
      </c>
      <c r="Q30" s="45">
        <f t="shared" si="25"/>
        <v>6.5442469232271927</v>
      </c>
      <c r="R30" s="39" t="s">
        <v>24</v>
      </c>
      <c r="S30" s="40" t="s">
        <v>24</v>
      </c>
      <c r="T30" s="55" t="s">
        <v>24</v>
      </c>
    </row>
    <row r="31" spans="1:20" s="2" customFormat="1" ht="36" customHeight="1" thickBot="1" x14ac:dyDescent="0.25">
      <c r="A31" s="69"/>
      <c r="B31" s="31" t="s">
        <v>8</v>
      </c>
      <c r="C31" s="46">
        <f t="shared" si="11"/>
        <v>6.0893512851897178</v>
      </c>
      <c r="D31" s="47">
        <f t="shared" si="12"/>
        <v>6.4227409422884145</v>
      </c>
      <c r="E31" s="48">
        <f t="shared" si="13"/>
        <v>5.7070126457546397</v>
      </c>
      <c r="F31" s="46">
        <f t="shared" si="14"/>
        <v>5.9003969686033919</v>
      </c>
      <c r="G31" s="47">
        <f t="shared" si="15"/>
        <v>6.0453400503778338</v>
      </c>
      <c r="H31" s="49">
        <f t="shared" si="16"/>
        <v>5.7546145494028229</v>
      </c>
      <c r="I31" s="48">
        <f t="shared" si="17"/>
        <v>6.14018056499369</v>
      </c>
      <c r="J31" s="47">
        <f t="shared" si="18"/>
        <v>6.5164923572003222</v>
      </c>
      <c r="K31" s="48">
        <f t="shared" si="19"/>
        <v>5.6930430164630907</v>
      </c>
      <c r="L31" s="46">
        <f t="shared" si="20"/>
        <v>6.3150228880565953</v>
      </c>
      <c r="M31" s="50">
        <f t="shared" si="21"/>
        <v>6.6403310759969898</v>
      </c>
      <c r="N31" s="51">
        <f t="shared" si="22"/>
        <v>5.9124767225325883</v>
      </c>
      <c r="O31" s="52">
        <f t="shared" si="23"/>
        <v>5.9872611464968157</v>
      </c>
      <c r="P31" s="50">
        <f t="shared" si="24"/>
        <v>6.4043604156021114</v>
      </c>
      <c r="Q31" s="52">
        <f t="shared" si="25"/>
        <v>5.5088884547763239</v>
      </c>
      <c r="R31" s="46" t="s">
        <v>22</v>
      </c>
      <c r="S31" s="47" t="s">
        <v>23</v>
      </c>
      <c r="T31" s="56" t="s">
        <v>24</v>
      </c>
    </row>
    <row r="32" spans="1:20" s="2" customFormat="1" ht="36" customHeight="1" x14ac:dyDescent="0.2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5">
      <c r="P33" s="14"/>
    </row>
  </sheetData>
  <mergeCells count="12">
    <mergeCell ref="P2:T2"/>
    <mergeCell ref="A2:D2"/>
    <mergeCell ref="A6:A18"/>
    <mergeCell ref="A19:A31"/>
    <mergeCell ref="C3:E4"/>
    <mergeCell ref="F3:H4"/>
    <mergeCell ref="I3:Q3"/>
    <mergeCell ref="R3:T4"/>
    <mergeCell ref="I4:K4"/>
    <mergeCell ref="L4:N4"/>
    <mergeCell ref="O4:Q4"/>
    <mergeCell ref="A3:B5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5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3">
      <c r="A2" s="66" t="s">
        <v>37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2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2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2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5">
      <c r="A6" s="67" t="s">
        <v>25</v>
      </c>
      <c r="B6" s="21" t="s">
        <v>20</v>
      </c>
      <c r="C6" s="18">
        <f>D6+E6</f>
        <v>219</v>
      </c>
      <c r="D6" s="25">
        <f>SUM(D7:D18)</f>
        <v>118</v>
      </c>
      <c r="E6" s="19">
        <f>SUM(E7:E18)</f>
        <v>101</v>
      </c>
      <c r="F6" s="18">
        <f>G6+H6</f>
        <v>57</v>
      </c>
      <c r="G6" s="25">
        <f>SUM(G7:G18)</f>
        <v>32</v>
      </c>
      <c r="H6" s="20">
        <f>SUM(H7:H18)</f>
        <v>25</v>
      </c>
      <c r="I6" s="19">
        <f>J6+K6</f>
        <v>162</v>
      </c>
      <c r="J6" s="25">
        <f>SUM(J7:J18)</f>
        <v>86</v>
      </c>
      <c r="K6" s="19">
        <f>SUM(K7:K18)</f>
        <v>76</v>
      </c>
      <c r="L6" s="18">
        <f>M6+N6</f>
        <v>81</v>
      </c>
      <c r="M6" s="25">
        <f>SUM(M7:M18)</f>
        <v>49</v>
      </c>
      <c r="N6" s="20">
        <f>SUM(N7:N18)</f>
        <v>32</v>
      </c>
      <c r="O6" s="19">
        <f>P6+Q6</f>
        <v>81</v>
      </c>
      <c r="P6" s="25">
        <f>SUM(P7:P18)</f>
        <v>37</v>
      </c>
      <c r="Q6" s="19">
        <f>SUM(Q7:Q18)</f>
        <v>44</v>
      </c>
      <c r="R6" s="27">
        <f>S6+T6</f>
        <v>0</v>
      </c>
      <c r="S6" s="25">
        <f>SUM(S7:S18)</f>
        <v>12</v>
      </c>
      <c r="T6" s="29">
        <f>SUM(T7:T18)</f>
        <v>-12</v>
      </c>
    </row>
    <row r="7" spans="1:20" s="2" customFormat="1" ht="36" customHeight="1" x14ac:dyDescent="0.2">
      <c r="A7" s="67"/>
      <c r="B7" s="8" t="s">
        <v>49</v>
      </c>
      <c r="C7" s="16">
        <f t="shared" ref="C7:C18" si="0">D7+E7</f>
        <v>20</v>
      </c>
      <c r="D7" s="26">
        <f t="shared" ref="D7:E18" si="1">G7+J7</f>
        <v>14</v>
      </c>
      <c r="E7" s="17">
        <f t="shared" si="1"/>
        <v>6</v>
      </c>
      <c r="F7" s="16">
        <f>G7+H7</f>
        <v>1</v>
      </c>
      <c r="G7" s="60">
        <v>1</v>
      </c>
      <c r="H7" s="61">
        <v>0</v>
      </c>
      <c r="I7" s="17">
        <f t="shared" ref="I7:I18" si="2">J7+K7</f>
        <v>19</v>
      </c>
      <c r="J7" s="26">
        <f>M7+P7</f>
        <v>13</v>
      </c>
      <c r="K7" s="17">
        <f t="shared" ref="K7:K18" si="3">N7+Q7</f>
        <v>6</v>
      </c>
      <c r="L7" s="16">
        <f>M7+N7</f>
        <v>10</v>
      </c>
      <c r="M7" s="60">
        <v>5</v>
      </c>
      <c r="N7" s="61">
        <v>5</v>
      </c>
      <c r="O7" s="15">
        <f>P7+Q7</f>
        <v>9</v>
      </c>
      <c r="P7" s="60">
        <v>8</v>
      </c>
      <c r="Q7" s="15">
        <v>1</v>
      </c>
      <c r="R7" s="16">
        <f t="shared" ref="R7:R18" si="4">S7+T7</f>
        <v>1</v>
      </c>
      <c r="S7" s="26">
        <f t="shared" ref="S7:T18" si="5">M7-P7</f>
        <v>-3</v>
      </c>
      <c r="T7" s="30">
        <f t="shared" si="5"/>
        <v>4</v>
      </c>
    </row>
    <row r="8" spans="1:20" s="2" customFormat="1" ht="36" customHeight="1" x14ac:dyDescent="0.2">
      <c r="A8" s="67"/>
      <c r="B8" s="8" t="s">
        <v>50</v>
      </c>
      <c r="C8" s="16">
        <f t="shared" si="0"/>
        <v>8</v>
      </c>
      <c r="D8" s="26">
        <f t="shared" si="1"/>
        <v>3</v>
      </c>
      <c r="E8" s="17">
        <f t="shared" si="1"/>
        <v>5</v>
      </c>
      <c r="F8" s="16">
        <f t="shared" ref="F8:F18" si="6">G8+H8</f>
        <v>3</v>
      </c>
      <c r="G8" s="60">
        <v>2</v>
      </c>
      <c r="H8" s="61">
        <v>1</v>
      </c>
      <c r="I8" s="17">
        <f t="shared" si="2"/>
        <v>5</v>
      </c>
      <c r="J8" s="26">
        <f t="shared" ref="J8:J18" si="7">M8+P8</f>
        <v>1</v>
      </c>
      <c r="K8" s="17">
        <f t="shared" si="3"/>
        <v>4</v>
      </c>
      <c r="L8" s="16">
        <f t="shared" ref="L8:L18" si="8">M8+N8</f>
        <v>4</v>
      </c>
      <c r="M8" s="60">
        <v>1</v>
      </c>
      <c r="N8" s="61">
        <v>3</v>
      </c>
      <c r="O8" s="15">
        <f t="shared" ref="O8:O18" si="9">P8+Q8</f>
        <v>1</v>
      </c>
      <c r="P8" s="60">
        <v>0</v>
      </c>
      <c r="Q8" s="15">
        <v>1</v>
      </c>
      <c r="R8" s="16">
        <f t="shared" si="4"/>
        <v>3</v>
      </c>
      <c r="S8" s="26">
        <f t="shared" si="5"/>
        <v>1</v>
      </c>
      <c r="T8" s="30">
        <f t="shared" si="5"/>
        <v>2</v>
      </c>
    </row>
    <row r="9" spans="1:20" s="2" customFormat="1" ht="36" customHeight="1" x14ac:dyDescent="0.2">
      <c r="A9" s="67"/>
      <c r="B9" s="8" t="s">
        <v>51</v>
      </c>
      <c r="C9" s="16">
        <f t="shared" si="0"/>
        <v>9</v>
      </c>
      <c r="D9" s="26">
        <f t="shared" si="1"/>
        <v>2</v>
      </c>
      <c r="E9" s="17">
        <f t="shared" si="1"/>
        <v>7</v>
      </c>
      <c r="F9" s="16">
        <f t="shared" si="6"/>
        <v>6</v>
      </c>
      <c r="G9" s="60">
        <v>1</v>
      </c>
      <c r="H9" s="61">
        <v>5</v>
      </c>
      <c r="I9" s="17">
        <f t="shared" si="2"/>
        <v>3</v>
      </c>
      <c r="J9" s="26">
        <f t="shared" si="7"/>
        <v>1</v>
      </c>
      <c r="K9" s="17">
        <f t="shared" si="3"/>
        <v>2</v>
      </c>
      <c r="L9" s="16">
        <f t="shared" si="8"/>
        <v>1</v>
      </c>
      <c r="M9" s="60">
        <v>0</v>
      </c>
      <c r="N9" s="61">
        <v>1</v>
      </c>
      <c r="O9" s="15">
        <f t="shared" si="9"/>
        <v>2</v>
      </c>
      <c r="P9" s="60">
        <v>1</v>
      </c>
      <c r="Q9" s="15">
        <v>1</v>
      </c>
      <c r="R9" s="16">
        <f t="shared" si="4"/>
        <v>-1</v>
      </c>
      <c r="S9" s="26">
        <f t="shared" si="5"/>
        <v>-1</v>
      </c>
      <c r="T9" s="30">
        <f t="shared" si="5"/>
        <v>0</v>
      </c>
    </row>
    <row r="10" spans="1:20" s="2" customFormat="1" ht="36" customHeight="1" x14ac:dyDescent="0.2">
      <c r="A10" s="67"/>
      <c r="B10" s="8" t="s">
        <v>52</v>
      </c>
      <c r="C10" s="16">
        <f t="shared" si="0"/>
        <v>13</v>
      </c>
      <c r="D10" s="26">
        <f t="shared" si="1"/>
        <v>7</v>
      </c>
      <c r="E10" s="17">
        <f t="shared" si="1"/>
        <v>6</v>
      </c>
      <c r="F10" s="16">
        <f t="shared" si="6"/>
        <v>7</v>
      </c>
      <c r="G10" s="60">
        <v>3</v>
      </c>
      <c r="H10" s="61">
        <v>4</v>
      </c>
      <c r="I10" s="17">
        <f t="shared" si="2"/>
        <v>6</v>
      </c>
      <c r="J10" s="26">
        <f t="shared" si="7"/>
        <v>4</v>
      </c>
      <c r="K10" s="17">
        <f t="shared" si="3"/>
        <v>2</v>
      </c>
      <c r="L10" s="16">
        <f t="shared" si="8"/>
        <v>3</v>
      </c>
      <c r="M10" s="60">
        <v>3</v>
      </c>
      <c r="N10" s="61">
        <v>0</v>
      </c>
      <c r="O10" s="15">
        <f t="shared" si="9"/>
        <v>3</v>
      </c>
      <c r="P10" s="60">
        <v>1</v>
      </c>
      <c r="Q10" s="15">
        <v>2</v>
      </c>
      <c r="R10" s="16">
        <f t="shared" si="4"/>
        <v>0</v>
      </c>
      <c r="S10" s="26">
        <f t="shared" si="5"/>
        <v>2</v>
      </c>
      <c r="T10" s="30">
        <f t="shared" si="5"/>
        <v>-2</v>
      </c>
    </row>
    <row r="11" spans="1:20" s="2" customFormat="1" ht="36" customHeight="1" x14ac:dyDescent="0.2">
      <c r="A11" s="67"/>
      <c r="B11" s="8" t="s">
        <v>53</v>
      </c>
      <c r="C11" s="16">
        <f t="shared" si="0"/>
        <v>15</v>
      </c>
      <c r="D11" s="26">
        <f t="shared" si="1"/>
        <v>9</v>
      </c>
      <c r="E11" s="17">
        <f t="shared" si="1"/>
        <v>6</v>
      </c>
      <c r="F11" s="16">
        <f t="shared" si="6"/>
        <v>5</v>
      </c>
      <c r="G11" s="60">
        <v>3</v>
      </c>
      <c r="H11" s="61">
        <v>2</v>
      </c>
      <c r="I11" s="17">
        <f t="shared" si="2"/>
        <v>10</v>
      </c>
      <c r="J11" s="26">
        <f t="shared" si="7"/>
        <v>6</v>
      </c>
      <c r="K11" s="17">
        <f t="shared" si="3"/>
        <v>4</v>
      </c>
      <c r="L11" s="16">
        <f t="shared" si="8"/>
        <v>6</v>
      </c>
      <c r="M11" s="60">
        <v>5</v>
      </c>
      <c r="N11" s="61">
        <v>1</v>
      </c>
      <c r="O11" s="15">
        <f t="shared" si="9"/>
        <v>4</v>
      </c>
      <c r="P11" s="60">
        <v>1</v>
      </c>
      <c r="Q11" s="15">
        <v>3</v>
      </c>
      <c r="R11" s="16">
        <f t="shared" si="4"/>
        <v>2</v>
      </c>
      <c r="S11" s="26">
        <f t="shared" si="5"/>
        <v>4</v>
      </c>
      <c r="T11" s="30">
        <f t="shared" si="5"/>
        <v>-2</v>
      </c>
    </row>
    <row r="12" spans="1:20" s="2" customFormat="1" ht="36" customHeight="1" x14ac:dyDescent="0.2">
      <c r="A12" s="67"/>
      <c r="B12" s="8" t="s">
        <v>54</v>
      </c>
      <c r="C12" s="16">
        <f t="shared" si="0"/>
        <v>50</v>
      </c>
      <c r="D12" s="26">
        <f t="shared" si="1"/>
        <v>27</v>
      </c>
      <c r="E12" s="17">
        <f t="shared" si="1"/>
        <v>23</v>
      </c>
      <c r="F12" s="16">
        <f t="shared" si="6"/>
        <v>13</v>
      </c>
      <c r="G12" s="60">
        <v>9</v>
      </c>
      <c r="H12" s="61">
        <v>4</v>
      </c>
      <c r="I12" s="17">
        <f t="shared" si="2"/>
        <v>37</v>
      </c>
      <c r="J12" s="26">
        <f t="shared" si="7"/>
        <v>18</v>
      </c>
      <c r="K12" s="17">
        <f t="shared" si="3"/>
        <v>19</v>
      </c>
      <c r="L12" s="16">
        <f t="shared" si="8"/>
        <v>8</v>
      </c>
      <c r="M12" s="60">
        <v>4</v>
      </c>
      <c r="N12" s="61">
        <v>4</v>
      </c>
      <c r="O12" s="15">
        <f t="shared" si="9"/>
        <v>29</v>
      </c>
      <c r="P12" s="60">
        <v>14</v>
      </c>
      <c r="Q12" s="15">
        <v>15</v>
      </c>
      <c r="R12" s="16">
        <f t="shared" si="4"/>
        <v>-21</v>
      </c>
      <c r="S12" s="26">
        <f t="shared" si="5"/>
        <v>-10</v>
      </c>
      <c r="T12" s="30">
        <f t="shared" si="5"/>
        <v>-11</v>
      </c>
    </row>
    <row r="13" spans="1:20" s="2" customFormat="1" ht="36" customHeight="1" x14ac:dyDescent="0.2">
      <c r="A13" s="67"/>
      <c r="B13" s="8" t="s">
        <v>55</v>
      </c>
      <c r="C13" s="16">
        <f t="shared" si="0"/>
        <v>33</v>
      </c>
      <c r="D13" s="26">
        <f t="shared" si="1"/>
        <v>18</v>
      </c>
      <c r="E13" s="17">
        <f t="shared" si="1"/>
        <v>15</v>
      </c>
      <c r="F13" s="16">
        <f t="shared" si="6"/>
        <v>8</v>
      </c>
      <c r="G13" s="60">
        <v>3</v>
      </c>
      <c r="H13" s="61">
        <v>5</v>
      </c>
      <c r="I13" s="17">
        <f t="shared" si="2"/>
        <v>25</v>
      </c>
      <c r="J13" s="26">
        <f t="shared" si="7"/>
        <v>15</v>
      </c>
      <c r="K13" s="17">
        <f t="shared" si="3"/>
        <v>10</v>
      </c>
      <c r="L13" s="16">
        <f t="shared" si="8"/>
        <v>23</v>
      </c>
      <c r="M13" s="60">
        <v>15</v>
      </c>
      <c r="N13" s="61">
        <v>8</v>
      </c>
      <c r="O13" s="15">
        <f t="shared" si="9"/>
        <v>2</v>
      </c>
      <c r="P13" s="60">
        <v>0</v>
      </c>
      <c r="Q13" s="15">
        <v>2</v>
      </c>
      <c r="R13" s="16">
        <f t="shared" si="4"/>
        <v>21</v>
      </c>
      <c r="S13" s="26">
        <f t="shared" si="5"/>
        <v>15</v>
      </c>
      <c r="T13" s="30">
        <f t="shared" si="5"/>
        <v>6</v>
      </c>
    </row>
    <row r="14" spans="1:20" s="4" customFormat="1" ht="36" customHeight="1" x14ac:dyDescent="0.25">
      <c r="A14" s="67"/>
      <c r="B14" s="8" t="s">
        <v>56</v>
      </c>
      <c r="C14" s="16">
        <f t="shared" si="0"/>
        <v>13</v>
      </c>
      <c r="D14" s="26">
        <f t="shared" si="1"/>
        <v>7</v>
      </c>
      <c r="E14" s="17">
        <f t="shared" si="1"/>
        <v>6</v>
      </c>
      <c r="F14" s="16">
        <f t="shared" si="6"/>
        <v>3</v>
      </c>
      <c r="G14" s="60">
        <v>2</v>
      </c>
      <c r="H14" s="61">
        <v>1</v>
      </c>
      <c r="I14" s="17">
        <f t="shared" si="2"/>
        <v>10</v>
      </c>
      <c r="J14" s="26">
        <f t="shared" si="7"/>
        <v>5</v>
      </c>
      <c r="K14" s="17">
        <f t="shared" si="3"/>
        <v>5</v>
      </c>
      <c r="L14" s="16">
        <f t="shared" si="8"/>
        <v>2</v>
      </c>
      <c r="M14" s="60">
        <v>1</v>
      </c>
      <c r="N14" s="61">
        <v>1</v>
      </c>
      <c r="O14" s="15">
        <f t="shared" si="9"/>
        <v>8</v>
      </c>
      <c r="P14" s="60">
        <v>4</v>
      </c>
      <c r="Q14" s="15">
        <v>4</v>
      </c>
      <c r="R14" s="16">
        <f t="shared" si="4"/>
        <v>-6</v>
      </c>
      <c r="S14" s="26">
        <f t="shared" si="5"/>
        <v>-3</v>
      </c>
      <c r="T14" s="30">
        <f t="shared" si="5"/>
        <v>-3</v>
      </c>
    </row>
    <row r="15" spans="1:20" s="2" customFormat="1" ht="36" customHeight="1" x14ac:dyDescent="0.2">
      <c r="A15" s="67"/>
      <c r="B15" s="8" t="s">
        <v>57</v>
      </c>
      <c r="C15" s="16">
        <f t="shared" si="0"/>
        <v>13</v>
      </c>
      <c r="D15" s="26">
        <f t="shared" si="1"/>
        <v>9</v>
      </c>
      <c r="E15" s="17">
        <f t="shared" si="1"/>
        <v>4</v>
      </c>
      <c r="F15" s="16">
        <f t="shared" si="6"/>
        <v>1</v>
      </c>
      <c r="G15" s="60">
        <v>1</v>
      </c>
      <c r="H15" s="61">
        <v>0</v>
      </c>
      <c r="I15" s="17">
        <f t="shared" si="2"/>
        <v>12</v>
      </c>
      <c r="J15" s="26">
        <f t="shared" si="7"/>
        <v>8</v>
      </c>
      <c r="K15" s="17">
        <f t="shared" si="3"/>
        <v>4</v>
      </c>
      <c r="L15" s="16">
        <f t="shared" si="8"/>
        <v>5</v>
      </c>
      <c r="M15" s="60">
        <v>5</v>
      </c>
      <c r="N15" s="61">
        <v>0</v>
      </c>
      <c r="O15" s="15">
        <f t="shared" si="9"/>
        <v>7</v>
      </c>
      <c r="P15" s="60">
        <v>3</v>
      </c>
      <c r="Q15" s="15">
        <v>4</v>
      </c>
      <c r="R15" s="16">
        <f t="shared" si="4"/>
        <v>-2</v>
      </c>
      <c r="S15" s="26">
        <f t="shared" si="5"/>
        <v>2</v>
      </c>
      <c r="T15" s="30">
        <f t="shared" si="5"/>
        <v>-4</v>
      </c>
    </row>
    <row r="16" spans="1:20" s="2" customFormat="1" ht="36" customHeight="1" x14ac:dyDescent="0.2">
      <c r="A16" s="67"/>
      <c r="B16" s="8" t="s">
        <v>58</v>
      </c>
      <c r="C16" s="16">
        <f t="shared" si="0"/>
        <v>18</v>
      </c>
      <c r="D16" s="26">
        <f t="shared" si="1"/>
        <v>8</v>
      </c>
      <c r="E16" s="17">
        <f t="shared" si="1"/>
        <v>10</v>
      </c>
      <c r="F16" s="16">
        <f t="shared" si="6"/>
        <v>3</v>
      </c>
      <c r="G16" s="60">
        <v>2</v>
      </c>
      <c r="H16" s="61">
        <v>1</v>
      </c>
      <c r="I16" s="17">
        <f t="shared" si="2"/>
        <v>15</v>
      </c>
      <c r="J16" s="26">
        <f t="shared" si="7"/>
        <v>6</v>
      </c>
      <c r="K16" s="17">
        <f t="shared" si="3"/>
        <v>9</v>
      </c>
      <c r="L16" s="16">
        <f t="shared" si="8"/>
        <v>4</v>
      </c>
      <c r="M16" s="60">
        <v>2</v>
      </c>
      <c r="N16" s="61">
        <v>2</v>
      </c>
      <c r="O16" s="15">
        <f t="shared" si="9"/>
        <v>11</v>
      </c>
      <c r="P16" s="60">
        <v>4</v>
      </c>
      <c r="Q16" s="15">
        <v>7</v>
      </c>
      <c r="R16" s="16">
        <f t="shared" si="4"/>
        <v>-7</v>
      </c>
      <c r="S16" s="26">
        <f t="shared" si="5"/>
        <v>-2</v>
      </c>
      <c r="T16" s="30">
        <f t="shared" si="5"/>
        <v>-5</v>
      </c>
    </row>
    <row r="17" spans="1:20" s="2" customFormat="1" ht="36" customHeight="1" x14ac:dyDescent="0.2">
      <c r="A17" s="67"/>
      <c r="B17" s="8" t="s">
        <v>59</v>
      </c>
      <c r="C17" s="16">
        <f t="shared" si="0"/>
        <v>11</v>
      </c>
      <c r="D17" s="26">
        <f t="shared" si="1"/>
        <v>6</v>
      </c>
      <c r="E17" s="17">
        <f t="shared" si="1"/>
        <v>5</v>
      </c>
      <c r="F17" s="16">
        <f t="shared" si="6"/>
        <v>4</v>
      </c>
      <c r="G17" s="60">
        <v>3</v>
      </c>
      <c r="H17" s="61">
        <v>1</v>
      </c>
      <c r="I17" s="17">
        <f t="shared" si="2"/>
        <v>7</v>
      </c>
      <c r="J17" s="26">
        <f t="shared" si="7"/>
        <v>3</v>
      </c>
      <c r="K17" s="17">
        <f t="shared" si="3"/>
        <v>4</v>
      </c>
      <c r="L17" s="16">
        <f t="shared" si="8"/>
        <v>5</v>
      </c>
      <c r="M17" s="60">
        <v>3</v>
      </c>
      <c r="N17" s="61">
        <v>2</v>
      </c>
      <c r="O17" s="15">
        <f t="shared" si="9"/>
        <v>2</v>
      </c>
      <c r="P17" s="60">
        <v>0</v>
      </c>
      <c r="Q17" s="15">
        <v>2</v>
      </c>
      <c r="R17" s="16">
        <f t="shared" si="4"/>
        <v>3</v>
      </c>
      <c r="S17" s="26">
        <f t="shared" si="5"/>
        <v>3</v>
      </c>
      <c r="T17" s="30">
        <f t="shared" si="5"/>
        <v>0</v>
      </c>
    </row>
    <row r="18" spans="1:20" s="2" customFormat="1" ht="36" customHeight="1" x14ac:dyDescent="0.2">
      <c r="A18" s="67"/>
      <c r="B18" s="8" t="s">
        <v>60</v>
      </c>
      <c r="C18" s="16">
        <f t="shared" si="0"/>
        <v>16</v>
      </c>
      <c r="D18" s="26">
        <f t="shared" si="1"/>
        <v>8</v>
      </c>
      <c r="E18" s="17">
        <f t="shared" si="1"/>
        <v>8</v>
      </c>
      <c r="F18" s="16">
        <f t="shared" si="6"/>
        <v>3</v>
      </c>
      <c r="G18" s="60">
        <v>2</v>
      </c>
      <c r="H18" s="61">
        <v>1</v>
      </c>
      <c r="I18" s="17">
        <f t="shared" si="2"/>
        <v>13</v>
      </c>
      <c r="J18" s="26">
        <f t="shared" si="7"/>
        <v>6</v>
      </c>
      <c r="K18" s="17">
        <f t="shared" si="3"/>
        <v>7</v>
      </c>
      <c r="L18" s="16">
        <f t="shared" si="8"/>
        <v>10</v>
      </c>
      <c r="M18" s="60">
        <v>5</v>
      </c>
      <c r="N18" s="61">
        <v>5</v>
      </c>
      <c r="O18" s="15">
        <f t="shared" si="9"/>
        <v>3</v>
      </c>
      <c r="P18" s="60">
        <v>1</v>
      </c>
      <c r="Q18" s="15">
        <v>2</v>
      </c>
      <c r="R18" s="16">
        <f t="shared" si="4"/>
        <v>7</v>
      </c>
      <c r="S18" s="26">
        <f t="shared" si="5"/>
        <v>4</v>
      </c>
      <c r="T18" s="30">
        <f t="shared" si="5"/>
        <v>3</v>
      </c>
    </row>
    <row r="19" spans="1:20" s="3" customFormat="1" ht="30.75" customHeight="1" x14ac:dyDescent="0.25">
      <c r="A19" s="68" t="s">
        <v>26</v>
      </c>
      <c r="B19" s="33" t="s">
        <v>49</v>
      </c>
      <c r="C19" s="34">
        <f t="shared" ref="C19:Q19" si="10">SUM(C20:C31)</f>
        <v>99.999999999999972</v>
      </c>
      <c r="D19" s="34">
        <f t="shared" si="10"/>
        <v>99.999999999999986</v>
      </c>
      <c r="E19" s="35">
        <f t="shared" si="10"/>
        <v>100</v>
      </c>
      <c r="F19" s="36">
        <f t="shared" si="10"/>
        <v>99.999999999999972</v>
      </c>
      <c r="G19" s="34">
        <f t="shared" si="10"/>
        <v>100</v>
      </c>
      <c r="H19" s="37">
        <f t="shared" si="10"/>
        <v>100</v>
      </c>
      <c r="I19" s="34">
        <f t="shared" si="10"/>
        <v>99.999999999999986</v>
      </c>
      <c r="J19" s="34">
        <f t="shared" si="10"/>
        <v>100.00000000000001</v>
      </c>
      <c r="K19" s="37">
        <f t="shared" si="10"/>
        <v>99.999999999999972</v>
      </c>
      <c r="L19" s="38">
        <f t="shared" si="10"/>
        <v>99.999999999999986</v>
      </c>
      <c r="M19" s="34">
        <f t="shared" si="10"/>
        <v>99.999999999999986</v>
      </c>
      <c r="N19" s="37">
        <f t="shared" si="10"/>
        <v>100</v>
      </c>
      <c r="O19" s="34">
        <f t="shared" si="10"/>
        <v>100.00000000000001</v>
      </c>
      <c r="P19" s="34">
        <f t="shared" si="10"/>
        <v>100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2">
      <c r="A20" s="67"/>
      <c r="B20" s="8" t="s">
        <v>9</v>
      </c>
      <c r="C20" s="39">
        <f>C7/$C$6*100</f>
        <v>9.1324200913241995</v>
      </c>
      <c r="D20" s="40">
        <f>D7/$D$6*100</f>
        <v>11.864406779661017</v>
      </c>
      <c r="E20" s="41">
        <f>E7/$E$6*100</f>
        <v>5.9405940594059405</v>
      </c>
      <c r="F20" s="39">
        <f>F7/$F$6*100</f>
        <v>1.7543859649122806</v>
      </c>
      <c r="G20" s="40">
        <f>G7/$G$6*100</f>
        <v>3.125</v>
      </c>
      <c r="H20" s="42">
        <f>H7/$H$6*100</f>
        <v>0</v>
      </c>
      <c r="I20" s="41">
        <f>I7/$I$6*100</f>
        <v>11.728395061728394</v>
      </c>
      <c r="J20" s="40">
        <f>J7/$J$6*100</f>
        <v>15.11627906976744</v>
      </c>
      <c r="K20" s="41">
        <f>K7/$K$6*100</f>
        <v>7.8947368421052628</v>
      </c>
      <c r="L20" s="39">
        <f>L7/$L$6*100</f>
        <v>12.345679012345679</v>
      </c>
      <c r="M20" s="43">
        <f>M7/$M$6*100</f>
        <v>10.204081632653061</v>
      </c>
      <c r="N20" s="44">
        <f>N7/$N$6*100</f>
        <v>15.625</v>
      </c>
      <c r="O20" s="45">
        <f>O7/$O$6*100</f>
        <v>11.111111111111111</v>
      </c>
      <c r="P20" s="43">
        <f>P7/$P$6*100</f>
        <v>21.621621621621621</v>
      </c>
      <c r="Q20" s="45">
        <f>Q7/$Q$6*100</f>
        <v>2.2727272727272729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2">
      <c r="A21" s="67"/>
      <c r="B21" s="8" t="s">
        <v>10</v>
      </c>
      <c r="C21" s="39">
        <f t="shared" ref="C21:C31" si="11">C8/$C$6*100</f>
        <v>3.6529680365296802</v>
      </c>
      <c r="D21" s="40">
        <f t="shared" ref="D21:D31" si="12">D8/$D$6*100</f>
        <v>2.5423728813559325</v>
      </c>
      <c r="E21" s="41">
        <f t="shared" ref="E21:E31" si="13">E8/$E$6*100</f>
        <v>4.9504950495049505</v>
      </c>
      <c r="F21" s="39">
        <f t="shared" ref="F21:F31" si="14">F8/$F$6*100</f>
        <v>5.2631578947368416</v>
      </c>
      <c r="G21" s="40">
        <f t="shared" ref="G21:G31" si="15">G8/$G$6*100</f>
        <v>6.25</v>
      </c>
      <c r="H21" s="42">
        <f t="shared" ref="H21:H31" si="16">H8/$H$6*100</f>
        <v>4</v>
      </c>
      <c r="I21" s="41">
        <f t="shared" ref="I21:I31" si="17">I8/$I$6*100</f>
        <v>3.0864197530864197</v>
      </c>
      <c r="J21" s="40">
        <f t="shared" ref="J21:J31" si="18">J8/$J$6*100</f>
        <v>1.1627906976744187</v>
      </c>
      <c r="K21" s="41">
        <f t="shared" ref="K21:K31" si="19">K8/$K$6*100</f>
        <v>5.2631578947368416</v>
      </c>
      <c r="L21" s="39">
        <f t="shared" ref="L21:L31" si="20">L8/$L$6*100</f>
        <v>4.9382716049382713</v>
      </c>
      <c r="M21" s="43">
        <f t="shared" ref="M21:M31" si="21">M8/$M$6*100</f>
        <v>2.0408163265306123</v>
      </c>
      <c r="N21" s="44">
        <f t="shared" ref="N21:N31" si="22">N8/$N$6*100</f>
        <v>9.375</v>
      </c>
      <c r="O21" s="45">
        <f t="shared" ref="O21:O31" si="23">O8/$O$6*100</f>
        <v>1.2345679012345678</v>
      </c>
      <c r="P21" s="43">
        <f t="shared" ref="P21:P31" si="24">P8/$P$6*100</f>
        <v>0</v>
      </c>
      <c r="Q21" s="45">
        <f t="shared" ref="Q21:Q31" si="25">Q8/$Q$6*100</f>
        <v>2.2727272727272729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2">
      <c r="A22" s="67"/>
      <c r="B22" s="8" t="s">
        <v>11</v>
      </c>
      <c r="C22" s="39">
        <f t="shared" si="11"/>
        <v>4.10958904109589</v>
      </c>
      <c r="D22" s="40">
        <f t="shared" si="12"/>
        <v>1.6949152542372881</v>
      </c>
      <c r="E22" s="41">
        <f t="shared" si="13"/>
        <v>6.9306930693069315</v>
      </c>
      <c r="F22" s="39">
        <f t="shared" si="14"/>
        <v>10.526315789473683</v>
      </c>
      <c r="G22" s="40">
        <f t="shared" si="15"/>
        <v>3.125</v>
      </c>
      <c r="H22" s="42">
        <f t="shared" si="16"/>
        <v>20</v>
      </c>
      <c r="I22" s="41">
        <f t="shared" si="17"/>
        <v>1.8518518518518516</v>
      </c>
      <c r="J22" s="40">
        <f t="shared" si="18"/>
        <v>1.1627906976744187</v>
      </c>
      <c r="K22" s="41">
        <f t="shared" si="19"/>
        <v>2.6315789473684208</v>
      </c>
      <c r="L22" s="39">
        <f t="shared" si="20"/>
        <v>1.2345679012345678</v>
      </c>
      <c r="M22" s="43">
        <f t="shared" si="21"/>
        <v>0</v>
      </c>
      <c r="N22" s="44">
        <f t="shared" si="22"/>
        <v>3.125</v>
      </c>
      <c r="O22" s="45">
        <f t="shared" si="23"/>
        <v>2.4691358024691357</v>
      </c>
      <c r="P22" s="43">
        <f t="shared" si="24"/>
        <v>2.7027027027027026</v>
      </c>
      <c r="Q22" s="45">
        <f t="shared" si="25"/>
        <v>2.2727272727272729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2">
      <c r="A23" s="67"/>
      <c r="B23" s="8" t="s">
        <v>0</v>
      </c>
      <c r="C23" s="39">
        <f t="shared" si="11"/>
        <v>5.93607305936073</v>
      </c>
      <c r="D23" s="40">
        <f t="shared" si="12"/>
        <v>5.9322033898305087</v>
      </c>
      <c r="E23" s="41">
        <f t="shared" si="13"/>
        <v>5.9405940594059405</v>
      </c>
      <c r="F23" s="39">
        <f t="shared" si="14"/>
        <v>12.280701754385964</v>
      </c>
      <c r="G23" s="40">
        <f t="shared" si="15"/>
        <v>9.375</v>
      </c>
      <c r="H23" s="42">
        <f t="shared" si="16"/>
        <v>16</v>
      </c>
      <c r="I23" s="41">
        <f t="shared" si="17"/>
        <v>3.7037037037037033</v>
      </c>
      <c r="J23" s="40">
        <f t="shared" si="18"/>
        <v>4.6511627906976747</v>
      </c>
      <c r="K23" s="41">
        <f t="shared" si="19"/>
        <v>2.6315789473684208</v>
      </c>
      <c r="L23" s="39">
        <f t="shared" si="20"/>
        <v>3.7037037037037033</v>
      </c>
      <c r="M23" s="43">
        <f t="shared" si="21"/>
        <v>6.1224489795918364</v>
      </c>
      <c r="N23" s="44">
        <f t="shared" si="22"/>
        <v>0</v>
      </c>
      <c r="O23" s="45">
        <f t="shared" si="23"/>
        <v>3.7037037037037033</v>
      </c>
      <c r="P23" s="43">
        <f t="shared" si="24"/>
        <v>2.7027027027027026</v>
      </c>
      <c r="Q23" s="45">
        <f t="shared" si="25"/>
        <v>4.5454545454545459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2">
      <c r="A24" s="67"/>
      <c r="B24" s="8" t="s">
        <v>1</v>
      </c>
      <c r="C24" s="39">
        <f t="shared" si="11"/>
        <v>6.8493150684931505</v>
      </c>
      <c r="D24" s="40">
        <f t="shared" si="12"/>
        <v>7.6271186440677967</v>
      </c>
      <c r="E24" s="41">
        <f t="shared" si="13"/>
        <v>5.9405940594059405</v>
      </c>
      <c r="F24" s="39">
        <f t="shared" si="14"/>
        <v>8.7719298245614024</v>
      </c>
      <c r="G24" s="40">
        <f t="shared" si="15"/>
        <v>9.375</v>
      </c>
      <c r="H24" s="42">
        <f t="shared" si="16"/>
        <v>8</v>
      </c>
      <c r="I24" s="41">
        <f t="shared" si="17"/>
        <v>6.1728395061728394</v>
      </c>
      <c r="J24" s="40">
        <f t="shared" si="18"/>
        <v>6.9767441860465116</v>
      </c>
      <c r="K24" s="41">
        <f t="shared" si="19"/>
        <v>5.2631578947368416</v>
      </c>
      <c r="L24" s="39">
        <f t="shared" si="20"/>
        <v>7.4074074074074066</v>
      </c>
      <c r="M24" s="43">
        <f t="shared" si="21"/>
        <v>10.204081632653061</v>
      </c>
      <c r="N24" s="44">
        <f t="shared" si="22"/>
        <v>3.125</v>
      </c>
      <c r="O24" s="45">
        <f t="shared" si="23"/>
        <v>4.9382716049382713</v>
      </c>
      <c r="P24" s="43">
        <f t="shared" si="24"/>
        <v>2.7027027027027026</v>
      </c>
      <c r="Q24" s="45">
        <f t="shared" si="25"/>
        <v>6.8181818181818175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2">
      <c r="A25" s="67"/>
      <c r="B25" s="8" t="s">
        <v>2</v>
      </c>
      <c r="C25" s="39">
        <f t="shared" si="11"/>
        <v>22.831050228310502</v>
      </c>
      <c r="D25" s="40">
        <f t="shared" si="12"/>
        <v>22.881355932203391</v>
      </c>
      <c r="E25" s="41">
        <f t="shared" si="13"/>
        <v>22.772277227722775</v>
      </c>
      <c r="F25" s="39">
        <f t="shared" si="14"/>
        <v>22.807017543859647</v>
      </c>
      <c r="G25" s="40">
        <f t="shared" si="15"/>
        <v>28.125</v>
      </c>
      <c r="H25" s="42">
        <f t="shared" si="16"/>
        <v>16</v>
      </c>
      <c r="I25" s="41">
        <f t="shared" si="17"/>
        <v>22.839506172839506</v>
      </c>
      <c r="J25" s="40">
        <f t="shared" si="18"/>
        <v>20.930232558139537</v>
      </c>
      <c r="K25" s="41">
        <f t="shared" si="19"/>
        <v>25</v>
      </c>
      <c r="L25" s="39">
        <f t="shared" si="20"/>
        <v>9.8765432098765427</v>
      </c>
      <c r="M25" s="43">
        <f t="shared" si="21"/>
        <v>8.1632653061224492</v>
      </c>
      <c r="N25" s="44">
        <f t="shared" si="22"/>
        <v>12.5</v>
      </c>
      <c r="O25" s="45">
        <f t="shared" si="23"/>
        <v>35.802469135802468</v>
      </c>
      <c r="P25" s="43">
        <f t="shared" si="24"/>
        <v>37.837837837837839</v>
      </c>
      <c r="Q25" s="45">
        <f t="shared" si="25"/>
        <v>34.090909090909086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2">
      <c r="A26" s="67"/>
      <c r="B26" s="8" t="s">
        <v>3</v>
      </c>
      <c r="C26" s="39">
        <f t="shared" si="11"/>
        <v>15.068493150684931</v>
      </c>
      <c r="D26" s="40">
        <f t="shared" si="12"/>
        <v>15.254237288135593</v>
      </c>
      <c r="E26" s="41">
        <f t="shared" si="13"/>
        <v>14.85148514851485</v>
      </c>
      <c r="F26" s="39">
        <f t="shared" si="14"/>
        <v>14.035087719298245</v>
      </c>
      <c r="G26" s="40">
        <f t="shared" si="15"/>
        <v>9.375</v>
      </c>
      <c r="H26" s="42">
        <f t="shared" si="16"/>
        <v>20</v>
      </c>
      <c r="I26" s="41">
        <f t="shared" si="17"/>
        <v>15.432098765432098</v>
      </c>
      <c r="J26" s="40">
        <f t="shared" si="18"/>
        <v>17.441860465116278</v>
      </c>
      <c r="K26" s="41">
        <f t="shared" si="19"/>
        <v>13.157894736842104</v>
      </c>
      <c r="L26" s="39">
        <f t="shared" si="20"/>
        <v>28.39506172839506</v>
      </c>
      <c r="M26" s="43">
        <f t="shared" si="21"/>
        <v>30.612244897959183</v>
      </c>
      <c r="N26" s="44">
        <f t="shared" si="22"/>
        <v>25</v>
      </c>
      <c r="O26" s="45">
        <f t="shared" si="23"/>
        <v>2.4691358024691357</v>
      </c>
      <c r="P26" s="43">
        <f t="shared" si="24"/>
        <v>0</v>
      </c>
      <c r="Q26" s="45">
        <f t="shared" si="25"/>
        <v>4.5454545454545459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5">
      <c r="A27" s="67"/>
      <c r="B27" s="8" t="s">
        <v>4</v>
      </c>
      <c r="C27" s="39">
        <f t="shared" si="11"/>
        <v>5.93607305936073</v>
      </c>
      <c r="D27" s="40">
        <f t="shared" si="12"/>
        <v>5.9322033898305087</v>
      </c>
      <c r="E27" s="41">
        <f t="shared" si="13"/>
        <v>5.9405940594059405</v>
      </c>
      <c r="F27" s="39">
        <f t="shared" si="14"/>
        <v>5.2631578947368416</v>
      </c>
      <c r="G27" s="40">
        <f t="shared" si="15"/>
        <v>6.25</v>
      </c>
      <c r="H27" s="42">
        <f t="shared" si="16"/>
        <v>4</v>
      </c>
      <c r="I27" s="41">
        <f t="shared" si="17"/>
        <v>6.1728395061728394</v>
      </c>
      <c r="J27" s="40">
        <f t="shared" si="18"/>
        <v>5.8139534883720927</v>
      </c>
      <c r="K27" s="41">
        <f t="shared" si="19"/>
        <v>6.5789473684210522</v>
      </c>
      <c r="L27" s="39">
        <f t="shared" si="20"/>
        <v>2.4691358024691357</v>
      </c>
      <c r="M27" s="43">
        <f t="shared" si="21"/>
        <v>2.0408163265306123</v>
      </c>
      <c r="N27" s="44">
        <f t="shared" si="22"/>
        <v>3.125</v>
      </c>
      <c r="O27" s="45">
        <f t="shared" si="23"/>
        <v>9.8765432098765427</v>
      </c>
      <c r="P27" s="43">
        <f t="shared" si="24"/>
        <v>10.810810810810811</v>
      </c>
      <c r="Q27" s="45">
        <f t="shared" si="25"/>
        <v>9.0909090909090917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2">
      <c r="A28" s="67"/>
      <c r="B28" s="8" t="s">
        <v>5</v>
      </c>
      <c r="C28" s="39">
        <f t="shared" si="11"/>
        <v>5.93607305936073</v>
      </c>
      <c r="D28" s="40">
        <f t="shared" si="12"/>
        <v>7.6271186440677967</v>
      </c>
      <c r="E28" s="41">
        <f t="shared" si="13"/>
        <v>3.9603960396039604</v>
      </c>
      <c r="F28" s="39">
        <f t="shared" si="14"/>
        <v>1.7543859649122806</v>
      </c>
      <c r="G28" s="40">
        <f t="shared" si="15"/>
        <v>3.125</v>
      </c>
      <c r="H28" s="42">
        <f t="shared" si="16"/>
        <v>0</v>
      </c>
      <c r="I28" s="41">
        <f t="shared" si="17"/>
        <v>7.4074074074074066</v>
      </c>
      <c r="J28" s="40">
        <f t="shared" si="18"/>
        <v>9.3023255813953494</v>
      </c>
      <c r="K28" s="41">
        <f t="shared" si="19"/>
        <v>5.2631578947368416</v>
      </c>
      <c r="L28" s="39">
        <f t="shared" si="20"/>
        <v>6.1728395061728394</v>
      </c>
      <c r="M28" s="43">
        <f t="shared" si="21"/>
        <v>10.204081632653061</v>
      </c>
      <c r="N28" s="44">
        <f t="shared" si="22"/>
        <v>0</v>
      </c>
      <c r="O28" s="45">
        <f t="shared" si="23"/>
        <v>8.6419753086419746</v>
      </c>
      <c r="P28" s="43">
        <f t="shared" si="24"/>
        <v>8.1081081081081088</v>
      </c>
      <c r="Q28" s="45">
        <f t="shared" si="25"/>
        <v>9.0909090909090917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2">
      <c r="A29" s="67"/>
      <c r="B29" s="8" t="s">
        <v>6</v>
      </c>
      <c r="C29" s="39">
        <f t="shared" si="11"/>
        <v>8.2191780821917799</v>
      </c>
      <c r="D29" s="40">
        <f t="shared" si="12"/>
        <v>6.7796610169491522</v>
      </c>
      <c r="E29" s="41">
        <f t="shared" si="13"/>
        <v>9.9009900990099009</v>
      </c>
      <c r="F29" s="39">
        <f t="shared" si="14"/>
        <v>5.2631578947368416</v>
      </c>
      <c r="G29" s="40">
        <f t="shared" si="15"/>
        <v>6.25</v>
      </c>
      <c r="H29" s="42">
        <f t="shared" si="16"/>
        <v>4</v>
      </c>
      <c r="I29" s="41">
        <f t="shared" si="17"/>
        <v>9.2592592592592595</v>
      </c>
      <c r="J29" s="40">
        <f t="shared" si="18"/>
        <v>6.9767441860465116</v>
      </c>
      <c r="K29" s="41">
        <f t="shared" si="19"/>
        <v>11.842105263157894</v>
      </c>
      <c r="L29" s="39">
        <f t="shared" si="20"/>
        <v>4.9382716049382713</v>
      </c>
      <c r="M29" s="43">
        <f t="shared" si="21"/>
        <v>4.0816326530612246</v>
      </c>
      <c r="N29" s="44">
        <f t="shared" si="22"/>
        <v>6.25</v>
      </c>
      <c r="O29" s="45">
        <f t="shared" si="23"/>
        <v>13.580246913580247</v>
      </c>
      <c r="P29" s="43">
        <f t="shared" si="24"/>
        <v>10.810810810810811</v>
      </c>
      <c r="Q29" s="45">
        <f t="shared" si="25"/>
        <v>15.909090909090908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2">
      <c r="A30" s="67"/>
      <c r="B30" s="8" t="s">
        <v>7</v>
      </c>
      <c r="C30" s="39">
        <f t="shared" si="11"/>
        <v>5.0228310502283104</v>
      </c>
      <c r="D30" s="40">
        <f t="shared" si="12"/>
        <v>5.0847457627118651</v>
      </c>
      <c r="E30" s="41">
        <f t="shared" si="13"/>
        <v>4.9504950495049505</v>
      </c>
      <c r="F30" s="39">
        <f t="shared" si="14"/>
        <v>7.0175438596491224</v>
      </c>
      <c r="G30" s="40">
        <f t="shared" si="15"/>
        <v>9.375</v>
      </c>
      <c r="H30" s="42">
        <f t="shared" si="16"/>
        <v>4</v>
      </c>
      <c r="I30" s="41">
        <f t="shared" si="17"/>
        <v>4.3209876543209873</v>
      </c>
      <c r="J30" s="40">
        <f t="shared" si="18"/>
        <v>3.4883720930232558</v>
      </c>
      <c r="K30" s="41">
        <f t="shared" si="19"/>
        <v>5.2631578947368416</v>
      </c>
      <c r="L30" s="39">
        <f t="shared" si="20"/>
        <v>6.1728395061728394</v>
      </c>
      <c r="M30" s="43">
        <f t="shared" si="21"/>
        <v>6.1224489795918364</v>
      </c>
      <c r="N30" s="44">
        <f t="shared" si="22"/>
        <v>6.25</v>
      </c>
      <c r="O30" s="45">
        <f t="shared" si="23"/>
        <v>2.4691358024691357</v>
      </c>
      <c r="P30" s="43">
        <f t="shared" si="24"/>
        <v>0</v>
      </c>
      <c r="Q30" s="45">
        <f t="shared" si="25"/>
        <v>4.5454545454545459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5">
      <c r="A31" s="69"/>
      <c r="B31" s="31" t="s">
        <v>8</v>
      </c>
      <c r="C31" s="46">
        <f t="shared" si="11"/>
        <v>7.3059360730593603</v>
      </c>
      <c r="D31" s="47">
        <f t="shared" si="12"/>
        <v>6.7796610169491522</v>
      </c>
      <c r="E31" s="48">
        <f t="shared" si="13"/>
        <v>7.9207920792079207</v>
      </c>
      <c r="F31" s="46">
        <f t="shared" si="14"/>
        <v>5.2631578947368416</v>
      </c>
      <c r="G31" s="47">
        <f t="shared" si="15"/>
        <v>6.25</v>
      </c>
      <c r="H31" s="49">
        <f t="shared" si="16"/>
        <v>4</v>
      </c>
      <c r="I31" s="48">
        <f t="shared" si="17"/>
        <v>8.0246913580246915</v>
      </c>
      <c r="J31" s="47">
        <f t="shared" si="18"/>
        <v>6.9767441860465116</v>
      </c>
      <c r="K31" s="48">
        <f t="shared" si="19"/>
        <v>9.2105263157894726</v>
      </c>
      <c r="L31" s="46">
        <f t="shared" si="20"/>
        <v>12.345679012345679</v>
      </c>
      <c r="M31" s="50">
        <f t="shared" si="21"/>
        <v>10.204081632653061</v>
      </c>
      <c r="N31" s="51">
        <f t="shared" si="22"/>
        <v>15.625</v>
      </c>
      <c r="O31" s="52">
        <f t="shared" si="23"/>
        <v>3.7037037037037033</v>
      </c>
      <c r="P31" s="50">
        <f t="shared" si="24"/>
        <v>2.7027027027027026</v>
      </c>
      <c r="Q31" s="52">
        <f t="shared" si="25"/>
        <v>4.5454545454545459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2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5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5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3">
      <c r="A2" s="66" t="s">
        <v>38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2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2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2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5">
      <c r="A6" s="67" t="s">
        <v>25</v>
      </c>
      <c r="B6" s="21" t="s">
        <v>20</v>
      </c>
      <c r="C6" s="18">
        <f>D6+E6</f>
        <v>668</v>
      </c>
      <c r="D6" s="25">
        <f>SUM(D7:D18)</f>
        <v>324</v>
      </c>
      <c r="E6" s="19">
        <f>SUM(E7:E18)</f>
        <v>344</v>
      </c>
      <c r="F6" s="18">
        <f>G6+H6</f>
        <v>311</v>
      </c>
      <c r="G6" s="25">
        <f>SUM(G7:G18)</f>
        <v>145</v>
      </c>
      <c r="H6" s="20">
        <f>SUM(H7:H18)</f>
        <v>166</v>
      </c>
      <c r="I6" s="19">
        <f>J6+K6</f>
        <v>357</v>
      </c>
      <c r="J6" s="25">
        <f>SUM(J7:J18)</f>
        <v>179</v>
      </c>
      <c r="K6" s="19">
        <f>SUM(K7:K18)</f>
        <v>178</v>
      </c>
      <c r="L6" s="18">
        <f>M6+N6</f>
        <v>142</v>
      </c>
      <c r="M6" s="25">
        <f>SUM(M7:M18)</f>
        <v>73</v>
      </c>
      <c r="N6" s="20">
        <f>SUM(N7:N18)</f>
        <v>69</v>
      </c>
      <c r="O6" s="19">
        <f>P6+Q6</f>
        <v>215</v>
      </c>
      <c r="P6" s="25">
        <f>SUM(P7:P18)</f>
        <v>106</v>
      </c>
      <c r="Q6" s="19">
        <f>SUM(Q7:Q18)</f>
        <v>109</v>
      </c>
      <c r="R6" s="27">
        <f>S6+T6</f>
        <v>-73</v>
      </c>
      <c r="S6" s="25">
        <f>SUM(S7:S18)</f>
        <v>-33</v>
      </c>
      <c r="T6" s="29">
        <f>SUM(T7:T18)</f>
        <v>-40</v>
      </c>
    </row>
    <row r="7" spans="1:20" s="2" customFormat="1" ht="36" customHeight="1" x14ac:dyDescent="0.2">
      <c r="A7" s="67"/>
      <c r="B7" s="8" t="s">
        <v>49</v>
      </c>
      <c r="C7" s="16">
        <f t="shared" ref="C7:C18" si="0">D7+E7</f>
        <v>29</v>
      </c>
      <c r="D7" s="26">
        <f t="shared" ref="D7:E18" si="1">G7+J7</f>
        <v>8</v>
      </c>
      <c r="E7" s="17">
        <f t="shared" si="1"/>
        <v>21</v>
      </c>
      <c r="F7" s="16">
        <f>G7+H7</f>
        <v>14</v>
      </c>
      <c r="G7" s="60">
        <v>3</v>
      </c>
      <c r="H7" s="61">
        <v>11</v>
      </c>
      <c r="I7" s="17">
        <f t="shared" ref="I7:I18" si="2">J7+K7</f>
        <v>15</v>
      </c>
      <c r="J7" s="26">
        <f>M7+P7</f>
        <v>5</v>
      </c>
      <c r="K7" s="17">
        <f t="shared" ref="K7:K18" si="3">N7+Q7</f>
        <v>10</v>
      </c>
      <c r="L7" s="16">
        <f>M7+N7</f>
        <v>12</v>
      </c>
      <c r="M7" s="60">
        <v>5</v>
      </c>
      <c r="N7" s="61">
        <v>7</v>
      </c>
      <c r="O7" s="15">
        <f>P7+Q7</f>
        <v>3</v>
      </c>
      <c r="P7" s="60">
        <v>0</v>
      </c>
      <c r="Q7" s="15">
        <v>3</v>
      </c>
      <c r="R7" s="16">
        <f t="shared" ref="R7:R18" si="4">S7+T7</f>
        <v>9</v>
      </c>
      <c r="S7" s="26">
        <f t="shared" ref="S7:T18" si="5">M7-P7</f>
        <v>5</v>
      </c>
      <c r="T7" s="30">
        <f t="shared" si="5"/>
        <v>4</v>
      </c>
    </row>
    <row r="8" spans="1:20" s="2" customFormat="1" ht="36" customHeight="1" x14ac:dyDescent="0.2">
      <c r="A8" s="67"/>
      <c r="B8" s="8" t="s">
        <v>50</v>
      </c>
      <c r="C8" s="16">
        <f t="shared" si="0"/>
        <v>46</v>
      </c>
      <c r="D8" s="26">
        <f t="shared" si="1"/>
        <v>24</v>
      </c>
      <c r="E8" s="17">
        <f t="shared" si="1"/>
        <v>22</v>
      </c>
      <c r="F8" s="16">
        <f t="shared" ref="F8:F18" si="6">G8+H8</f>
        <v>21</v>
      </c>
      <c r="G8" s="60">
        <v>10</v>
      </c>
      <c r="H8" s="61">
        <v>11</v>
      </c>
      <c r="I8" s="17">
        <f t="shared" si="2"/>
        <v>25</v>
      </c>
      <c r="J8" s="26">
        <f t="shared" ref="J8:J18" si="7">M8+P8</f>
        <v>14</v>
      </c>
      <c r="K8" s="17">
        <f t="shared" si="3"/>
        <v>11</v>
      </c>
      <c r="L8" s="16">
        <f t="shared" ref="L8:L18" si="8">M8+N8</f>
        <v>6</v>
      </c>
      <c r="M8" s="60">
        <v>6</v>
      </c>
      <c r="N8" s="61">
        <v>0</v>
      </c>
      <c r="O8" s="15">
        <f t="shared" ref="O8:O18" si="9">P8+Q8</f>
        <v>19</v>
      </c>
      <c r="P8" s="60">
        <v>8</v>
      </c>
      <c r="Q8" s="15">
        <v>11</v>
      </c>
      <c r="R8" s="16">
        <f t="shared" si="4"/>
        <v>-13</v>
      </c>
      <c r="S8" s="26">
        <f t="shared" si="5"/>
        <v>-2</v>
      </c>
      <c r="T8" s="30">
        <f t="shared" si="5"/>
        <v>-11</v>
      </c>
    </row>
    <row r="9" spans="1:20" s="2" customFormat="1" ht="36" customHeight="1" x14ac:dyDescent="0.2">
      <c r="A9" s="67"/>
      <c r="B9" s="8" t="s">
        <v>51</v>
      </c>
      <c r="C9" s="16">
        <f t="shared" si="0"/>
        <v>45</v>
      </c>
      <c r="D9" s="26">
        <f t="shared" si="1"/>
        <v>30</v>
      </c>
      <c r="E9" s="17">
        <f t="shared" si="1"/>
        <v>15</v>
      </c>
      <c r="F9" s="16">
        <f t="shared" si="6"/>
        <v>19</v>
      </c>
      <c r="G9" s="60">
        <v>12</v>
      </c>
      <c r="H9" s="61">
        <v>7</v>
      </c>
      <c r="I9" s="17">
        <f t="shared" si="2"/>
        <v>26</v>
      </c>
      <c r="J9" s="26">
        <f t="shared" si="7"/>
        <v>18</v>
      </c>
      <c r="K9" s="17">
        <f t="shared" si="3"/>
        <v>8</v>
      </c>
      <c r="L9" s="16">
        <f t="shared" si="8"/>
        <v>9</v>
      </c>
      <c r="M9" s="60">
        <v>7</v>
      </c>
      <c r="N9" s="61">
        <v>2</v>
      </c>
      <c r="O9" s="15">
        <f t="shared" si="9"/>
        <v>17</v>
      </c>
      <c r="P9" s="60">
        <v>11</v>
      </c>
      <c r="Q9" s="15">
        <v>6</v>
      </c>
      <c r="R9" s="16">
        <f t="shared" si="4"/>
        <v>-8</v>
      </c>
      <c r="S9" s="26">
        <f t="shared" si="5"/>
        <v>-4</v>
      </c>
      <c r="T9" s="30">
        <f t="shared" si="5"/>
        <v>-4</v>
      </c>
    </row>
    <row r="10" spans="1:20" s="2" customFormat="1" ht="36" customHeight="1" x14ac:dyDescent="0.2">
      <c r="A10" s="67"/>
      <c r="B10" s="8" t="s">
        <v>52</v>
      </c>
      <c r="C10" s="16">
        <f t="shared" si="0"/>
        <v>39</v>
      </c>
      <c r="D10" s="26">
        <f t="shared" si="1"/>
        <v>14</v>
      </c>
      <c r="E10" s="17">
        <f t="shared" si="1"/>
        <v>25</v>
      </c>
      <c r="F10" s="16">
        <f t="shared" si="6"/>
        <v>16</v>
      </c>
      <c r="G10" s="60">
        <v>6</v>
      </c>
      <c r="H10" s="61">
        <v>10</v>
      </c>
      <c r="I10" s="17">
        <f t="shared" si="2"/>
        <v>23</v>
      </c>
      <c r="J10" s="26">
        <f t="shared" si="7"/>
        <v>8</v>
      </c>
      <c r="K10" s="17">
        <f t="shared" si="3"/>
        <v>15</v>
      </c>
      <c r="L10" s="16">
        <f t="shared" si="8"/>
        <v>9</v>
      </c>
      <c r="M10" s="60">
        <v>4</v>
      </c>
      <c r="N10" s="61">
        <v>5</v>
      </c>
      <c r="O10" s="15">
        <f t="shared" si="9"/>
        <v>14</v>
      </c>
      <c r="P10" s="60">
        <v>4</v>
      </c>
      <c r="Q10" s="15">
        <v>10</v>
      </c>
      <c r="R10" s="16">
        <f t="shared" si="4"/>
        <v>-5</v>
      </c>
      <c r="S10" s="26">
        <f t="shared" si="5"/>
        <v>0</v>
      </c>
      <c r="T10" s="30">
        <f t="shared" si="5"/>
        <v>-5</v>
      </c>
    </row>
    <row r="11" spans="1:20" s="2" customFormat="1" ht="36" customHeight="1" x14ac:dyDescent="0.2">
      <c r="A11" s="67"/>
      <c r="B11" s="8" t="s">
        <v>53</v>
      </c>
      <c r="C11" s="16">
        <f t="shared" si="0"/>
        <v>42</v>
      </c>
      <c r="D11" s="26">
        <f t="shared" si="1"/>
        <v>16</v>
      </c>
      <c r="E11" s="17">
        <f t="shared" si="1"/>
        <v>26</v>
      </c>
      <c r="F11" s="16">
        <f t="shared" si="6"/>
        <v>16</v>
      </c>
      <c r="G11" s="60">
        <v>5</v>
      </c>
      <c r="H11" s="61">
        <v>11</v>
      </c>
      <c r="I11" s="17">
        <f t="shared" si="2"/>
        <v>26</v>
      </c>
      <c r="J11" s="26">
        <f t="shared" si="7"/>
        <v>11</v>
      </c>
      <c r="K11" s="17">
        <f t="shared" si="3"/>
        <v>15</v>
      </c>
      <c r="L11" s="16">
        <f t="shared" si="8"/>
        <v>14</v>
      </c>
      <c r="M11" s="60">
        <v>5</v>
      </c>
      <c r="N11" s="61">
        <v>9</v>
      </c>
      <c r="O11" s="15">
        <f t="shared" si="9"/>
        <v>12</v>
      </c>
      <c r="P11" s="60">
        <v>6</v>
      </c>
      <c r="Q11" s="15">
        <v>6</v>
      </c>
      <c r="R11" s="16">
        <f t="shared" si="4"/>
        <v>2</v>
      </c>
      <c r="S11" s="26">
        <f t="shared" si="5"/>
        <v>-1</v>
      </c>
      <c r="T11" s="30">
        <f t="shared" si="5"/>
        <v>3</v>
      </c>
    </row>
    <row r="12" spans="1:20" s="2" customFormat="1" ht="36" customHeight="1" x14ac:dyDescent="0.2">
      <c r="A12" s="67"/>
      <c r="B12" s="8" t="s">
        <v>54</v>
      </c>
      <c r="C12" s="16">
        <f t="shared" si="0"/>
        <v>164</v>
      </c>
      <c r="D12" s="26">
        <f t="shared" si="1"/>
        <v>81</v>
      </c>
      <c r="E12" s="17">
        <f t="shared" si="1"/>
        <v>83</v>
      </c>
      <c r="F12" s="16">
        <f t="shared" si="6"/>
        <v>68</v>
      </c>
      <c r="G12" s="60">
        <v>32</v>
      </c>
      <c r="H12" s="61">
        <v>36</v>
      </c>
      <c r="I12" s="17">
        <f t="shared" si="2"/>
        <v>96</v>
      </c>
      <c r="J12" s="26">
        <f t="shared" si="7"/>
        <v>49</v>
      </c>
      <c r="K12" s="17">
        <f t="shared" si="3"/>
        <v>47</v>
      </c>
      <c r="L12" s="16">
        <f t="shared" si="8"/>
        <v>22</v>
      </c>
      <c r="M12" s="60">
        <v>12</v>
      </c>
      <c r="N12" s="61">
        <v>10</v>
      </c>
      <c r="O12" s="15">
        <f t="shared" si="9"/>
        <v>74</v>
      </c>
      <c r="P12" s="60">
        <v>37</v>
      </c>
      <c r="Q12" s="15">
        <v>37</v>
      </c>
      <c r="R12" s="16">
        <f t="shared" si="4"/>
        <v>-52</v>
      </c>
      <c r="S12" s="26">
        <f t="shared" si="5"/>
        <v>-25</v>
      </c>
      <c r="T12" s="30">
        <f t="shared" si="5"/>
        <v>-27</v>
      </c>
    </row>
    <row r="13" spans="1:20" s="2" customFormat="1" ht="36" customHeight="1" x14ac:dyDescent="0.2">
      <c r="A13" s="67"/>
      <c r="B13" s="8" t="s">
        <v>55</v>
      </c>
      <c r="C13" s="16">
        <f t="shared" si="0"/>
        <v>68</v>
      </c>
      <c r="D13" s="26">
        <f t="shared" si="1"/>
        <v>34</v>
      </c>
      <c r="E13" s="17">
        <f t="shared" si="1"/>
        <v>34</v>
      </c>
      <c r="F13" s="16">
        <f t="shared" si="6"/>
        <v>39</v>
      </c>
      <c r="G13" s="60">
        <v>22</v>
      </c>
      <c r="H13" s="61">
        <v>17</v>
      </c>
      <c r="I13" s="17">
        <f t="shared" si="2"/>
        <v>29</v>
      </c>
      <c r="J13" s="26">
        <f t="shared" si="7"/>
        <v>12</v>
      </c>
      <c r="K13" s="17">
        <f t="shared" si="3"/>
        <v>17</v>
      </c>
      <c r="L13" s="16">
        <f t="shared" si="8"/>
        <v>13</v>
      </c>
      <c r="M13" s="60">
        <v>5</v>
      </c>
      <c r="N13" s="61">
        <v>8</v>
      </c>
      <c r="O13" s="15">
        <f t="shared" si="9"/>
        <v>16</v>
      </c>
      <c r="P13" s="60">
        <v>7</v>
      </c>
      <c r="Q13" s="15">
        <v>9</v>
      </c>
      <c r="R13" s="16">
        <f t="shared" si="4"/>
        <v>-3</v>
      </c>
      <c r="S13" s="26">
        <f t="shared" si="5"/>
        <v>-2</v>
      </c>
      <c r="T13" s="30">
        <f t="shared" si="5"/>
        <v>-1</v>
      </c>
    </row>
    <row r="14" spans="1:20" s="4" customFormat="1" ht="36" customHeight="1" x14ac:dyDescent="0.25">
      <c r="A14" s="67"/>
      <c r="B14" s="8" t="s">
        <v>56</v>
      </c>
      <c r="C14" s="16">
        <f t="shared" si="0"/>
        <v>47</v>
      </c>
      <c r="D14" s="26">
        <f t="shared" si="1"/>
        <v>19</v>
      </c>
      <c r="E14" s="17">
        <f t="shared" si="1"/>
        <v>28</v>
      </c>
      <c r="F14" s="16">
        <f t="shared" si="6"/>
        <v>28</v>
      </c>
      <c r="G14" s="60">
        <v>10</v>
      </c>
      <c r="H14" s="61">
        <v>18</v>
      </c>
      <c r="I14" s="17">
        <f t="shared" si="2"/>
        <v>19</v>
      </c>
      <c r="J14" s="26">
        <f t="shared" si="7"/>
        <v>9</v>
      </c>
      <c r="K14" s="17">
        <f t="shared" si="3"/>
        <v>10</v>
      </c>
      <c r="L14" s="16">
        <f t="shared" si="8"/>
        <v>10</v>
      </c>
      <c r="M14" s="60">
        <v>4</v>
      </c>
      <c r="N14" s="61">
        <v>6</v>
      </c>
      <c r="O14" s="15">
        <f t="shared" si="9"/>
        <v>9</v>
      </c>
      <c r="P14" s="60">
        <v>5</v>
      </c>
      <c r="Q14" s="15">
        <v>4</v>
      </c>
      <c r="R14" s="16">
        <f t="shared" si="4"/>
        <v>1</v>
      </c>
      <c r="S14" s="26">
        <f t="shared" si="5"/>
        <v>-1</v>
      </c>
      <c r="T14" s="30">
        <f t="shared" si="5"/>
        <v>2</v>
      </c>
    </row>
    <row r="15" spans="1:20" s="2" customFormat="1" ht="36" customHeight="1" x14ac:dyDescent="0.2">
      <c r="A15" s="67"/>
      <c r="B15" s="8" t="s">
        <v>57</v>
      </c>
      <c r="C15" s="16">
        <f t="shared" si="0"/>
        <v>37</v>
      </c>
      <c r="D15" s="26">
        <f t="shared" si="1"/>
        <v>20</v>
      </c>
      <c r="E15" s="17">
        <f t="shared" si="1"/>
        <v>17</v>
      </c>
      <c r="F15" s="16">
        <f t="shared" si="6"/>
        <v>15</v>
      </c>
      <c r="G15" s="60">
        <v>9</v>
      </c>
      <c r="H15" s="61">
        <v>6</v>
      </c>
      <c r="I15" s="17">
        <f t="shared" si="2"/>
        <v>22</v>
      </c>
      <c r="J15" s="26">
        <f t="shared" si="7"/>
        <v>11</v>
      </c>
      <c r="K15" s="17">
        <f t="shared" si="3"/>
        <v>11</v>
      </c>
      <c r="L15" s="16">
        <f t="shared" si="8"/>
        <v>9</v>
      </c>
      <c r="M15" s="60">
        <v>4</v>
      </c>
      <c r="N15" s="61">
        <v>5</v>
      </c>
      <c r="O15" s="15">
        <f t="shared" si="9"/>
        <v>13</v>
      </c>
      <c r="P15" s="60">
        <v>7</v>
      </c>
      <c r="Q15" s="15">
        <v>6</v>
      </c>
      <c r="R15" s="16">
        <f t="shared" si="4"/>
        <v>-4</v>
      </c>
      <c r="S15" s="26">
        <f t="shared" si="5"/>
        <v>-3</v>
      </c>
      <c r="T15" s="30">
        <f t="shared" si="5"/>
        <v>-1</v>
      </c>
    </row>
    <row r="16" spans="1:20" s="2" customFormat="1" ht="36" customHeight="1" x14ac:dyDescent="0.2">
      <c r="A16" s="67"/>
      <c r="B16" s="8" t="s">
        <v>58</v>
      </c>
      <c r="C16" s="16">
        <f t="shared" si="0"/>
        <v>49</v>
      </c>
      <c r="D16" s="26">
        <f t="shared" si="1"/>
        <v>26</v>
      </c>
      <c r="E16" s="17">
        <f t="shared" si="1"/>
        <v>23</v>
      </c>
      <c r="F16" s="16">
        <f t="shared" si="6"/>
        <v>20</v>
      </c>
      <c r="G16" s="60">
        <v>11</v>
      </c>
      <c r="H16" s="61">
        <v>9</v>
      </c>
      <c r="I16" s="17">
        <f t="shared" si="2"/>
        <v>29</v>
      </c>
      <c r="J16" s="26">
        <f t="shared" si="7"/>
        <v>15</v>
      </c>
      <c r="K16" s="17">
        <f t="shared" si="3"/>
        <v>14</v>
      </c>
      <c r="L16" s="16">
        <f t="shared" si="8"/>
        <v>18</v>
      </c>
      <c r="M16" s="60">
        <v>9</v>
      </c>
      <c r="N16" s="61">
        <v>9</v>
      </c>
      <c r="O16" s="15">
        <f t="shared" si="9"/>
        <v>11</v>
      </c>
      <c r="P16" s="60">
        <v>6</v>
      </c>
      <c r="Q16" s="15">
        <v>5</v>
      </c>
      <c r="R16" s="16">
        <f t="shared" si="4"/>
        <v>7</v>
      </c>
      <c r="S16" s="26">
        <f t="shared" si="5"/>
        <v>3</v>
      </c>
      <c r="T16" s="30">
        <f t="shared" si="5"/>
        <v>4</v>
      </c>
    </row>
    <row r="17" spans="1:20" s="2" customFormat="1" ht="36" customHeight="1" x14ac:dyDescent="0.2">
      <c r="A17" s="67"/>
      <c r="B17" s="8" t="s">
        <v>59</v>
      </c>
      <c r="C17" s="16">
        <f t="shared" si="0"/>
        <v>59</v>
      </c>
      <c r="D17" s="26">
        <f t="shared" si="1"/>
        <v>30</v>
      </c>
      <c r="E17" s="17">
        <f t="shared" si="1"/>
        <v>29</v>
      </c>
      <c r="F17" s="16">
        <f t="shared" si="6"/>
        <v>32</v>
      </c>
      <c r="G17" s="60">
        <v>18</v>
      </c>
      <c r="H17" s="61">
        <v>14</v>
      </c>
      <c r="I17" s="17">
        <f t="shared" si="2"/>
        <v>27</v>
      </c>
      <c r="J17" s="26">
        <f t="shared" si="7"/>
        <v>12</v>
      </c>
      <c r="K17" s="17">
        <f t="shared" si="3"/>
        <v>15</v>
      </c>
      <c r="L17" s="16">
        <f t="shared" si="8"/>
        <v>11</v>
      </c>
      <c r="M17" s="60">
        <v>6</v>
      </c>
      <c r="N17" s="61">
        <v>5</v>
      </c>
      <c r="O17" s="15">
        <f t="shared" si="9"/>
        <v>16</v>
      </c>
      <c r="P17" s="60">
        <v>6</v>
      </c>
      <c r="Q17" s="15">
        <v>10</v>
      </c>
      <c r="R17" s="16">
        <f t="shared" si="4"/>
        <v>-5</v>
      </c>
      <c r="S17" s="26">
        <f t="shared" si="5"/>
        <v>0</v>
      </c>
      <c r="T17" s="30">
        <f t="shared" si="5"/>
        <v>-5</v>
      </c>
    </row>
    <row r="18" spans="1:20" s="2" customFormat="1" ht="36" customHeight="1" x14ac:dyDescent="0.2">
      <c r="A18" s="67"/>
      <c r="B18" s="8" t="s">
        <v>60</v>
      </c>
      <c r="C18" s="16">
        <f t="shared" si="0"/>
        <v>43</v>
      </c>
      <c r="D18" s="26">
        <f t="shared" si="1"/>
        <v>22</v>
      </c>
      <c r="E18" s="17">
        <f t="shared" si="1"/>
        <v>21</v>
      </c>
      <c r="F18" s="16">
        <f t="shared" si="6"/>
        <v>23</v>
      </c>
      <c r="G18" s="60">
        <v>7</v>
      </c>
      <c r="H18" s="61">
        <v>16</v>
      </c>
      <c r="I18" s="17">
        <f t="shared" si="2"/>
        <v>20</v>
      </c>
      <c r="J18" s="26">
        <f t="shared" si="7"/>
        <v>15</v>
      </c>
      <c r="K18" s="17">
        <f t="shared" si="3"/>
        <v>5</v>
      </c>
      <c r="L18" s="16">
        <f t="shared" si="8"/>
        <v>9</v>
      </c>
      <c r="M18" s="60">
        <v>6</v>
      </c>
      <c r="N18" s="61">
        <v>3</v>
      </c>
      <c r="O18" s="15">
        <f t="shared" si="9"/>
        <v>11</v>
      </c>
      <c r="P18" s="60">
        <v>9</v>
      </c>
      <c r="Q18" s="15">
        <v>2</v>
      </c>
      <c r="R18" s="16">
        <f t="shared" si="4"/>
        <v>-2</v>
      </c>
      <c r="S18" s="26">
        <f t="shared" si="5"/>
        <v>-3</v>
      </c>
      <c r="T18" s="30">
        <f t="shared" si="5"/>
        <v>1</v>
      </c>
    </row>
    <row r="19" spans="1:20" s="3" customFormat="1" ht="30.75" customHeight="1" x14ac:dyDescent="0.25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100</v>
      </c>
      <c r="E19" s="35">
        <f t="shared" si="10"/>
        <v>100</v>
      </c>
      <c r="F19" s="36">
        <f t="shared" si="10"/>
        <v>100.00000000000001</v>
      </c>
      <c r="G19" s="34">
        <f t="shared" si="10"/>
        <v>100.00000000000001</v>
      </c>
      <c r="H19" s="37">
        <f t="shared" si="10"/>
        <v>100</v>
      </c>
      <c r="I19" s="34">
        <f t="shared" si="10"/>
        <v>100</v>
      </c>
      <c r="J19" s="34">
        <f t="shared" si="10"/>
        <v>100</v>
      </c>
      <c r="K19" s="37">
        <f t="shared" si="10"/>
        <v>99.999999999999986</v>
      </c>
      <c r="L19" s="38">
        <f t="shared" si="10"/>
        <v>99.999999999999986</v>
      </c>
      <c r="M19" s="34">
        <f t="shared" si="10"/>
        <v>99.999999999999972</v>
      </c>
      <c r="N19" s="37">
        <f t="shared" si="10"/>
        <v>100</v>
      </c>
      <c r="O19" s="34">
        <f t="shared" si="10"/>
        <v>100.00000000000001</v>
      </c>
      <c r="P19" s="34">
        <f t="shared" si="10"/>
        <v>100</v>
      </c>
      <c r="Q19" s="35">
        <f t="shared" si="10"/>
        <v>100.00000000000001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2">
      <c r="A20" s="67"/>
      <c r="B20" s="8" t="s">
        <v>9</v>
      </c>
      <c r="C20" s="39">
        <f>C7/$C$6*100</f>
        <v>4.341317365269461</v>
      </c>
      <c r="D20" s="40">
        <f>D7/$D$6*100</f>
        <v>2.4691358024691357</v>
      </c>
      <c r="E20" s="41">
        <f>E7/$E$6*100</f>
        <v>6.104651162790697</v>
      </c>
      <c r="F20" s="39">
        <f>F7/$F$6*100</f>
        <v>4.501607717041801</v>
      </c>
      <c r="G20" s="40">
        <f>G7/$G$6*100</f>
        <v>2.0689655172413794</v>
      </c>
      <c r="H20" s="42">
        <f>H7/$H$6*100</f>
        <v>6.6265060240963862</v>
      </c>
      <c r="I20" s="41">
        <f>I7/$I$6*100</f>
        <v>4.2016806722689077</v>
      </c>
      <c r="J20" s="40">
        <f>J7/$J$6*100</f>
        <v>2.7932960893854748</v>
      </c>
      <c r="K20" s="41">
        <f>K7/$K$6*100</f>
        <v>5.6179775280898872</v>
      </c>
      <c r="L20" s="39">
        <f>L7/$L$6*100</f>
        <v>8.4507042253521121</v>
      </c>
      <c r="M20" s="43">
        <f>M7/$M$6*100</f>
        <v>6.8493150684931505</v>
      </c>
      <c r="N20" s="44">
        <f>N7/$N$6*100</f>
        <v>10.144927536231885</v>
      </c>
      <c r="O20" s="45">
        <f>O7/$O$6*100</f>
        <v>1.3953488372093024</v>
      </c>
      <c r="P20" s="43">
        <f>P7/$P$6*100</f>
        <v>0</v>
      </c>
      <c r="Q20" s="45">
        <f>Q7/$Q$6*100</f>
        <v>2.7522935779816518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2">
      <c r="A21" s="67"/>
      <c r="B21" s="8" t="s">
        <v>10</v>
      </c>
      <c r="C21" s="39">
        <f t="shared" ref="C21:C31" si="11">C8/$C$6*100</f>
        <v>6.88622754491018</v>
      </c>
      <c r="D21" s="40">
        <f t="shared" ref="D21:D31" si="12">D8/$D$6*100</f>
        <v>7.4074074074074066</v>
      </c>
      <c r="E21" s="41">
        <f t="shared" ref="E21:E31" si="13">E8/$E$6*100</f>
        <v>6.395348837209303</v>
      </c>
      <c r="F21" s="39">
        <f t="shared" ref="F21:F31" si="14">F8/$F$6*100</f>
        <v>6.7524115755627019</v>
      </c>
      <c r="G21" s="40">
        <f t="shared" ref="G21:G31" si="15">G8/$G$6*100</f>
        <v>6.8965517241379306</v>
      </c>
      <c r="H21" s="42">
        <f t="shared" ref="H21:H31" si="16">H8/$H$6*100</f>
        <v>6.6265060240963862</v>
      </c>
      <c r="I21" s="41">
        <f t="shared" ref="I21:I31" si="17">I8/$I$6*100</f>
        <v>7.0028011204481793</v>
      </c>
      <c r="J21" s="40">
        <f t="shared" ref="J21:J31" si="18">J8/$J$6*100</f>
        <v>7.8212290502793298</v>
      </c>
      <c r="K21" s="41">
        <f t="shared" ref="K21:K31" si="19">K8/$K$6*100</f>
        <v>6.179775280898876</v>
      </c>
      <c r="L21" s="39">
        <f t="shared" ref="L21:L31" si="20">L8/$L$6*100</f>
        <v>4.225352112676056</v>
      </c>
      <c r="M21" s="43">
        <f t="shared" ref="M21:M31" si="21">M8/$M$6*100</f>
        <v>8.2191780821917799</v>
      </c>
      <c r="N21" s="44">
        <f t="shared" ref="N21:N31" si="22">N8/$N$6*100</f>
        <v>0</v>
      </c>
      <c r="O21" s="45">
        <f t="shared" ref="O21:O31" si="23">O8/$O$6*100</f>
        <v>8.8372093023255811</v>
      </c>
      <c r="P21" s="43">
        <f t="shared" ref="P21:P31" si="24">P8/$P$6*100</f>
        <v>7.5471698113207548</v>
      </c>
      <c r="Q21" s="45">
        <f t="shared" ref="Q21:Q31" si="25">Q8/$Q$6*100</f>
        <v>10.091743119266056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2">
      <c r="A22" s="67"/>
      <c r="B22" s="8" t="s">
        <v>11</v>
      </c>
      <c r="C22" s="39">
        <f t="shared" si="11"/>
        <v>6.7365269461077846</v>
      </c>
      <c r="D22" s="40">
        <f t="shared" si="12"/>
        <v>9.2592592592592595</v>
      </c>
      <c r="E22" s="41">
        <f t="shared" si="13"/>
        <v>4.3604651162790695</v>
      </c>
      <c r="F22" s="39">
        <f t="shared" si="14"/>
        <v>6.109324758842444</v>
      </c>
      <c r="G22" s="40">
        <f t="shared" si="15"/>
        <v>8.2758620689655178</v>
      </c>
      <c r="H22" s="42">
        <f t="shared" si="16"/>
        <v>4.2168674698795181</v>
      </c>
      <c r="I22" s="41">
        <f t="shared" si="17"/>
        <v>7.2829131652661072</v>
      </c>
      <c r="J22" s="40">
        <f t="shared" si="18"/>
        <v>10.05586592178771</v>
      </c>
      <c r="K22" s="41">
        <f t="shared" si="19"/>
        <v>4.4943820224719104</v>
      </c>
      <c r="L22" s="39">
        <f t="shared" si="20"/>
        <v>6.3380281690140841</v>
      </c>
      <c r="M22" s="43">
        <f t="shared" si="21"/>
        <v>9.5890410958904102</v>
      </c>
      <c r="N22" s="44">
        <f t="shared" si="22"/>
        <v>2.8985507246376812</v>
      </c>
      <c r="O22" s="45">
        <f t="shared" si="23"/>
        <v>7.9069767441860463</v>
      </c>
      <c r="P22" s="43">
        <f t="shared" si="24"/>
        <v>10.377358490566039</v>
      </c>
      <c r="Q22" s="45">
        <f t="shared" si="25"/>
        <v>5.5045871559633035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2">
      <c r="A23" s="67"/>
      <c r="B23" s="8" t="s">
        <v>0</v>
      </c>
      <c r="C23" s="39">
        <f t="shared" si="11"/>
        <v>5.8383233532934131</v>
      </c>
      <c r="D23" s="40">
        <f t="shared" si="12"/>
        <v>4.3209876543209873</v>
      </c>
      <c r="E23" s="41">
        <f t="shared" si="13"/>
        <v>7.2674418604651168</v>
      </c>
      <c r="F23" s="39">
        <f t="shared" si="14"/>
        <v>5.144694533762058</v>
      </c>
      <c r="G23" s="40">
        <f t="shared" si="15"/>
        <v>4.1379310344827589</v>
      </c>
      <c r="H23" s="42">
        <f t="shared" si="16"/>
        <v>6.024096385542169</v>
      </c>
      <c r="I23" s="41">
        <f t="shared" si="17"/>
        <v>6.4425770308123242</v>
      </c>
      <c r="J23" s="40">
        <f t="shared" si="18"/>
        <v>4.4692737430167595</v>
      </c>
      <c r="K23" s="41">
        <f t="shared" si="19"/>
        <v>8.4269662921348321</v>
      </c>
      <c r="L23" s="39">
        <f t="shared" si="20"/>
        <v>6.3380281690140841</v>
      </c>
      <c r="M23" s="43">
        <f t="shared" si="21"/>
        <v>5.4794520547945202</v>
      </c>
      <c r="N23" s="44">
        <f t="shared" si="22"/>
        <v>7.2463768115942031</v>
      </c>
      <c r="O23" s="45">
        <f t="shared" si="23"/>
        <v>6.5116279069767442</v>
      </c>
      <c r="P23" s="43">
        <f t="shared" si="24"/>
        <v>3.7735849056603774</v>
      </c>
      <c r="Q23" s="45">
        <f t="shared" si="25"/>
        <v>9.1743119266055047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2">
      <c r="A24" s="67"/>
      <c r="B24" s="8" t="s">
        <v>1</v>
      </c>
      <c r="C24" s="39">
        <f t="shared" si="11"/>
        <v>6.2874251497005984</v>
      </c>
      <c r="D24" s="40">
        <f t="shared" si="12"/>
        <v>4.9382716049382713</v>
      </c>
      <c r="E24" s="41">
        <f t="shared" si="13"/>
        <v>7.5581395348837201</v>
      </c>
      <c r="F24" s="39">
        <f t="shared" si="14"/>
        <v>5.144694533762058</v>
      </c>
      <c r="G24" s="40">
        <f t="shared" si="15"/>
        <v>3.4482758620689653</v>
      </c>
      <c r="H24" s="42">
        <f t="shared" si="16"/>
        <v>6.6265060240963862</v>
      </c>
      <c r="I24" s="41">
        <f t="shared" si="17"/>
        <v>7.2829131652661072</v>
      </c>
      <c r="J24" s="40">
        <f t="shared" si="18"/>
        <v>6.1452513966480442</v>
      </c>
      <c r="K24" s="41">
        <f t="shared" si="19"/>
        <v>8.4269662921348321</v>
      </c>
      <c r="L24" s="39">
        <f t="shared" si="20"/>
        <v>9.8591549295774641</v>
      </c>
      <c r="M24" s="43">
        <f t="shared" si="21"/>
        <v>6.8493150684931505</v>
      </c>
      <c r="N24" s="44">
        <f t="shared" si="22"/>
        <v>13.043478260869565</v>
      </c>
      <c r="O24" s="45">
        <f t="shared" si="23"/>
        <v>5.5813953488372094</v>
      </c>
      <c r="P24" s="43">
        <f t="shared" si="24"/>
        <v>5.6603773584905666</v>
      </c>
      <c r="Q24" s="45">
        <f t="shared" si="25"/>
        <v>5.5045871559633035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2">
      <c r="A25" s="67"/>
      <c r="B25" s="8" t="s">
        <v>2</v>
      </c>
      <c r="C25" s="39">
        <f t="shared" si="11"/>
        <v>24.550898203592812</v>
      </c>
      <c r="D25" s="40">
        <f t="shared" si="12"/>
        <v>25</v>
      </c>
      <c r="E25" s="41">
        <f t="shared" si="13"/>
        <v>24.127906976744189</v>
      </c>
      <c r="F25" s="39">
        <f t="shared" si="14"/>
        <v>21.864951768488748</v>
      </c>
      <c r="G25" s="40">
        <f t="shared" si="15"/>
        <v>22.068965517241381</v>
      </c>
      <c r="H25" s="42">
        <f t="shared" si="16"/>
        <v>21.686746987951807</v>
      </c>
      <c r="I25" s="41">
        <f t="shared" si="17"/>
        <v>26.890756302521009</v>
      </c>
      <c r="J25" s="40">
        <f t="shared" si="18"/>
        <v>27.374301675977652</v>
      </c>
      <c r="K25" s="41">
        <f t="shared" si="19"/>
        <v>26.40449438202247</v>
      </c>
      <c r="L25" s="39">
        <f t="shared" si="20"/>
        <v>15.492957746478872</v>
      </c>
      <c r="M25" s="43">
        <f t="shared" si="21"/>
        <v>16.43835616438356</v>
      </c>
      <c r="N25" s="44">
        <f t="shared" si="22"/>
        <v>14.492753623188406</v>
      </c>
      <c r="O25" s="45">
        <f t="shared" si="23"/>
        <v>34.418604651162795</v>
      </c>
      <c r="P25" s="43">
        <f t="shared" si="24"/>
        <v>34.905660377358487</v>
      </c>
      <c r="Q25" s="45">
        <f t="shared" si="25"/>
        <v>33.944954128440372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2">
      <c r="A26" s="67"/>
      <c r="B26" s="8" t="s">
        <v>3</v>
      </c>
      <c r="C26" s="39">
        <f t="shared" si="11"/>
        <v>10.179640718562874</v>
      </c>
      <c r="D26" s="40">
        <f t="shared" si="12"/>
        <v>10.493827160493826</v>
      </c>
      <c r="E26" s="41">
        <f t="shared" si="13"/>
        <v>9.8837209302325579</v>
      </c>
      <c r="F26" s="39">
        <f t="shared" si="14"/>
        <v>12.540192926045016</v>
      </c>
      <c r="G26" s="40">
        <f t="shared" si="15"/>
        <v>15.172413793103448</v>
      </c>
      <c r="H26" s="42">
        <f t="shared" si="16"/>
        <v>10.240963855421686</v>
      </c>
      <c r="I26" s="41">
        <f t="shared" si="17"/>
        <v>8.1232492997198875</v>
      </c>
      <c r="J26" s="40">
        <f t="shared" si="18"/>
        <v>6.7039106145251397</v>
      </c>
      <c r="K26" s="41">
        <f t="shared" si="19"/>
        <v>9.5505617977528079</v>
      </c>
      <c r="L26" s="39">
        <f t="shared" si="20"/>
        <v>9.1549295774647899</v>
      </c>
      <c r="M26" s="43">
        <f t="shared" si="21"/>
        <v>6.8493150684931505</v>
      </c>
      <c r="N26" s="44">
        <f t="shared" si="22"/>
        <v>11.594202898550725</v>
      </c>
      <c r="O26" s="45">
        <f t="shared" si="23"/>
        <v>7.441860465116279</v>
      </c>
      <c r="P26" s="43">
        <f t="shared" si="24"/>
        <v>6.6037735849056602</v>
      </c>
      <c r="Q26" s="45">
        <f t="shared" si="25"/>
        <v>8.2568807339449553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5">
      <c r="A27" s="67"/>
      <c r="B27" s="8" t="s">
        <v>4</v>
      </c>
      <c r="C27" s="39">
        <f t="shared" si="11"/>
        <v>7.0359281437125745</v>
      </c>
      <c r="D27" s="40">
        <f t="shared" si="12"/>
        <v>5.8641975308641969</v>
      </c>
      <c r="E27" s="41">
        <f t="shared" si="13"/>
        <v>8.1395348837209305</v>
      </c>
      <c r="F27" s="39">
        <f t="shared" si="14"/>
        <v>9.0032154340836019</v>
      </c>
      <c r="G27" s="40">
        <f t="shared" si="15"/>
        <v>6.8965517241379306</v>
      </c>
      <c r="H27" s="42">
        <f t="shared" si="16"/>
        <v>10.843373493975903</v>
      </c>
      <c r="I27" s="41">
        <f t="shared" si="17"/>
        <v>5.322128851540616</v>
      </c>
      <c r="J27" s="40">
        <f t="shared" si="18"/>
        <v>5.027932960893855</v>
      </c>
      <c r="K27" s="41">
        <f t="shared" si="19"/>
        <v>5.6179775280898872</v>
      </c>
      <c r="L27" s="39">
        <f t="shared" si="20"/>
        <v>7.042253521126761</v>
      </c>
      <c r="M27" s="43">
        <f t="shared" si="21"/>
        <v>5.4794520547945202</v>
      </c>
      <c r="N27" s="44">
        <f t="shared" si="22"/>
        <v>8.695652173913043</v>
      </c>
      <c r="O27" s="45">
        <f t="shared" si="23"/>
        <v>4.1860465116279073</v>
      </c>
      <c r="P27" s="43">
        <f t="shared" si="24"/>
        <v>4.716981132075472</v>
      </c>
      <c r="Q27" s="45">
        <f t="shared" si="25"/>
        <v>3.669724770642202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2">
      <c r="A28" s="67"/>
      <c r="B28" s="8" t="s">
        <v>5</v>
      </c>
      <c r="C28" s="39">
        <f t="shared" si="11"/>
        <v>5.5389221556886223</v>
      </c>
      <c r="D28" s="40">
        <f t="shared" si="12"/>
        <v>6.1728395061728394</v>
      </c>
      <c r="E28" s="41">
        <f t="shared" si="13"/>
        <v>4.941860465116279</v>
      </c>
      <c r="F28" s="39">
        <f t="shared" si="14"/>
        <v>4.823151125401929</v>
      </c>
      <c r="G28" s="40">
        <f t="shared" si="15"/>
        <v>6.2068965517241379</v>
      </c>
      <c r="H28" s="42">
        <f t="shared" si="16"/>
        <v>3.6144578313253009</v>
      </c>
      <c r="I28" s="41">
        <f t="shared" si="17"/>
        <v>6.1624649859943981</v>
      </c>
      <c r="J28" s="40">
        <f t="shared" si="18"/>
        <v>6.1452513966480442</v>
      </c>
      <c r="K28" s="41">
        <f t="shared" si="19"/>
        <v>6.179775280898876</v>
      </c>
      <c r="L28" s="39">
        <f t="shared" si="20"/>
        <v>6.3380281690140841</v>
      </c>
      <c r="M28" s="43">
        <f t="shared" si="21"/>
        <v>5.4794520547945202</v>
      </c>
      <c r="N28" s="44">
        <f t="shared" si="22"/>
        <v>7.2463768115942031</v>
      </c>
      <c r="O28" s="45">
        <f t="shared" si="23"/>
        <v>6.0465116279069768</v>
      </c>
      <c r="P28" s="43">
        <f t="shared" si="24"/>
        <v>6.6037735849056602</v>
      </c>
      <c r="Q28" s="45">
        <f t="shared" si="25"/>
        <v>5.5045871559633035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2">
      <c r="A29" s="67"/>
      <c r="B29" s="8" t="s">
        <v>6</v>
      </c>
      <c r="C29" s="39">
        <f t="shared" si="11"/>
        <v>7.3353293413173652</v>
      </c>
      <c r="D29" s="40">
        <f t="shared" si="12"/>
        <v>8.0246913580246915</v>
      </c>
      <c r="E29" s="41">
        <f t="shared" si="13"/>
        <v>6.6860465116279064</v>
      </c>
      <c r="F29" s="39">
        <f t="shared" si="14"/>
        <v>6.430868167202572</v>
      </c>
      <c r="G29" s="40">
        <f t="shared" si="15"/>
        <v>7.5862068965517242</v>
      </c>
      <c r="H29" s="42">
        <f t="shared" si="16"/>
        <v>5.4216867469879517</v>
      </c>
      <c r="I29" s="41">
        <f t="shared" si="17"/>
        <v>8.1232492997198875</v>
      </c>
      <c r="J29" s="40">
        <f t="shared" si="18"/>
        <v>8.3798882681564244</v>
      </c>
      <c r="K29" s="41">
        <f t="shared" si="19"/>
        <v>7.8651685393258424</v>
      </c>
      <c r="L29" s="39">
        <f t="shared" si="20"/>
        <v>12.676056338028168</v>
      </c>
      <c r="M29" s="43">
        <f t="shared" si="21"/>
        <v>12.328767123287671</v>
      </c>
      <c r="N29" s="44">
        <f t="shared" si="22"/>
        <v>13.043478260869565</v>
      </c>
      <c r="O29" s="45">
        <f t="shared" si="23"/>
        <v>5.1162790697674421</v>
      </c>
      <c r="P29" s="43">
        <f t="shared" si="24"/>
        <v>5.6603773584905666</v>
      </c>
      <c r="Q29" s="45">
        <f t="shared" si="25"/>
        <v>4.5871559633027523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2">
      <c r="A30" s="67"/>
      <c r="B30" s="8" t="s">
        <v>7</v>
      </c>
      <c r="C30" s="39">
        <f t="shared" si="11"/>
        <v>8.8323353293413174</v>
      </c>
      <c r="D30" s="40">
        <f t="shared" si="12"/>
        <v>9.2592592592592595</v>
      </c>
      <c r="E30" s="41">
        <f t="shared" si="13"/>
        <v>8.4302325581395348</v>
      </c>
      <c r="F30" s="39">
        <f t="shared" si="14"/>
        <v>10.289389067524116</v>
      </c>
      <c r="G30" s="40">
        <f t="shared" si="15"/>
        <v>12.413793103448276</v>
      </c>
      <c r="H30" s="42">
        <f t="shared" si="16"/>
        <v>8.4337349397590362</v>
      </c>
      <c r="I30" s="41">
        <f t="shared" si="17"/>
        <v>7.5630252100840334</v>
      </c>
      <c r="J30" s="40">
        <f t="shared" si="18"/>
        <v>6.7039106145251397</v>
      </c>
      <c r="K30" s="41">
        <f t="shared" si="19"/>
        <v>8.4269662921348321</v>
      </c>
      <c r="L30" s="39">
        <f t="shared" si="20"/>
        <v>7.7464788732394361</v>
      </c>
      <c r="M30" s="43">
        <f t="shared" si="21"/>
        <v>8.2191780821917799</v>
      </c>
      <c r="N30" s="44">
        <f t="shared" si="22"/>
        <v>7.2463768115942031</v>
      </c>
      <c r="O30" s="45">
        <f t="shared" si="23"/>
        <v>7.441860465116279</v>
      </c>
      <c r="P30" s="43">
        <f t="shared" si="24"/>
        <v>5.6603773584905666</v>
      </c>
      <c r="Q30" s="45">
        <f t="shared" si="25"/>
        <v>9.1743119266055047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5">
      <c r="A31" s="69"/>
      <c r="B31" s="31" t="s">
        <v>8</v>
      </c>
      <c r="C31" s="46">
        <f t="shared" si="11"/>
        <v>6.4371257485029938</v>
      </c>
      <c r="D31" s="47">
        <f t="shared" si="12"/>
        <v>6.7901234567901234</v>
      </c>
      <c r="E31" s="48">
        <f t="shared" si="13"/>
        <v>6.104651162790697</v>
      </c>
      <c r="F31" s="46">
        <f t="shared" si="14"/>
        <v>7.395498392282958</v>
      </c>
      <c r="G31" s="47">
        <f t="shared" si="15"/>
        <v>4.8275862068965516</v>
      </c>
      <c r="H31" s="49">
        <f t="shared" si="16"/>
        <v>9.6385542168674707</v>
      </c>
      <c r="I31" s="48">
        <f t="shared" si="17"/>
        <v>5.6022408963585439</v>
      </c>
      <c r="J31" s="47">
        <f t="shared" si="18"/>
        <v>8.3798882681564244</v>
      </c>
      <c r="K31" s="48">
        <f t="shared" si="19"/>
        <v>2.8089887640449436</v>
      </c>
      <c r="L31" s="46">
        <f t="shared" si="20"/>
        <v>6.3380281690140841</v>
      </c>
      <c r="M31" s="50">
        <f t="shared" si="21"/>
        <v>8.2191780821917799</v>
      </c>
      <c r="N31" s="51">
        <f t="shared" si="22"/>
        <v>4.3478260869565215</v>
      </c>
      <c r="O31" s="52">
        <f t="shared" si="23"/>
        <v>5.1162790697674421</v>
      </c>
      <c r="P31" s="50">
        <f t="shared" si="24"/>
        <v>8.4905660377358494</v>
      </c>
      <c r="Q31" s="52">
        <f t="shared" si="25"/>
        <v>1.834862385321101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2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5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5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3">
      <c r="A2" s="66" t="s">
        <v>39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2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2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2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5">
      <c r="A6" s="67" t="s">
        <v>25</v>
      </c>
      <c r="B6" s="21" t="s">
        <v>20</v>
      </c>
      <c r="C6" s="18">
        <f>D6+E6</f>
        <v>735</v>
      </c>
      <c r="D6" s="25">
        <f>SUM(D7:D18)</f>
        <v>323</v>
      </c>
      <c r="E6" s="19">
        <f>SUM(E7:E18)</f>
        <v>412</v>
      </c>
      <c r="F6" s="18">
        <f>G6+H6</f>
        <v>176</v>
      </c>
      <c r="G6" s="25">
        <f>SUM(G7:G18)</f>
        <v>87</v>
      </c>
      <c r="H6" s="20">
        <f>SUM(H7:H18)</f>
        <v>89</v>
      </c>
      <c r="I6" s="19">
        <f>J6+K6</f>
        <v>559</v>
      </c>
      <c r="J6" s="25">
        <f>SUM(J7:J18)</f>
        <v>236</v>
      </c>
      <c r="K6" s="19">
        <f>SUM(K7:K18)</f>
        <v>323</v>
      </c>
      <c r="L6" s="18">
        <f>M6+N6</f>
        <v>305</v>
      </c>
      <c r="M6" s="25">
        <f>SUM(M7:M18)</f>
        <v>124</v>
      </c>
      <c r="N6" s="20">
        <f>SUM(N7:N18)</f>
        <v>181</v>
      </c>
      <c r="O6" s="19">
        <f>P6+Q6</f>
        <v>254</v>
      </c>
      <c r="P6" s="25">
        <f>SUM(P7:P18)</f>
        <v>112</v>
      </c>
      <c r="Q6" s="19">
        <f>SUM(Q7:Q18)</f>
        <v>142</v>
      </c>
      <c r="R6" s="27">
        <f>S6+T6</f>
        <v>51</v>
      </c>
      <c r="S6" s="25">
        <f>SUM(S7:S18)</f>
        <v>12</v>
      </c>
      <c r="T6" s="29">
        <f>SUM(T7:T18)</f>
        <v>39</v>
      </c>
    </row>
    <row r="7" spans="1:20" s="2" customFormat="1" ht="36" customHeight="1" x14ac:dyDescent="0.2">
      <c r="A7" s="67"/>
      <c r="B7" s="8" t="s">
        <v>49</v>
      </c>
      <c r="C7" s="16">
        <f t="shared" ref="C7:C18" si="0">D7+E7</f>
        <v>51</v>
      </c>
      <c r="D7" s="26">
        <f t="shared" ref="D7:E18" si="1">G7+J7</f>
        <v>20</v>
      </c>
      <c r="E7" s="17">
        <f t="shared" si="1"/>
        <v>31</v>
      </c>
      <c r="F7" s="16">
        <f>G7+H7</f>
        <v>10</v>
      </c>
      <c r="G7" s="60">
        <v>6</v>
      </c>
      <c r="H7" s="61">
        <v>4</v>
      </c>
      <c r="I7" s="17">
        <f t="shared" ref="I7:I18" si="2">J7+K7</f>
        <v>41</v>
      </c>
      <c r="J7" s="26">
        <f>M7+P7</f>
        <v>14</v>
      </c>
      <c r="K7" s="17">
        <f t="shared" ref="K7:K18" si="3">N7+Q7</f>
        <v>27</v>
      </c>
      <c r="L7" s="16">
        <f>M7+N7</f>
        <v>19</v>
      </c>
      <c r="M7" s="60">
        <v>2</v>
      </c>
      <c r="N7" s="61">
        <v>17</v>
      </c>
      <c r="O7" s="15">
        <f>P7+Q7</f>
        <v>22</v>
      </c>
      <c r="P7" s="60">
        <v>12</v>
      </c>
      <c r="Q7" s="15">
        <v>10</v>
      </c>
      <c r="R7" s="16">
        <f t="shared" ref="R7:R18" si="4">S7+T7</f>
        <v>-3</v>
      </c>
      <c r="S7" s="26">
        <f t="shared" ref="S7:T18" si="5">M7-P7</f>
        <v>-10</v>
      </c>
      <c r="T7" s="30">
        <f t="shared" si="5"/>
        <v>7</v>
      </c>
    </row>
    <row r="8" spans="1:20" s="2" customFormat="1" ht="36" customHeight="1" x14ac:dyDescent="0.2">
      <c r="A8" s="67"/>
      <c r="B8" s="8" t="s">
        <v>50</v>
      </c>
      <c r="C8" s="16">
        <f t="shared" si="0"/>
        <v>49</v>
      </c>
      <c r="D8" s="26">
        <f t="shared" si="1"/>
        <v>18</v>
      </c>
      <c r="E8" s="17">
        <f t="shared" si="1"/>
        <v>31</v>
      </c>
      <c r="F8" s="16">
        <f t="shared" ref="F8:F18" si="6">G8+H8</f>
        <v>13</v>
      </c>
      <c r="G8" s="60">
        <v>2</v>
      </c>
      <c r="H8" s="61">
        <v>11</v>
      </c>
      <c r="I8" s="17">
        <f t="shared" si="2"/>
        <v>36</v>
      </c>
      <c r="J8" s="26">
        <f t="shared" ref="J8:J18" si="7">M8+P8</f>
        <v>16</v>
      </c>
      <c r="K8" s="17">
        <f t="shared" si="3"/>
        <v>20</v>
      </c>
      <c r="L8" s="16">
        <f t="shared" ref="L8:L18" si="8">M8+N8</f>
        <v>19</v>
      </c>
      <c r="M8" s="60">
        <v>8</v>
      </c>
      <c r="N8" s="61">
        <v>11</v>
      </c>
      <c r="O8" s="15">
        <f t="shared" ref="O8:O18" si="9">P8+Q8</f>
        <v>17</v>
      </c>
      <c r="P8" s="60">
        <v>8</v>
      </c>
      <c r="Q8" s="15">
        <v>9</v>
      </c>
      <c r="R8" s="16">
        <f t="shared" si="4"/>
        <v>2</v>
      </c>
      <c r="S8" s="26">
        <f t="shared" si="5"/>
        <v>0</v>
      </c>
      <c r="T8" s="30">
        <f t="shared" si="5"/>
        <v>2</v>
      </c>
    </row>
    <row r="9" spans="1:20" s="2" customFormat="1" ht="36" customHeight="1" x14ac:dyDescent="0.2">
      <c r="A9" s="67"/>
      <c r="B9" s="8" t="s">
        <v>51</v>
      </c>
      <c r="C9" s="16">
        <f t="shared" si="0"/>
        <v>35</v>
      </c>
      <c r="D9" s="26">
        <f t="shared" si="1"/>
        <v>21</v>
      </c>
      <c r="E9" s="17">
        <f t="shared" si="1"/>
        <v>14</v>
      </c>
      <c r="F9" s="16">
        <f t="shared" si="6"/>
        <v>16</v>
      </c>
      <c r="G9" s="60">
        <v>7</v>
      </c>
      <c r="H9" s="61">
        <v>9</v>
      </c>
      <c r="I9" s="17">
        <f t="shared" si="2"/>
        <v>19</v>
      </c>
      <c r="J9" s="26">
        <f t="shared" si="7"/>
        <v>14</v>
      </c>
      <c r="K9" s="17">
        <f t="shared" si="3"/>
        <v>5</v>
      </c>
      <c r="L9" s="16">
        <f t="shared" si="8"/>
        <v>8</v>
      </c>
      <c r="M9" s="60">
        <v>7</v>
      </c>
      <c r="N9" s="61">
        <v>1</v>
      </c>
      <c r="O9" s="15">
        <f t="shared" si="9"/>
        <v>11</v>
      </c>
      <c r="P9" s="60">
        <v>7</v>
      </c>
      <c r="Q9" s="15">
        <v>4</v>
      </c>
      <c r="R9" s="16">
        <f t="shared" si="4"/>
        <v>-3</v>
      </c>
      <c r="S9" s="26">
        <f t="shared" si="5"/>
        <v>0</v>
      </c>
      <c r="T9" s="30">
        <f t="shared" si="5"/>
        <v>-3</v>
      </c>
    </row>
    <row r="10" spans="1:20" s="2" customFormat="1" ht="36" customHeight="1" x14ac:dyDescent="0.2">
      <c r="A10" s="67"/>
      <c r="B10" s="8" t="s">
        <v>52</v>
      </c>
      <c r="C10" s="16">
        <f t="shared" si="0"/>
        <v>69</v>
      </c>
      <c r="D10" s="26">
        <f t="shared" si="1"/>
        <v>19</v>
      </c>
      <c r="E10" s="17">
        <f t="shared" si="1"/>
        <v>50</v>
      </c>
      <c r="F10" s="16">
        <f t="shared" si="6"/>
        <v>8</v>
      </c>
      <c r="G10" s="60">
        <v>1</v>
      </c>
      <c r="H10" s="61">
        <v>7</v>
      </c>
      <c r="I10" s="17">
        <f t="shared" si="2"/>
        <v>61</v>
      </c>
      <c r="J10" s="26">
        <f t="shared" si="7"/>
        <v>18</v>
      </c>
      <c r="K10" s="17">
        <f t="shared" si="3"/>
        <v>43</v>
      </c>
      <c r="L10" s="16">
        <f t="shared" si="8"/>
        <v>29</v>
      </c>
      <c r="M10" s="60">
        <v>11</v>
      </c>
      <c r="N10" s="61">
        <v>18</v>
      </c>
      <c r="O10" s="15">
        <f t="shared" si="9"/>
        <v>32</v>
      </c>
      <c r="P10" s="60">
        <v>7</v>
      </c>
      <c r="Q10" s="15">
        <v>25</v>
      </c>
      <c r="R10" s="16">
        <f t="shared" si="4"/>
        <v>-3</v>
      </c>
      <c r="S10" s="26">
        <f t="shared" si="5"/>
        <v>4</v>
      </c>
      <c r="T10" s="30">
        <f t="shared" si="5"/>
        <v>-7</v>
      </c>
    </row>
    <row r="11" spans="1:20" s="2" customFormat="1" ht="36" customHeight="1" x14ac:dyDescent="0.2">
      <c r="A11" s="67"/>
      <c r="B11" s="8" t="s">
        <v>53</v>
      </c>
      <c r="C11" s="16">
        <f t="shared" si="0"/>
        <v>54</v>
      </c>
      <c r="D11" s="26">
        <f t="shared" si="1"/>
        <v>31</v>
      </c>
      <c r="E11" s="17">
        <f t="shared" si="1"/>
        <v>23</v>
      </c>
      <c r="F11" s="16">
        <f t="shared" si="6"/>
        <v>6</v>
      </c>
      <c r="G11" s="60">
        <v>4</v>
      </c>
      <c r="H11" s="61">
        <v>2</v>
      </c>
      <c r="I11" s="17">
        <f t="shared" si="2"/>
        <v>48</v>
      </c>
      <c r="J11" s="26">
        <f t="shared" si="7"/>
        <v>27</v>
      </c>
      <c r="K11" s="17">
        <f t="shared" si="3"/>
        <v>21</v>
      </c>
      <c r="L11" s="16">
        <f t="shared" si="8"/>
        <v>31</v>
      </c>
      <c r="M11" s="60">
        <v>19</v>
      </c>
      <c r="N11" s="61">
        <v>12</v>
      </c>
      <c r="O11" s="15">
        <f t="shared" si="9"/>
        <v>17</v>
      </c>
      <c r="P11" s="60">
        <v>8</v>
      </c>
      <c r="Q11" s="15">
        <v>9</v>
      </c>
      <c r="R11" s="16">
        <f t="shared" si="4"/>
        <v>14</v>
      </c>
      <c r="S11" s="26">
        <f t="shared" si="5"/>
        <v>11</v>
      </c>
      <c r="T11" s="30">
        <f t="shared" si="5"/>
        <v>3</v>
      </c>
    </row>
    <row r="12" spans="1:20" s="2" customFormat="1" ht="36" customHeight="1" x14ac:dyDescent="0.2">
      <c r="A12" s="67"/>
      <c r="B12" s="8" t="s">
        <v>54</v>
      </c>
      <c r="C12" s="16">
        <f t="shared" si="0"/>
        <v>129</v>
      </c>
      <c r="D12" s="26">
        <f t="shared" si="1"/>
        <v>67</v>
      </c>
      <c r="E12" s="17">
        <f t="shared" si="1"/>
        <v>62</v>
      </c>
      <c r="F12" s="16">
        <f t="shared" si="6"/>
        <v>25</v>
      </c>
      <c r="G12" s="60">
        <v>15</v>
      </c>
      <c r="H12" s="61">
        <v>10</v>
      </c>
      <c r="I12" s="17">
        <f t="shared" si="2"/>
        <v>104</v>
      </c>
      <c r="J12" s="26">
        <f t="shared" si="7"/>
        <v>52</v>
      </c>
      <c r="K12" s="17">
        <f t="shared" si="3"/>
        <v>52</v>
      </c>
      <c r="L12" s="16">
        <f t="shared" si="8"/>
        <v>35</v>
      </c>
      <c r="M12" s="60">
        <v>19</v>
      </c>
      <c r="N12" s="61">
        <v>16</v>
      </c>
      <c r="O12" s="15">
        <f t="shared" si="9"/>
        <v>69</v>
      </c>
      <c r="P12" s="60">
        <v>33</v>
      </c>
      <c r="Q12" s="15">
        <v>36</v>
      </c>
      <c r="R12" s="16">
        <f t="shared" si="4"/>
        <v>-34</v>
      </c>
      <c r="S12" s="26">
        <f t="shared" si="5"/>
        <v>-14</v>
      </c>
      <c r="T12" s="30">
        <f t="shared" si="5"/>
        <v>-20</v>
      </c>
    </row>
    <row r="13" spans="1:20" s="2" customFormat="1" ht="36" customHeight="1" x14ac:dyDescent="0.2">
      <c r="A13" s="67"/>
      <c r="B13" s="8" t="s">
        <v>55</v>
      </c>
      <c r="C13" s="16">
        <f t="shared" si="0"/>
        <v>112</v>
      </c>
      <c r="D13" s="26">
        <f t="shared" si="1"/>
        <v>40</v>
      </c>
      <c r="E13" s="17">
        <f t="shared" si="1"/>
        <v>72</v>
      </c>
      <c r="F13" s="16">
        <f t="shared" si="6"/>
        <v>17</v>
      </c>
      <c r="G13" s="60">
        <v>10</v>
      </c>
      <c r="H13" s="61">
        <v>7</v>
      </c>
      <c r="I13" s="17">
        <f t="shared" si="2"/>
        <v>95</v>
      </c>
      <c r="J13" s="26">
        <f t="shared" si="7"/>
        <v>30</v>
      </c>
      <c r="K13" s="17">
        <f t="shared" si="3"/>
        <v>65</v>
      </c>
      <c r="L13" s="16">
        <f t="shared" si="8"/>
        <v>69</v>
      </c>
      <c r="M13" s="60">
        <v>20</v>
      </c>
      <c r="N13" s="61">
        <v>49</v>
      </c>
      <c r="O13" s="15">
        <f t="shared" si="9"/>
        <v>26</v>
      </c>
      <c r="P13" s="60">
        <v>10</v>
      </c>
      <c r="Q13" s="15">
        <v>16</v>
      </c>
      <c r="R13" s="16">
        <f t="shared" si="4"/>
        <v>43</v>
      </c>
      <c r="S13" s="26">
        <f t="shared" si="5"/>
        <v>10</v>
      </c>
      <c r="T13" s="30">
        <f t="shared" si="5"/>
        <v>33</v>
      </c>
    </row>
    <row r="14" spans="1:20" s="4" customFormat="1" ht="36" customHeight="1" x14ac:dyDescent="0.25">
      <c r="A14" s="67"/>
      <c r="B14" s="8" t="s">
        <v>56</v>
      </c>
      <c r="C14" s="16">
        <f t="shared" si="0"/>
        <v>47</v>
      </c>
      <c r="D14" s="26">
        <f t="shared" si="1"/>
        <v>17</v>
      </c>
      <c r="E14" s="17">
        <f t="shared" si="1"/>
        <v>30</v>
      </c>
      <c r="F14" s="16">
        <f t="shared" si="6"/>
        <v>14</v>
      </c>
      <c r="G14" s="60">
        <v>7</v>
      </c>
      <c r="H14" s="61">
        <v>7</v>
      </c>
      <c r="I14" s="17">
        <f t="shared" si="2"/>
        <v>33</v>
      </c>
      <c r="J14" s="26">
        <f t="shared" si="7"/>
        <v>10</v>
      </c>
      <c r="K14" s="17">
        <f t="shared" si="3"/>
        <v>23</v>
      </c>
      <c r="L14" s="16">
        <f t="shared" si="8"/>
        <v>22</v>
      </c>
      <c r="M14" s="60">
        <v>7</v>
      </c>
      <c r="N14" s="61">
        <v>15</v>
      </c>
      <c r="O14" s="15">
        <f t="shared" si="9"/>
        <v>11</v>
      </c>
      <c r="P14" s="60">
        <v>3</v>
      </c>
      <c r="Q14" s="15">
        <v>8</v>
      </c>
      <c r="R14" s="16">
        <f t="shared" si="4"/>
        <v>11</v>
      </c>
      <c r="S14" s="26">
        <f t="shared" si="5"/>
        <v>4</v>
      </c>
      <c r="T14" s="30">
        <f t="shared" si="5"/>
        <v>7</v>
      </c>
    </row>
    <row r="15" spans="1:20" s="2" customFormat="1" ht="36" customHeight="1" x14ac:dyDescent="0.2">
      <c r="A15" s="67"/>
      <c r="B15" s="8" t="s">
        <v>57</v>
      </c>
      <c r="C15" s="16">
        <f t="shared" si="0"/>
        <v>43</v>
      </c>
      <c r="D15" s="26">
        <f t="shared" si="1"/>
        <v>18</v>
      </c>
      <c r="E15" s="17">
        <f t="shared" si="1"/>
        <v>25</v>
      </c>
      <c r="F15" s="16">
        <f t="shared" si="6"/>
        <v>12</v>
      </c>
      <c r="G15" s="60">
        <v>6</v>
      </c>
      <c r="H15" s="61">
        <v>6</v>
      </c>
      <c r="I15" s="17">
        <f t="shared" si="2"/>
        <v>31</v>
      </c>
      <c r="J15" s="26">
        <f t="shared" si="7"/>
        <v>12</v>
      </c>
      <c r="K15" s="17">
        <f t="shared" si="3"/>
        <v>19</v>
      </c>
      <c r="L15" s="16">
        <f t="shared" si="8"/>
        <v>13</v>
      </c>
      <c r="M15" s="60">
        <v>4</v>
      </c>
      <c r="N15" s="61">
        <v>9</v>
      </c>
      <c r="O15" s="15">
        <f t="shared" si="9"/>
        <v>18</v>
      </c>
      <c r="P15" s="60">
        <v>8</v>
      </c>
      <c r="Q15" s="15">
        <v>10</v>
      </c>
      <c r="R15" s="16">
        <f t="shared" si="4"/>
        <v>-5</v>
      </c>
      <c r="S15" s="26">
        <f t="shared" si="5"/>
        <v>-4</v>
      </c>
      <c r="T15" s="30">
        <f t="shared" si="5"/>
        <v>-1</v>
      </c>
    </row>
    <row r="16" spans="1:20" s="2" customFormat="1" ht="36" customHeight="1" x14ac:dyDescent="0.2">
      <c r="A16" s="67"/>
      <c r="B16" s="8" t="s">
        <v>58</v>
      </c>
      <c r="C16" s="16">
        <f t="shared" si="0"/>
        <v>48</v>
      </c>
      <c r="D16" s="26">
        <f t="shared" si="1"/>
        <v>21</v>
      </c>
      <c r="E16" s="17">
        <f t="shared" si="1"/>
        <v>27</v>
      </c>
      <c r="F16" s="16">
        <f t="shared" si="6"/>
        <v>13</v>
      </c>
      <c r="G16" s="60">
        <v>5</v>
      </c>
      <c r="H16" s="61">
        <v>8</v>
      </c>
      <c r="I16" s="17">
        <f t="shared" si="2"/>
        <v>35</v>
      </c>
      <c r="J16" s="26">
        <f t="shared" si="7"/>
        <v>16</v>
      </c>
      <c r="K16" s="17">
        <f t="shared" si="3"/>
        <v>19</v>
      </c>
      <c r="L16" s="16">
        <f t="shared" si="8"/>
        <v>23</v>
      </c>
      <c r="M16" s="60">
        <v>10</v>
      </c>
      <c r="N16" s="61">
        <v>13</v>
      </c>
      <c r="O16" s="15">
        <f t="shared" si="9"/>
        <v>12</v>
      </c>
      <c r="P16" s="60">
        <v>6</v>
      </c>
      <c r="Q16" s="15">
        <v>6</v>
      </c>
      <c r="R16" s="16">
        <f t="shared" si="4"/>
        <v>11</v>
      </c>
      <c r="S16" s="26">
        <f t="shared" si="5"/>
        <v>4</v>
      </c>
      <c r="T16" s="30">
        <f t="shared" si="5"/>
        <v>7</v>
      </c>
    </row>
    <row r="17" spans="1:20" s="2" customFormat="1" ht="36" customHeight="1" x14ac:dyDescent="0.2">
      <c r="A17" s="67"/>
      <c r="B17" s="8" t="s">
        <v>59</v>
      </c>
      <c r="C17" s="16">
        <f t="shared" si="0"/>
        <v>44</v>
      </c>
      <c r="D17" s="26">
        <f t="shared" si="1"/>
        <v>20</v>
      </c>
      <c r="E17" s="17">
        <f t="shared" si="1"/>
        <v>24</v>
      </c>
      <c r="F17" s="16">
        <f t="shared" si="6"/>
        <v>23</v>
      </c>
      <c r="G17" s="60">
        <v>12</v>
      </c>
      <c r="H17" s="61">
        <v>11</v>
      </c>
      <c r="I17" s="17">
        <f t="shared" si="2"/>
        <v>21</v>
      </c>
      <c r="J17" s="26">
        <f t="shared" si="7"/>
        <v>8</v>
      </c>
      <c r="K17" s="17">
        <f t="shared" si="3"/>
        <v>13</v>
      </c>
      <c r="L17" s="16">
        <f t="shared" si="8"/>
        <v>10</v>
      </c>
      <c r="M17" s="60">
        <v>3</v>
      </c>
      <c r="N17" s="61">
        <v>7</v>
      </c>
      <c r="O17" s="15">
        <f t="shared" si="9"/>
        <v>11</v>
      </c>
      <c r="P17" s="60">
        <v>5</v>
      </c>
      <c r="Q17" s="15">
        <v>6</v>
      </c>
      <c r="R17" s="16">
        <f t="shared" si="4"/>
        <v>-1</v>
      </c>
      <c r="S17" s="26">
        <f t="shared" si="5"/>
        <v>-2</v>
      </c>
      <c r="T17" s="30">
        <f t="shared" si="5"/>
        <v>1</v>
      </c>
    </row>
    <row r="18" spans="1:20" s="2" customFormat="1" ht="36" customHeight="1" x14ac:dyDescent="0.2">
      <c r="A18" s="67"/>
      <c r="B18" s="8" t="s">
        <v>60</v>
      </c>
      <c r="C18" s="16">
        <f t="shared" si="0"/>
        <v>54</v>
      </c>
      <c r="D18" s="26">
        <f t="shared" si="1"/>
        <v>31</v>
      </c>
      <c r="E18" s="17">
        <f t="shared" si="1"/>
        <v>23</v>
      </c>
      <c r="F18" s="16">
        <f t="shared" si="6"/>
        <v>19</v>
      </c>
      <c r="G18" s="60">
        <v>12</v>
      </c>
      <c r="H18" s="61">
        <v>7</v>
      </c>
      <c r="I18" s="17">
        <f t="shared" si="2"/>
        <v>35</v>
      </c>
      <c r="J18" s="26">
        <f t="shared" si="7"/>
        <v>19</v>
      </c>
      <c r="K18" s="17">
        <f t="shared" si="3"/>
        <v>16</v>
      </c>
      <c r="L18" s="16">
        <f t="shared" si="8"/>
        <v>27</v>
      </c>
      <c r="M18" s="60">
        <v>14</v>
      </c>
      <c r="N18" s="61">
        <v>13</v>
      </c>
      <c r="O18" s="15">
        <f t="shared" si="9"/>
        <v>8</v>
      </c>
      <c r="P18" s="60">
        <v>5</v>
      </c>
      <c r="Q18" s="15">
        <v>3</v>
      </c>
      <c r="R18" s="16">
        <f t="shared" si="4"/>
        <v>19</v>
      </c>
      <c r="S18" s="26">
        <f t="shared" si="5"/>
        <v>9</v>
      </c>
      <c r="T18" s="30">
        <f t="shared" si="5"/>
        <v>10</v>
      </c>
    </row>
    <row r="19" spans="1:20" s="3" customFormat="1" ht="30.75" customHeight="1" x14ac:dyDescent="0.25">
      <c r="A19" s="68" t="s">
        <v>26</v>
      </c>
      <c r="B19" s="33" t="s">
        <v>49</v>
      </c>
      <c r="C19" s="34">
        <f t="shared" ref="C19:Q19" si="10">SUM(C20:C31)</f>
        <v>100.00000000000003</v>
      </c>
      <c r="D19" s="34">
        <f t="shared" si="10"/>
        <v>100</v>
      </c>
      <c r="E19" s="35">
        <f t="shared" si="10"/>
        <v>100</v>
      </c>
      <c r="F19" s="36">
        <f t="shared" si="10"/>
        <v>100</v>
      </c>
      <c r="G19" s="34">
        <f t="shared" si="10"/>
        <v>100</v>
      </c>
      <c r="H19" s="37">
        <f t="shared" si="10"/>
        <v>99.999999999999986</v>
      </c>
      <c r="I19" s="34">
        <f t="shared" si="10"/>
        <v>100</v>
      </c>
      <c r="J19" s="34">
        <f t="shared" si="10"/>
        <v>99.999999999999986</v>
      </c>
      <c r="K19" s="37">
        <f t="shared" si="10"/>
        <v>100</v>
      </c>
      <c r="L19" s="38">
        <f t="shared" si="10"/>
        <v>99.999999999999986</v>
      </c>
      <c r="M19" s="34">
        <f t="shared" si="10"/>
        <v>99.999999999999972</v>
      </c>
      <c r="N19" s="37">
        <f t="shared" si="10"/>
        <v>99.999999999999986</v>
      </c>
      <c r="O19" s="34">
        <f t="shared" si="10"/>
        <v>99.999999999999986</v>
      </c>
      <c r="P19" s="34">
        <f t="shared" si="10"/>
        <v>100</v>
      </c>
      <c r="Q19" s="35">
        <f t="shared" si="10"/>
        <v>100.00000000000001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2">
      <c r="A20" s="67"/>
      <c r="B20" s="8" t="s">
        <v>9</v>
      </c>
      <c r="C20" s="39">
        <f>C7/$C$6*100</f>
        <v>6.9387755102040813</v>
      </c>
      <c r="D20" s="40">
        <f>D7/$D$6*100</f>
        <v>6.1919504643962853</v>
      </c>
      <c r="E20" s="41">
        <f>E7/$E$6*100</f>
        <v>7.5242718446601939</v>
      </c>
      <c r="F20" s="39">
        <f>F7/$F$6*100</f>
        <v>5.6818181818181817</v>
      </c>
      <c r="G20" s="40">
        <f>G7/$G$6*100</f>
        <v>6.8965517241379306</v>
      </c>
      <c r="H20" s="42">
        <f>H7/$H$6*100</f>
        <v>4.4943820224719104</v>
      </c>
      <c r="I20" s="41">
        <f>I7/$I$6*100</f>
        <v>7.3345259391771016</v>
      </c>
      <c r="J20" s="40">
        <f>J7/$J$6*100</f>
        <v>5.9322033898305087</v>
      </c>
      <c r="K20" s="41">
        <f>K7/$K$6*100</f>
        <v>8.3591331269349833</v>
      </c>
      <c r="L20" s="39">
        <f>L7/$L$6*100</f>
        <v>6.2295081967213122</v>
      </c>
      <c r="M20" s="43">
        <f>M7/$M$6*100</f>
        <v>1.6129032258064515</v>
      </c>
      <c r="N20" s="44">
        <f>N7/$N$6*100</f>
        <v>9.3922651933701662</v>
      </c>
      <c r="O20" s="45">
        <f>O7/$O$6*100</f>
        <v>8.6614173228346463</v>
      </c>
      <c r="P20" s="43">
        <f>P7/$P$6*100</f>
        <v>10.714285714285714</v>
      </c>
      <c r="Q20" s="45">
        <f>Q7/$Q$6*100</f>
        <v>7.042253521126761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2">
      <c r="A21" s="67"/>
      <c r="B21" s="8" t="s">
        <v>10</v>
      </c>
      <c r="C21" s="39">
        <f t="shared" ref="C21:C31" si="11">C8/$C$6*100</f>
        <v>6.666666666666667</v>
      </c>
      <c r="D21" s="40">
        <f t="shared" ref="D21:D31" si="12">D8/$D$6*100</f>
        <v>5.5727554179566559</v>
      </c>
      <c r="E21" s="41">
        <f t="shared" ref="E21:E31" si="13">E8/$E$6*100</f>
        <v>7.5242718446601939</v>
      </c>
      <c r="F21" s="39">
        <f t="shared" ref="F21:F31" si="14">F8/$F$6*100</f>
        <v>7.3863636363636367</v>
      </c>
      <c r="G21" s="40">
        <f t="shared" ref="G21:G31" si="15">G8/$G$6*100</f>
        <v>2.2988505747126435</v>
      </c>
      <c r="H21" s="42">
        <f t="shared" ref="H21:H31" si="16">H8/$H$6*100</f>
        <v>12.359550561797752</v>
      </c>
      <c r="I21" s="41">
        <f t="shared" ref="I21:I31" si="17">I8/$I$6*100</f>
        <v>6.4400715563506266</v>
      </c>
      <c r="J21" s="40">
        <f t="shared" ref="J21:J31" si="18">J8/$J$6*100</f>
        <v>6.7796610169491522</v>
      </c>
      <c r="K21" s="41">
        <f t="shared" ref="K21:K31" si="19">K8/$K$6*100</f>
        <v>6.1919504643962853</v>
      </c>
      <c r="L21" s="39">
        <f t="shared" ref="L21:L31" si="20">L8/$L$6*100</f>
        <v>6.2295081967213122</v>
      </c>
      <c r="M21" s="43">
        <f t="shared" ref="M21:M31" si="21">M8/$M$6*100</f>
        <v>6.4516129032258061</v>
      </c>
      <c r="N21" s="44">
        <f t="shared" ref="N21:N31" si="22">N8/$N$6*100</f>
        <v>6.0773480662983426</v>
      </c>
      <c r="O21" s="45">
        <f t="shared" ref="O21:O31" si="23">O8/$O$6*100</f>
        <v>6.6929133858267722</v>
      </c>
      <c r="P21" s="43">
        <f t="shared" ref="P21:P31" si="24">P8/$P$6*100</f>
        <v>7.1428571428571423</v>
      </c>
      <c r="Q21" s="45">
        <f t="shared" ref="Q21:Q31" si="25">Q8/$Q$6*100</f>
        <v>6.3380281690140841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2">
      <c r="A22" s="67"/>
      <c r="B22" s="8" t="s">
        <v>11</v>
      </c>
      <c r="C22" s="39">
        <f t="shared" si="11"/>
        <v>4.7619047619047619</v>
      </c>
      <c r="D22" s="40">
        <f t="shared" si="12"/>
        <v>6.5015479876160995</v>
      </c>
      <c r="E22" s="41">
        <f t="shared" si="13"/>
        <v>3.3980582524271843</v>
      </c>
      <c r="F22" s="39">
        <f t="shared" si="14"/>
        <v>9.0909090909090917</v>
      </c>
      <c r="G22" s="40">
        <f t="shared" si="15"/>
        <v>8.0459770114942533</v>
      </c>
      <c r="H22" s="42">
        <f t="shared" si="16"/>
        <v>10.112359550561797</v>
      </c>
      <c r="I22" s="41">
        <f t="shared" si="17"/>
        <v>3.3989266547406083</v>
      </c>
      <c r="J22" s="40">
        <f t="shared" si="18"/>
        <v>5.9322033898305087</v>
      </c>
      <c r="K22" s="41">
        <f t="shared" si="19"/>
        <v>1.5479876160990713</v>
      </c>
      <c r="L22" s="39">
        <f t="shared" si="20"/>
        <v>2.622950819672131</v>
      </c>
      <c r="M22" s="43">
        <f t="shared" si="21"/>
        <v>5.6451612903225801</v>
      </c>
      <c r="N22" s="44">
        <f t="shared" si="22"/>
        <v>0.55248618784530379</v>
      </c>
      <c r="O22" s="45">
        <f t="shared" si="23"/>
        <v>4.3307086614173231</v>
      </c>
      <c r="P22" s="43">
        <f t="shared" si="24"/>
        <v>6.25</v>
      </c>
      <c r="Q22" s="45">
        <f t="shared" si="25"/>
        <v>2.8169014084507045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2">
      <c r="A23" s="67"/>
      <c r="B23" s="8" t="s">
        <v>0</v>
      </c>
      <c r="C23" s="39">
        <f t="shared" si="11"/>
        <v>9.387755102040817</v>
      </c>
      <c r="D23" s="40">
        <f t="shared" si="12"/>
        <v>5.8823529411764701</v>
      </c>
      <c r="E23" s="41">
        <f t="shared" si="13"/>
        <v>12.135922330097088</v>
      </c>
      <c r="F23" s="39">
        <f t="shared" si="14"/>
        <v>4.5454545454545459</v>
      </c>
      <c r="G23" s="40">
        <f t="shared" si="15"/>
        <v>1.1494252873563218</v>
      </c>
      <c r="H23" s="42">
        <f t="shared" si="16"/>
        <v>7.8651685393258424</v>
      </c>
      <c r="I23" s="41">
        <f t="shared" si="17"/>
        <v>10.912343470483005</v>
      </c>
      <c r="J23" s="40">
        <f t="shared" si="18"/>
        <v>7.6271186440677967</v>
      </c>
      <c r="K23" s="41">
        <f t="shared" si="19"/>
        <v>13.312693498452013</v>
      </c>
      <c r="L23" s="39">
        <f t="shared" si="20"/>
        <v>9.5081967213114744</v>
      </c>
      <c r="M23" s="43">
        <f t="shared" si="21"/>
        <v>8.870967741935484</v>
      </c>
      <c r="N23" s="44">
        <f t="shared" si="22"/>
        <v>9.94475138121547</v>
      </c>
      <c r="O23" s="45">
        <f t="shared" si="23"/>
        <v>12.598425196850393</v>
      </c>
      <c r="P23" s="43">
        <f t="shared" si="24"/>
        <v>6.25</v>
      </c>
      <c r="Q23" s="45">
        <f t="shared" si="25"/>
        <v>17.6056338028169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2">
      <c r="A24" s="67"/>
      <c r="B24" s="8" t="s">
        <v>1</v>
      </c>
      <c r="C24" s="39">
        <f t="shared" si="11"/>
        <v>7.3469387755102051</v>
      </c>
      <c r="D24" s="40">
        <f t="shared" si="12"/>
        <v>9.5975232198142422</v>
      </c>
      <c r="E24" s="41">
        <f t="shared" si="13"/>
        <v>5.5825242718446608</v>
      </c>
      <c r="F24" s="39">
        <f t="shared" si="14"/>
        <v>3.4090909090909087</v>
      </c>
      <c r="G24" s="40">
        <f t="shared" si="15"/>
        <v>4.5977011494252871</v>
      </c>
      <c r="H24" s="42">
        <f t="shared" si="16"/>
        <v>2.2471910112359552</v>
      </c>
      <c r="I24" s="41">
        <f t="shared" si="17"/>
        <v>8.5867620751341676</v>
      </c>
      <c r="J24" s="40">
        <f t="shared" si="18"/>
        <v>11.440677966101696</v>
      </c>
      <c r="K24" s="41">
        <f t="shared" si="19"/>
        <v>6.5015479876160995</v>
      </c>
      <c r="L24" s="39">
        <f t="shared" si="20"/>
        <v>10.163934426229508</v>
      </c>
      <c r="M24" s="43">
        <f t="shared" si="21"/>
        <v>15.32258064516129</v>
      </c>
      <c r="N24" s="44">
        <f t="shared" si="22"/>
        <v>6.6298342541436464</v>
      </c>
      <c r="O24" s="45">
        <f t="shared" si="23"/>
        <v>6.6929133858267722</v>
      </c>
      <c r="P24" s="43">
        <f t="shared" si="24"/>
        <v>7.1428571428571423</v>
      </c>
      <c r="Q24" s="45">
        <f t="shared" si="25"/>
        <v>6.3380281690140841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2">
      <c r="A25" s="67"/>
      <c r="B25" s="8" t="s">
        <v>2</v>
      </c>
      <c r="C25" s="39">
        <f t="shared" si="11"/>
        <v>17.551020408163264</v>
      </c>
      <c r="D25" s="40">
        <f t="shared" si="12"/>
        <v>20.743034055727556</v>
      </c>
      <c r="E25" s="41">
        <f t="shared" si="13"/>
        <v>15.048543689320388</v>
      </c>
      <c r="F25" s="39">
        <f t="shared" si="14"/>
        <v>14.204545454545455</v>
      </c>
      <c r="G25" s="40">
        <f t="shared" si="15"/>
        <v>17.241379310344829</v>
      </c>
      <c r="H25" s="42">
        <f t="shared" si="16"/>
        <v>11.235955056179774</v>
      </c>
      <c r="I25" s="41">
        <f t="shared" si="17"/>
        <v>18.604651162790699</v>
      </c>
      <c r="J25" s="40">
        <f t="shared" si="18"/>
        <v>22.033898305084744</v>
      </c>
      <c r="K25" s="41">
        <f t="shared" si="19"/>
        <v>16.099071207430342</v>
      </c>
      <c r="L25" s="39">
        <f t="shared" si="20"/>
        <v>11.475409836065573</v>
      </c>
      <c r="M25" s="43">
        <f t="shared" si="21"/>
        <v>15.32258064516129</v>
      </c>
      <c r="N25" s="44">
        <f t="shared" si="22"/>
        <v>8.8397790055248606</v>
      </c>
      <c r="O25" s="45">
        <f t="shared" si="23"/>
        <v>27.165354330708663</v>
      </c>
      <c r="P25" s="43">
        <f t="shared" si="24"/>
        <v>29.464285714285715</v>
      </c>
      <c r="Q25" s="45">
        <f t="shared" si="25"/>
        <v>25.352112676056336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2">
      <c r="A26" s="67"/>
      <c r="B26" s="8" t="s">
        <v>3</v>
      </c>
      <c r="C26" s="39">
        <f t="shared" si="11"/>
        <v>15.238095238095239</v>
      </c>
      <c r="D26" s="40">
        <f t="shared" si="12"/>
        <v>12.383900928792571</v>
      </c>
      <c r="E26" s="41">
        <f t="shared" si="13"/>
        <v>17.475728155339805</v>
      </c>
      <c r="F26" s="39">
        <f t="shared" si="14"/>
        <v>9.6590909090909083</v>
      </c>
      <c r="G26" s="40">
        <f t="shared" si="15"/>
        <v>11.494252873563218</v>
      </c>
      <c r="H26" s="42">
        <f t="shared" si="16"/>
        <v>7.8651685393258424</v>
      </c>
      <c r="I26" s="41">
        <f t="shared" si="17"/>
        <v>16.994633273703041</v>
      </c>
      <c r="J26" s="40">
        <f t="shared" si="18"/>
        <v>12.711864406779661</v>
      </c>
      <c r="K26" s="41">
        <f t="shared" si="19"/>
        <v>20.123839009287924</v>
      </c>
      <c r="L26" s="39">
        <f t="shared" si="20"/>
        <v>22.622950819672131</v>
      </c>
      <c r="M26" s="43">
        <f t="shared" si="21"/>
        <v>16.129032258064516</v>
      </c>
      <c r="N26" s="44">
        <f t="shared" si="22"/>
        <v>27.071823204419886</v>
      </c>
      <c r="O26" s="45">
        <f t="shared" si="23"/>
        <v>10.236220472440944</v>
      </c>
      <c r="P26" s="43">
        <f t="shared" si="24"/>
        <v>8.9285714285714288</v>
      </c>
      <c r="Q26" s="45">
        <f t="shared" si="25"/>
        <v>11.267605633802818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5">
      <c r="A27" s="67"/>
      <c r="B27" s="8" t="s">
        <v>4</v>
      </c>
      <c r="C27" s="39">
        <f t="shared" si="11"/>
        <v>6.3945578231292517</v>
      </c>
      <c r="D27" s="40">
        <f t="shared" si="12"/>
        <v>5.2631578947368416</v>
      </c>
      <c r="E27" s="41">
        <f t="shared" si="13"/>
        <v>7.2815533980582519</v>
      </c>
      <c r="F27" s="39">
        <f t="shared" si="14"/>
        <v>7.9545454545454541</v>
      </c>
      <c r="G27" s="40">
        <f t="shared" si="15"/>
        <v>8.0459770114942533</v>
      </c>
      <c r="H27" s="42">
        <f t="shared" si="16"/>
        <v>7.8651685393258424</v>
      </c>
      <c r="I27" s="41">
        <f t="shared" si="17"/>
        <v>5.9033989266547406</v>
      </c>
      <c r="J27" s="40">
        <f t="shared" si="18"/>
        <v>4.2372881355932197</v>
      </c>
      <c r="K27" s="41">
        <f t="shared" si="19"/>
        <v>7.1207430340557281</v>
      </c>
      <c r="L27" s="39">
        <f t="shared" si="20"/>
        <v>7.2131147540983616</v>
      </c>
      <c r="M27" s="43">
        <f t="shared" si="21"/>
        <v>5.6451612903225801</v>
      </c>
      <c r="N27" s="44">
        <f t="shared" si="22"/>
        <v>8.2872928176795568</v>
      </c>
      <c r="O27" s="45">
        <f t="shared" si="23"/>
        <v>4.3307086614173231</v>
      </c>
      <c r="P27" s="43">
        <f t="shared" si="24"/>
        <v>2.6785714285714284</v>
      </c>
      <c r="Q27" s="45">
        <f t="shared" si="25"/>
        <v>5.6338028169014089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2">
      <c r="A28" s="67"/>
      <c r="B28" s="8" t="s">
        <v>5</v>
      </c>
      <c r="C28" s="39">
        <f t="shared" si="11"/>
        <v>5.850340136054422</v>
      </c>
      <c r="D28" s="40">
        <f t="shared" si="12"/>
        <v>5.5727554179566559</v>
      </c>
      <c r="E28" s="41">
        <f t="shared" si="13"/>
        <v>6.0679611650485441</v>
      </c>
      <c r="F28" s="39">
        <f t="shared" si="14"/>
        <v>6.8181818181818175</v>
      </c>
      <c r="G28" s="40">
        <f t="shared" si="15"/>
        <v>6.8965517241379306</v>
      </c>
      <c r="H28" s="42">
        <f t="shared" si="16"/>
        <v>6.7415730337078648</v>
      </c>
      <c r="I28" s="41">
        <f t="shared" si="17"/>
        <v>5.5456171735241506</v>
      </c>
      <c r="J28" s="40">
        <f t="shared" si="18"/>
        <v>5.0847457627118651</v>
      </c>
      <c r="K28" s="41">
        <f t="shared" si="19"/>
        <v>5.8823529411764701</v>
      </c>
      <c r="L28" s="39">
        <f t="shared" si="20"/>
        <v>4.2622950819672125</v>
      </c>
      <c r="M28" s="43">
        <f t="shared" si="21"/>
        <v>3.225806451612903</v>
      </c>
      <c r="N28" s="44">
        <f t="shared" si="22"/>
        <v>4.972375690607735</v>
      </c>
      <c r="O28" s="45">
        <f t="shared" si="23"/>
        <v>7.0866141732283463</v>
      </c>
      <c r="P28" s="43">
        <f t="shared" si="24"/>
        <v>7.1428571428571423</v>
      </c>
      <c r="Q28" s="45">
        <f t="shared" si="25"/>
        <v>7.042253521126761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2">
      <c r="A29" s="67"/>
      <c r="B29" s="8" t="s">
        <v>6</v>
      </c>
      <c r="C29" s="39">
        <f t="shared" si="11"/>
        <v>6.5306122448979593</v>
      </c>
      <c r="D29" s="40">
        <f t="shared" si="12"/>
        <v>6.5015479876160995</v>
      </c>
      <c r="E29" s="41">
        <f t="shared" si="13"/>
        <v>6.5533980582524274</v>
      </c>
      <c r="F29" s="39">
        <f t="shared" si="14"/>
        <v>7.3863636363636367</v>
      </c>
      <c r="G29" s="40">
        <f t="shared" si="15"/>
        <v>5.7471264367816088</v>
      </c>
      <c r="H29" s="42">
        <f t="shared" si="16"/>
        <v>8.9887640449438209</v>
      </c>
      <c r="I29" s="41">
        <f t="shared" si="17"/>
        <v>6.2611806797853307</v>
      </c>
      <c r="J29" s="40">
        <f t="shared" si="18"/>
        <v>6.7796610169491522</v>
      </c>
      <c r="K29" s="41">
        <f t="shared" si="19"/>
        <v>5.8823529411764701</v>
      </c>
      <c r="L29" s="39">
        <f t="shared" si="20"/>
        <v>7.5409836065573774</v>
      </c>
      <c r="M29" s="43">
        <f t="shared" si="21"/>
        <v>8.064516129032258</v>
      </c>
      <c r="N29" s="44">
        <f t="shared" si="22"/>
        <v>7.1823204419889501</v>
      </c>
      <c r="O29" s="45">
        <f t="shared" si="23"/>
        <v>4.7244094488188972</v>
      </c>
      <c r="P29" s="43">
        <f t="shared" si="24"/>
        <v>5.3571428571428568</v>
      </c>
      <c r="Q29" s="45">
        <f t="shared" si="25"/>
        <v>4.225352112676056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2">
      <c r="A30" s="67"/>
      <c r="B30" s="8" t="s">
        <v>7</v>
      </c>
      <c r="C30" s="39">
        <f t="shared" si="11"/>
        <v>5.9863945578231288</v>
      </c>
      <c r="D30" s="40">
        <f t="shared" si="12"/>
        <v>6.1919504643962853</v>
      </c>
      <c r="E30" s="41">
        <f t="shared" si="13"/>
        <v>5.825242718446602</v>
      </c>
      <c r="F30" s="39">
        <f t="shared" si="14"/>
        <v>13.068181818181818</v>
      </c>
      <c r="G30" s="40">
        <f t="shared" si="15"/>
        <v>13.793103448275861</v>
      </c>
      <c r="H30" s="42">
        <f t="shared" si="16"/>
        <v>12.359550561797752</v>
      </c>
      <c r="I30" s="41">
        <f t="shared" si="17"/>
        <v>3.7567084078711988</v>
      </c>
      <c r="J30" s="40">
        <f t="shared" si="18"/>
        <v>3.3898305084745761</v>
      </c>
      <c r="K30" s="41">
        <f t="shared" si="19"/>
        <v>4.0247678018575854</v>
      </c>
      <c r="L30" s="39">
        <f t="shared" si="20"/>
        <v>3.278688524590164</v>
      </c>
      <c r="M30" s="43">
        <f t="shared" si="21"/>
        <v>2.4193548387096775</v>
      </c>
      <c r="N30" s="44">
        <f t="shared" si="22"/>
        <v>3.867403314917127</v>
      </c>
      <c r="O30" s="45">
        <f t="shared" si="23"/>
        <v>4.3307086614173231</v>
      </c>
      <c r="P30" s="43">
        <f t="shared" si="24"/>
        <v>4.4642857142857144</v>
      </c>
      <c r="Q30" s="45">
        <f t="shared" si="25"/>
        <v>4.225352112676056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5">
      <c r="A31" s="69"/>
      <c r="B31" s="31" t="s">
        <v>8</v>
      </c>
      <c r="C31" s="46">
        <f t="shared" si="11"/>
        <v>7.3469387755102051</v>
      </c>
      <c r="D31" s="47">
        <f t="shared" si="12"/>
        <v>9.5975232198142422</v>
      </c>
      <c r="E31" s="48">
        <f t="shared" si="13"/>
        <v>5.5825242718446608</v>
      </c>
      <c r="F31" s="46">
        <f t="shared" si="14"/>
        <v>10.795454545454545</v>
      </c>
      <c r="G31" s="47">
        <f t="shared" si="15"/>
        <v>13.793103448275861</v>
      </c>
      <c r="H31" s="49">
        <f t="shared" si="16"/>
        <v>7.8651685393258424</v>
      </c>
      <c r="I31" s="48">
        <f t="shared" si="17"/>
        <v>6.2611806797853307</v>
      </c>
      <c r="J31" s="47">
        <f t="shared" si="18"/>
        <v>8.0508474576271176</v>
      </c>
      <c r="K31" s="48">
        <f t="shared" si="19"/>
        <v>4.9535603715170282</v>
      </c>
      <c r="L31" s="46">
        <f t="shared" si="20"/>
        <v>8.8524590163934427</v>
      </c>
      <c r="M31" s="50">
        <f t="shared" si="21"/>
        <v>11.29032258064516</v>
      </c>
      <c r="N31" s="51">
        <f t="shared" si="22"/>
        <v>7.1823204419889501</v>
      </c>
      <c r="O31" s="52">
        <f t="shared" si="23"/>
        <v>3.1496062992125982</v>
      </c>
      <c r="P31" s="50">
        <f t="shared" si="24"/>
        <v>4.4642857142857144</v>
      </c>
      <c r="Q31" s="52">
        <f t="shared" si="25"/>
        <v>2.112676056338028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2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5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5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3">
      <c r="A2" s="66" t="s">
        <v>40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2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2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2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5">
      <c r="A6" s="67" t="s">
        <v>25</v>
      </c>
      <c r="B6" s="21" t="s">
        <v>20</v>
      </c>
      <c r="C6" s="18">
        <f>D6+E6</f>
        <v>528</v>
      </c>
      <c r="D6" s="25">
        <f>SUM(D7:D18)</f>
        <v>277</v>
      </c>
      <c r="E6" s="19">
        <f>SUM(E7:E18)</f>
        <v>251</v>
      </c>
      <c r="F6" s="18">
        <f>G6+H6</f>
        <v>213</v>
      </c>
      <c r="G6" s="25">
        <f>SUM(G7:G18)</f>
        <v>106</v>
      </c>
      <c r="H6" s="20">
        <f>SUM(H7:H18)</f>
        <v>107</v>
      </c>
      <c r="I6" s="19">
        <f>J6+K6</f>
        <v>315</v>
      </c>
      <c r="J6" s="25">
        <f>SUM(J7:J18)</f>
        <v>171</v>
      </c>
      <c r="K6" s="19">
        <f>SUM(K7:K18)</f>
        <v>144</v>
      </c>
      <c r="L6" s="18">
        <f>M6+N6</f>
        <v>138</v>
      </c>
      <c r="M6" s="25">
        <f>SUM(M7:M18)</f>
        <v>79</v>
      </c>
      <c r="N6" s="20">
        <f>SUM(N7:N18)</f>
        <v>59</v>
      </c>
      <c r="O6" s="19">
        <f>P6+Q6</f>
        <v>177</v>
      </c>
      <c r="P6" s="25">
        <f>SUM(P7:P18)</f>
        <v>92</v>
      </c>
      <c r="Q6" s="19">
        <f>SUM(Q7:Q18)</f>
        <v>85</v>
      </c>
      <c r="R6" s="27">
        <f>S6+T6</f>
        <v>-39</v>
      </c>
      <c r="S6" s="25">
        <f>SUM(S7:S18)</f>
        <v>-13</v>
      </c>
      <c r="T6" s="29">
        <f>SUM(T7:T18)</f>
        <v>-26</v>
      </c>
    </row>
    <row r="7" spans="1:20" s="2" customFormat="1" ht="36" customHeight="1" x14ac:dyDescent="0.2">
      <c r="A7" s="67"/>
      <c r="B7" s="8" t="s">
        <v>49</v>
      </c>
      <c r="C7" s="16">
        <f t="shared" ref="C7:C18" si="0">D7+E7</f>
        <v>30</v>
      </c>
      <c r="D7" s="26">
        <f t="shared" ref="D7:E18" si="1">G7+J7</f>
        <v>14</v>
      </c>
      <c r="E7" s="17">
        <f t="shared" si="1"/>
        <v>16</v>
      </c>
      <c r="F7" s="16">
        <f>G7+H7</f>
        <v>13</v>
      </c>
      <c r="G7" s="60">
        <v>4</v>
      </c>
      <c r="H7" s="61">
        <v>9</v>
      </c>
      <c r="I7" s="17">
        <f t="shared" ref="I7:I18" si="2">J7+K7</f>
        <v>17</v>
      </c>
      <c r="J7" s="26">
        <f>M7+P7</f>
        <v>10</v>
      </c>
      <c r="K7" s="17">
        <f t="shared" ref="K7:K18" si="3">N7+Q7</f>
        <v>7</v>
      </c>
      <c r="L7" s="16">
        <f>M7+N7</f>
        <v>6</v>
      </c>
      <c r="M7" s="60">
        <v>3</v>
      </c>
      <c r="N7" s="61">
        <v>3</v>
      </c>
      <c r="O7" s="15">
        <f>P7+Q7</f>
        <v>11</v>
      </c>
      <c r="P7" s="60">
        <v>7</v>
      </c>
      <c r="Q7" s="15">
        <v>4</v>
      </c>
      <c r="R7" s="16">
        <f t="shared" ref="R7:R18" si="4">S7+T7</f>
        <v>-5</v>
      </c>
      <c r="S7" s="26">
        <f t="shared" ref="S7:T18" si="5">M7-P7</f>
        <v>-4</v>
      </c>
      <c r="T7" s="30">
        <f t="shared" si="5"/>
        <v>-1</v>
      </c>
    </row>
    <row r="8" spans="1:20" s="2" customFormat="1" ht="36" customHeight="1" x14ac:dyDescent="0.2">
      <c r="A8" s="67"/>
      <c r="B8" s="8" t="s">
        <v>50</v>
      </c>
      <c r="C8" s="16">
        <f t="shared" si="0"/>
        <v>52</v>
      </c>
      <c r="D8" s="26">
        <f t="shared" si="1"/>
        <v>20</v>
      </c>
      <c r="E8" s="17">
        <f t="shared" si="1"/>
        <v>32</v>
      </c>
      <c r="F8" s="16">
        <f t="shared" ref="F8:F18" si="6">G8+H8</f>
        <v>27</v>
      </c>
      <c r="G8" s="60">
        <v>8</v>
      </c>
      <c r="H8" s="61">
        <v>19</v>
      </c>
      <c r="I8" s="17">
        <f t="shared" si="2"/>
        <v>25</v>
      </c>
      <c r="J8" s="26">
        <f t="shared" ref="J8:J18" si="7">M8+P8</f>
        <v>12</v>
      </c>
      <c r="K8" s="17">
        <f t="shared" si="3"/>
        <v>13</v>
      </c>
      <c r="L8" s="16">
        <f t="shared" ref="L8:L18" si="8">M8+N8</f>
        <v>13</v>
      </c>
      <c r="M8" s="60">
        <v>6</v>
      </c>
      <c r="N8" s="61">
        <v>7</v>
      </c>
      <c r="O8" s="15">
        <f t="shared" ref="O8:O18" si="9">P8+Q8</f>
        <v>12</v>
      </c>
      <c r="P8" s="60">
        <v>6</v>
      </c>
      <c r="Q8" s="15">
        <v>6</v>
      </c>
      <c r="R8" s="16">
        <f t="shared" si="4"/>
        <v>1</v>
      </c>
      <c r="S8" s="26">
        <f t="shared" si="5"/>
        <v>0</v>
      </c>
      <c r="T8" s="30">
        <f t="shared" si="5"/>
        <v>1</v>
      </c>
    </row>
    <row r="9" spans="1:20" s="2" customFormat="1" ht="36" customHeight="1" x14ac:dyDescent="0.2">
      <c r="A9" s="67"/>
      <c r="B9" s="8" t="s">
        <v>51</v>
      </c>
      <c r="C9" s="16">
        <f t="shared" si="0"/>
        <v>31</v>
      </c>
      <c r="D9" s="26">
        <f t="shared" si="1"/>
        <v>15</v>
      </c>
      <c r="E9" s="17">
        <f t="shared" si="1"/>
        <v>16</v>
      </c>
      <c r="F9" s="16">
        <f t="shared" si="6"/>
        <v>20</v>
      </c>
      <c r="G9" s="60">
        <v>10</v>
      </c>
      <c r="H9" s="61">
        <v>10</v>
      </c>
      <c r="I9" s="17">
        <f t="shared" si="2"/>
        <v>11</v>
      </c>
      <c r="J9" s="26">
        <f t="shared" si="7"/>
        <v>5</v>
      </c>
      <c r="K9" s="17">
        <f t="shared" si="3"/>
        <v>6</v>
      </c>
      <c r="L9" s="16">
        <f t="shared" si="8"/>
        <v>5</v>
      </c>
      <c r="M9" s="60">
        <v>3</v>
      </c>
      <c r="N9" s="61">
        <v>2</v>
      </c>
      <c r="O9" s="15">
        <f t="shared" si="9"/>
        <v>6</v>
      </c>
      <c r="P9" s="60">
        <v>2</v>
      </c>
      <c r="Q9" s="15">
        <v>4</v>
      </c>
      <c r="R9" s="16">
        <f t="shared" si="4"/>
        <v>-1</v>
      </c>
      <c r="S9" s="26">
        <f t="shared" si="5"/>
        <v>1</v>
      </c>
      <c r="T9" s="30">
        <f t="shared" si="5"/>
        <v>-2</v>
      </c>
    </row>
    <row r="10" spans="1:20" s="2" customFormat="1" ht="36" customHeight="1" x14ac:dyDescent="0.2">
      <c r="A10" s="67"/>
      <c r="B10" s="8" t="s">
        <v>52</v>
      </c>
      <c r="C10" s="16">
        <f t="shared" si="0"/>
        <v>59</v>
      </c>
      <c r="D10" s="26">
        <f t="shared" si="1"/>
        <v>29</v>
      </c>
      <c r="E10" s="17">
        <f t="shared" si="1"/>
        <v>30</v>
      </c>
      <c r="F10" s="16">
        <f t="shared" si="6"/>
        <v>29</v>
      </c>
      <c r="G10" s="60">
        <v>12</v>
      </c>
      <c r="H10" s="61">
        <v>17</v>
      </c>
      <c r="I10" s="17">
        <f t="shared" si="2"/>
        <v>30</v>
      </c>
      <c r="J10" s="26">
        <f t="shared" si="7"/>
        <v>17</v>
      </c>
      <c r="K10" s="17">
        <f t="shared" si="3"/>
        <v>13</v>
      </c>
      <c r="L10" s="16">
        <f t="shared" si="8"/>
        <v>13</v>
      </c>
      <c r="M10" s="60">
        <v>7</v>
      </c>
      <c r="N10" s="61">
        <v>6</v>
      </c>
      <c r="O10" s="15">
        <f t="shared" si="9"/>
        <v>17</v>
      </c>
      <c r="P10" s="60">
        <v>10</v>
      </c>
      <c r="Q10" s="15">
        <v>7</v>
      </c>
      <c r="R10" s="16">
        <f t="shared" si="4"/>
        <v>-4</v>
      </c>
      <c r="S10" s="26">
        <f t="shared" si="5"/>
        <v>-3</v>
      </c>
      <c r="T10" s="30">
        <f t="shared" si="5"/>
        <v>-1</v>
      </c>
    </row>
    <row r="11" spans="1:20" s="2" customFormat="1" ht="36" customHeight="1" x14ac:dyDescent="0.2">
      <c r="A11" s="67"/>
      <c r="B11" s="8" t="s">
        <v>53</v>
      </c>
      <c r="C11" s="16">
        <f t="shared" si="0"/>
        <v>35</v>
      </c>
      <c r="D11" s="26">
        <f t="shared" si="1"/>
        <v>19</v>
      </c>
      <c r="E11" s="17">
        <f t="shared" si="1"/>
        <v>16</v>
      </c>
      <c r="F11" s="16">
        <f t="shared" si="6"/>
        <v>16</v>
      </c>
      <c r="G11" s="60">
        <v>11</v>
      </c>
      <c r="H11" s="61">
        <v>5</v>
      </c>
      <c r="I11" s="17">
        <f t="shared" si="2"/>
        <v>19</v>
      </c>
      <c r="J11" s="26">
        <f t="shared" si="7"/>
        <v>8</v>
      </c>
      <c r="K11" s="17">
        <f t="shared" si="3"/>
        <v>11</v>
      </c>
      <c r="L11" s="16">
        <f t="shared" si="8"/>
        <v>7</v>
      </c>
      <c r="M11" s="60">
        <v>3</v>
      </c>
      <c r="N11" s="61">
        <v>4</v>
      </c>
      <c r="O11" s="15">
        <f t="shared" si="9"/>
        <v>12</v>
      </c>
      <c r="P11" s="60">
        <v>5</v>
      </c>
      <c r="Q11" s="15">
        <v>7</v>
      </c>
      <c r="R11" s="16">
        <f t="shared" si="4"/>
        <v>-5</v>
      </c>
      <c r="S11" s="26">
        <f t="shared" si="5"/>
        <v>-2</v>
      </c>
      <c r="T11" s="30">
        <f t="shared" si="5"/>
        <v>-3</v>
      </c>
    </row>
    <row r="12" spans="1:20" s="2" customFormat="1" ht="36" customHeight="1" x14ac:dyDescent="0.2">
      <c r="A12" s="67"/>
      <c r="B12" s="8" t="s">
        <v>54</v>
      </c>
      <c r="C12" s="16">
        <f t="shared" si="0"/>
        <v>123</v>
      </c>
      <c r="D12" s="26">
        <f t="shared" si="1"/>
        <v>71</v>
      </c>
      <c r="E12" s="17">
        <f t="shared" si="1"/>
        <v>52</v>
      </c>
      <c r="F12" s="16">
        <f t="shared" si="6"/>
        <v>33</v>
      </c>
      <c r="G12" s="60">
        <v>23</v>
      </c>
      <c r="H12" s="61">
        <v>10</v>
      </c>
      <c r="I12" s="17">
        <f t="shared" si="2"/>
        <v>90</v>
      </c>
      <c r="J12" s="26">
        <f t="shared" si="7"/>
        <v>48</v>
      </c>
      <c r="K12" s="17">
        <f t="shared" si="3"/>
        <v>42</v>
      </c>
      <c r="L12" s="16">
        <f t="shared" si="8"/>
        <v>32</v>
      </c>
      <c r="M12" s="60">
        <v>18</v>
      </c>
      <c r="N12" s="61">
        <v>14</v>
      </c>
      <c r="O12" s="15">
        <f t="shared" si="9"/>
        <v>58</v>
      </c>
      <c r="P12" s="60">
        <v>30</v>
      </c>
      <c r="Q12" s="15">
        <v>28</v>
      </c>
      <c r="R12" s="16">
        <f t="shared" si="4"/>
        <v>-26</v>
      </c>
      <c r="S12" s="26">
        <f t="shared" si="5"/>
        <v>-12</v>
      </c>
      <c r="T12" s="30">
        <f t="shared" si="5"/>
        <v>-14</v>
      </c>
    </row>
    <row r="13" spans="1:20" s="2" customFormat="1" ht="36" customHeight="1" x14ac:dyDescent="0.2">
      <c r="A13" s="67"/>
      <c r="B13" s="8" t="s">
        <v>55</v>
      </c>
      <c r="C13" s="16">
        <f t="shared" si="0"/>
        <v>48</v>
      </c>
      <c r="D13" s="26">
        <f t="shared" si="1"/>
        <v>27</v>
      </c>
      <c r="E13" s="17">
        <f t="shared" si="1"/>
        <v>21</v>
      </c>
      <c r="F13" s="16">
        <f t="shared" si="6"/>
        <v>19</v>
      </c>
      <c r="G13" s="60">
        <v>9</v>
      </c>
      <c r="H13" s="61">
        <v>10</v>
      </c>
      <c r="I13" s="17">
        <f t="shared" si="2"/>
        <v>29</v>
      </c>
      <c r="J13" s="26">
        <f t="shared" si="7"/>
        <v>18</v>
      </c>
      <c r="K13" s="17">
        <f t="shared" si="3"/>
        <v>11</v>
      </c>
      <c r="L13" s="16">
        <f t="shared" si="8"/>
        <v>19</v>
      </c>
      <c r="M13" s="60">
        <v>12</v>
      </c>
      <c r="N13" s="61">
        <v>7</v>
      </c>
      <c r="O13" s="15">
        <f t="shared" si="9"/>
        <v>10</v>
      </c>
      <c r="P13" s="60">
        <v>6</v>
      </c>
      <c r="Q13" s="15">
        <v>4</v>
      </c>
      <c r="R13" s="16">
        <f t="shared" si="4"/>
        <v>9</v>
      </c>
      <c r="S13" s="26">
        <f t="shared" si="5"/>
        <v>6</v>
      </c>
      <c r="T13" s="30">
        <f t="shared" si="5"/>
        <v>3</v>
      </c>
    </row>
    <row r="14" spans="1:20" s="4" customFormat="1" ht="36" customHeight="1" x14ac:dyDescent="0.25">
      <c r="A14" s="67"/>
      <c r="B14" s="8" t="s">
        <v>56</v>
      </c>
      <c r="C14" s="16">
        <f t="shared" si="0"/>
        <v>28</v>
      </c>
      <c r="D14" s="26">
        <f t="shared" si="1"/>
        <v>16</v>
      </c>
      <c r="E14" s="17">
        <f t="shared" si="1"/>
        <v>12</v>
      </c>
      <c r="F14" s="16">
        <f t="shared" si="6"/>
        <v>11</v>
      </c>
      <c r="G14" s="60">
        <v>5</v>
      </c>
      <c r="H14" s="61">
        <v>6</v>
      </c>
      <c r="I14" s="17">
        <f t="shared" si="2"/>
        <v>17</v>
      </c>
      <c r="J14" s="26">
        <f t="shared" si="7"/>
        <v>11</v>
      </c>
      <c r="K14" s="17">
        <f t="shared" si="3"/>
        <v>6</v>
      </c>
      <c r="L14" s="16">
        <f t="shared" si="8"/>
        <v>7</v>
      </c>
      <c r="M14" s="60">
        <v>5</v>
      </c>
      <c r="N14" s="61">
        <v>2</v>
      </c>
      <c r="O14" s="15">
        <f t="shared" si="9"/>
        <v>10</v>
      </c>
      <c r="P14" s="60">
        <v>6</v>
      </c>
      <c r="Q14" s="15">
        <v>4</v>
      </c>
      <c r="R14" s="16">
        <f t="shared" si="4"/>
        <v>-3</v>
      </c>
      <c r="S14" s="26">
        <f t="shared" si="5"/>
        <v>-1</v>
      </c>
      <c r="T14" s="30">
        <f t="shared" si="5"/>
        <v>-2</v>
      </c>
    </row>
    <row r="15" spans="1:20" s="2" customFormat="1" ht="36" customHeight="1" x14ac:dyDescent="0.2">
      <c r="A15" s="67"/>
      <c r="B15" s="8" t="s">
        <v>57</v>
      </c>
      <c r="C15" s="16">
        <f t="shared" si="0"/>
        <v>26</v>
      </c>
      <c r="D15" s="26">
        <f t="shared" si="1"/>
        <v>16</v>
      </c>
      <c r="E15" s="17">
        <f t="shared" si="1"/>
        <v>10</v>
      </c>
      <c r="F15" s="16">
        <f t="shared" si="6"/>
        <v>8</v>
      </c>
      <c r="G15" s="60">
        <v>5</v>
      </c>
      <c r="H15" s="61">
        <v>3</v>
      </c>
      <c r="I15" s="17">
        <f t="shared" si="2"/>
        <v>18</v>
      </c>
      <c r="J15" s="26">
        <f t="shared" si="7"/>
        <v>11</v>
      </c>
      <c r="K15" s="17">
        <f t="shared" si="3"/>
        <v>7</v>
      </c>
      <c r="L15" s="16">
        <f t="shared" si="8"/>
        <v>11</v>
      </c>
      <c r="M15" s="60">
        <v>6</v>
      </c>
      <c r="N15" s="61">
        <v>5</v>
      </c>
      <c r="O15" s="15">
        <f t="shared" si="9"/>
        <v>7</v>
      </c>
      <c r="P15" s="60">
        <v>5</v>
      </c>
      <c r="Q15" s="15">
        <v>2</v>
      </c>
      <c r="R15" s="16">
        <f t="shared" si="4"/>
        <v>4</v>
      </c>
      <c r="S15" s="26">
        <f t="shared" si="5"/>
        <v>1</v>
      </c>
      <c r="T15" s="30">
        <f t="shared" si="5"/>
        <v>3</v>
      </c>
    </row>
    <row r="16" spans="1:20" s="2" customFormat="1" ht="36" customHeight="1" x14ac:dyDescent="0.2">
      <c r="A16" s="67"/>
      <c r="B16" s="8" t="s">
        <v>58</v>
      </c>
      <c r="C16" s="16">
        <f t="shared" si="0"/>
        <v>26</v>
      </c>
      <c r="D16" s="26">
        <f t="shared" si="1"/>
        <v>12</v>
      </c>
      <c r="E16" s="17">
        <f t="shared" si="1"/>
        <v>14</v>
      </c>
      <c r="F16" s="16">
        <f t="shared" si="6"/>
        <v>10</v>
      </c>
      <c r="G16" s="60">
        <v>5</v>
      </c>
      <c r="H16" s="61">
        <v>5</v>
      </c>
      <c r="I16" s="17">
        <f t="shared" si="2"/>
        <v>16</v>
      </c>
      <c r="J16" s="26">
        <f t="shared" si="7"/>
        <v>7</v>
      </c>
      <c r="K16" s="17">
        <f t="shared" si="3"/>
        <v>9</v>
      </c>
      <c r="L16" s="16">
        <f t="shared" si="8"/>
        <v>10</v>
      </c>
      <c r="M16" s="60">
        <v>5</v>
      </c>
      <c r="N16" s="61">
        <v>5</v>
      </c>
      <c r="O16" s="15">
        <f t="shared" si="9"/>
        <v>6</v>
      </c>
      <c r="P16" s="60">
        <v>2</v>
      </c>
      <c r="Q16" s="15">
        <v>4</v>
      </c>
      <c r="R16" s="16">
        <f t="shared" si="4"/>
        <v>4</v>
      </c>
      <c r="S16" s="26">
        <f t="shared" si="5"/>
        <v>3</v>
      </c>
      <c r="T16" s="30">
        <f t="shared" si="5"/>
        <v>1</v>
      </c>
    </row>
    <row r="17" spans="1:20" s="2" customFormat="1" ht="36" customHeight="1" x14ac:dyDescent="0.2">
      <c r="A17" s="67"/>
      <c r="B17" s="8" t="s">
        <v>59</v>
      </c>
      <c r="C17" s="16">
        <f t="shared" si="0"/>
        <v>40</v>
      </c>
      <c r="D17" s="26">
        <f t="shared" si="1"/>
        <v>20</v>
      </c>
      <c r="E17" s="17">
        <f t="shared" si="1"/>
        <v>20</v>
      </c>
      <c r="F17" s="16">
        <f t="shared" si="6"/>
        <v>15</v>
      </c>
      <c r="G17" s="60">
        <v>6</v>
      </c>
      <c r="H17" s="61">
        <v>9</v>
      </c>
      <c r="I17" s="17">
        <f t="shared" si="2"/>
        <v>25</v>
      </c>
      <c r="J17" s="26">
        <f t="shared" si="7"/>
        <v>14</v>
      </c>
      <c r="K17" s="17">
        <f t="shared" si="3"/>
        <v>11</v>
      </c>
      <c r="L17" s="16">
        <f t="shared" si="8"/>
        <v>6</v>
      </c>
      <c r="M17" s="60">
        <v>5</v>
      </c>
      <c r="N17" s="61">
        <v>1</v>
      </c>
      <c r="O17" s="15">
        <f t="shared" si="9"/>
        <v>19</v>
      </c>
      <c r="P17" s="60">
        <v>9</v>
      </c>
      <c r="Q17" s="15">
        <v>10</v>
      </c>
      <c r="R17" s="16">
        <f t="shared" si="4"/>
        <v>-13</v>
      </c>
      <c r="S17" s="26">
        <f t="shared" si="5"/>
        <v>-4</v>
      </c>
      <c r="T17" s="30">
        <f t="shared" si="5"/>
        <v>-9</v>
      </c>
    </row>
    <row r="18" spans="1:20" s="2" customFormat="1" ht="36" customHeight="1" x14ac:dyDescent="0.2">
      <c r="A18" s="67"/>
      <c r="B18" s="8" t="s">
        <v>60</v>
      </c>
      <c r="C18" s="16">
        <f t="shared" si="0"/>
        <v>30</v>
      </c>
      <c r="D18" s="26">
        <f t="shared" si="1"/>
        <v>18</v>
      </c>
      <c r="E18" s="17">
        <f t="shared" si="1"/>
        <v>12</v>
      </c>
      <c r="F18" s="16">
        <f t="shared" si="6"/>
        <v>12</v>
      </c>
      <c r="G18" s="60">
        <v>8</v>
      </c>
      <c r="H18" s="61">
        <v>4</v>
      </c>
      <c r="I18" s="17">
        <f t="shared" si="2"/>
        <v>18</v>
      </c>
      <c r="J18" s="26">
        <f t="shared" si="7"/>
        <v>10</v>
      </c>
      <c r="K18" s="17">
        <f t="shared" si="3"/>
        <v>8</v>
      </c>
      <c r="L18" s="16">
        <f t="shared" si="8"/>
        <v>9</v>
      </c>
      <c r="M18" s="60">
        <v>6</v>
      </c>
      <c r="N18" s="61">
        <v>3</v>
      </c>
      <c r="O18" s="15">
        <f t="shared" si="9"/>
        <v>9</v>
      </c>
      <c r="P18" s="60">
        <v>4</v>
      </c>
      <c r="Q18" s="15">
        <v>5</v>
      </c>
      <c r="R18" s="16">
        <f t="shared" si="4"/>
        <v>0</v>
      </c>
      <c r="S18" s="26">
        <f t="shared" si="5"/>
        <v>2</v>
      </c>
      <c r="T18" s="30">
        <f t="shared" si="5"/>
        <v>-2</v>
      </c>
    </row>
    <row r="19" spans="1:20" s="3" customFormat="1" ht="30.75" customHeight="1" x14ac:dyDescent="0.25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99.999999999999986</v>
      </c>
      <c r="E19" s="35">
        <f t="shared" si="10"/>
        <v>100.00000000000001</v>
      </c>
      <c r="F19" s="36">
        <f t="shared" si="10"/>
        <v>100</v>
      </c>
      <c r="G19" s="34">
        <f t="shared" si="10"/>
        <v>100.00000000000001</v>
      </c>
      <c r="H19" s="37">
        <f t="shared" si="10"/>
        <v>99.999999999999986</v>
      </c>
      <c r="I19" s="34">
        <f t="shared" si="10"/>
        <v>99.999999999999972</v>
      </c>
      <c r="J19" s="34">
        <f t="shared" si="10"/>
        <v>100</v>
      </c>
      <c r="K19" s="37">
        <f t="shared" si="10"/>
        <v>100.00000000000001</v>
      </c>
      <c r="L19" s="38">
        <f t="shared" si="10"/>
        <v>99.999999999999986</v>
      </c>
      <c r="M19" s="34">
        <f t="shared" si="10"/>
        <v>99.999999999999986</v>
      </c>
      <c r="N19" s="37">
        <f t="shared" si="10"/>
        <v>100</v>
      </c>
      <c r="O19" s="34">
        <f t="shared" si="10"/>
        <v>99.999999999999972</v>
      </c>
      <c r="P19" s="34">
        <f t="shared" si="10"/>
        <v>100</v>
      </c>
      <c r="Q19" s="35">
        <f t="shared" si="10"/>
        <v>99.999999999999986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2">
      <c r="A20" s="67"/>
      <c r="B20" s="8" t="s">
        <v>9</v>
      </c>
      <c r="C20" s="39">
        <f>C7/$C$6*100</f>
        <v>5.6818181818181817</v>
      </c>
      <c r="D20" s="40">
        <f>D7/$D$6*100</f>
        <v>5.0541516245487363</v>
      </c>
      <c r="E20" s="41">
        <f>E7/$E$6*100</f>
        <v>6.3745019920318722</v>
      </c>
      <c r="F20" s="39">
        <f>F7/$F$6*100</f>
        <v>6.103286384976526</v>
      </c>
      <c r="G20" s="40">
        <f>G7/$G$6*100</f>
        <v>3.7735849056603774</v>
      </c>
      <c r="H20" s="42">
        <f>H7/$H$6*100</f>
        <v>8.4112149532710276</v>
      </c>
      <c r="I20" s="41">
        <f>I7/$I$6*100</f>
        <v>5.3968253968253972</v>
      </c>
      <c r="J20" s="40">
        <f>J7/$J$6*100</f>
        <v>5.8479532163742682</v>
      </c>
      <c r="K20" s="41">
        <f>K7/$K$6*100</f>
        <v>4.8611111111111116</v>
      </c>
      <c r="L20" s="39">
        <f>L7/$L$6*100</f>
        <v>4.3478260869565215</v>
      </c>
      <c r="M20" s="43">
        <f>M7/$M$6*100</f>
        <v>3.79746835443038</v>
      </c>
      <c r="N20" s="44">
        <f>N7/$N$6*100</f>
        <v>5.0847457627118651</v>
      </c>
      <c r="O20" s="45">
        <f>O7/$O$6*100</f>
        <v>6.2146892655367232</v>
      </c>
      <c r="P20" s="43">
        <f>P7/$P$6*100</f>
        <v>7.608695652173914</v>
      </c>
      <c r="Q20" s="45">
        <f>Q7/$Q$6*100</f>
        <v>4.7058823529411766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2">
      <c r="A21" s="67"/>
      <c r="B21" s="8" t="s">
        <v>10</v>
      </c>
      <c r="C21" s="39">
        <f t="shared" ref="C21:C31" si="11">C8/$C$6*100</f>
        <v>9.8484848484848477</v>
      </c>
      <c r="D21" s="40">
        <f t="shared" ref="D21:D31" si="12">D8/$D$6*100</f>
        <v>7.2202166064981945</v>
      </c>
      <c r="E21" s="41">
        <f t="shared" ref="E21:E31" si="13">E8/$E$6*100</f>
        <v>12.749003984063744</v>
      </c>
      <c r="F21" s="39">
        <f t="shared" ref="F21:F31" si="14">F8/$F$6*100</f>
        <v>12.676056338028168</v>
      </c>
      <c r="G21" s="40">
        <f t="shared" ref="G21:G31" si="15">G8/$G$6*100</f>
        <v>7.5471698113207548</v>
      </c>
      <c r="H21" s="42">
        <f t="shared" ref="H21:H31" si="16">H8/$H$6*100</f>
        <v>17.75700934579439</v>
      </c>
      <c r="I21" s="41">
        <f t="shared" ref="I21:I31" si="17">I8/$I$6*100</f>
        <v>7.9365079365079358</v>
      </c>
      <c r="J21" s="40">
        <f t="shared" ref="J21:J31" si="18">J8/$J$6*100</f>
        <v>7.0175438596491224</v>
      </c>
      <c r="K21" s="41">
        <f t="shared" ref="K21:K31" si="19">K8/$K$6*100</f>
        <v>9.0277777777777768</v>
      </c>
      <c r="L21" s="39">
        <f t="shared" ref="L21:L31" si="20">L8/$L$6*100</f>
        <v>9.4202898550724647</v>
      </c>
      <c r="M21" s="43">
        <f t="shared" ref="M21:M31" si="21">M8/$M$6*100</f>
        <v>7.59493670886076</v>
      </c>
      <c r="N21" s="44">
        <f t="shared" ref="N21:N31" si="22">N8/$N$6*100</f>
        <v>11.864406779661017</v>
      </c>
      <c r="O21" s="45">
        <f t="shared" ref="O21:O31" si="23">O8/$O$6*100</f>
        <v>6.7796610169491522</v>
      </c>
      <c r="P21" s="43">
        <f t="shared" ref="P21:P31" si="24">P8/$P$6*100</f>
        <v>6.5217391304347823</v>
      </c>
      <c r="Q21" s="45">
        <f t="shared" ref="Q21:Q31" si="25">Q8/$Q$6*100</f>
        <v>7.0588235294117645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2">
      <c r="A22" s="67"/>
      <c r="B22" s="8" t="s">
        <v>11</v>
      </c>
      <c r="C22" s="39">
        <f t="shared" si="11"/>
        <v>5.8712121212121211</v>
      </c>
      <c r="D22" s="40">
        <f t="shared" si="12"/>
        <v>5.4151624548736459</v>
      </c>
      <c r="E22" s="41">
        <f t="shared" si="13"/>
        <v>6.3745019920318722</v>
      </c>
      <c r="F22" s="39">
        <f t="shared" si="14"/>
        <v>9.3896713615023462</v>
      </c>
      <c r="G22" s="40">
        <f t="shared" si="15"/>
        <v>9.433962264150944</v>
      </c>
      <c r="H22" s="42">
        <f t="shared" si="16"/>
        <v>9.3457943925233646</v>
      </c>
      <c r="I22" s="41">
        <f t="shared" si="17"/>
        <v>3.4920634920634921</v>
      </c>
      <c r="J22" s="40">
        <f t="shared" si="18"/>
        <v>2.9239766081871341</v>
      </c>
      <c r="K22" s="41">
        <f t="shared" si="19"/>
        <v>4.1666666666666661</v>
      </c>
      <c r="L22" s="39">
        <f t="shared" si="20"/>
        <v>3.6231884057971016</v>
      </c>
      <c r="M22" s="43">
        <f t="shared" si="21"/>
        <v>3.79746835443038</v>
      </c>
      <c r="N22" s="44">
        <f t="shared" si="22"/>
        <v>3.3898305084745761</v>
      </c>
      <c r="O22" s="45">
        <f t="shared" si="23"/>
        <v>3.3898305084745761</v>
      </c>
      <c r="P22" s="43">
        <f t="shared" si="24"/>
        <v>2.1739130434782608</v>
      </c>
      <c r="Q22" s="45">
        <f t="shared" si="25"/>
        <v>4.7058823529411766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2">
      <c r="A23" s="67"/>
      <c r="B23" s="8" t="s">
        <v>0</v>
      </c>
      <c r="C23" s="39">
        <f t="shared" si="11"/>
        <v>11.174242424242424</v>
      </c>
      <c r="D23" s="40">
        <f t="shared" si="12"/>
        <v>10.469314079422382</v>
      </c>
      <c r="E23" s="41">
        <f t="shared" si="13"/>
        <v>11.952191235059761</v>
      </c>
      <c r="F23" s="39">
        <f t="shared" si="14"/>
        <v>13.615023474178404</v>
      </c>
      <c r="G23" s="40">
        <f t="shared" si="15"/>
        <v>11.320754716981133</v>
      </c>
      <c r="H23" s="42">
        <f t="shared" si="16"/>
        <v>15.887850467289718</v>
      </c>
      <c r="I23" s="41">
        <f t="shared" si="17"/>
        <v>9.5238095238095237</v>
      </c>
      <c r="J23" s="40">
        <f t="shared" si="18"/>
        <v>9.9415204678362574</v>
      </c>
      <c r="K23" s="41">
        <f t="shared" si="19"/>
        <v>9.0277777777777768</v>
      </c>
      <c r="L23" s="39">
        <f t="shared" si="20"/>
        <v>9.4202898550724647</v>
      </c>
      <c r="M23" s="43">
        <f t="shared" si="21"/>
        <v>8.8607594936708853</v>
      </c>
      <c r="N23" s="44">
        <f t="shared" si="22"/>
        <v>10.16949152542373</v>
      </c>
      <c r="O23" s="45">
        <f t="shared" si="23"/>
        <v>9.6045197740112993</v>
      </c>
      <c r="P23" s="43">
        <f t="shared" si="24"/>
        <v>10.869565217391305</v>
      </c>
      <c r="Q23" s="45">
        <f t="shared" si="25"/>
        <v>8.235294117647058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2">
      <c r="A24" s="67"/>
      <c r="B24" s="8" t="s">
        <v>1</v>
      </c>
      <c r="C24" s="39">
        <f t="shared" si="11"/>
        <v>6.6287878787878789</v>
      </c>
      <c r="D24" s="40">
        <f t="shared" si="12"/>
        <v>6.8592057761732859</v>
      </c>
      <c r="E24" s="41">
        <f t="shared" si="13"/>
        <v>6.3745019920318722</v>
      </c>
      <c r="F24" s="39">
        <f t="shared" si="14"/>
        <v>7.511737089201878</v>
      </c>
      <c r="G24" s="40">
        <f t="shared" si="15"/>
        <v>10.377358490566039</v>
      </c>
      <c r="H24" s="42">
        <f t="shared" si="16"/>
        <v>4.6728971962616823</v>
      </c>
      <c r="I24" s="41">
        <f t="shared" si="17"/>
        <v>6.0317460317460316</v>
      </c>
      <c r="J24" s="40">
        <f t="shared" si="18"/>
        <v>4.6783625730994149</v>
      </c>
      <c r="K24" s="41">
        <f t="shared" si="19"/>
        <v>7.6388888888888893</v>
      </c>
      <c r="L24" s="39">
        <f t="shared" si="20"/>
        <v>5.0724637681159424</v>
      </c>
      <c r="M24" s="43">
        <f t="shared" si="21"/>
        <v>3.79746835443038</v>
      </c>
      <c r="N24" s="44">
        <f t="shared" si="22"/>
        <v>6.7796610169491522</v>
      </c>
      <c r="O24" s="45">
        <f t="shared" si="23"/>
        <v>6.7796610169491522</v>
      </c>
      <c r="P24" s="43">
        <f t="shared" si="24"/>
        <v>5.4347826086956523</v>
      </c>
      <c r="Q24" s="45">
        <f t="shared" si="25"/>
        <v>8.235294117647058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2">
      <c r="A25" s="67"/>
      <c r="B25" s="8" t="s">
        <v>2</v>
      </c>
      <c r="C25" s="39">
        <f t="shared" si="11"/>
        <v>23.295454545454543</v>
      </c>
      <c r="D25" s="40">
        <f t="shared" si="12"/>
        <v>25.63176895306859</v>
      </c>
      <c r="E25" s="41">
        <f t="shared" si="13"/>
        <v>20.717131474103585</v>
      </c>
      <c r="F25" s="39">
        <f t="shared" si="14"/>
        <v>15.492957746478872</v>
      </c>
      <c r="G25" s="40">
        <f t="shared" si="15"/>
        <v>21.69811320754717</v>
      </c>
      <c r="H25" s="42">
        <f t="shared" si="16"/>
        <v>9.3457943925233646</v>
      </c>
      <c r="I25" s="41">
        <f t="shared" si="17"/>
        <v>28.571428571428569</v>
      </c>
      <c r="J25" s="40">
        <f t="shared" si="18"/>
        <v>28.07017543859649</v>
      </c>
      <c r="K25" s="41">
        <f t="shared" si="19"/>
        <v>29.166666666666668</v>
      </c>
      <c r="L25" s="39">
        <f t="shared" si="20"/>
        <v>23.188405797101449</v>
      </c>
      <c r="M25" s="43">
        <f t="shared" si="21"/>
        <v>22.784810126582279</v>
      </c>
      <c r="N25" s="44">
        <f t="shared" si="22"/>
        <v>23.728813559322035</v>
      </c>
      <c r="O25" s="45">
        <f t="shared" si="23"/>
        <v>32.7683615819209</v>
      </c>
      <c r="P25" s="43">
        <f t="shared" si="24"/>
        <v>32.608695652173914</v>
      </c>
      <c r="Q25" s="45">
        <f t="shared" si="25"/>
        <v>32.941176470588232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2">
      <c r="A26" s="67"/>
      <c r="B26" s="8" t="s">
        <v>3</v>
      </c>
      <c r="C26" s="39">
        <f t="shared" si="11"/>
        <v>9.0909090909090917</v>
      </c>
      <c r="D26" s="40">
        <f t="shared" si="12"/>
        <v>9.7472924187725631</v>
      </c>
      <c r="E26" s="41">
        <f t="shared" si="13"/>
        <v>8.3665338645418323</v>
      </c>
      <c r="F26" s="39">
        <f t="shared" si="14"/>
        <v>8.92018779342723</v>
      </c>
      <c r="G26" s="40">
        <f t="shared" si="15"/>
        <v>8.4905660377358494</v>
      </c>
      <c r="H26" s="42">
        <f t="shared" si="16"/>
        <v>9.3457943925233646</v>
      </c>
      <c r="I26" s="41">
        <f t="shared" si="17"/>
        <v>9.2063492063492074</v>
      </c>
      <c r="J26" s="40">
        <f t="shared" si="18"/>
        <v>10.526315789473683</v>
      </c>
      <c r="K26" s="41">
        <f t="shared" si="19"/>
        <v>7.6388888888888893</v>
      </c>
      <c r="L26" s="39">
        <f t="shared" si="20"/>
        <v>13.768115942028986</v>
      </c>
      <c r="M26" s="43">
        <f t="shared" si="21"/>
        <v>15.18987341772152</v>
      </c>
      <c r="N26" s="44">
        <f t="shared" si="22"/>
        <v>11.864406779661017</v>
      </c>
      <c r="O26" s="45">
        <f t="shared" si="23"/>
        <v>5.6497175141242941</v>
      </c>
      <c r="P26" s="43">
        <f t="shared" si="24"/>
        <v>6.5217391304347823</v>
      </c>
      <c r="Q26" s="45">
        <f t="shared" si="25"/>
        <v>4.7058823529411766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5">
      <c r="A27" s="67"/>
      <c r="B27" s="8" t="s">
        <v>4</v>
      </c>
      <c r="C27" s="39">
        <f t="shared" si="11"/>
        <v>5.3030303030303028</v>
      </c>
      <c r="D27" s="40">
        <f t="shared" si="12"/>
        <v>5.7761732851985563</v>
      </c>
      <c r="E27" s="41">
        <f t="shared" si="13"/>
        <v>4.7808764940239046</v>
      </c>
      <c r="F27" s="39">
        <f t="shared" si="14"/>
        <v>5.164319248826291</v>
      </c>
      <c r="G27" s="40">
        <f t="shared" si="15"/>
        <v>4.716981132075472</v>
      </c>
      <c r="H27" s="42">
        <f t="shared" si="16"/>
        <v>5.6074766355140184</v>
      </c>
      <c r="I27" s="41">
        <f t="shared" si="17"/>
        <v>5.3968253968253972</v>
      </c>
      <c r="J27" s="40">
        <f t="shared" si="18"/>
        <v>6.4327485380116958</v>
      </c>
      <c r="K27" s="41">
        <f t="shared" si="19"/>
        <v>4.1666666666666661</v>
      </c>
      <c r="L27" s="39">
        <f t="shared" si="20"/>
        <v>5.0724637681159424</v>
      </c>
      <c r="M27" s="43">
        <f t="shared" si="21"/>
        <v>6.3291139240506329</v>
      </c>
      <c r="N27" s="44">
        <f t="shared" si="22"/>
        <v>3.3898305084745761</v>
      </c>
      <c r="O27" s="45">
        <f t="shared" si="23"/>
        <v>5.6497175141242941</v>
      </c>
      <c r="P27" s="43">
        <f t="shared" si="24"/>
        <v>6.5217391304347823</v>
      </c>
      <c r="Q27" s="45">
        <f t="shared" si="25"/>
        <v>4.7058823529411766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2">
      <c r="A28" s="67"/>
      <c r="B28" s="8" t="s">
        <v>5</v>
      </c>
      <c r="C28" s="39">
        <f t="shared" si="11"/>
        <v>4.9242424242424239</v>
      </c>
      <c r="D28" s="40">
        <f t="shared" si="12"/>
        <v>5.7761732851985563</v>
      </c>
      <c r="E28" s="41">
        <f t="shared" si="13"/>
        <v>3.9840637450199203</v>
      </c>
      <c r="F28" s="39">
        <f t="shared" si="14"/>
        <v>3.755868544600939</v>
      </c>
      <c r="G28" s="40">
        <f t="shared" si="15"/>
        <v>4.716981132075472</v>
      </c>
      <c r="H28" s="42">
        <f t="shared" si="16"/>
        <v>2.8037383177570092</v>
      </c>
      <c r="I28" s="41">
        <f t="shared" si="17"/>
        <v>5.7142857142857144</v>
      </c>
      <c r="J28" s="40">
        <f t="shared" si="18"/>
        <v>6.4327485380116958</v>
      </c>
      <c r="K28" s="41">
        <f t="shared" si="19"/>
        <v>4.8611111111111116</v>
      </c>
      <c r="L28" s="39">
        <f t="shared" si="20"/>
        <v>7.9710144927536222</v>
      </c>
      <c r="M28" s="43">
        <f t="shared" si="21"/>
        <v>7.59493670886076</v>
      </c>
      <c r="N28" s="44">
        <f t="shared" si="22"/>
        <v>8.4745762711864394</v>
      </c>
      <c r="O28" s="45">
        <f t="shared" si="23"/>
        <v>3.9548022598870061</v>
      </c>
      <c r="P28" s="43">
        <f t="shared" si="24"/>
        <v>5.4347826086956523</v>
      </c>
      <c r="Q28" s="45">
        <f t="shared" si="25"/>
        <v>2.3529411764705883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2">
      <c r="A29" s="67"/>
      <c r="B29" s="8" t="s">
        <v>6</v>
      </c>
      <c r="C29" s="39">
        <f t="shared" si="11"/>
        <v>4.9242424242424239</v>
      </c>
      <c r="D29" s="40">
        <f t="shared" si="12"/>
        <v>4.3321299638989164</v>
      </c>
      <c r="E29" s="41">
        <f t="shared" si="13"/>
        <v>5.5776892430278879</v>
      </c>
      <c r="F29" s="39">
        <f t="shared" si="14"/>
        <v>4.6948356807511731</v>
      </c>
      <c r="G29" s="40">
        <f t="shared" si="15"/>
        <v>4.716981132075472</v>
      </c>
      <c r="H29" s="42">
        <f t="shared" si="16"/>
        <v>4.6728971962616823</v>
      </c>
      <c r="I29" s="41">
        <f t="shared" si="17"/>
        <v>5.0793650793650791</v>
      </c>
      <c r="J29" s="40">
        <f t="shared" si="18"/>
        <v>4.0935672514619883</v>
      </c>
      <c r="K29" s="41">
        <f t="shared" si="19"/>
        <v>6.25</v>
      </c>
      <c r="L29" s="39">
        <f t="shared" si="20"/>
        <v>7.2463768115942031</v>
      </c>
      <c r="M29" s="43">
        <f t="shared" si="21"/>
        <v>6.3291139240506329</v>
      </c>
      <c r="N29" s="44">
        <f t="shared" si="22"/>
        <v>8.4745762711864394</v>
      </c>
      <c r="O29" s="45">
        <f t="shared" si="23"/>
        <v>3.3898305084745761</v>
      </c>
      <c r="P29" s="43">
        <f t="shared" si="24"/>
        <v>2.1739130434782608</v>
      </c>
      <c r="Q29" s="45">
        <f t="shared" si="25"/>
        <v>4.7058823529411766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2">
      <c r="A30" s="67"/>
      <c r="B30" s="8" t="s">
        <v>7</v>
      </c>
      <c r="C30" s="39">
        <f t="shared" si="11"/>
        <v>7.5757575757575761</v>
      </c>
      <c r="D30" s="40">
        <f t="shared" si="12"/>
        <v>7.2202166064981945</v>
      </c>
      <c r="E30" s="41">
        <f t="shared" si="13"/>
        <v>7.9681274900398407</v>
      </c>
      <c r="F30" s="39">
        <f t="shared" si="14"/>
        <v>7.042253521126761</v>
      </c>
      <c r="G30" s="40">
        <f t="shared" si="15"/>
        <v>5.6603773584905666</v>
      </c>
      <c r="H30" s="42">
        <f t="shared" si="16"/>
        <v>8.4112149532710276</v>
      </c>
      <c r="I30" s="41">
        <f t="shared" si="17"/>
        <v>7.9365079365079358</v>
      </c>
      <c r="J30" s="40">
        <f t="shared" si="18"/>
        <v>8.1871345029239766</v>
      </c>
      <c r="K30" s="41">
        <f t="shared" si="19"/>
        <v>7.6388888888888893</v>
      </c>
      <c r="L30" s="39">
        <f t="shared" si="20"/>
        <v>4.3478260869565215</v>
      </c>
      <c r="M30" s="43">
        <f t="shared" si="21"/>
        <v>6.3291139240506329</v>
      </c>
      <c r="N30" s="44">
        <f t="shared" si="22"/>
        <v>1.6949152542372881</v>
      </c>
      <c r="O30" s="45">
        <f t="shared" si="23"/>
        <v>10.734463276836157</v>
      </c>
      <c r="P30" s="43">
        <f t="shared" si="24"/>
        <v>9.7826086956521738</v>
      </c>
      <c r="Q30" s="45">
        <f t="shared" si="25"/>
        <v>11.76470588235294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5">
      <c r="A31" s="69"/>
      <c r="B31" s="31" t="s">
        <v>8</v>
      </c>
      <c r="C31" s="46">
        <f t="shared" si="11"/>
        <v>5.6818181818181817</v>
      </c>
      <c r="D31" s="47">
        <f t="shared" si="12"/>
        <v>6.4981949458483745</v>
      </c>
      <c r="E31" s="48">
        <f t="shared" si="13"/>
        <v>4.7808764940239046</v>
      </c>
      <c r="F31" s="46">
        <f t="shared" si="14"/>
        <v>5.6338028169014089</v>
      </c>
      <c r="G31" s="47">
        <f t="shared" si="15"/>
        <v>7.5471698113207548</v>
      </c>
      <c r="H31" s="49">
        <f t="shared" si="16"/>
        <v>3.7383177570093453</v>
      </c>
      <c r="I31" s="48">
        <f t="shared" si="17"/>
        <v>5.7142857142857144</v>
      </c>
      <c r="J31" s="47">
        <f t="shared" si="18"/>
        <v>5.8479532163742682</v>
      </c>
      <c r="K31" s="48">
        <f t="shared" si="19"/>
        <v>5.5555555555555554</v>
      </c>
      <c r="L31" s="46">
        <f t="shared" si="20"/>
        <v>6.5217391304347823</v>
      </c>
      <c r="M31" s="50">
        <f t="shared" si="21"/>
        <v>7.59493670886076</v>
      </c>
      <c r="N31" s="51">
        <f t="shared" si="22"/>
        <v>5.0847457627118651</v>
      </c>
      <c r="O31" s="52">
        <f t="shared" si="23"/>
        <v>5.0847457627118651</v>
      </c>
      <c r="P31" s="50">
        <f t="shared" si="24"/>
        <v>4.3478260869565215</v>
      </c>
      <c r="Q31" s="52">
        <f t="shared" si="25"/>
        <v>5.8823529411764701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2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5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5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3">
      <c r="A2" s="66" t="s">
        <v>41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2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2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2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5">
      <c r="A6" s="67" t="s">
        <v>25</v>
      </c>
      <c r="B6" s="21" t="s">
        <v>20</v>
      </c>
      <c r="C6" s="18">
        <f>D6+E6</f>
        <v>258</v>
      </c>
      <c r="D6" s="25">
        <f>SUM(D7:D18)</f>
        <v>137</v>
      </c>
      <c r="E6" s="19">
        <f>SUM(E7:E18)</f>
        <v>121</v>
      </c>
      <c r="F6" s="18">
        <f>G6+H6</f>
        <v>134</v>
      </c>
      <c r="G6" s="25">
        <f>SUM(G7:G18)</f>
        <v>63</v>
      </c>
      <c r="H6" s="20">
        <f>SUM(H7:H18)</f>
        <v>71</v>
      </c>
      <c r="I6" s="19">
        <f>J6+K6</f>
        <v>124</v>
      </c>
      <c r="J6" s="25">
        <f>SUM(J7:J18)</f>
        <v>74</v>
      </c>
      <c r="K6" s="19">
        <f>SUM(K7:K18)</f>
        <v>50</v>
      </c>
      <c r="L6" s="18">
        <f>M6+N6</f>
        <v>63</v>
      </c>
      <c r="M6" s="25">
        <f>SUM(M7:M18)</f>
        <v>39</v>
      </c>
      <c r="N6" s="20">
        <f>SUM(N7:N18)</f>
        <v>24</v>
      </c>
      <c r="O6" s="19">
        <f>P6+Q6</f>
        <v>61</v>
      </c>
      <c r="P6" s="25">
        <f>SUM(P7:P18)</f>
        <v>35</v>
      </c>
      <c r="Q6" s="19">
        <f>SUM(Q7:Q18)</f>
        <v>26</v>
      </c>
      <c r="R6" s="27">
        <f>S6+T6</f>
        <v>2</v>
      </c>
      <c r="S6" s="25">
        <f>SUM(S7:S18)</f>
        <v>4</v>
      </c>
      <c r="T6" s="29">
        <f>SUM(T7:T18)</f>
        <v>-2</v>
      </c>
    </row>
    <row r="7" spans="1:20" s="2" customFormat="1" ht="36" customHeight="1" x14ac:dyDescent="0.2">
      <c r="A7" s="67"/>
      <c r="B7" s="8" t="s">
        <v>49</v>
      </c>
      <c r="C7" s="16">
        <f t="shared" ref="C7:C18" si="0">D7+E7</f>
        <v>11</v>
      </c>
      <c r="D7" s="26">
        <f t="shared" ref="D7:E18" si="1">G7+J7</f>
        <v>6</v>
      </c>
      <c r="E7" s="17">
        <f t="shared" si="1"/>
        <v>5</v>
      </c>
      <c r="F7" s="16">
        <f>G7+H7</f>
        <v>6</v>
      </c>
      <c r="G7" s="60">
        <v>2</v>
      </c>
      <c r="H7" s="61">
        <v>4</v>
      </c>
      <c r="I7" s="17">
        <f t="shared" ref="I7:I18" si="2">J7+K7</f>
        <v>5</v>
      </c>
      <c r="J7" s="26">
        <f>M7+P7</f>
        <v>4</v>
      </c>
      <c r="K7" s="17">
        <f t="shared" ref="K7:K18" si="3">N7+Q7</f>
        <v>1</v>
      </c>
      <c r="L7" s="16">
        <f>M7+N7</f>
        <v>4</v>
      </c>
      <c r="M7" s="60">
        <v>4</v>
      </c>
      <c r="N7" s="61">
        <v>0</v>
      </c>
      <c r="O7" s="15">
        <f>P7+Q7</f>
        <v>1</v>
      </c>
      <c r="P7" s="60">
        <v>0</v>
      </c>
      <c r="Q7" s="15">
        <v>1</v>
      </c>
      <c r="R7" s="16">
        <f t="shared" ref="R7:R18" si="4">S7+T7</f>
        <v>3</v>
      </c>
      <c r="S7" s="26">
        <f t="shared" ref="S7:T18" si="5">M7-P7</f>
        <v>4</v>
      </c>
      <c r="T7" s="30">
        <f t="shared" si="5"/>
        <v>-1</v>
      </c>
    </row>
    <row r="8" spans="1:20" s="2" customFormat="1" ht="36" customHeight="1" x14ac:dyDescent="0.2">
      <c r="A8" s="67"/>
      <c r="B8" s="8" t="s">
        <v>50</v>
      </c>
      <c r="C8" s="16">
        <f t="shared" si="0"/>
        <v>25</v>
      </c>
      <c r="D8" s="26">
        <f t="shared" si="1"/>
        <v>13</v>
      </c>
      <c r="E8" s="17">
        <f t="shared" si="1"/>
        <v>12</v>
      </c>
      <c r="F8" s="16">
        <f t="shared" ref="F8:F18" si="6">G8+H8</f>
        <v>19</v>
      </c>
      <c r="G8" s="60">
        <v>8</v>
      </c>
      <c r="H8" s="61">
        <v>11</v>
      </c>
      <c r="I8" s="17">
        <f t="shared" si="2"/>
        <v>6</v>
      </c>
      <c r="J8" s="26">
        <f t="shared" ref="J8:J18" si="7">M8+P8</f>
        <v>5</v>
      </c>
      <c r="K8" s="17">
        <f t="shared" si="3"/>
        <v>1</v>
      </c>
      <c r="L8" s="16">
        <f t="shared" ref="L8:L18" si="8">M8+N8</f>
        <v>5</v>
      </c>
      <c r="M8" s="60">
        <v>4</v>
      </c>
      <c r="N8" s="61">
        <v>1</v>
      </c>
      <c r="O8" s="15">
        <f t="shared" ref="O8:O18" si="9">P8+Q8</f>
        <v>1</v>
      </c>
      <c r="P8" s="60">
        <v>1</v>
      </c>
      <c r="Q8" s="15">
        <v>0</v>
      </c>
      <c r="R8" s="16">
        <f t="shared" si="4"/>
        <v>4</v>
      </c>
      <c r="S8" s="26">
        <f t="shared" si="5"/>
        <v>3</v>
      </c>
      <c r="T8" s="30">
        <f t="shared" si="5"/>
        <v>1</v>
      </c>
    </row>
    <row r="9" spans="1:20" s="2" customFormat="1" ht="36" customHeight="1" x14ac:dyDescent="0.2">
      <c r="A9" s="67"/>
      <c r="B9" s="8" t="s">
        <v>51</v>
      </c>
      <c r="C9" s="16">
        <f t="shared" si="0"/>
        <v>15</v>
      </c>
      <c r="D9" s="26">
        <f t="shared" si="1"/>
        <v>7</v>
      </c>
      <c r="E9" s="17">
        <f t="shared" si="1"/>
        <v>8</v>
      </c>
      <c r="F9" s="16">
        <f t="shared" si="6"/>
        <v>12</v>
      </c>
      <c r="G9" s="60">
        <v>5</v>
      </c>
      <c r="H9" s="61">
        <v>7</v>
      </c>
      <c r="I9" s="17">
        <f t="shared" si="2"/>
        <v>3</v>
      </c>
      <c r="J9" s="26">
        <f t="shared" si="7"/>
        <v>2</v>
      </c>
      <c r="K9" s="17">
        <f t="shared" si="3"/>
        <v>1</v>
      </c>
      <c r="L9" s="16">
        <f t="shared" si="8"/>
        <v>2</v>
      </c>
      <c r="M9" s="60">
        <v>1</v>
      </c>
      <c r="N9" s="61">
        <v>1</v>
      </c>
      <c r="O9" s="15">
        <f t="shared" si="9"/>
        <v>1</v>
      </c>
      <c r="P9" s="60">
        <v>1</v>
      </c>
      <c r="Q9" s="15">
        <v>0</v>
      </c>
      <c r="R9" s="16">
        <f t="shared" si="4"/>
        <v>1</v>
      </c>
      <c r="S9" s="26">
        <f t="shared" si="5"/>
        <v>0</v>
      </c>
      <c r="T9" s="30">
        <f t="shared" si="5"/>
        <v>1</v>
      </c>
    </row>
    <row r="10" spans="1:20" s="2" customFormat="1" ht="36" customHeight="1" x14ac:dyDescent="0.2">
      <c r="A10" s="67"/>
      <c r="B10" s="8" t="s">
        <v>52</v>
      </c>
      <c r="C10" s="16">
        <f t="shared" si="0"/>
        <v>11</v>
      </c>
      <c r="D10" s="26">
        <f t="shared" si="1"/>
        <v>8</v>
      </c>
      <c r="E10" s="17">
        <f t="shared" si="1"/>
        <v>3</v>
      </c>
      <c r="F10" s="16">
        <f t="shared" si="6"/>
        <v>5</v>
      </c>
      <c r="G10" s="60">
        <v>3</v>
      </c>
      <c r="H10" s="61">
        <v>2</v>
      </c>
      <c r="I10" s="17">
        <f t="shared" si="2"/>
        <v>6</v>
      </c>
      <c r="J10" s="26">
        <f t="shared" si="7"/>
        <v>5</v>
      </c>
      <c r="K10" s="17">
        <f t="shared" si="3"/>
        <v>1</v>
      </c>
      <c r="L10" s="16">
        <f t="shared" si="8"/>
        <v>5</v>
      </c>
      <c r="M10" s="60">
        <v>4</v>
      </c>
      <c r="N10" s="61">
        <v>1</v>
      </c>
      <c r="O10" s="15">
        <f t="shared" si="9"/>
        <v>1</v>
      </c>
      <c r="P10" s="60">
        <v>1</v>
      </c>
      <c r="Q10" s="15">
        <v>0</v>
      </c>
      <c r="R10" s="16">
        <f t="shared" si="4"/>
        <v>4</v>
      </c>
      <c r="S10" s="26">
        <f t="shared" si="5"/>
        <v>3</v>
      </c>
      <c r="T10" s="30">
        <f t="shared" si="5"/>
        <v>1</v>
      </c>
    </row>
    <row r="11" spans="1:20" s="2" customFormat="1" ht="36" customHeight="1" x14ac:dyDescent="0.2">
      <c r="A11" s="67"/>
      <c r="B11" s="8" t="s">
        <v>53</v>
      </c>
      <c r="C11" s="16">
        <f t="shared" si="0"/>
        <v>32</v>
      </c>
      <c r="D11" s="26">
        <f t="shared" si="1"/>
        <v>18</v>
      </c>
      <c r="E11" s="17">
        <f t="shared" si="1"/>
        <v>14</v>
      </c>
      <c r="F11" s="16">
        <f t="shared" si="6"/>
        <v>23</v>
      </c>
      <c r="G11" s="60">
        <v>11</v>
      </c>
      <c r="H11" s="61">
        <v>12</v>
      </c>
      <c r="I11" s="17">
        <f t="shared" si="2"/>
        <v>9</v>
      </c>
      <c r="J11" s="26">
        <f t="shared" si="7"/>
        <v>7</v>
      </c>
      <c r="K11" s="17">
        <f t="shared" si="3"/>
        <v>2</v>
      </c>
      <c r="L11" s="16">
        <f t="shared" si="8"/>
        <v>3</v>
      </c>
      <c r="M11" s="60">
        <v>3</v>
      </c>
      <c r="N11" s="61">
        <v>0</v>
      </c>
      <c r="O11" s="15">
        <f t="shared" si="9"/>
        <v>6</v>
      </c>
      <c r="P11" s="60">
        <v>4</v>
      </c>
      <c r="Q11" s="15">
        <v>2</v>
      </c>
      <c r="R11" s="16">
        <f t="shared" si="4"/>
        <v>-3</v>
      </c>
      <c r="S11" s="26">
        <f t="shared" si="5"/>
        <v>-1</v>
      </c>
      <c r="T11" s="30">
        <f t="shared" si="5"/>
        <v>-2</v>
      </c>
    </row>
    <row r="12" spans="1:20" s="2" customFormat="1" ht="36" customHeight="1" x14ac:dyDescent="0.2">
      <c r="A12" s="67"/>
      <c r="B12" s="8" t="s">
        <v>54</v>
      </c>
      <c r="C12" s="16">
        <f t="shared" si="0"/>
        <v>46</v>
      </c>
      <c r="D12" s="26">
        <f t="shared" si="1"/>
        <v>20</v>
      </c>
      <c r="E12" s="17">
        <f t="shared" si="1"/>
        <v>26</v>
      </c>
      <c r="F12" s="16">
        <f t="shared" si="6"/>
        <v>13</v>
      </c>
      <c r="G12" s="60">
        <v>7</v>
      </c>
      <c r="H12" s="61">
        <v>6</v>
      </c>
      <c r="I12" s="17">
        <f t="shared" si="2"/>
        <v>33</v>
      </c>
      <c r="J12" s="26">
        <f t="shared" si="7"/>
        <v>13</v>
      </c>
      <c r="K12" s="17">
        <f t="shared" si="3"/>
        <v>20</v>
      </c>
      <c r="L12" s="16">
        <f t="shared" si="8"/>
        <v>12</v>
      </c>
      <c r="M12" s="60">
        <v>5</v>
      </c>
      <c r="N12" s="61">
        <v>7</v>
      </c>
      <c r="O12" s="15">
        <f t="shared" si="9"/>
        <v>21</v>
      </c>
      <c r="P12" s="60">
        <v>8</v>
      </c>
      <c r="Q12" s="15">
        <v>13</v>
      </c>
      <c r="R12" s="16">
        <f t="shared" si="4"/>
        <v>-9</v>
      </c>
      <c r="S12" s="26">
        <f t="shared" si="5"/>
        <v>-3</v>
      </c>
      <c r="T12" s="30">
        <f t="shared" si="5"/>
        <v>-6</v>
      </c>
    </row>
    <row r="13" spans="1:20" s="2" customFormat="1" ht="36" customHeight="1" x14ac:dyDescent="0.2">
      <c r="A13" s="67"/>
      <c r="B13" s="8" t="s">
        <v>55</v>
      </c>
      <c r="C13" s="16">
        <f t="shared" si="0"/>
        <v>32</v>
      </c>
      <c r="D13" s="26">
        <f t="shared" si="1"/>
        <v>15</v>
      </c>
      <c r="E13" s="17">
        <f t="shared" si="1"/>
        <v>17</v>
      </c>
      <c r="F13" s="16">
        <f t="shared" si="6"/>
        <v>17</v>
      </c>
      <c r="G13" s="60">
        <v>7</v>
      </c>
      <c r="H13" s="61">
        <v>10</v>
      </c>
      <c r="I13" s="17">
        <f t="shared" si="2"/>
        <v>15</v>
      </c>
      <c r="J13" s="26">
        <f t="shared" si="7"/>
        <v>8</v>
      </c>
      <c r="K13" s="17">
        <f t="shared" si="3"/>
        <v>7</v>
      </c>
      <c r="L13" s="16">
        <f t="shared" si="8"/>
        <v>8</v>
      </c>
      <c r="M13" s="60">
        <v>4</v>
      </c>
      <c r="N13" s="61">
        <v>4</v>
      </c>
      <c r="O13" s="15">
        <f t="shared" si="9"/>
        <v>7</v>
      </c>
      <c r="P13" s="60">
        <v>4</v>
      </c>
      <c r="Q13" s="15">
        <v>3</v>
      </c>
      <c r="R13" s="16">
        <f t="shared" si="4"/>
        <v>1</v>
      </c>
      <c r="S13" s="26">
        <f t="shared" si="5"/>
        <v>0</v>
      </c>
      <c r="T13" s="30">
        <f t="shared" si="5"/>
        <v>1</v>
      </c>
    </row>
    <row r="14" spans="1:20" s="4" customFormat="1" ht="36" customHeight="1" x14ac:dyDescent="0.25">
      <c r="A14" s="67"/>
      <c r="B14" s="8" t="s">
        <v>56</v>
      </c>
      <c r="C14" s="16">
        <f t="shared" si="0"/>
        <v>32</v>
      </c>
      <c r="D14" s="26">
        <f t="shared" si="1"/>
        <v>20</v>
      </c>
      <c r="E14" s="17">
        <f t="shared" si="1"/>
        <v>12</v>
      </c>
      <c r="F14" s="16">
        <f t="shared" si="6"/>
        <v>13</v>
      </c>
      <c r="G14" s="60">
        <v>7</v>
      </c>
      <c r="H14" s="61">
        <v>6</v>
      </c>
      <c r="I14" s="17">
        <f t="shared" si="2"/>
        <v>19</v>
      </c>
      <c r="J14" s="26">
        <f t="shared" si="7"/>
        <v>13</v>
      </c>
      <c r="K14" s="17">
        <f t="shared" si="3"/>
        <v>6</v>
      </c>
      <c r="L14" s="16">
        <f t="shared" si="8"/>
        <v>11</v>
      </c>
      <c r="M14" s="60">
        <v>8</v>
      </c>
      <c r="N14" s="61">
        <v>3</v>
      </c>
      <c r="O14" s="15">
        <f t="shared" si="9"/>
        <v>8</v>
      </c>
      <c r="P14" s="60">
        <v>5</v>
      </c>
      <c r="Q14" s="15">
        <v>3</v>
      </c>
      <c r="R14" s="16">
        <f t="shared" si="4"/>
        <v>3</v>
      </c>
      <c r="S14" s="26">
        <f t="shared" si="5"/>
        <v>3</v>
      </c>
      <c r="T14" s="30">
        <f t="shared" si="5"/>
        <v>0</v>
      </c>
    </row>
    <row r="15" spans="1:20" s="2" customFormat="1" ht="36" customHeight="1" x14ac:dyDescent="0.2">
      <c r="A15" s="67"/>
      <c r="B15" s="8" t="s">
        <v>57</v>
      </c>
      <c r="C15" s="16">
        <f t="shared" si="0"/>
        <v>17</v>
      </c>
      <c r="D15" s="26">
        <f t="shared" si="1"/>
        <v>10</v>
      </c>
      <c r="E15" s="17">
        <f t="shared" si="1"/>
        <v>7</v>
      </c>
      <c r="F15" s="16">
        <f t="shared" si="6"/>
        <v>12</v>
      </c>
      <c r="G15" s="60">
        <v>6</v>
      </c>
      <c r="H15" s="61">
        <v>6</v>
      </c>
      <c r="I15" s="17">
        <f t="shared" si="2"/>
        <v>5</v>
      </c>
      <c r="J15" s="26">
        <f t="shared" si="7"/>
        <v>4</v>
      </c>
      <c r="K15" s="17">
        <f t="shared" si="3"/>
        <v>1</v>
      </c>
      <c r="L15" s="16">
        <f t="shared" si="8"/>
        <v>2</v>
      </c>
      <c r="M15" s="60">
        <v>1</v>
      </c>
      <c r="N15" s="61">
        <v>1</v>
      </c>
      <c r="O15" s="15">
        <f t="shared" si="9"/>
        <v>3</v>
      </c>
      <c r="P15" s="60">
        <v>3</v>
      </c>
      <c r="Q15" s="15">
        <v>0</v>
      </c>
      <c r="R15" s="16">
        <f t="shared" si="4"/>
        <v>-1</v>
      </c>
      <c r="S15" s="26">
        <f t="shared" si="5"/>
        <v>-2</v>
      </c>
      <c r="T15" s="30">
        <f t="shared" si="5"/>
        <v>1</v>
      </c>
    </row>
    <row r="16" spans="1:20" s="2" customFormat="1" ht="36" customHeight="1" x14ac:dyDescent="0.2">
      <c r="A16" s="67"/>
      <c r="B16" s="8" t="s">
        <v>58</v>
      </c>
      <c r="C16" s="16">
        <f t="shared" si="0"/>
        <v>11</v>
      </c>
      <c r="D16" s="26">
        <f t="shared" si="1"/>
        <v>7</v>
      </c>
      <c r="E16" s="17">
        <f t="shared" si="1"/>
        <v>4</v>
      </c>
      <c r="F16" s="16">
        <f t="shared" si="6"/>
        <v>5</v>
      </c>
      <c r="G16" s="60">
        <v>3</v>
      </c>
      <c r="H16" s="61">
        <v>2</v>
      </c>
      <c r="I16" s="17">
        <f t="shared" si="2"/>
        <v>6</v>
      </c>
      <c r="J16" s="26">
        <f t="shared" si="7"/>
        <v>4</v>
      </c>
      <c r="K16" s="17">
        <f t="shared" si="3"/>
        <v>2</v>
      </c>
      <c r="L16" s="16">
        <f t="shared" si="8"/>
        <v>3</v>
      </c>
      <c r="M16" s="60">
        <v>1</v>
      </c>
      <c r="N16" s="61">
        <v>2</v>
      </c>
      <c r="O16" s="15">
        <f t="shared" si="9"/>
        <v>3</v>
      </c>
      <c r="P16" s="60">
        <v>3</v>
      </c>
      <c r="Q16" s="15">
        <v>0</v>
      </c>
      <c r="R16" s="16">
        <f t="shared" si="4"/>
        <v>0</v>
      </c>
      <c r="S16" s="26">
        <f t="shared" si="5"/>
        <v>-2</v>
      </c>
      <c r="T16" s="30">
        <f t="shared" si="5"/>
        <v>2</v>
      </c>
    </row>
    <row r="17" spans="1:20" s="2" customFormat="1" ht="36" customHeight="1" x14ac:dyDescent="0.2">
      <c r="A17" s="67"/>
      <c r="B17" s="8" t="s">
        <v>59</v>
      </c>
      <c r="C17" s="16">
        <f t="shared" si="0"/>
        <v>18</v>
      </c>
      <c r="D17" s="26">
        <f t="shared" si="1"/>
        <v>8</v>
      </c>
      <c r="E17" s="17">
        <f t="shared" si="1"/>
        <v>10</v>
      </c>
      <c r="F17" s="16">
        <f t="shared" si="6"/>
        <v>6</v>
      </c>
      <c r="G17" s="60">
        <v>2</v>
      </c>
      <c r="H17" s="61">
        <v>4</v>
      </c>
      <c r="I17" s="17">
        <f t="shared" si="2"/>
        <v>12</v>
      </c>
      <c r="J17" s="26">
        <f t="shared" si="7"/>
        <v>6</v>
      </c>
      <c r="K17" s="17">
        <f t="shared" si="3"/>
        <v>6</v>
      </c>
      <c r="L17" s="16">
        <f t="shared" si="8"/>
        <v>4</v>
      </c>
      <c r="M17" s="60">
        <v>2</v>
      </c>
      <c r="N17" s="61">
        <v>2</v>
      </c>
      <c r="O17" s="15">
        <f t="shared" si="9"/>
        <v>8</v>
      </c>
      <c r="P17" s="60">
        <v>4</v>
      </c>
      <c r="Q17" s="15">
        <v>4</v>
      </c>
      <c r="R17" s="16">
        <f t="shared" si="4"/>
        <v>-4</v>
      </c>
      <c r="S17" s="26">
        <f t="shared" si="5"/>
        <v>-2</v>
      </c>
      <c r="T17" s="30">
        <f t="shared" si="5"/>
        <v>-2</v>
      </c>
    </row>
    <row r="18" spans="1:20" s="2" customFormat="1" ht="36" customHeight="1" x14ac:dyDescent="0.2">
      <c r="A18" s="67"/>
      <c r="B18" s="8" t="s">
        <v>60</v>
      </c>
      <c r="C18" s="16">
        <f t="shared" si="0"/>
        <v>8</v>
      </c>
      <c r="D18" s="26">
        <f t="shared" si="1"/>
        <v>5</v>
      </c>
      <c r="E18" s="17">
        <f t="shared" si="1"/>
        <v>3</v>
      </c>
      <c r="F18" s="16">
        <f t="shared" si="6"/>
        <v>3</v>
      </c>
      <c r="G18" s="60">
        <v>2</v>
      </c>
      <c r="H18" s="61">
        <v>1</v>
      </c>
      <c r="I18" s="17">
        <f t="shared" si="2"/>
        <v>5</v>
      </c>
      <c r="J18" s="26">
        <f t="shared" si="7"/>
        <v>3</v>
      </c>
      <c r="K18" s="17">
        <f t="shared" si="3"/>
        <v>2</v>
      </c>
      <c r="L18" s="16">
        <f t="shared" si="8"/>
        <v>4</v>
      </c>
      <c r="M18" s="60">
        <v>2</v>
      </c>
      <c r="N18" s="61">
        <v>2</v>
      </c>
      <c r="O18" s="15">
        <f t="shared" si="9"/>
        <v>1</v>
      </c>
      <c r="P18" s="60">
        <v>1</v>
      </c>
      <c r="Q18" s="15">
        <v>0</v>
      </c>
      <c r="R18" s="16">
        <f t="shared" si="4"/>
        <v>3</v>
      </c>
      <c r="S18" s="26">
        <f t="shared" si="5"/>
        <v>1</v>
      </c>
      <c r="T18" s="30">
        <f t="shared" si="5"/>
        <v>2</v>
      </c>
    </row>
    <row r="19" spans="1:20" s="3" customFormat="1" ht="30.75" customHeight="1" x14ac:dyDescent="0.25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100</v>
      </c>
      <c r="E19" s="35">
        <f t="shared" si="10"/>
        <v>100.00000000000001</v>
      </c>
      <c r="F19" s="36">
        <f t="shared" si="10"/>
        <v>100</v>
      </c>
      <c r="G19" s="34">
        <f t="shared" si="10"/>
        <v>100</v>
      </c>
      <c r="H19" s="37">
        <f t="shared" si="10"/>
        <v>100</v>
      </c>
      <c r="I19" s="34">
        <f t="shared" si="10"/>
        <v>100</v>
      </c>
      <c r="J19" s="34">
        <f t="shared" si="10"/>
        <v>99.999999999999986</v>
      </c>
      <c r="K19" s="37">
        <f t="shared" si="10"/>
        <v>100</v>
      </c>
      <c r="L19" s="38">
        <f t="shared" si="10"/>
        <v>100</v>
      </c>
      <c r="M19" s="34">
        <f t="shared" si="10"/>
        <v>99.999999999999986</v>
      </c>
      <c r="N19" s="37">
        <f t="shared" si="10"/>
        <v>99.999999999999986</v>
      </c>
      <c r="O19" s="34">
        <f t="shared" si="10"/>
        <v>100</v>
      </c>
      <c r="P19" s="34">
        <f t="shared" si="10"/>
        <v>100.00000000000001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2">
      <c r="A20" s="67"/>
      <c r="B20" s="8" t="s">
        <v>9</v>
      </c>
      <c r="C20" s="39">
        <f>C7/$C$6*100</f>
        <v>4.2635658914728678</v>
      </c>
      <c r="D20" s="40">
        <f>D7/$D$6*100</f>
        <v>4.3795620437956204</v>
      </c>
      <c r="E20" s="41">
        <f>E7/$E$6*100</f>
        <v>4.1322314049586781</v>
      </c>
      <c r="F20" s="39">
        <f>F7/$F$6*100</f>
        <v>4.4776119402985071</v>
      </c>
      <c r="G20" s="40">
        <f>G7/$G$6*100</f>
        <v>3.1746031746031744</v>
      </c>
      <c r="H20" s="42">
        <f>H7/$H$6*100</f>
        <v>5.6338028169014089</v>
      </c>
      <c r="I20" s="41">
        <f>I7/$I$6*100</f>
        <v>4.032258064516129</v>
      </c>
      <c r="J20" s="40">
        <f>J7/$J$6*100</f>
        <v>5.4054054054054053</v>
      </c>
      <c r="K20" s="41">
        <f>K7/$K$6*100</f>
        <v>2</v>
      </c>
      <c r="L20" s="39">
        <f>L7/$L$6*100</f>
        <v>6.3492063492063489</v>
      </c>
      <c r="M20" s="43">
        <f>M7/$M$6*100</f>
        <v>10.256410256410255</v>
      </c>
      <c r="N20" s="44">
        <f>N7/$N$6*100</f>
        <v>0</v>
      </c>
      <c r="O20" s="45">
        <f>O7/$O$6*100</f>
        <v>1.639344262295082</v>
      </c>
      <c r="P20" s="43">
        <f>P7/$P$6*100</f>
        <v>0</v>
      </c>
      <c r="Q20" s="45">
        <f>Q7/$Q$6*100</f>
        <v>3.8461538461538463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2">
      <c r="A21" s="67"/>
      <c r="B21" s="8" t="s">
        <v>10</v>
      </c>
      <c r="C21" s="39">
        <f t="shared" ref="C21:C31" si="11">C8/$C$6*100</f>
        <v>9.6899224806201563</v>
      </c>
      <c r="D21" s="40">
        <f t="shared" ref="D21:D31" si="12">D8/$D$6*100</f>
        <v>9.4890510948905096</v>
      </c>
      <c r="E21" s="41">
        <f t="shared" ref="E21:E31" si="13">E8/$E$6*100</f>
        <v>9.9173553719008272</v>
      </c>
      <c r="F21" s="39">
        <f t="shared" ref="F21:F31" si="14">F8/$F$6*100</f>
        <v>14.17910447761194</v>
      </c>
      <c r="G21" s="40">
        <f t="shared" ref="G21:G31" si="15">G8/$G$6*100</f>
        <v>12.698412698412698</v>
      </c>
      <c r="H21" s="42">
        <f t="shared" ref="H21:H31" si="16">H8/$H$6*100</f>
        <v>15.492957746478872</v>
      </c>
      <c r="I21" s="41">
        <f t="shared" ref="I21:I31" si="17">I8/$I$6*100</f>
        <v>4.838709677419355</v>
      </c>
      <c r="J21" s="40">
        <f t="shared" ref="J21:J31" si="18">J8/$J$6*100</f>
        <v>6.756756756756757</v>
      </c>
      <c r="K21" s="41">
        <f t="shared" ref="K21:K31" si="19">K8/$K$6*100</f>
        <v>2</v>
      </c>
      <c r="L21" s="39">
        <f t="shared" ref="L21:L31" si="20">L8/$L$6*100</f>
        <v>7.9365079365079358</v>
      </c>
      <c r="M21" s="43">
        <f t="shared" ref="M21:M31" si="21">M8/$M$6*100</f>
        <v>10.256410256410255</v>
      </c>
      <c r="N21" s="44">
        <f t="shared" ref="N21:N31" si="22">N8/$N$6*100</f>
        <v>4.1666666666666661</v>
      </c>
      <c r="O21" s="45">
        <f t="shared" ref="O21:O31" si="23">O8/$O$6*100</f>
        <v>1.639344262295082</v>
      </c>
      <c r="P21" s="43">
        <f t="shared" ref="P21:P31" si="24">P8/$P$6*100</f>
        <v>2.8571428571428572</v>
      </c>
      <c r="Q21" s="45">
        <f t="shared" ref="Q21:Q31" si="25">Q8/$Q$6*100</f>
        <v>0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2">
      <c r="A22" s="67"/>
      <c r="B22" s="8" t="s">
        <v>11</v>
      </c>
      <c r="C22" s="39">
        <f t="shared" si="11"/>
        <v>5.8139534883720927</v>
      </c>
      <c r="D22" s="40">
        <f t="shared" si="12"/>
        <v>5.1094890510948909</v>
      </c>
      <c r="E22" s="41">
        <f t="shared" si="13"/>
        <v>6.6115702479338845</v>
      </c>
      <c r="F22" s="39">
        <f t="shared" si="14"/>
        <v>8.9552238805970141</v>
      </c>
      <c r="G22" s="40">
        <f t="shared" si="15"/>
        <v>7.9365079365079358</v>
      </c>
      <c r="H22" s="42">
        <f t="shared" si="16"/>
        <v>9.8591549295774641</v>
      </c>
      <c r="I22" s="41">
        <f t="shared" si="17"/>
        <v>2.4193548387096775</v>
      </c>
      <c r="J22" s="40">
        <f t="shared" si="18"/>
        <v>2.7027027027027026</v>
      </c>
      <c r="K22" s="41">
        <f t="shared" si="19"/>
        <v>2</v>
      </c>
      <c r="L22" s="39">
        <f t="shared" si="20"/>
        <v>3.1746031746031744</v>
      </c>
      <c r="M22" s="43">
        <f t="shared" si="21"/>
        <v>2.5641025641025639</v>
      </c>
      <c r="N22" s="44">
        <f t="shared" si="22"/>
        <v>4.1666666666666661</v>
      </c>
      <c r="O22" s="45">
        <f t="shared" si="23"/>
        <v>1.639344262295082</v>
      </c>
      <c r="P22" s="43">
        <f t="shared" si="24"/>
        <v>2.8571428571428572</v>
      </c>
      <c r="Q22" s="45">
        <f t="shared" si="25"/>
        <v>0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2">
      <c r="A23" s="67"/>
      <c r="B23" s="8" t="s">
        <v>0</v>
      </c>
      <c r="C23" s="39">
        <f t="shared" si="11"/>
        <v>4.2635658914728678</v>
      </c>
      <c r="D23" s="40">
        <f t="shared" si="12"/>
        <v>5.8394160583941606</v>
      </c>
      <c r="E23" s="41">
        <f t="shared" si="13"/>
        <v>2.4793388429752068</v>
      </c>
      <c r="F23" s="39">
        <f t="shared" si="14"/>
        <v>3.7313432835820892</v>
      </c>
      <c r="G23" s="40">
        <f t="shared" si="15"/>
        <v>4.7619047619047619</v>
      </c>
      <c r="H23" s="42">
        <f t="shared" si="16"/>
        <v>2.8169014084507045</v>
      </c>
      <c r="I23" s="41">
        <f t="shared" si="17"/>
        <v>4.838709677419355</v>
      </c>
      <c r="J23" s="40">
        <f t="shared" si="18"/>
        <v>6.756756756756757</v>
      </c>
      <c r="K23" s="41">
        <f t="shared" si="19"/>
        <v>2</v>
      </c>
      <c r="L23" s="39">
        <f t="shared" si="20"/>
        <v>7.9365079365079358</v>
      </c>
      <c r="M23" s="43">
        <f t="shared" si="21"/>
        <v>10.256410256410255</v>
      </c>
      <c r="N23" s="44">
        <f t="shared" si="22"/>
        <v>4.1666666666666661</v>
      </c>
      <c r="O23" s="45">
        <f t="shared" si="23"/>
        <v>1.639344262295082</v>
      </c>
      <c r="P23" s="43">
        <f t="shared" si="24"/>
        <v>2.8571428571428572</v>
      </c>
      <c r="Q23" s="45">
        <f t="shared" si="25"/>
        <v>0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2">
      <c r="A24" s="67"/>
      <c r="B24" s="8" t="s">
        <v>1</v>
      </c>
      <c r="C24" s="39">
        <f t="shared" si="11"/>
        <v>12.403100775193799</v>
      </c>
      <c r="D24" s="40">
        <f t="shared" si="12"/>
        <v>13.138686131386862</v>
      </c>
      <c r="E24" s="41">
        <f t="shared" si="13"/>
        <v>11.570247933884298</v>
      </c>
      <c r="F24" s="39">
        <f t="shared" si="14"/>
        <v>17.164179104477611</v>
      </c>
      <c r="G24" s="40">
        <f t="shared" si="15"/>
        <v>17.460317460317459</v>
      </c>
      <c r="H24" s="42">
        <f t="shared" si="16"/>
        <v>16.901408450704224</v>
      </c>
      <c r="I24" s="41">
        <f t="shared" si="17"/>
        <v>7.2580645161290329</v>
      </c>
      <c r="J24" s="40">
        <f t="shared" si="18"/>
        <v>9.4594594594594597</v>
      </c>
      <c r="K24" s="41">
        <f t="shared" si="19"/>
        <v>4</v>
      </c>
      <c r="L24" s="39">
        <f t="shared" si="20"/>
        <v>4.7619047619047619</v>
      </c>
      <c r="M24" s="43">
        <f t="shared" si="21"/>
        <v>7.6923076923076925</v>
      </c>
      <c r="N24" s="44">
        <f t="shared" si="22"/>
        <v>0</v>
      </c>
      <c r="O24" s="45">
        <f t="shared" si="23"/>
        <v>9.8360655737704921</v>
      </c>
      <c r="P24" s="43">
        <f t="shared" si="24"/>
        <v>11.428571428571429</v>
      </c>
      <c r="Q24" s="45">
        <f t="shared" si="25"/>
        <v>7.6923076923076925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2">
      <c r="A25" s="67"/>
      <c r="B25" s="8" t="s">
        <v>2</v>
      </c>
      <c r="C25" s="39">
        <f t="shared" si="11"/>
        <v>17.829457364341085</v>
      </c>
      <c r="D25" s="40">
        <f t="shared" si="12"/>
        <v>14.5985401459854</v>
      </c>
      <c r="E25" s="41">
        <f t="shared" si="13"/>
        <v>21.487603305785125</v>
      </c>
      <c r="F25" s="39">
        <f t="shared" si="14"/>
        <v>9.7014925373134329</v>
      </c>
      <c r="G25" s="40">
        <f t="shared" si="15"/>
        <v>11.111111111111111</v>
      </c>
      <c r="H25" s="42">
        <f t="shared" si="16"/>
        <v>8.4507042253521121</v>
      </c>
      <c r="I25" s="41">
        <f t="shared" si="17"/>
        <v>26.612903225806448</v>
      </c>
      <c r="J25" s="40">
        <f t="shared" si="18"/>
        <v>17.567567567567568</v>
      </c>
      <c r="K25" s="41">
        <f t="shared" si="19"/>
        <v>40</v>
      </c>
      <c r="L25" s="39">
        <f t="shared" si="20"/>
        <v>19.047619047619047</v>
      </c>
      <c r="M25" s="43">
        <f t="shared" si="21"/>
        <v>12.820512820512819</v>
      </c>
      <c r="N25" s="44">
        <f t="shared" si="22"/>
        <v>29.166666666666668</v>
      </c>
      <c r="O25" s="45">
        <f t="shared" si="23"/>
        <v>34.42622950819672</v>
      </c>
      <c r="P25" s="43">
        <f t="shared" si="24"/>
        <v>22.857142857142858</v>
      </c>
      <c r="Q25" s="45">
        <f t="shared" si="25"/>
        <v>50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2">
      <c r="A26" s="67"/>
      <c r="B26" s="8" t="s">
        <v>3</v>
      </c>
      <c r="C26" s="39">
        <f t="shared" si="11"/>
        <v>12.403100775193799</v>
      </c>
      <c r="D26" s="40">
        <f t="shared" si="12"/>
        <v>10.948905109489052</v>
      </c>
      <c r="E26" s="41">
        <f t="shared" si="13"/>
        <v>14.049586776859504</v>
      </c>
      <c r="F26" s="39">
        <f t="shared" si="14"/>
        <v>12.686567164179104</v>
      </c>
      <c r="G26" s="40">
        <f t="shared" si="15"/>
        <v>11.111111111111111</v>
      </c>
      <c r="H26" s="42">
        <f t="shared" si="16"/>
        <v>14.084507042253522</v>
      </c>
      <c r="I26" s="41">
        <f t="shared" si="17"/>
        <v>12.096774193548388</v>
      </c>
      <c r="J26" s="40">
        <f t="shared" si="18"/>
        <v>10.810810810810811</v>
      </c>
      <c r="K26" s="41">
        <f t="shared" si="19"/>
        <v>14.000000000000002</v>
      </c>
      <c r="L26" s="39">
        <f t="shared" si="20"/>
        <v>12.698412698412698</v>
      </c>
      <c r="M26" s="43">
        <f t="shared" si="21"/>
        <v>10.256410256410255</v>
      </c>
      <c r="N26" s="44">
        <f t="shared" si="22"/>
        <v>16.666666666666664</v>
      </c>
      <c r="O26" s="45">
        <f t="shared" si="23"/>
        <v>11.475409836065573</v>
      </c>
      <c r="P26" s="43">
        <f t="shared" si="24"/>
        <v>11.428571428571429</v>
      </c>
      <c r="Q26" s="45">
        <f t="shared" si="25"/>
        <v>11.538461538461538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5">
      <c r="A27" s="67"/>
      <c r="B27" s="8" t="s">
        <v>4</v>
      </c>
      <c r="C27" s="39">
        <f t="shared" si="11"/>
        <v>12.403100775193799</v>
      </c>
      <c r="D27" s="40">
        <f t="shared" si="12"/>
        <v>14.5985401459854</v>
      </c>
      <c r="E27" s="41">
        <f t="shared" si="13"/>
        <v>9.9173553719008272</v>
      </c>
      <c r="F27" s="39">
        <f t="shared" si="14"/>
        <v>9.7014925373134329</v>
      </c>
      <c r="G27" s="40">
        <f t="shared" si="15"/>
        <v>11.111111111111111</v>
      </c>
      <c r="H27" s="42">
        <f t="shared" si="16"/>
        <v>8.4507042253521121</v>
      </c>
      <c r="I27" s="41">
        <f t="shared" si="17"/>
        <v>15.32258064516129</v>
      </c>
      <c r="J27" s="40">
        <f t="shared" si="18"/>
        <v>17.567567567567568</v>
      </c>
      <c r="K27" s="41">
        <f t="shared" si="19"/>
        <v>12</v>
      </c>
      <c r="L27" s="39">
        <f t="shared" si="20"/>
        <v>17.460317460317459</v>
      </c>
      <c r="M27" s="43">
        <f t="shared" si="21"/>
        <v>20.512820512820511</v>
      </c>
      <c r="N27" s="44">
        <f t="shared" si="22"/>
        <v>12.5</v>
      </c>
      <c r="O27" s="45">
        <f t="shared" si="23"/>
        <v>13.114754098360656</v>
      </c>
      <c r="P27" s="43">
        <f t="shared" si="24"/>
        <v>14.285714285714285</v>
      </c>
      <c r="Q27" s="45">
        <f t="shared" si="25"/>
        <v>11.538461538461538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2">
      <c r="A28" s="67"/>
      <c r="B28" s="8" t="s">
        <v>5</v>
      </c>
      <c r="C28" s="39">
        <f t="shared" si="11"/>
        <v>6.5891472868217065</v>
      </c>
      <c r="D28" s="40">
        <f t="shared" si="12"/>
        <v>7.2992700729926998</v>
      </c>
      <c r="E28" s="41">
        <f t="shared" si="13"/>
        <v>5.785123966942149</v>
      </c>
      <c r="F28" s="39">
        <f t="shared" si="14"/>
        <v>8.9552238805970141</v>
      </c>
      <c r="G28" s="40">
        <f t="shared" si="15"/>
        <v>9.5238095238095237</v>
      </c>
      <c r="H28" s="42">
        <f t="shared" si="16"/>
        <v>8.4507042253521121</v>
      </c>
      <c r="I28" s="41">
        <f t="shared" si="17"/>
        <v>4.032258064516129</v>
      </c>
      <c r="J28" s="40">
        <f t="shared" si="18"/>
        <v>5.4054054054054053</v>
      </c>
      <c r="K28" s="41">
        <f t="shared" si="19"/>
        <v>2</v>
      </c>
      <c r="L28" s="39">
        <f t="shared" si="20"/>
        <v>3.1746031746031744</v>
      </c>
      <c r="M28" s="43">
        <f t="shared" si="21"/>
        <v>2.5641025641025639</v>
      </c>
      <c r="N28" s="44">
        <f t="shared" si="22"/>
        <v>4.1666666666666661</v>
      </c>
      <c r="O28" s="45">
        <f t="shared" si="23"/>
        <v>4.918032786885246</v>
      </c>
      <c r="P28" s="43">
        <f t="shared" si="24"/>
        <v>8.5714285714285712</v>
      </c>
      <c r="Q28" s="45">
        <f t="shared" si="25"/>
        <v>0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2">
      <c r="A29" s="67"/>
      <c r="B29" s="8" t="s">
        <v>6</v>
      </c>
      <c r="C29" s="39">
        <f t="shared" si="11"/>
        <v>4.2635658914728678</v>
      </c>
      <c r="D29" s="40">
        <f t="shared" si="12"/>
        <v>5.1094890510948909</v>
      </c>
      <c r="E29" s="41">
        <f t="shared" si="13"/>
        <v>3.3057851239669422</v>
      </c>
      <c r="F29" s="39">
        <f t="shared" si="14"/>
        <v>3.7313432835820892</v>
      </c>
      <c r="G29" s="40">
        <f t="shared" si="15"/>
        <v>4.7619047619047619</v>
      </c>
      <c r="H29" s="42">
        <f t="shared" si="16"/>
        <v>2.8169014084507045</v>
      </c>
      <c r="I29" s="41">
        <f t="shared" si="17"/>
        <v>4.838709677419355</v>
      </c>
      <c r="J29" s="40">
        <f t="shared" si="18"/>
        <v>5.4054054054054053</v>
      </c>
      <c r="K29" s="41">
        <f t="shared" si="19"/>
        <v>4</v>
      </c>
      <c r="L29" s="39">
        <f t="shared" si="20"/>
        <v>4.7619047619047619</v>
      </c>
      <c r="M29" s="43">
        <f t="shared" si="21"/>
        <v>2.5641025641025639</v>
      </c>
      <c r="N29" s="44">
        <f t="shared" si="22"/>
        <v>8.3333333333333321</v>
      </c>
      <c r="O29" s="45">
        <f t="shared" si="23"/>
        <v>4.918032786885246</v>
      </c>
      <c r="P29" s="43">
        <f t="shared" si="24"/>
        <v>8.5714285714285712</v>
      </c>
      <c r="Q29" s="45">
        <f t="shared" si="25"/>
        <v>0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2">
      <c r="A30" s="67"/>
      <c r="B30" s="8" t="s">
        <v>7</v>
      </c>
      <c r="C30" s="39">
        <f t="shared" si="11"/>
        <v>6.9767441860465116</v>
      </c>
      <c r="D30" s="40">
        <f t="shared" si="12"/>
        <v>5.8394160583941606</v>
      </c>
      <c r="E30" s="41">
        <f t="shared" si="13"/>
        <v>8.2644628099173563</v>
      </c>
      <c r="F30" s="39">
        <f t="shared" si="14"/>
        <v>4.4776119402985071</v>
      </c>
      <c r="G30" s="40">
        <f t="shared" si="15"/>
        <v>3.1746031746031744</v>
      </c>
      <c r="H30" s="42">
        <f t="shared" si="16"/>
        <v>5.6338028169014089</v>
      </c>
      <c r="I30" s="41">
        <f t="shared" si="17"/>
        <v>9.67741935483871</v>
      </c>
      <c r="J30" s="40">
        <f t="shared" si="18"/>
        <v>8.1081081081081088</v>
      </c>
      <c r="K30" s="41">
        <f t="shared" si="19"/>
        <v>12</v>
      </c>
      <c r="L30" s="39">
        <f t="shared" si="20"/>
        <v>6.3492063492063489</v>
      </c>
      <c r="M30" s="43">
        <f t="shared" si="21"/>
        <v>5.1282051282051277</v>
      </c>
      <c r="N30" s="44">
        <f t="shared" si="22"/>
        <v>8.3333333333333321</v>
      </c>
      <c r="O30" s="45">
        <f t="shared" si="23"/>
        <v>13.114754098360656</v>
      </c>
      <c r="P30" s="43">
        <f t="shared" si="24"/>
        <v>11.428571428571429</v>
      </c>
      <c r="Q30" s="45">
        <f t="shared" si="25"/>
        <v>15.384615384615385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5">
      <c r="A31" s="69"/>
      <c r="B31" s="31" t="s">
        <v>8</v>
      </c>
      <c r="C31" s="46">
        <f t="shared" si="11"/>
        <v>3.1007751937984498</v>
      </c>
      <c r="D31" s="47">
        <f t="shared" si="12"/>
        <v>3.6496350364963499</v>
      </c>
      <c r="E31" s="48">
        <f t="shared" si="13"/>
        <v>2.4793388429752068</v>
      </c>
      <c r="F31" s="46">
        <f t="shared" si="14"/>
        <v>2.2388059701492535</v>
      </c>
      <c r="G31" s="47">
        <f t="shared" si="15"/>
        <v>3.1746031746031744</v>
      </c>
      <c r="H31" s="49">
        <f t="shared" si="16"/>
        <v>1.4084507042253522</v>
      </c>
      <c r="I31" s="48">
        <f t="shared" si="17"/>
        <v>4.032258064516129</v>
      </c>
      <c r="J31" s="47">
        <f t="shared" si="18"/>
        <v>4.0540540540540544</v>
      </c>
      <c r="K31" s="48">
        <f t="shared" si="19"/>
        <v>4</v>
      </c>
      <c r="L31" s="46">
        <f t="shared" si="20"/>
        <v>6.3492063492063489</v>
      </c>
      <c r="M31" s="50">
        <f t="shared" si="21"/>
        <v>5.1282051282051277</v>
      </c>
      <c r="N31" s="51">
        <f t="shared" si="22"/>
        <v>8.3333333333333321</v>
      </c>
      <c r="O31" s="52">
        <f t="shared" si="23"/>
        <v>1.639344262295082</v>
      </c>
      <c r="P31" s="50">
        <f t="shared" si="24"/>
        <v>2.8571428571428572</v>
      </c>
      <c r="Q31" s="52">
        <f t="shared" si="25"/>
        <v>0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2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5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5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3">
      <c r="A2" s="66" t="s">
        <v>42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2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2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2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5">
      <c r="A6" s="67" t="s">
        <v>25</v>
      </c>
      <c r="B6" s="21" t="s">
        <v>20</v>
      </c>
      <c r="C6" s="18">
        <f>D6+E6</f>
        <v>578</v>
      </c>
      <c r="D6" s="25">
        <f>SUM(D7:D18)</f>
        <v>296</v>
      </c>
      <c r="E6" s="19">
        <f>SUM(E7:E18)</f>
        <v>282</v>
      </c>
      <c r="F6" s="18">
        <f>G6+H6</f>
        <v>189</v>
      </c>
      <c r="G6" s="25">
        <f>SUM(G7:G18)</f>
        <v>95</v>
      </c>
      <c r="H6" s="20">
        <f>SUM(H7:H18)</f>
        <v>94</v>
      </c>
      <c r="I6" s="19">
        <f>J6+K6</f>
        <v>389</v>
      </c>
      <c r="J6" s="25">
        <f>SUM(J7:J18)</f>
        <v>201</v>
      </c>
      <c r="K6" s="19">
        <f>SUM(K7:K18)</f>
        <v>188</v>
      </c>
      <c r="L6" s="18">
        <f>M6+N6</f>
        <v>193</v>
      </c>
      <c r="M6" s="25">
        <f>SUM(M7:M18)</f>
        <v>97</v>
      </c>
      <c r="N6" s="20">
        <f>SUM(N7:N18)</f>
        <v>96</v>
      </c>
      <c r="O6" s="19">
        <f>P6+Q6</f>
        <v>196</v>
      </c>
      <c r="P6" s="25">
        <f>SUM(P7:P18)</f>
        <v>104</v>
      </c>
      <c r="Q6" s="19">
        <f>SUM(Q7:Q18)</f>
        <v>92</v>
      </c>
      <c r="R6" s="27">
        <f>S6+T6</f>
        <v>-3</v>
      </c>
      <c r="S6" s="25">
        <f>SUM(S7:S18)</f>
        <v>-7</v>
      </c>
      <c r="T6" s="29">
        <f>SUM(T7:T18)</f>
        <v>4</v>
      </c>
    </row>
    <row r="7" spans="1:20" s="2" customFormat="1" ht="36" customHeight="1" x14ac:dyDescent="0.2">
      <c r="A7" s="67"/>
      <c r="B7" s="8" t="s">
        <v>49</v>
      </c>
      <c r="C7" s="16">
        <f t="shared" ref="C7:C18" si="0">D7+E7</f>
        <v>46</v>
      </c>
      <c r="D7" s="26">
        <f t="shared" ref="D7:E18" si="1">G7+J7</f>
        <v>20</v>
      </c>
      <c r="E7" s="17">
        <f t="shared" si="1"/>
        <v>26</v>
      </c>
      <c r="F7" s="16">
        <f>G7+H7</f>
        <v>31</v>
      </c>
      <c r="G7" s="60">
        <v>16</v>
      </c>
      <c r="H7" s="61">
        <v>15</v>
      </c>
      <c r="I7" s="17">
        <f t="shared" ref="I7:I18" si="2">J7+K7</f>
        <v>15</v>
      </c>
      <c r="J7" s="26">
        <f>M7+P7</f>
        <v>4</v>
      </c>
      <c r="K7" s="17">
        <f t="shared" ref="K7:K18" si="3">N7+Q7</f>
        <v>11</v>
      </c>
      <c r="L7" s="16">
        <f>M7+N7</f>
        <v>6</v>
      </c>
      <c r="M7" s="60">
        <v>0</v>
      </c>
      <c r="N7" s="61">
        <v>6</v>
      </c>
      <c r="O7" s="15">
        <f>P7+Q7</f>
        <v>9</v>
      </c>
      <c r="P7" s="60">
        <v>4</v>
      </c>
      <c r="Q7" s="15">
        <v>5</v>
      </c>
      <c r="R7" s="16">
        <f t="shared" ref="R7:R18" si="4">S7+T7</f>
        <v>-3</v>
      </c>
      <c r="S7" s="26">
        <f t="shared" ref="S7:T18" si="5">M7-P7</f>
        <v>-4</v>
      </c>
      <c r="T7" s="30">
        <f t="shared" si="5"/>
        <v>1</v>
      </c>
    </row>
    <row r="8" spans="1:20" s="2" customFormat="1" ht="36" customHeight="1" x14ac:dyDescent="0.2">
      <c r="A8" s="67"/>
      <c r="B8" s="8" t="s">
        <v>50</v>
      </c>
      <c r="C8" s="16">
        <f t="shared" si="0"/>
        <v>41</v>
      </c>
      <c r="D8" s="26">
        <f t="shared" si="1"/>
        <v>19</v>
      </c>
      <c r="E8" s="17">
        <f t="shared" si="1"/>
        <v>22</v>
      </c>
      <c r="F8" s="16">
        <f t="shared" ref="F8:F18" si="6">G8+H8</f>
        <v>20</v>
      </c>
      <c r="G8" s="60">
        <v>9</v>
      </c>
      <c r="H8" s="61">
        <v>11</v>
      </c>
      <c r="I8" s="17">
        <f t="shared" si="2"/>
        <v>21</v>
      </c>
      <c r="J8" s="26">
        <f t="shared" ref="J8:J18" si="7">M8+P8</f>
        <v>10</v>
      </c>
      <c r="K8" s="17">
        <f t="shared" si="3"/>
        <v>11</v>
      </c>
      <c r="L8" s="16">
        <f t="shared" ref="L8:L18" si="8">M8+N8</f>
        <v>17</v>
      </c>
      <c r="M8" s="60">
        <v>7</v>
      </c>
      <c r="N8" s="61">
        <v>10</v>
      </c>
      <c r="O8" s="15">
        <f t="shared" ref="O8:O18" si="9">P8+Q8</f>
        <v>4</v>
      </c>
      <c r="P8" s="60">
        <v>3</v>
      </c>
      <c r="Q8" s="15">
        <v>1</v>
      </c>
      <c r="R8" s="16">
        <f t="shared" si="4"/>
        <v>13</v>
      </c>
      <c r="S8" s="26">
        <f t="shared" si="5"/>
        <v>4</v>
      </c>
      <c r="T8" s="30">
        <f t="shared" si="5"/>
        <v>9</v>
      </c>
    </row>
    <row r="9" spans="1:20" s="2" customFormat="1" ht="36" customHeight="1" x14ac:dyDescent="0.2">
      <c r="A9" s="67"/>
      <c r="B9" s="8" t="s">
        <v>51</v>
      </c>
      <c r="C9" s="16">
        <f t="shared" si="0"/>
        <v>42</v>
      </c>
      <c r="D9" s="26">
        <f t="shared" si="1"/>
        <v>24</v>
      </c>
      <c r="E9" s="17">
        <f t="shared" si="1"/>
        <v>18</v>
      </c>
      <c r="F9" s="16">
        <f t="shared" si="6"/>
        <v>4</v>
      </c>
      <c r="G9" s="60">
        <v>2</v>
      </c>
      <c r="H9" s="61">
        <v>2</v>
      </c>
      <c r="I9" s="17">
        <f t="shared" si="2"/>
        <v>38</v>
      </c>
      <c r="J9" s="26">
        <f t="shared" si="7"/>
        <v>22</v>
      </c>
      <c r="K9" s="17">
        <f t="shared" si="3"/>
        <v>16</v>
      </c>
      <c r="L9" s="16">
        <f t="shared" si="8"/>
        <v>16</v>
      </c>
      <c r="M9" s="60">
        <v>8</v>
      </c>
      <c r="N9" s="61">
        <v>8</v>
      </c>
      <c r="O9" s="15">
        <f t="shared" si="9"/>
        <v>22</v>
      </c>
      <c r="P9" s="60">
        <v>14</v>
      </c>
      <c r="Q9" s="15">
        <v>8</v>
      </c>
      <c r="R9" s="16">
        <f t="shared" si="4"/>
        <v>-6</v>
      </c>
      <c r="S9" s="26">
        <f t="shared" si="5"/>
        <v>-6</v>
      </c>
      <c r="T9" s="30">
        <f t="shared" si="5"/>
        <v>0</v>
      </c>
    </row>
    <row r="10" spans="1:20" s="2" customFormat="1" ht="36" customHeight="1" x14ac:dyDescent="0.2">
      <c r="A10" s="67"/>
      <c r="B10" s="8" t="s">
        <v>52</v>
      </c>
      <c r="C10" s="16">
        <f t="shared" si="0"/>
        <v>39</v>
      </c>
      <c r="D10" s="26">
        <f t="shared" si="1"/>
        <v>19</v>
      </c>
      <c r="E10" s="17">
        <f t="shared" si="1"/>
        <v>20</v>
      </c>
      <c r="F10" s="16">
        <f t="shared" si="6"/>
        <v>18</v>
      </c>
      <c r="G10" s="60">
        <v>10</v>
      </c>
      <c r="H10" s="61">
        <v>8</v>
      </c>
      <c r="I10" s="17">
        <f t="shared" si="2"/>
        <v>21</v>
      </c>
      <c r="J10" s="26">
        <f t="shared" si="7"/>
        <v>9</v>
      </c>
      <c r="K10" s="17">
        <f t="shared" si="3"/>
        <v>12</v>
      </c>
      <c r="L10" s="16">
        <f t="shared" si="8"/>
        <v>12</v>
      </c>
      <c r="M10" s="60">
        <v>5</v>
      </c>
      <c r="N10" s="61">
        <v>7</v>
      </c>
      <c r="O10" s="15">
        <f t="shared" si="9"/>
        <v>9</v>
      </c>
      <c r="P10" s="60">
        <v>4</v>
      </c>
      <c r="Q10" s="15">
        <v>5</v>
      </c>
      <c r="R10" s="16">
        <f t="shared" si="4"/>
        <v>3</v>
      </c>
      <c r="S10" s="26">
        <f t="shared" si="5"/>
        <v>1</v>
      </c>
      <c r="T10" s="30">
        <f t="shared" si="5"/>
        <v>2</v>
      </c>
    </row>
    <row r="11" spans="1:20" s="2" customFormat="1" ht="36" customHeight="1" x14ac:dyDescent="0.2">
      <c r="A11" s="67"/>
      <c r="B11" s="8" t="s">
        <v>53</v>
      </c>
      <c r="C11" s="16">
        <f t="shared" si="0"/>
        <v>58</v>
      </c>
      <c r="D11" s="26">
        <f t="shared" si="1"/>
        <v>38</v>
      </c>
      <c r="E11" s="17">
        <f t="shared" si="1"/>
        <v>20</v>
      </c>
      <c r="F11" s="16">
        <f t="shared" si="6"/>
        <v>26</v>
      </c>
      <c r="G11" s="60">
        <v>18</v>
      </c>
      <c r="H11" s="61">
        <v>8</v>
      </c>
      <c r="I11" s="17">
        <f t="shared" si="2"/>
        <v>32</v>
      </c>
      <c r="J11" s="26">
        <f t="shared" si="7"/>
        <v>20</v>
      </c>
      <c r="K11" s="17">
        <f t="shared" si="3"/>
        <v>12</v>
      </c>
      <c r="L11" s="16">
        <f t="shared" si="8"/>
        <v>24</v>
      </c>
      <c r="M11" s="60">
        <v>15</v>
      </c>
      <c r="N11" s="61">
        <v>9</v>
      </c>
      <c r="O11" s="15">
        <f t="shared" si="9"/>
        <v>8</v>
      </c>
      <c r="P11" s="60">
        <v>5</v>
      </c>
      <c r="Q11" s="15">
        <v>3</v>
      </c>
      <c r="R11" s="16">
        <f t="shared" si="4"/>
        <v>16</v>
      </c>
      <c r="S11" s="26">
        <f t="shared" si="5"/>
        <v>10</v>
      </c>
      <c r="T11" s="30">
        <f t="shared" si="5"/>
        <v>6</v>
      </c>
    </row>
    <row r="12" spans="1:20" s="2" customFormat="1" ht="36" customHeight="1" x14ac:dyDescent="0.2">
      <c r="A12" s="67"/>
      <c r="B12" s="8" t="s">
        <v>54</v>
      </c>
      <c r="C12" s="16">
        <f t="shared" si="0"/>
        <v>119</v>
      </c>
      <c r="D12" s="26">
        <f t="shared" si="1"/>
        <v>65</v>
      </c>
      <c r="E12" s="17">
        <f t="shared" si="1"/>
        <v>54</v>
      </c>
      <c r="F12" s="16">
        <f t="shared" si="6"/>
        <v>35</v>
      </c>
      <c r="G12" s="60">
        <v>16</v>
      </c>
      <c r="H12" s="61">
        <v>19</v>
      </c>
      <c r="I12" s="17">
        <f t="shared" si="2"/>
        <v>84</v>
      </c>
      <c r="J12" s="26">
        <f t="shared" si="7"/>
        <v>49</v>
      </c>
      <c r="K12" s="17">
        <f t="shared" si="3"/>
        <v>35</v>
      </c>
      <c r="L12" s="16">
        <f t="shared" si="8"/>
        <v>26</v>
      </c>
      <c r="M12" s="60">
        <v>15</v>
      </c>
      <c r="N12" s="61">
        <v>11</v>
      </c>
      <c r="O12" s="15">
        <f t="shared" si="9"/>
        <v>58</v>
      </c>
      <c r="P12" s="60">
        <v>34</v>
      </c>
      <c r="Q12" s="15">
        <v>24</v>
      </c>
      <c r="R12" s="16">
        <f t="shared" si="4"/>
        <v>-32</v>
      </c>
      <c r="S12" s="26">
        <f t="shared" si="5"/>
        <v>-19</v>
      </c>
      <c r="T12" s="30">
        <f t="shared" si="5"/>
        <v>-13</v>
      </c>
    </row>
    <row r="13" spans="1:20" s="2" customFormat="1" ht="36" customHeight="1" x14ac:dyDescent="0.2">
      <c r="A13" s="67"/>
      <c r="B13" s="8" t="s">
        <v>55</v>
      </c>
      <c r="C13" s="16">
        <f t="shared" si="0"/>
        <v>48</v>
      </c>
      <c r="D13" s="26">
        <f t="shared" si="1"/>
        <v>22</v>
      </c>
      <c r="E13" s="17">
        <f t="shared" si="1"/>
        <v>26</v>
      </c>
      <c r="F13" s="16">
        <f t="shared" si="6"/>
        <v>6</v>
      </c>
      <c r="G13" s="60">
        <v>1</v>
      </c>
      <c r="H13" s="61">
        <v>5</v>
      </c>
      <c r="I13" s="17">
        <f t="shared" si="2"/>
        <v>42</v>
      </c>
      <c r="J13" s="26">
        <f t="shared" si="7"/>
        <v>21</v>
      </c>
      <c r="K13" s="17">
        <f t="shared" si="3"/>
        <v>21</v>
      </c>
      <c r="L13" s="16">
        <f t="shared" si="8"/>
        <v>27</v>
      </c>
      <c r="M13" s="60">
        <v>11</v>
      </c>
      <c r="N13" s="61">
        <v>16</v>
      </c>
      <c r="O13" s="15">
        <f t="shared" si="9"/>
        <v>15</v>
      </c>
      <c r="P13" s="60">
        <v>10</v>
      </c>
      <c r="Q13" s="15">
        <v>5</v>
      </c>
      <c r="R13" s="16">
        <f t="shared" si="4"/>
        <v>12</v>
      </c>
      <c r="S13" s="26">
        <f t="shared" si="5"/>
        <v>1</v>
      </c>
      <c r="T13" s="30">
        <f t="shared" si="5"/>
        <v>11</v>
      </c>
    </row>
    <row r="14" spans="1:20" s="4" customFormat="1" ht="36" customHeight="1" x14ac:dyDescent="0.25">
      <c r="A14" s="67"/>
      <c r="B14" s="8" t="s">
        <v>56</v>
      </c>
      <c r="C14" s="16">
        <f t="shared" si="0"/>
        <v>43</v>
      </c>
      <c r="D14" s="26">
        <f t="shared" si="1"/>
        <v>20</v>
      </c>
      <c r="E14" s="17">
        <f t="shared" si="1"/>
        <v>23</v>
      </c>
      <c r="F14" s="16">
        <f t="shared" si="6"/>
        <v>11</v>
      </c>
      <c r="G14" s="60">
        <v>5</v>
      </c>
      <c r="H14" s="61">
        <v>6</v>
      </c>
      <c r="I14" s="17">
        <f t="shared" si="2"/>
        <v>32</v>
      </c>
      <c r="J14" s="26">
        <f t="shared" si="7"/>
        <v>15</v>
      </c>
      <c r="K14" s="17">
        <f t="shared" si="3"/>
        <v>17</v>
      </c>
      <c r="L14" s="16">
        <f t="shared" si="8"/>
        <v>10</v>
      </c>
      <c r="M14" s="60">
        <v>7</v>
      </c>
      <c r="N14" s="61">
        <v>3</v>
      </c>
      <c r="O14" s="15">
        <f t="shared" si="9"/>
        <v>22</v>
      </c>
      <c r="P14" s="60">
        <v>8</v>
      </c>
      <c r="Q14" s="15">
        <v>14</v>
      </c>
      <c r="R14" s="16">
        <f t="shared" si="4"/>
        <v>-12</v>
      </c>
      <c r="S14" s="26">
        <f t="shared" si="5"/>
        <v>-1</v>
      </c>
      <c r="T14" s="30">
        <f t="shared" si="5"/>
        <v>-11</v>
      </c>
    </row>
    <row r="15" spans="1:20" s="2" customFormat="1" ht="36" customHeight="1" x14ac:dyDescent="0.2">
      <c r="A15" s="67"/>
      <c r="B15" s="8" t="s">
        <v>57</v>
      </c>
      <c r="C15" s="16">
        <f t="shared" si="0"/>
        <v>23</v>
      </c>
      <c r="D15" s="26">
        <f t="shared" si="1"/>
        <v>13</v>
      </c>
      <c r="E15" s="17">
        <f t="shared" si="1"/>
        <v>10</v>
      </c>
      <c r="F15" s="16">
        <f t="shared" si="6"/>
        <v>9</v>
      </c>
      <c r="G15" s="60">
        <v>6</v>
      </c>
      <c r="H15" s="61">
        <v>3</v>
      </c>
      <c r="I15" s="17">
        <f t="shared" si="2"/>
        <v>14</v>
      </c>
      <c r="J15" s="26">
        <f t="shared" si="7"/>
        <v>7</v>
      </c>
      <c r="K15" s="17">
        <f t="shared" si="3"/>
        <v>7</v>
      </c>
      <c r="L15" s="16">
        <f t="shared" si="8"/>
        <v>6</v>
      </c>
      <c r="M15" s="60">
        <v>4</v>
      </c>
      <c r="N15" s="61">
        <v>2</v>
      </c>
      <c r="O15" s="15">
        <f t="shared" si="9"/>
        <v>8</v>
      </c>
      <c r="P15" s="60">
        <v>3</v>
      </c>
      <c r="Q15" s="15">
        <v>5</v>
      </c>
      <c r="R15" s="16">
        <f t="shared" si="4"/>
        <v>-2</v>
      </c>
      <c r="S15" s="26">
        <f t="shared" si="5"/>
        <v>1</v>
      </c>
      <c r="T15" s="30">
        <f t="shared" si="5"/>
        <v>-3</v>
      </c>
    </row>
    <row r="16" spans="1:20" s="2" customFormat="1" ht="36" customHeight="1" x14ac:dyDescent="0.2">
      <c r="A16" s="67"/>
      <c r="B16" s="8" t="s">
        <v>58</v>
      </c>
      <c r="C16" s="16">
        <f t="shared" si="0"/>
        <v>44</v>
      </c>
      <c r="D16" s="26">
        <f t="shared" si="1"/>
        <v>21</v>
      </c>
      <c r="E16" s="17">
        <f t="shared" si="1"/>
        <v>23</v>
      </c>
      <c r="F16" s="16">
        <f t="shared" si="6"/>
        <v>9</v>
      </c>
      <c r="G16" s="60">
        <v>2</v>
      </c>
      <c r="H16" s="61">
        <v>7</v>
      </c>
      <c r="I16" s="17">
        <f t="shared" si="2"/>
        <v>35</v>
      </c>
      <c r="J16" s="26">
        <f t="shared" si="7"/>
        <v>19</v>
      </c>
      <c r="K16" s="17">
        <f t="shared" si="3"/>
        <v>16</v>
      </c>
      <c r="L16" s="16">
        <f t="shared" si="8"/>
        <v>25</v>
      </c>
      <c r="M16" s="60">
        <v>12</v>
      </c>
      <c r="N16" s="61">
        <v>13</v>
      </c>
      <c r="O16" s="15">
        <f t="shared" si="9"/>
        <v>10</v>
      </c>
      <c r="P16" s="60">
        <v>7</v>
      </c>
      <c r="Q16" s="15">
        <v>3</v>
      </c>
      <c r="R16" s="16">
        <f t="shared" si="4"/>
        <v>15</v>
      </c>
      <c r="S16" s="26">
        <f t="shared" si="5"/>
        <v>5</v>
      </c>
      <c r="T16" s="30">
        <f t="shared" si="5"/>
        <v>10</v>
      </c>
    </row>
    <row r="17" spans="1:20" s="2" customFormat="1" ht="36" customHeight="1" x14ac:dyDescent="0.2">
      <c r="A17" s="67"/>
      <c r="B17" s="8" t="s">
        <v>59</v>
      </c>
      <c r="C17" s="16">
        <f t="shared" si="0"/>
        <v>33</v>
      </c>
      <c r="D17" s="26">
        <f t="shared" si="1"/>
        <v>15</v>
      </c>
      <c r="E17" s="17">
        <f t="shared" si="1"/>
        <v>18</v>
      </c>
      <c r="F17" s="16">
        <f t="shared" si="6"/>
        <v>9</v>
      </c>
      <c r="G17" s="60">
        <v>5</v>
      </c>
      <c r="H17" s="61">
        <v>4</v>
      </c>
      <c r="I17" s="17">
        <f t="shared" si="2"/>
        <v>24</v>
      </c>
      <c r="J17" s="26">
        <f t="shared" si="7"/>
        <v>10</v>
      </c>
      <c r="K17" s="17">
        <f t="shared" si="3"/>
        <v>14</v>
      </c>
      <c r="L17" s="16">
        <f t="shared" si="8"/>
        <v>10</v>
      </c>
      <c r="M17" s="60">
        <v>5</v>
      </c>
      <c r="N17" s="61">
        <v>5</v>
      </c>
      <c r="O17" s="15">
        <f t="shared" si="9"/>
        <v>14</v>
      </c>
      <c r="P17" s="60">
        <v>5</v>
      </c>
      <c r="Q17" s="15">
        <v>9</v>
      </c>
      <c r="R17" s="16">
        <f t="shared" si="4"/>
        <v>-4</v>
      </c>
      <c r="S17" s="26">
        <f t="shared" si="5"/>
        <v>0</v>
      </c>
      <c r="T17" s="30">
        <f t="shared" si="5"/>
        <v>-4</v>
      </c>
    </row>
    <row r="18" spans="1:20" s="2" customFormat="1" ht="36" customHeight="1" x14ac:dyDescent="0.2">
      <c r="A18" s="67"/>
      <c r="B18" s="8" t="s">
        <v>60</v>
      </c>
      <c r="C18" s="16">
        <f t="shared" si="0"/>
        <v>42</v>
      </c>
      <c r="D18" s="26">
        <f t="shared" si="1"/>
        <v>20</v>
      </c>
      <c r="E18" s="17">
        <f t="shared" si="1"/>
        <v>22</v>
      </c>
      <c r="F18" s="16">
        <f t="shared" si="6"/>
        <v>11</v>
      </c>
      <c r="G18" s="60">
        <v>5</v>
      </c>
      <c r="H18" s="61">
        <v>6</v>
      </c>
      <c r="I18" s="17">
        <f t="shared" si="2"/>
        <v>31</v>
      </c>
      <c r="J18" s="26">
        <f t="shared" si="7"/>
        <v>15</v>
      </c>
      <c r="K18" s="17">
        <f t="shared" si="3"/>
        <v>16</v>
      </c>
      <c r="L18" s="16">
        <f t="shared" si="8"/>
        <v>14</v>
      </c>
      <c r="M18" s="60">
        <v>8</v>
      </c>
      <c r="N18" s="61">
        <v>6</v>
      </c>
      <c r="O18" s="15">
        <f t="shared" si="9"/>
        <v>17</v>
      </c>
      <c r="P18" s="60">
        <v>7</v>
      </c>
      <c r="Q18" s="15">
        <v>10</v>
      </c>
      <c r="R18" s="16">
        <f t="shared" si="4"/>
        <v>-3</v>
      </c>
      <c r="S18" s="26">
        <f t="shared" si="5"/>
        <v>1</v>
      </c>
      <c r="T18" s="30">
        <f t="shared" si="5"/>
        <v>-4</v>
      </c>
    </row>
    <row r="19" spans="1:20" s="3" customFormat="1" ht="30.75" customHeight="1" x14ac:dyDescent="0.25">
      <c r="A19" s="68" t="s">
        <v>26</v>
      </c>
      <c r="B19" s="33" t="s">
        <v>49</v>
      </c>
      <c r="C19" s="34">
        <f t="shared" ref="C19:Q19" si="10">SUM(C20:C31)</f>
        <v>100.00000000000001</v>
      </c>
      <c r="D19" s="34">
        <f t="shared" si="10"/>
        <v>100</v>
      </c>
      <c r="E19" s="35">
        <f t="shared" si="10"/>
        <v>100</v>
      </c>
      <c r="F19" s="36">
        <f t="shared" si="10"/>
        <v>100</v>
      </c>
      <c r="G19" s="34">
        <f t="shared" si="10"/>
        <v>99.999999999999972</v>
      </c>
      <c r="H19" s="37">
        <f t="shared" si="10"/>
        <v>99.999999999999972</v>
      </c>
      <c r="I19" s="34">
        <f t="shared" si="10"/>
        <v>99.999999999999972</v>
      </c>
      <c r="J19" s="34">
        <f t="shared" si="10"/>
        <v>100.00000000000001</v>
      </c>
      <c r="K19" s="37">
        <f t="shared" si="10"/>
        <v>100</v>
      </c>
      <c r="L19" s="38">
        <f t="shared" si="10"/>
        <v>100.00000000000001</v>
      </c>
      <c r="M19" s="34">
        <f t="shared" si="10"/>
        <v>100</v>
      </c>
      <c r="N19" s="37">
        <f t="shared" si="10"/>
        <v>99.999999999999986</v>
      </c>
      <c r="O19" s="34">
        <f t="shared" si="10"/>
        <v>100</v>
      </c>
      <c r="P19" s="34">
        <f t="shared" si="10"/>
        <v>100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2">
      <c r="A20" s="67"/>
      <c r="B20" s="8" t="s">
        <v>9</v>
      </c>
      <c r="C20" s="39">
        <f>C7/$C$6*100</f>
        <v>7.9584775086505193</v>
      </c>
      <c r="D20" s="40">
        <f>D7/$D$6*100</f>
        <v>6.756756756756757</v>
      </c>
      <c r="E20" s="41">
        <f>E7/$E$6*100</f>
        <v>9.2198581560283674</v>
      </c>
      <c r="F20" s="39">
        <f>F7/$F$6*100</f>
        <v>16.402116402116402</v>
      </c>
      <c r="G20" s="40">
        <f>G7/$G$6*100</f>
        <v>16.842105263157894</v>
      </c>
      <c r="H20" s="42">
        <f>H7/$H$6*100</f>
        <v>15.957446808510639</v>
      </c>
      <c r="I20" s="41">
        <f>I7/$I$6*100</f>
        <v>3.8560411311053984</v>
      </c>
      <c r="J20" s="40">
        <f>J7/$J$6*100</f>
        <v>1.9900497512437811</v>
      </c>
      <c r="K20" s="41">
        <f>K7/$K$6*100</f>
        <v>5.8510638297872344</v>
      </c>
      <c r="L20" s="39">
        <f>L7/$L$6*100</f>
        <v>3.1088082901554404</v>
      </c>
      <c r="M20" s="43">
        <f>M7/$M$6*100</f>
        <v>0</v>
      </c>
      <c r="N20" s="44">
        <f>N7/$N$6*100</f>
        <v>6.25</v>
      </c>
      <c r="O20" s="45">
        <f>O7/$O$6*100</f>
        <v>4.591836734693878</v>
      </c>
      <c r="P20" s="43">
        <f>P7/$P$6*100</f>
        <v>3.8461538461538463</v>
      </c>
      <c r="Q20" s="45">
        <f>Q7/$Q$6*100</f>
        <v>5.4347826086956523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2">
      <c r="A21" s="67"/>
      <c r="B21" s="8" t="s">
        <v>10</v>
      </c>
      <c r="C21" s="39">
        <f t="shared" ref="C21:C31" si="11">C8/$C$6*100</f>
        <v>7.0934256055363329</v>
      </c>
      <c r="D21" s="40">
        <f t="shared" ref="D21:D31" si="12">D8/$D$6*100</f>
        <v>6.4189189189189184</v>
      </c>
      <c r="E21" s="41">
        <f t="shared" ref="E21:E31" si="13">E8/$E$6*100</f>
        <v>7.8014184397163122</v>
      </c>
      <c r="F21" s="39">
        <f t="shared" ref="F21:F31" si="14">F8/$F$6*100</f>
        <v>10.582010582010582</v>
      </c>
      <c r="G21" s="40">
        <f t="shared" ref="G21:G31" si="15">G8/$G$6*100</f>
        <v>9.4736842105263168</v>
      </c>
      <c r="H21" s="42">
        <f t="shared" ref="H21:H31" si="16">H8/$H$6*100</f>
        <v>11.702127659574469</v>
      </c>
      <c r="I21" s="41">
        <f t="shared" ref="I21:I31" si="17">I8/$I$6*100</f>
        <v>5.3984575835475574</v>
      </c>
      <c r="J21" s="40">
        <f t="shared" ref="J21:J31" si="18">J8/$J$6*100</f>
        <v>4.9751243781094532</v>
      </c>
      <c r="K21" s="41">
        <f t="shared" ref="K21:K31" si="19">K8/$K$6*100</f>
        <v>5.8510638297872344</v>
      </c>
      <c r="L21" s="39">
        <f t="shared" ref="L21:L31" si="20">L8/$L$6*100</f>
        <v>8.8082901554404138</v>
      </c>
      <c r="M21" s="43">
        <f t="shared" ref="M21:M31" si="21">M8/$M$6*100</f>
        <v>7.216494845360824</v>
      </c>
      <c r="N21" s="44">
        <f t="shared" ref="N21:N31" si="22">N8/$N$6*100</f>
        <v>10.416666666666668</v>
      </c>
      <c r="O21" s="45">
        <f t="shared" ref="O21:O31" si="23">O8/$O$6*100</f>
        <v>2.0408163265306123</v>
      </c>
      <c r="P21" s="43">
        <f t="shared" ref="P21:P31" si="24">P8/$P$6*100</f>
        <v>2.8846153846153846</v>
      </c>
      <c r="Q21" s="45">
        <f t="shared" ref="Q21:Q31" si="25">Q8/$Q$6*100</f>
        <v>1.0869565217391304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2">
      <c r="A22" s="67"/>
      <c r="B22" s="8" t="s">
        <v>11</v>
      </c>
      <c r="C22" s="39">
        <f t="shared" si="11"/>
        <v>7.2664359861591699</v>
      </c>
      <c r="D22" s="40">
        <f t="shared" si="12"/>
        <v>8.1081081081081088</v>
      </c>
      <c r="E22" s="41">
        <f t="shared" si="13"/>
        <v>6.3829787234042552</v>
      </c>
      <c r="F22" s="39">
        <f t="shared" si="14"/>
        <v>2.1164021164021163</v>
      </c>
      <c r="G22" s="40">
        <f t="shared" si="15"/>
        <v>2.1052631578947367</v>
      </c>
      <c r="H22" s="42">
        <f t="shared" si="16"/>
        <v>2.1276595744680851</v>
      </c>
      <c r="I22" s="41">
        <f t="shared" si="17"/>
        <v>9.7686375321336758</v>
      </c>
      <c r="J22" s="40">
        <f t="shared" si="18"/>
        <v>10.945273631840797</v>
      </c>
      <c r="K22" s="41">
        <f t="shared" si="19"/>
        <v>8.5106382978723403</v>
      </c>
      <c r="L22" s="39">
        <f t="shared" si="20"/>
        <v>8.2901554404145088</v>
      </c>
      <c r="M22" s="43">
        <f t="shared" si="21"/>
        <v>8.2474226804123703</v>
      </c>
      <c r="N22" s="44">
        <f t="shared" si="22"/>
        <v>8.3333333333333321</v>
      </c>
      <c r="O22" s="45">
        <f t="shared" si="23"/>
        <v>11.224489795918368</v>
      </c>
      <c r="P22" s="43">
        <f t="shared" si="24"/>
        <v>13.461538461538462</v>
      </c>
      <c r="Q22" s="45">
        <f t="shared" si="25"/>
        <v>8.695652173913043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2">
      <c r="A23" s="67"/>
      <c r="B23" s="8" t="s">
        <v>0</v>
      </c>
      <c r="C23" s="39">
        <f t="shared" si="11"/>
        <v>6.7474048442906582</v>
      </c>
      <c r="D23" s="40">
        <f t="shared" si="12"/>
        <v>6.4189189189189184</v>
      </c>
      <c r="E23" s="41">
        <f t="shared" si="13"/>
        <v>7.0921985815602842</v>
      </c>
      <c r="F23" s="39">
        <f t="shared" si="14"/>
        <v>9.5238095238095237</v>
      </c>
      <c r="G23" s="40">
        <f t="shared" si="15"/>
        <v>10.526315789473683</v>
      </c>
      <c r="H23" s="42">
        <f t="shared" si="16"/>
        <v>8.5106382978723403</v>
      </c>
      <c r="I23" s="41">
        <f t="shared" si="17"/>
        <v>5.3984575835475574</v>
      </c>
      <c r="J23" s="40">
        <f t="shared" si="18"/>
        <v>4.4776119402985071</v>
      </c>
      <c r="K23" s="41">
        <f t="shared" si="19"/>
        <v>6.3829787234042552</v>
      </c>
      <c r="L23" s="39">
        <f t="shared" si="20"/>
        <v>6.2176165803108807</v>
      </c>
      <c r="M23" s="43">
        <f t="shared" si="21"/>
        <v>5.1546391752577314</v>
      </c>
      <c r="N23" s="44">
        <f t="shared" si="22"/>
        <v>7.291666666666667</v>
      </c>
      <c r="O23" s="45">
        <f t="shared" si="23"/>
        <v>4.591836734693878</v>
      </c>
      <c r="P23" s="43">
        <f t="shared" si="24"/>
        <v>3.8461538461538463</v>
      </c>
      <c r="Q23" s="45">
        <f t="shared" si="25"/>
        <v>5.4347826086956523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2">
      <c r="A24" s="67"/>
      <c r="B24" s="8" t="s">
        <v>1</v>
      </c>
      <c r="C24" s="39">
        <f t="shared" si="11"/>
        <v>10.034602076124568</v>
      </c>
      <c r="D24" s="40">
        <f t="shared" si="12"/>
        <v>12.837837837837837</v>
      </c>
      <c r="E24" s="41">
        <f t="shared" si="13"/>
        <v>7.0921985815602842</v>
      </c>
      <c r="F24" s="39">
        <f t="shared" si="14"/>
        <v>13.756613756613756</v>
      </c>
      <c r="G24" s="40">
        <f t="shared" si="15"/>
        <v>18.947368421052634</v>
      </c>
      <c r="H24" s="42">
        <f t="shared" si="16"/>
        <v>8.5106382978723403</v>
      </c>
      <c r="I24" s="41">
        <f t="shared" si="17"/>
        <v>8.2262210796915163</v>
      </c>
      <c r="J24" s="40">
        <f t="shared" si="18"/>
        <v>9.9502487562189064</v>
      </c>
      <c r="K24" s="41">
        <f t="shared" si="19"/>
        <v>6.3829787234042552</v>
      </c>
      <c r="L24" s="39">
        <f t="shared" si="20"/>
        <v>12.435233160621761</v>
      </c>
      <c r="M24" s="43">
        <f t="shared" si="21"/>
        <v>15.463917525773196</v>
      </c>
      <c r="N24" s="44">
        <f t="shared" si="22"/>
        <v>9.375</v>
      </c>
      <c r="O24" s="45">
        <f t="shared" si="23"/>
        <v>4.0816326530612246</v>
      </c>
      <c r="P24" s="43">
        <f t="shared" si="24"/>
        <v>4.8076923076923084</v>
      </c>
      <c r="Q24" s="45">
        <f t="shared" si="25"/>
        <v>3.2608695652173911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2">
      <c r="A25" s="67"/>
      <c r="B25" s="8" t="s">
        <v>2</v>
      </c>
      <c r="C25" s="39">
        <f t="shared" si="11"/>
        <v>20.588235294117645</v>
      </c>
      <c r="D25" s="40">
        <f t="shared" si="12"/>
        <v>21.95945945945946</v>
      </c>
      <c r="E25" s="41">
        <f t="shared" si="13"/>
        <v>19.148936170212767</v>
      </c>
      <c r="F25" s="39">
        <f t="shared" si="14"/>
        <v>18.518518518518519</v>
      </c>
      <c r="G25" s="40">
        <f t="shared" si="15"/>
        <v>16.842105263157894</v>
      </c>
      <c r="H25" s="42">
        <f t="shared" si="16"/>
        <v>20.212765957446805</v>
      </c>
      <c r="I25" s="41">
        <f t="shared" si="17"/>
        <v>21.59383033419023</v>
      </c>
      <c r="J25" s="40">
        <f t="shared" si="18"/>
        <v>24.378109452736318</v>
      </c>
      <c r="K25" s="41">
        <f t="shared" si="19"/>
        <v>18.617021276595743</v>
      </c>
      <c r="L25" s="39">
        <f t="shared" si="20"/>
        <v>13.471502590673575</v>
      </c>
      <c r="M25" s="43">
        <f t="shared" si="21"/>
        <v>15.463917525773196</v>
      </c>
      <c r="N25" s="44">
        <f t="shared" si="22"/>
        <v>11.458333333333332</v>
      </c>
      <c r="O25" s="45">
        <f t="shared" si="23"/>
        <v>29.591836734693878</v>
      </c>
      <c r="P25" s="43">
        <f t="shared" si="24"/>
        <v>32.692307692307693</v>
      </c>
      <c r="Q25" s="45">
        <f t="shared" si="25"/>
        <v>26.086956521739129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2">
      <c r="A26" s="67"/>
      <c r="B26" s="8" t="s">
        <v>3</v>
      </c>
      <c r="C26" s="39">
        <f t="shared" si="11"/>
        <v>8.3044982698961931</v>
      </c>
      <c r="D26" s="40">
        <f t="shared" si="12"/>
        <v>7.4324324324324325</v>
      </c>
      <c r="E26" s="41">
        <f t="shared" si="13"/>
        <v>9.2198581560283674</v>
      </c>
      <c r="F26" s="39">
        <f t="shared" si="14"/>
        <v>3.1746031746031744</v>
      </c>
      <c r="G26" s="40">
        <f t="shared" si="15"/>
        <v>1.0526315789473684</v>
      </c>
      <c r="H26" s="42">
        <f t="shared" si="16"/>
        <v>5.3191489361702127</v>
      </c>
      <c r="I26" s="41">
        <f t="shared" si="17"/>
        <v>10.796915167095115</v>
      </c>
      <c r="J26" s="40">
        <f t="shared" si="18"/>
        <v>10.44776119402985</v>
      </c>
      <c r="K26" s="41">
        <f t="shared" si="19"/>
        <v>11.170212765957446</v>
      </c>
      <c r="L26" s="39">
        <f t="shared" si="20"/>
        <v>13.989637305699482</v>
      </c>
      <c r="M26" s="43">
        <f t="shared" si="21"/>
        <v>11.340206185567011</v>
      </c>
      <c r="N26" s="44">
        <f t="shared" si="22"/>
        <v>16.666666666666664</v>
      </c>
      <c r="O26" s="45">
        <f t="shared" si="23"/>
        <v>7.6530612244897958</v>
      </c>
      <c r="P26" s="43">
        <f t="shared" si="24"/>
        <v>9.6153846153846168</v>
      </c>
      <c r="Q26" s="45">
        <f t="shared" si="25"/>
        <v>5.4347826086956523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5">
      <c r="A27" s="67"/>
      <c r="B27" s="8" t="s">
        <v>4</v>
      </c>
      <c r="C27" s="39">
        <f t="shared" si="11"/>
        <v>7.4394463667820068</v>
      </c>
      <c r="D27" s="40">
        <f t="shared" si="12"/>
        <v>6.756756756756757</v>
      </c>
      <c r="E27" s="41">
        <f t="shared" si="13"/>
        <v>8.1560283687943276</v>
      </c>
      <c r="F27" s="39">
        <f t="shared" si="14"/>
        <v>5.8201058201058196</v>
      </c>
      <c r="G27" s="40">
        <f t="shared" si="15"/>
        <v>5.2631578947368416</v>
      </c>
      <c r="H27" s="42">
        <f t="shared" si="16"/>
        <v>6.3829787234042552</v>
      </c>
      <c r="I27" s="41">
        <f t="shared" si="17"/>
        <v>8.2262210796915163</v>
      </c>
      <c r="J27" s="40">
        <f t="shared" si="18"/>
        <v>7.4626865671641784</v>
      </c>
      <c r="K27" s="41">
        <f t="shared" si="19"/>
        <v>9.0425531914893629</v>
      </c>
      <c r="L27" s="39">
        <f t="shared" si="20"/>
        <v>5.1813471502590671</v>
      </c>
      <c r="M27" s="43">
        <f t="shared" si="21"/>
        <v>7.216494845360824</v>
      </c>
      <c r="N27" s="44">
        <f t="shared" si="22"/>
        <v>3.125</v>
      </c>
      <c r="O27" s="45">
        <f t="shared" si="23"/>
        <v>11.224489795918368</v>
      </c>
      <c r="P27" s="43">
        <f t="shared" si="24"/>
        <v>7.6923076923076925</v>
      </c>
      <c r="Q27" s="45">
        <f t="shared" si="25"/>
        <v>15.217391304347828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2">
      <c r="A28" s="67"/>
      <c r="B28" s="8" t="s">
        <v>5</v>
      </c>
      <c r="C28" s="39">
        <f t="shared" si="11"/>
        <v>3.9792387543252596</v>
      </c>
      <c r="D28" s="40">
        <f t="shared" si="12"/>
        <v>4.3918918918918921</v>
      </c>
      <c r="E28" s="41">
        <f t="shared" si="13"/>
        <v>3.5460992907801421</v>
      </c>
      <c r="F28" s="39">
        <f t="shared" si="14"/>
        <v>4.7619047619047619</v>
      </c>
      <c r="G28" s="40">
        <f t="shared" si="15"/>
        <v>6.3157894736842106</v>
      </c>
      <c r="H28" s="42">
        <f t="shared" si="16"/>
        <v>3.1914893617021276</v>
      </c>
      <c r="I28" s="41">
        <f t="shared" si="17"/>
        <v>3.5989717223650386</v>
      </c>
      <c r="J28" s="40">
        <f t="shared" si="18"/>
        <v>3.4825870646766171</v>
      </c>
      <c r="K28" s="41">
        <f t="shared" si="19"/>
        <v>3.7234042553191489</v>
      </c>
      <c r="L28" s="39">
        <f t="shared" si="20"/>
        <v>3.1088082901554404</v>
      </c>
      <c r="M28" s="43">
        <f t="shared" si="21"/>
        <v>4.1237113402061851</v>
      </c>
      <c r="N28" s="44">
        <f t="shared" si="22"/>
        <v>2.083333333333333</v>
      </c>
      <c r="O28" s="45">
        <f t="shared" si="23"/>
        <v>4.0816326530612246</v>
      </c>
      <c r="P28" s="43">
        <f t="shared" si="24"/>
        <v>2.8846153846153846</v>
      </c>
      <c r="Q28" s="45">
        <f t="shared" si="25"/>
        <v>5.4347826086956523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2">
      <c r="A29" s="67"/>
      <c r="B29" s="8" t="s">
        <v>6</v>
      </c>
      <c r="C29" s="39">
        <f t="shared" si="11"/>
        <v>7.6124567474048446</v>
      </c>
      <c r="D29" s="40">
        <f t="shared" si="12"/>
        <v>7.0945945945945947</v>
      </c>
      <c r="E29" s="41">
        <f t="shared" si="13"/>
        <v>8.1560283687943276</v>
      </c>
      <c r="F29" s="39">
        <f t="shared" si="14"/>
        <v>4.7619047619047619</v>
      </c>
      <c r="G29" s="40">
        <f t="shared" si="15"/>
        <v>2.1052631578947367</v>
      </c>
      <c r="H29" s="42">
        <f t="shared" si="16"/>
        <v>7.4468085106382977</v>
      </c>
      <c r="I29" s="41">
        <f t="shared" si="17"/>
        <v>8.9974293059125969</v>
      </c>
      <c r="J29" s="40">
        <f t="shared" si="18"/>
        <v>9.4527363184079594</v>
      </c>
      <c r="K29" s="41">
        <f t="shared" si="19"/>
        <v>8.5106382978723403</v>
      </c>
      <c r="L29" s="39">
        <f t="shared" si="20"/>
        <v>12.953367875647666</v>
      </c>
      <c r="M29" s="43">
        <f t="shared" si="21"/>
        <v>12.371134020618557</v>
      </c>
      <c r="N29" s="44">
        <f t="shared" si="22"/>
        <v>13.541666666666666</v>
      </c>
      <c r="O29" s="45">
        <f t="shared" si="23"/>
        <v>5.1020408163265305</v>
      </c>
      <c r="P29" s="43">
        <f t="shared" si="24"/>
        <v>6.7307692307692308</v>
      </c>
      <c r="Q29" s="45">
        <f t="shared" si="25"/>
        <v>3.2608695652173911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2">
      <c r="A30" s="67"/>
      <c r="B30" s="8" t="s">
        <v>7</v>
      </c>
      <c r="C30" s="39">
        <f t="shared" si="11"/>
        <v>5.7093425605536332</v>
      </c>
      <c r="D30" s="40">
        <f t="shared" si="12"/>
        <v>5.0675675675675675</v>
      </c>
      <c r="E30" s="41">
        <f t="shared" si="13"/>
        <v>6.3829787234042552</v>
      </c>
      <c r="F30" s="39">
        <f t="shared" si="14"/>
        <v>4.7619047619047619</v>
      </c>
      <c r="G30" s="40">
        <f t="shared" si="15"/>
        <v>5.2631578947368416</v>
      </c>
      <c r="H30" s="42">
        <f t="shared" si="16"/>
        <v>4.2553191489361701</v>
      </c>
      <c r="I30" s="41">
        <f t="shared" si="17"/>
        <v>6.1696658097686372</v>
      </c>
      <c r="J30" s="40">
        <f t="shared" si="18"/>
        <v>4.9751243781094532</v>
      </c>
      <c r="K30" s="41">
        <f t="shared" si="19"/>
        <v>7.4468085106382977</v>
      </c>
      <c r="L30" s="39">
        <f t="shared" si="20"/>
        <v>5.1813471502590671</v>
      </c>
      <c r="M30" s="43">
        <f t="shared" si="21"/>
        <v>5.1546391752577314</v>
      </c>
      <c r="N30" s="44">
        <f t="shared" si="22"/>
        <v>5.2083333333333339</v>
      </c>
      <c r="O30" s="45">
        <f t="shared" si="23"/>
        <v>7.1428571428571423</v>
      </c>
      <c r="P30" s="43">
        <f t="shared" si="24"/>
        <v>4.8076923076923084</v>
      </c>
      <c r="Q30" s="45">
        <f t="shared" si="25"/>
        <v>9.7826086956521738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5">
      <c r="A31" s="69"/>
      <c r="B31" s="31" t="s">
        <v>8</v>
      </c>
      <c r="C31" s="46">
        <f t="shared" si="11"/>
        <v>7.2664359861591699</v>
      </c>
      <c r="D31" s="47">
        <f t="shared" si="12"/>
        <v>6.756756756756757</v>
      </c>
      <c r="E31" s="48">
        <f t="shared" si="13"/>
        <v>7.8014184397163122</v>
      </c>
      <c r="F31" s="46">
        <f t="shared" si="14"/>
        <v>5.8201058201058196</v>
      </c>
      <c r="G31" s="47">
        <f t="shared" si="15"/>
        <v>5.2631578947368416</v>
      </c>
      <c r="H31" s="49">
        <f t="shared" si="16"/>
        <v>6.3829787234042552</v>
      </c>
      <c r="I31" s="48">
        <f t="shared" si="17"/>
        <v>7.9691516709511561</v>
      </c>
      <c r="J31" s="47">
        <f t="shared" si="18"/>
        <v>7.4626865671641784</v>
      </c>
      <c r="K31" s="48">
        <f t="shared" si="19"/>
        <v>8.5106382978723403</v>
      </c>
      <c r="L31" s="46">
        <f t="shared" si="20"/>
        <v>7.2538860103626934</v>
      </c>
      <c r="M31" s="50">
        <f t="shared" si="21"/>
        <v>8.2474226804123703</v>
      </c>
      <c r="N31" s="51">
        <f t="shared" si="22"/>
        <v>6.25</v>
      </c>
      <c r="O31" s="52">
        <f t="shared" si="23"/>
        <v>8.6734693877551017</v>
      </c>
      <c r="P31" s="50">
        <f t="shared" si="24"/>
        <v>6.7307692307692308</v>
      </c>
      <c r="Q31" s="52">
        <f t="shared" si="25"/>
        <v>10.869565217391305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2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5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5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3">
      <c r="A2" s="66" t="s">
        <v>43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2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2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2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5">
      <c r="A6" s="67" t="s">
        <v>25</v>
      </c>
      <c r="B6" s="21" t="s">
        <v>20</v>
      </c>
      <c r="C6" s="18">
        <f>D6+E6</f>
        <v>431</v>
      </c>
      <c r="D6" s="25">
        <f>SUM(D7:D18)</f>
        <v>239</v>
      </c>
      <c r="E6" s="19">
        <f>SUM(E7:E18)</f>
        <v>192</v>
      </c>
      <c r="F6" s="18">
        <f>G6+H6</f>
        <v>164</v>
      </c>
      <c r="G6" s="25">
        <f>SUM(G7:G18)</f>
        <v>84</v>
      </c>
      <c r="H6" s="20">
        <f>SUM(H7:H18)</f>
        <v>80</v>
      </c>
      <c r="I6" s="19">
        <f>J6+K6</f>
        <v>267</v>
      </c>
      <c r="J6" s="25">
        <f>SUM(J7:J18)</f>
        <v>155</v>
      </c>
      <c r="K6" s="19">
        <f>SUM(K7:K18)</f>
        <v>112</v>
      </c>
      <c r="L6" s="18">
        <f>M6+N6</f>
        <v>144</v>
      </c>
      <c r="M6" s="25">
        <f>SUM(M7:M18)</f>
        <v>81</v>
      </c>
      <c r="N6" s="20">
        <f>SUM(N7:N18)</f>
        <v>63</v>
      </c>
      <c r="O6" s="19">
        <f>P6+Q6</f>
        <v>123</v>
      </c>
      <c r="P6" s="25">
        <f>SUM(P7:P18)</f>
        <v>74</v>
      </c>
      <c r="Q6" s="19">
        <f>SUM(Q7:Q18)</f>
        <v>49</v>
      </c>
      <c r="R6" s="27">
        <f>S6+T6</f>
        <v>21</v>
      </c>
      <c r="S6" s="25">
        <f>SUM(S7:S18)</f>
        <v>7</v>
      </c>
      <c r="T6" s="29">
        <f>SUM(T7:T18)</f>
        <v>14</v>
      </c>
    </row>
    <row r="7" spans="1:20" s="2" customFormat="1" ht="36" customHeight="1" x14ac:dyDescent="0.2">
      <c r="A7" s="67"/>
      <c r="B7" s="8" t="s">
        <v>49</v>
      </c>
      <c r="C7" s="16">
        <f t="shared" ref="C7:C18" si="0">D7+E7</f>
        <v>13</v>
      </c>
      <c r="D7" s="26">
        <f t="shared" ref="D7:E18" si="1">G7+J7</f>
        <v>9</v>
      </c>
      <c r="E7" s="17">
        <f t="shared" si="1"/>
        <v>4</v>
      </c>
      <c r="F7" s="16">
        <f>G7+H7</f>
        <v>3</v>
      </c>
      <c r="G7" s="60">
        <v>2</v>
      </c>
      <c r="H7" s="61">
        <v>1</v>
      </c>
      <c r="I7" s="17">
        <f t="shared" ref="I7:I18" si="2">J7+K7</f>
        <v>10</v>
      </c>
      <c r="J7" s="26">
        <f>M7+P7</f>
        <v>7</v>
      </c>
      <c r="K7" s="17">
        <f t="shared" ref="K7:K18" si="3">N7+Q7</f>
        <v>3</v>
      </c>
      <c r="L7" s="16">
        <f>M7+N7</f>
        <v>5</v>
      </c>
      <c r="M7" s="60">
        <v>4</v>
      </c>
      <c r="N7" s="61">
        <v>1</v>
      </c>
      <c r="O7" s="15">
        <f>P7+Q7</f>
        <v>5</v>
      </c>
      <c r="P7" s="60">
        <v>3</v>
      </c>
      <c r="Q7" s="15">
        <v>2</v>
      </c>
      <c r="R7" s="16">
        <f t="shared" ref="R7:R18" si="4">S7+T7</f>
        <v>0</v>
      </c>
      <c r="S7" s="26">
        <f t="shared" ref="S7:T18" si="5">M7-P7</f>
        <v>1</v>
      </c>
      <c r="T7" s="30">
        <f t="shared" si="5"/>
        <v>-1</v>
      </c>
    </row>
    <row r="8" spans="1:20" s="2" customFormat="1" ht="36" customHeight="1" x14ac:dyDescent="0.2">
      <c r="A8" s="67"/>
      <c r="B8" s="8" t="s">
        <v>50</v>
      </c>
      <c r="C8" s="16">
        <f t="shared" si="0"/>
        <v>49</v>
      </c>
      <c r="D8" s="26">
        <f t="shared" si="1"/>
        <v>17</v>
      </c>
      <c r="E8" s="17">
        <f t="shared" si="1"/>
        <v>32</v>
      </c>
      <c r="F8" s="16">
        <f t="shared" ref="F8:F18" si="6">G8+H8</f>
        <v>25</v>
      </c>
      <c r="G8" s="60">
        <v>12</v>
      </c>
      <c r="H8" s="61">
        <v>13</v>
      </c>
      <c r="I8" s="17">
        <f t="shared" si="2"/>
        <v>24</v>
      </c>
      <c r="J8" s="26">
        <f t="shared" ref="J8:J18" si="7">M8+P8</f>
        <v>5</v>
      </c>
      <c r="K8" s="17">
        <f t="shared" si="3"/>
        <v>19</v>
      </c>
      <c r="L8" s="16">
        <f t="shared" ref="L8:L18" si="8">M8+N8</f>
        <v>15</v>
      </c>
      <c r="M8" s="60">
        <v>2</v>
      </c>
      <c r="N8" s="61">
        <v>13</v>
      </c>
      <c r="O8" s="15">
        <f t="shared" ref="O8:O18" si="9">P8+Q8</f>
        <v>9</v>
      </c>
      <c r="P8" s="60">
        <v>3</v>
      </c>
      <c r="Q8" s="15">
        <v>6</v>
      </c>
      <c r="R8" s="16">
        <f t="shared" si="4"/>
        <v>6</v>
      </c>
      <c r="S8" s="26">
        <f t="shared" si="5"/>
        <v>-1</v>
      </c>
      <c r="T8" s="30">
        <f t="shared" si="5"/>
        <v>7</v>
      </c>
    </row>
    <row r="9" spans="1:20" s="2" customFormat="1" ht="36" customHeight="1" x14ac:dyDescent="0.2">
      <c r="A9" s="67"/>
      <c r="B9" s="8" t="s">
        <v>51</v>
      </c>
      <c r="C9" s="16">
        <f t="shared" si="0"/>
        <v>29</v>
      </c>
      <c r="D9" s="26">
        <f t="shared" si="1"/>
        <v>15</v>
      </c>
      <c r="E9" s="17">
        <f t="shared" si="1"/>
        <v>14</v>
      </c>
      <c r="F9" s="16">
        <f t="shared" si="6"/>
        <v>8</v>
      </c>
      <c r="G9" s="60">
        <v>5</v>
      </c>
      <c r="H9" s="61">
        <v>3</v>
      </c>
      <c r="I9" s="17">
        <f t="shared" si="2"/>
        <v>21</v>
      </c>
      <c r="J9" s="26">
        <f t="shared" si="7"/>
        <v>10</v>
      </c>
      <c r="K9" s="17">
        <f t="shared" si="3"/>
        <v>11</v>
      </c>
      <c r="L9" s="16">
        <f t="shared" si="8"/>
        <v>11</v>
      </c>
      <c r="M9" s="60">
        <v>3</v>
      </c>
      <c r="N9" s="61">
        <v>8</v>
      </c>
      <c r="O9" s="15">
        <f t="shared" si="9"/>
        <v>10</v>
      </c>
      <c r="P9" s="60">
        <v>7</v>
      </c>
      <c r="Q9" s="15">
        <v>3</v>
      </c>
      <c r="R9" s="16">
        <f t="shared" si="4"/>
        <v>1</v>
      </c>
      <c r="S9" s="26">
        <f t="shared" si="5"/>
        <v>-4</v>
      </c>
      <c r="T9" s="30">
        <f t="shared" si="5"/>
        <v>5</v>
      </c>
    </row>
    <row r="10" spans="1:20" s="2" customFormat="1" ht="36" customHeight="1" x14ac:dyDescent="0.2">
      <c r="A10" s="67"/>
      <c r="B10" s="8" t="s">
        <v>52</v>
      </c>
      <c r="C10" s="16">
        <f t="shared" si="0"/>
        <v>23</v>
      </c>
      <c r="D10" s="26">
        <f t="shared" si="1"/>
        <v>13</v>
      </c>
      <c r="E10" s="17">
        <f t="shared" si="1"/>
        <v>10</v>
      </c>
      <c r="F10" s="16">
        <f t="shared" si="6"/>
        <v>12</v>
      </c>
      <c r="G10" s="60">
        <v>7</v>
      </c>
      <c r="H10" s="61">
        <v>5</v>
      </c>
      <c r="I10" s="17">
        <f t="shared" si="2"/>
        <v>11</v>
      </c>
      <c r="J10" s="26">
        <f t="shared" si="7"/>
        <v>6</v>
      </c>
      <c r="K10" s="17">
        <f t="shared" si="3"/>
        <v>5</v>
      </c>
      <c r="L10" s="16">
        <f t="shared" si="8"/>
        <v>4</v>
      </c>
      <c r="M10" s="60">
        <v>3</v>
      </c>
      <c r="N10" s="61">
        <v>1</v>
      </c>
      <c r="O10" s="15">
        <f t="shared" si="9"/>
        <v>7</v>
      </c>
      <c r="P10" s="60">
        <v>3</v>
      </c>
      <c r="Q10" s="15">
        <v>4</v>
      </c>
      <c r="R10" s="16">
        <f t="shared" si="4"/>
        <v>-3</v>
      </c>
      <c r="S10" s="26">
        <f t="shared" si="5"/>
        <v>0</v>
      </c>
      <c r="T10" s="30">
        <f t="shared" si="5"/>
        <v>-3</v>
      </c>
    </row>
    <row r="11" spans="1:20" s="2" customFormat="1" ht="36" customHeight="1" x14ac:dyDescent="0.2">
      <c r="A11" s="67"/>
      <c r="B11" s="8" t="s">
        <v>53</v>
      </c>
      <c r="C11" s="16">
        <f t="shared" si="0"/>
        <v>25</v>
      </c>
      <c r="D11" s="26">
        <f t="shared" si="1"/>
        <v>14</v>
      </c>
      <c r="E11" s="17">
        <f t="shared" si="1"/>
        <v>11</v>
      </c>
      <c r="F11" s="16">
        <f t="shared" si="6"/>
        <v>12</v>
      </c>
      <c r="G11" s="60">
        <v>7</v>
      </c>
      <c r="H11" s="61">
        <v>5</v>
      </c>
      <c r="I11" s="17">
        <f t="shared" si="2"/>
        <v>13</v>
      </c>
      <c r="J11" s="26">
        <f t="shared" si="7"/>
        <v>7</v>
      </c>
      <c r="K11" s="17">
        <f t="shared" si="3"/>
        <v>6</v>
      </c>
      <c r="L11" s="16">
        <f t="shared" si="8"/>
        <v>8</v>
      </c>
      <c r="M11" s="60">
        <v>4</v>
      </c>
      <c r="N11" s="61">
        <v>4</v>
      </c>
      <c r="O11" s="15">
        <f t="shared" si="9"/>
        <v>5</v>
      </c>
      <c r="P11" s="60">
        <v>3</v>
      </c>
      <c r="Q11" s="15">
        <v>2</v>
      </c>
      <c r="R11" s="16">
        <f t="shared" si="4"/>
        <v>3</v>
      </c>
      <c r="S11" s="26">
        <f t="shared" si="5"/>
        <v>1</v>
      </c>
      <c r="T11" s="30">
        <f t="shared" si="5"/>
        <v>2</v>
      </c>
    </row>
    <row r="12" spans="1:20" s="2" customFormat="1" ht="36" customHeight="1" x14ac:dyDescent="0.2">
      <c r="A12" s="67"/>
      <c r="B12" s="8" t="s">
        <v>54</v>
      </c>
      <c r="C12" s="16">
        <f t="shared" si="0"/>
        <v>90</v>
      </c>
      <c r="D12" s="26">
        <f t="shared" si="1"/>
        <v>52</v>
      </c>
      <c r="E12" s="17">
        <f t="shared" si="1"/>
        <v>38</v>
      </c>
      <c r="F12" s="16">
        <f t="shared" si="6"/>
        <v>38</v>
      </c>
      <c r="G12" s="60">
        <v>17</v>
      </c>
      <c r="H12" s="61">
        <v>21</v>
      </c>
      <c r="I12" s="17">
        <f t="shared" si="2"/>
        <v>52</v>
      </c>
      <c r="J12" s="26">
        <f t="shared" si="7"/>
        <v>35</v>
      </c>
      <c r="K12" s="17">
        <f t="shared" si="3"/>
        <v>17</v>
      </c>
      <c r="L12" s="16">
        <f t="shared" si="8"/>
        <v>26</v>
      </c>
      <c r="M12" s="60">
        <v>16</v>
      </c>
      <c r="N12" s="61">
        <v>10</v>
      </c>
      <c r="O12" s="15">
        <f t="shared" si="9"/>
        <v>26</v>
      </c>
      <c r="P12" s="60">
        <v>19</v>
      </c>
      <c r="Q12" s="15">
        <v>7</v>
      </c>
      <c r="R12" s="16">
        <f t="shared" si="4"/>
        <v>0</v>
      </c>
      <c r="S12" s="26">
        <f t="shared" si="5"/>
        <v>-3</v>
      </c>
      <c r="T12" s="30">
        <f t="shared" si="5"/>
        <v>3</v>
      </c>
    </row>
    <row r="13" spans="1:20" s="2" customFormat="1" ht="36" customHeight="1" x14ac:dyDescent="0.2">
      <c r="A13" s="67"/>
      <c r="B13" s="8" t="s">
        <v>55</v>
      </c>
      <c r="C13" s="16">
        <f t="shared" si="0"/>
        <v>64</v>
      </c>
      <c r="D13" s="26">
        <f t="shared" si="1"/>
        <v>39</v>
      </c>
      <c r="E13" s="17">
        <f t="shared" si="1"/>
        <v>25</v>
      </c>
      <c r="F13" s="16">
        <f t="shared" si="6"/>
        <v>19</v>
      </c>
      <c r="G13" s="60">
        <v>10</v>
      </c>
      <c r="H13" s="61">
        <v>9</v>
      </c>
      <c r="I13" s="17">
        <f t="shared" si="2"/>
        <v>45</v>
      </c>
      <c r="J13" s="26">
        <f t="shared" si="7"/>
        <v>29</v>
      </c>
      <c r="K13" s="17">
        <f t="shared" si="3"/>
        <v>16</v>
      </c>
      <c r="L13" s="16">
        <f t="shared" si="8"/>
        <v>23</v>
      </c>
      <c r="M13" s="60">
        <v>16</v>
      </c>
      <c r="N13" s="61">
        <v>7</v>
      </c>
      <c r="O13" s="15">
        <f t="shared" si="9"/>
        <v>22</v>
      </c>
      <c r="P13" s="60">
        <v>13</v>
      </c>
      <c r="Q13" s="15">
        <v>9</v>
      </c>
      <c r="R13" s="16">
        <f t="shared" si="4"/>
        <v>1</v>
      </c>
      <c r="S13" s="26">
        <f t="shared" si="5"/>
        <v>3</v>
      </c>
      <c r="T13" s="30">
        <f t="shared" si="5"/>
        <v>-2</v>
      </c>
    </row>
    <row r="14" spans="1:20" s="4" customFormat="1" ht="36" customHeight="1" x14ac:dyDescent="0.25">
      <c r="A14" s="67"/>
      <c r="B14" s="8" t="s">
        <v>56</v>
      </c>
      <c r="C14" s="16">
        <f t="shared" si="0"/>
        <v>14</v>
      </c>
      <c r="D14" s="26">
        <f t="shared" si="1"/>
        <v>8</v>
      </c>
      <c r="E14" s="17">
        <f t="shared" si="1"/>
        <v>6</v>
      </c>
      <c r="F14" s="16">
        <f t="shared" si="6"/>
        <v>5</v>
      </c>
      <c r="G14" s="60">
        <v>3</v>
      </c>
      <c r="H14" s="61">
        <v>2</v>
      </c>
      <c r="I14" s="17">
        <f t="shared" si="2"/>
        <v>9</v>
      </c>
      <c r="J14" s="26">
        <f t="shared" si="7"/>
        <v>5</v>
      </c>
      <c r="K14" s="17">
        <f t="shared" si="3"/>
        <v>4</v>
      </c>
      <c r="L14" s="16">
        <f t="shared" si="8"/>
        <v>4</v>
      </c>
      <c r="M14" s="60">
        <v>2</v>
      </c>
      <c r="N14" s="61">
        <v>2</v>
      </c>
      <c r="O14" s="15">
        <f t="shared" si="9"/>
        <v>5</v>
      </c>
      <c r="P14" s="60">
        <v>3</v>
      </c>
      <c r="Q14" s="15">
        <v>2</v>
      </c>
      <c r="R14" s="16">
        <f t="shared" si="4"/>
        <v>-1</v>
      </c>
      <c r="S14" s="26">
        <f t="shared" si="5"/>
        <v>-1</v>
      </c>
      <c r="T14" s="30">
        <f t="shared" si="5"/>
        <v>0</v>
      </c>
    </row>
    <row r="15" spans="1:20" s="2" customFormat="1" ht="36" customHeight="1" x14ac:dyDescent="0.2">
      <c r="A15" s="67"/>
      <c r="B15" s="8" t="s">
        <v>57</v>
      </c>
      <c r="C15" s="16">
        <f t="shared" si="0"/>
        <v>47</v>
      </c>
      <c r="D15" s="26">
        <f t="shared" si="1"/>
        <v>33</v>
      </c>
      <c r="E15" s="17">
        <f t="shared" si="1"/>
        <v>14</v>
      </c>
      <c r="F15" s="16">
        <f t="shared" si="6"/>
        <v>9</v>
      </c>
      <c r="G15" s="60">
        <v>6</v>
      </c>
      <c r="H15" s="61">
        <v>3</v>
      </c>
      <c r="I15" s="17">
        <f t="shared" si="2"/>
        <v>38</v>
      </c>
      <c r="J15" s="26">
        <f t="shared" si="7"/>
        <v>27</v>
      </c>
      <c r="K15" s="17">
        <f t="shared" si="3"/>
        <v>11</v>
      </c>
      <c r="L15" s="16">
        <f t="shared" si="8"/>
        <v>23</v>
      </c>
      <c r="M15" s="60">
        <v>17</v>
      </c>
      <c r="N15" s="61">
        <v>6</v>
      </c>
      <c r="O15" s="15">
        <f t="shared" si="9"/>
        <v>15</v>
      </c>
      <c r="P15" s="60">
        <v>10</v>
      </c>
      <c r="Q15" s="15">
        <v>5</v>
      </c>
      <c r="R15" s="16">
        <f t="shared" si="4"/>
        <v>8</v>
      </c>
      <c r="S15" s="26">
        <f t="shared" si="5"/>
        <v>7</v>
      </c>
      <c r="T15" s="30">
        <f t="shared" si="5"/>
        <v>1</v>
      </c>
    </row>
    <row r="16" spans="1:20" s="2" customFormat="1" ht="36" customHeight="1" x14ac:dyDescent="0.2">
      <c r="A16" s="67"/>
      <c r="B16" s="8" t="s">
        <v>58</v>
      </c>
      <c r="C16" s="16">
        <f t="shared" si="0"/>
        <v>24</v>
      </c>
      <c r="D16" s="26">
        <f t="shared" si="1"/>
        <v>12</v>
      </c>
      <c r="E16" s="17">
        <f t="shared" si="1"/>
        <v>12</v>
      </c>
      <c r="F16" s="16">
        <f t="shared" si="6"/>
        <v>12</v>
      </c>
      <c r="G16" s="60">
        <v>5</v>
      </c>
      <c r="H16" s="61">
        <v>7</v>
      </c>
      <c r="I16" s="17">
        <f t="shared" si="2"/>
        <v>12</v>
      </c>
      <c r="J16" s="26">
        <f t="shared" si="7"/>
        <v>7</v>
      </c>
      <c r="K16" s="17">
        <f t="shared" si="3"/>
        <v>5</v>
      </c>
      <c r="L16" s="16">
        <f t="shared" si="8"/>
        <v>4</v>
      </c>
      <c r="M16" s="60">
        <v>2</v>
      </c>
      <c r="N16" s="61">
        <v>2</v>
      </c>
      <c r="O16" s="15">
        <f t="shared" si="9"/>
        <v>8</v>
      </c>
      <c r="P16" s="60">
        <v>5</v>
      </c>
      <c r="Q16" s="15">
        <v>3</v>
      </c>
      <c r="R16" s="16">
        <f t="shared" si="4"/>
        <v>-4</v>
      </c>
      <c r="S16" s="26">
        <f t="shared" si="5"/>
        <v>-3</v>
      </c>
      <c r="T16" s="30">
        <f t="shared" si="5"/>
        <v>-1</v>
      </c>
    </row>
    <row r="17" spans="1:20" s="2" customFormat="1" ht="36" customHeight="1" x14ac:dyDescent="0.2">
      <c r="A17" s="67"/>
      <c r="B17" s="8" t="s">
        <v>59</v>
      </c>
      <c r="C17" s="16">
        <f t="shared" si="0"/>
        <v>31</v>
      </c>
      <c r="D17" s="26">
        <f t="shared" si="1"/>
        <v>18</v>
      </c>
      <c r="E17" s="17">
        <f t="shared" si="1"/>
        <v>13</v>
      </c>
      <c r="F17" s="16">
        <f t="shared" si="6"/>
        <v>12</v>
      </c>
      <c r="G17" s="60">
        <v>7</v>
      </c>
      <c r="H17" s="61">
        <v>5</v>
      </c>
      <c r="I17" s="17">
        <f t="shared" si="2"/>
        <v>19</v>
      </c>
      <c r="J17" s="26">
        <f t="shared" si="7"/>
        <v>11</v>
      </c>
      <c r="K17" s="17">
        <f t="shared" si="3"/>
        <v>8</v>
      </c>
      <c r="L17" s="16">
        <f t="shared" si="8"/>
        <v>13</v>
      </c>
      <c r="M17" s="60">
        <v>7</v>
      </c>
      <c r="N17" s="61">
        <v>6</v>
      </c>
      <c r="O17" s="15">
        <f t="shared" si="9"/>
        <v>6</v>
      </c>
      <c r="P17" s="60">
        <v>4</v>
      </c>
      <c r="Q17" s="15">
        <v>2</v>
      </c>
      <c r="R17" s="16">
        <f t="shared" si="4"/>
        <v>7</v>
      </c>
      <c r="S17" s="26">
        <f t="shared" si="5"/>
        <v>3</v>
      </c>
      <c r="T17" s="30">
        <f t="shared" si="5"/>
        <v>4</v>
      </c>
    </row>
    <row r="18" spans="1:20" s="2" customFormat="1" ht="36" customHeight="1" x14ac:dyDescent="0.2">
      <c r="A18" s="67"/>
      <c r="B18" s="8" t="s">
        <v>60</v>
      </c>
      <c r="C18" s="16">
        <f t="shared" si="0"/>
        <v>22</v>
      </c>
      <c r="D18" s="26">
        <f t="shared" si="1"/>
        <v>9</v>
      </c>
      <c r="E18" s="17">
        <f t="shared" si="1"/>
        <v>13</v>
      </c>
      <c r="F18" s="16">
        <f t="shared" si="6"/>
        <v>9</v>
      </c>
      <c r="G18" s="60">
        <v>3</v>
      </c>
      <c r="H18" s="61">
        <v>6</v>
      </c>
      <c r="I18" s="17">
        <f t="shared" si="2"/>
        <v>13</v>
      </c>
      <c r="J18" s="26">
        <f t="shared" si="7"/>
        <v>6</v>
      </c>
      <c r="K18" s="17">
        <f t="shared" si="3"/>
        <v>7</v>
      </c>
      <c r="L18" s="16">
        <f t="shared" si="8"/>
        <v>8</v>
      </c>
      <c r="M18" s="60">
        <v>5</v>
      </c>
      <c r="N18" s="61">
        <v>3</v>
      </c>
      <c r="O18" s="15">
        <f t="shared" si="9"/>
        <v>5</v>
      </c>
      <c r="P18" s="60">
        <v>1</v>
      </c>
      <c r="Q18" s="15">
        <v>4</v>
      </c>
      <c r="R18" s="16">
        <f t="shared" si="4"/>
        <v>3</v>
      </c>
      <c r="S18" s="26">
        <f t="shared" si="5"/>
        <v>4</v>
      </c>
      <c r="T18" s="30">
        <f t="shared" si="5"/>
        <v>-1</v>
      </c>
    </row>
    <row r="19" spans="1:20" s="3" customFormat="1" ht="30.75" customHeight="1" x14ac:dyDescent="0.25">
      <c r="A19" s="68" t="s">
        <v>26</v>
      </c>
      <c r="B19" s="33" t="s">
        <v>49</v>
      </c>
      <c r="C19" s="34">
        <f t="shared" ref="C19:Q19" si="10">SUM(C20:C31)</f>
        <v>100.00000000000001</v>
      </c>
      <c r="D19" s="34">
        <f t="shared" si="10"/>
        <v>100.00000000000001</v>
      </c>
      <c r="E19" s="35">
        <f t="shared" si="10"/>
        <v>99.999999999999986</v>
      </c>
      <c r="F19" s="36">
        <f t="shared" si="10"/>
        <v>99.999999999999986</v>
      </c>
      <c r="G19" s="34">
        <f t="shared" si="10"/>
        <v>99.999999999999972</v>
      </c>
      <c r="H19" s="37">
        <f t="shared" si="10"/>
        <v>100</v>
      </c>
      <c r="I19" s="34">
        <f t="shared" si="10"/>
        <v>100</v>
      </c>
      <c r="J19" s="34">
        <f t="shared" si="10"/>
        <v>100</v>
      </c>
      <c r="K19" s="37">
        <f t="shared" si="10"/>
        <v>99.999999999999986</v>
      </c>
      <c r="L19" s="38">
        <f t="shared" si="10"/>
        <v>99.999999999999986</v>
      </c>
      <c r="M19" s="34">
        <f t="shared" si="10"/>
        <v>99.999999999999986</v>
      </c>
      <c r="N19" s="37">
        <f t="shared" si="10"/>
        <v>99.999999999999986</v>
      </c>
      <c r="O19" s="34">
        <f t="shared" si="10"/>
        <v>100</v>
      </c>
      <c r="P19" s="34">
        <f t="shared" si="10"/>
        <v>100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2">
      <c r="A20" s="67"/>
      <c r="B20" s="8" t="s">
        <v>9</v>
      </c>
      <c r="C20" s="39">
        <f>C7/$C$6*100</f>
        <v>3.0162412993039442</v>
      </c>
      <c r="D20" s="40">
        <f>D7/$D$6*100</f>
        <v>3.7656903765690379</v>
      </c>
      <c r="E20" s="41">
        <f>E7/$E$6*100</f>
        <v>2.083333333333333</v>
      </c>
      <c r="F20" s="39">
        <f>F7/$F$6*100</f>
        <v>1.8292682926829267</v>
      </c>
      <c r="G20" s="40">
        <f>G7/$G$6*100</f>
        <v>2.3809523809523809</v>
      </c>
      <c r="H20" s="42">
        <f>H7/$H$6*100</f>
        <v>1.25</v>
      </c>
      <c r="I20" s="41">
        <f>I7/$I$6*100</f>
        <v>3.7453183520599254</v>
      </c>
      <c r="J20" s="40">
        <f>J7/$J$6*100</f>
        <v>4.5161290322580641</v>
      </c>
      <c r="K20" s="41">
        <f>K7/$K$6*100</f>
        <v>2.6785714285714284</v>
      </c>
      <c r="L20" s="39">
        <f>L7/$L$6*100</f>
        <v>3.4722222222222223</v>
      </c>
      <c r="M20" s="43">
        <f>M7/$M$6*100</f>
        <v>4.9382716049382713</v>
      </c>
      <c r="N20" s="44">
        <f>N7/$N$6*100</f>
        <v>1.5873015873015872</v>
      </c>
      <c r="O20" s="45">
        <f>O7/$O$6*100</f>
        <v>4.0650406504065035</v>
      </c>
      <c r="P20" s="43">
        <f>P7/$P$6*100</f>
        <v>4.0540540540540544</v>
      </c>
      <c r="Q20" s="45">
        <f>Q7/$Q$6*100</f>
        <v>4.0816326530612246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2">
      <c r="A21" s="67"/>
      <c r="B21" s="8" t="s">
        <v>10</v>
      </c>
      <c r="C21" s="39">
        <f t="shared" ref="C21:C31" si="11">C8/$C$6*100</f>
        <v>11.36890951276102</v>
      </c>
      <c r="D21" s="40">
        <f t="shared" ref="D21:D31" si="12">D8/$D$6*100</f>
        <v>7.1129707112970717</v>
      </c>
      <c r="E21" s="41">
        <f t="shared" ref="E21:E31" si="13">E8/$E$6*100</f>
        <v>16.666666666666664</v>
      </c>
      <c r="F21" s="39">
        <f t="shared" ref="F21:F31" si="14">F8/$F$6*100</f>
        <v>15.24390243902439</v>
      </c>
      <c r="G21" s="40">
        <f t="shared" ref="G21:G31" si="15">G8/$G$6*100</f>
        <v>14.285714285714285</v>
      </c>
      <c r="H21" s="42">
        <f t="shared" ref="H21:H31" si="16">H8/$H$6*100</f>
        <v>16.25</v>
      </c>
      <c r="I21" s="41">
        <f t="shared" ref="I21:I31" si="17">I8/$I$6*100</f>
        <v>8.9887640449438209</v>
      </c>
      <c r="J21" s="40">
        <f t="shared" ref="J21:J31" si="18">J8/$J$6*100</f>
        <v>3.225806451612903</v>
      </c>
      <c r="K21" s="41">
        <f t="shared" ref="K21:K31" si="19">K8/$K$6*100</f>
        <v>16.964285714285715</v>
      </c>
      <c r="L21" s="39">
        <f t="shared" ref="L21:L31" si="20">L8/$L$6*100</f>
        <v>10.416666666666668</v>
      </c>
      <c r="M21" s="43">
        <f t="shared" ref="M21:M31" si="21">M8/$M$6*100</f>
        <v>2.4691358024691357</v>
      </c>
      <c r="N21" s="44">
        <f t="shared" ref="N21:N31" si="22">N8/$N$6*100</f>
        <v>20.634920634920633</v>
      </c>
      <c r="O21" s="45">
        <f t="shared" ref="O21:O31" si="23">O8/$O$6*100</f>
        <v>7.3170731707317067</v>
      </c>
      <c r="P21" s="43">
        <f t="shared" ref="P21:P31" si="24">P8/$P$6*100</f>
        <v>4.0540540540540544</v>
      </c>
      <c r="Q21" s="45">
        <f t="shared" ref="Q21:Q31" si="25">Q8/$Q$6*100</f>
        <v>12.244897959183673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2">
      <c r="A22" s="67"/>
      <c r="B22" s="8" t="s">
        <v>11</v>
      </c>
      <c r="C22" s="39">
        <f t="shared" si="11"/>
        <v>6.7285382830626448</v>
      </c>
      <c r="D22" s="40">
        <f t="shared" si="12"/>
        <v>6.2761506276150625</v>
      </c>
      <c r="E22" s="41">
        <f t="shared" si="13"/>
        <v>7.291666666666667</v>
      </c>
      <c r="F22" s="39">
        <f t="shared" si="14"/>
        <v>4.8780487804878048</v>
      </c>
      <c r="G22" s="40">
        <f t="shared" si="15"/>
        <v>5.9523809523809517</v>
      </c>
      <c r="H22" s="42">
        <f t="shared" si="16"/>
        <v>3.75</v>
      </c>
      <c r="I22" s="41">
        <f t="shared" si="17"/>
        <v>7.8651685393258424</v>
      </c>
      <c r="J22" s="40">
        <f t="shared" si="18"/>
        <v>6.4516129032258061</v>
      </c>
      <c r="K22" s="41">
        <f t="shared" si="19"/>
        <v>9.8214285714285712</v>
      </c>
      <c r="L22" s="39">
        <f t="shared" si="20"/>
        <v>7.6388888888888893</v>
      </c>
      <c r="M22" s="43">
        <f t="shared" si="21"/>
        <v>3.7037037037037033</v>
      </c>
      <c r="N22" s="44">
        <f t="shared" si="22"/>
        <v>12.698412698412698</v>
      </c>
      <c r="O22" s="45">
        <f t="shared" si="23"/>
        <v>8.1300813008130071</v>
      </c>
      <c r="P22" s="43">
        <f t="shared" si="24"/>
        <v>9.4594594594594597</v>
      </c>
      <c r="Q22" s="45">
        <f t="shared" si="25"/>
        <v>6.1224489795918364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2">
      <c r="A23" s="67"/>
      <c r="B23" s="8" t="s">
        <v>0</v>
      </c>
      <c r="C23" s="39">
        <f t="shared" si="11"/>
        <v>5.3364269141531322</v>
      </c>
      <c r="D23" s="40">
        <f t="shared" si="12"/>
        <v>5.439330543933055</v>
      </c>
      <c r="E23" s="41">
        <f t="shared" si="13"/>
        <v>5.2083333333333339</v>
      </c>
      <c r="F23" s="39">
        <f t="shared" si="14"/>
        <v>7.3170731707317067</v>
      </c>
      <c r="G23" s="40">
        <f t="shared" si="15"/>
        <v>8.3333333333333321</v>
      </c>
      <c r="H23" s="42">
        <f t="shared" si="16"/>
        <v>6.25</v>
      </c>
      <c r="I23" s="41">
        <f t="shared" si="17"/>
        <v>4.119850187265917</v>
      </c>
      <c r="J23" s="40">
        <f t="shared" si="18"/>
        <v>3.870967741935484</v>
      </c>
      <c r="K23" s="41">
        <f t="shared" si="19"/>
        <v>4.4642857142857144</v>
      </c>
      <c r="L23" s="39">
        <f t="shared" si="20"/>
        <v>2.7777777777777777</v>
      </c>
      <c r="M23" s="43">
        <f t="shared" si="21"/>
        <v>3.7037037037037033</v>
      </c>
      <c r="N23" s="44">
        <f t="shared" si="22"/>
        <v>1.5873015873015872</v>
      </c>
      <c r="O23" s="45">
        <f t="shared" si="23"/>
        <v>5.6910569105691051</v>
      </c>
      <c r="P23" s="43">
        <f t="shared" si="24"/>
        <v>4.0540540540540544</v>
      </c>
      <c r="Q23" s="45">
        <f t="shared" si="25"/>
        <v>8.1632653061224492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2">
      <c r="A24" s="67"/>
      <c r="B24" s="8" t="s">
        <v>1</v>
      </c>
      <c r="C24" s="39">
        <f t="shared" si="11"/>
        <v>5.8004640371229694</v>
      </c>
      <c r="D24" s="40">
        <f t="shared" si="12"/>
        <v>5.8577405857740583</v>
      </c>
      <c r="E24" s="41">
        <f t="shared" si="13"/>
        <v>5.7291666666666661</v>
      </c>
      <c r="F24" s="39">
        <f t="shared" si="14"/>
        <v>7.3170731707317067</v>
      </c>
      <c r="G24" s="40">
        <f t="shared" si="15"/>
        <v>8.3333333333333321</v>
      </c>
      <c r="H24" s="42">
        <f t="shared" si="16"/>
        <v>6.25</v>
      </c>
      <c r="I24" s="41">
        <f t="shared" si="17"/>
        <v>4.868913857677903</v>
      </c>
      <c r="J24" s="40">
        <f t="shared" si="18"/>
        <v>4.5161290322580641</v>
      </c>
      <c r="K24" s="41">
        <f t="shared" si="19"/>
        <v>5.3571428571428568</v>
      </c>
      <c r="L24" s="39">
        <f t="shared" si="20"/>
        <v>5.5555555555555554</v>
      </c>
      <c r="M24" s="43">
        <f t="shared" si="21"/>
        <v>4.9382716049382713</v>
      </c>
      <c r="N24" s="44">
        <f t="shared" si="22"/>
        <v>6.3492063492063489</v>
      </c>
      <c r="O24" s="45">
        <f t="shared" si="23"/>
        <v>4.0650406504065035</v>
      </c>
      <c r="P24" s="43">
        <f t="shared" si="24"/>
        <v>4.0540540540540544</v>
      </c>
      <c r="Q24" s="45">
        <f t="shared" si="25"/>
        <v>4.0816326530612246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2">
      <c r="A25" s="67"/>
      <c r="B25" s="8" t="s">
        <v>2</v>
      </c>
      <c r="C25" s="39">
        <f t="shared" si="11"/>
        <v>20.881670533642691</v>
      </c>
      <c r="D25" s="40">
        <f t="shared" si="12"/>
        <v>21.75732217573222</v>
      </c>
      <c r="E25" s="41">
        <f t="shared" si="13"/>
        <v>19.791666666666664</v>
      </c>
      <c r="F25" s="39">
        <f t="shared" si="14"/>
        <v>23.170731707317074</v>
      </c>
      <c r="G25" s="40">
        <f t="shared" si="15"/>
        <v>20.238095238095237</v>
      </c>
      <c r="H25" s="42">
        <f t="shared" si="16"/>
        <v>26.25</v>
      </c>
      <c r="I25" s="41">
        <f t="shared" si="17"/>
        <v>19.475655430711612</v>
      </c>
      <c r="J25" s="40">
        <f t="shared" si="18"/>
        <v>22.58064516129032</v>
      </c>
      <c r="K25" s="41">
        <f t="shared" si="19"/>
        <v>15.178571428571427</v>
      </c>
      <c r="L25" s="39">
        <f t="shared" si="20"/>
        <v>18.055555555555554</v>
      </c>
      <c r="M25" s="43">
        <f t="shared" si="21"/>
        <v>19.753086419753085</v>
      </c>
      <c r="N25" s="44">
        <f t="shared" si="22"/>
        <v>15.873015873015872</v>
      </c>
      <c r="O25" s="45">
        <f t="shared" si="23"/>
        <v>21.138211382113823</v>
      </c>
      <c r="P25" s="43">
        <f t="shared" si="24"/>
        <v>25.675675675675674</v>
      </c>
      <c r="Q25" s="45">
        <f t="shared" si="25"/>
        <v>14.285714285714285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2">
      <c r="A26" s="67"/>
      <c r="B26" s="8" t="s">
        <v>3</v>
      </c>
      <c r="C26" s="39">
        <f t="shared" si="11"/>
        <v>14.849187935034802</v>
      </c>
      <c r="D26" s="40">
        <f t="shared" si="12"/>
        <v>16.317991631799163</v>
      </c>
      <c r="E26" s="41">
        <f t="shared" si="13"/>
        <v>13.020833333333334</v>
      </c>
      <c r="F26" s="39">
        <f t="shared" si="14"/>
        <v>11.585365853658537</v>
      </c>
      <c r="G26" s="40">
        <f t="shared" si="15"/>
        <v>11.904761904761903</v>
      </c>
      <c r="H26" s="42">
        <f t="shared" si="16"/>
        <v>11.25</v>
      </c>
      <c r="I26" s="41">
        <f t="shared" si="17"/>
        <v>16.853932584269664</v>
      </c>
      <c r="J26" s="40">
        <f t="shared" si="18"/>
        <v>18.70967741935484</v>
      </c>
      <c r="K26" s="41">
        <f t="shared" si="19"/>
        <v>14.285714285714285</v>
      </c>
      <c r="L26" s="39">
        <f t="shared" si="20"/>
        <v>15.972222222222221</v>
      </c>
      <c r="M26" s="43">
        <f t="shared" si="21"/>
        <v>19.753086419753085</v>
      </c>
      <c r="N26" s="44">
        <f t="shared" si="22"/>
        <v>11.111111111111111</v>
      </c>
      <c r="O26" s="45">
        <f t="shared" si="23"/>
        <v>17.886178861788618</v>
      </c>
      <c r="P26" s="43">
        <f t="shared" si="24"/>
        <v>17.567567567567568</v>
      </c>
      <c r="Q26" s="45">
        <f t="shared" si="25"/>
        <v>18.367346938775512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5">
      <c r="A27" s="67"/>
      <c r="B27" s="8" t="s">
        <v>4</v>
      </c>
      <c r="C27" s="39">
        <f t="shared" si="11"/>
        <v>3.2482598607888629</v>
      </c>
      <c r="D27" s="40">
        <f t="shared" si="12"/>
        <v>3.3472803347280333</v>
      </c>
      <c r="E27" s="41">
        <f t="shared" si="13"/>
        <v>3.125</v>
      </c>
      <c r="F27" s="39">
        <f t="shared" si="14"/>
        <v>3.0487804878048781</v>
      </c>
      <c r="G27" s="40">
        <f t="shared" si="15"/>
        <v>3.5714285714285712</v>
      </c>
      <c r="H27" s="42">
        <f t="shared" si="16"/>
        <v>2.5</v>
      </c>
      <c r="I27" s="41">
        <f t="shared" si="17"/>
        <v>3.3707865168539324</v>
      </c>
      <c r="J27" s="40">
        <f t="shared" si="18"/>
        <v>3.225806451612903</v>
      </c>
      <c r="K27" s="41">
        <f t="shared" si="19"/>
        <v>3.5714285714285712</v>
      </c>
      <c r="L27" s="39">
        <f t="shared" si="20"/>
        <v>2.7777777777777777</v>
      </c>
      <c r="M27" s="43">
        <f t="shared" si="21"/>
        <v>2.4691358024691357</v>
      </c>
      <c r="N27" s="44">
        <f t="shared" si="22"/>
        <v>3.1746031746031744</v>
      </c>
      <c r="O27" s="45">
        <f t="shared" si="23"/>
        <v>4.0650406504065035</v>
      </c>
      <c r="P27" s="43">
        <f t="shared" si="24"/>
        <v>4.0540540540540544</v>
      </c>
      <c r="Q27" s="45">
        <f t="shared" si="25"/>
        <v>4.0816326530612246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2">
      <c r="A28" s="67"/>
      <c r="B28" s="8" t="s">
        <v>5</v>
      </c>
      <c r="C28" s="39">
        <f t="shared" si="11"/>
        <v>10.904872389791183</v>
      </c>
      <c r="D28" s="40">
        <f t="shared" si="12"/>
        <v>13.807531380753138</v>
      </c>
      <c r="E28" s="41">
        <f t="shared" si="13"/>
        <v>7.291666666666667</v>
      </c>
      <c r="F28" s="39">
        <f t="shared" si="14"/>
        <v>5.4878048780487809</v>
      </c>
      <c r="G28" s="40">
        <f t="shared" si="15"/>
        <v>7.1428571428571423</v>
      </c>
      <c r="H28" s="42">
        <f t="shared" si="16"/>
        <v>3.75</v>
      </c>
      <c r="I28" s="41">
        <f t="shared" si="17"/>
        <v>14.232209737827715</v>
      </c>
      <c r="J28" s="40">
        <f t="shared" si="18"/>
        <v>17.419354838709676</v>
      </c>
      <c r="K28" s="41">
        <f t="shared" si="19"/>
        <v>9.8214285714285712</v>
      </c>
      <c r="L28" s="39">
        <f t="shared" si="20"/>
        <v>15.972222222222221</v>
      </c>
      <c r="M28" s="43">
        <f t="shared" si="21"/>
        <v>20.987654320987652</v>
      </c>
      <c r="N28" s="44">
        <f t="shared" si="22"/>
        <v>9.5238095238095237</v>
      </c>
      <c r="O28" s="45">
        <f t="shared" si="23"/>
        <v>12.195121951219512</v>
      </c>
      <c r="P28" s="43">
        <f t="shared" si="24"/>
        <v>13.513513513513514</v>
      </c>
      <c r="Q28" s="45">
        <f t="shared" si="25"/>
        <v>10.204081632653061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2">
      <c r="A29" s="67"/>
      <c r="B29" s="8" t="s">
        <v>6</v>
      </c>
      <c r="C29" s="39">
        <f t="shared" si="11"/>
        <v>5.5684454756380504</v>
      </c>
      <c r="D29" s="40">
        <f t="shared" si="12"/>
        <v>5.02092050209205</v>
      </c>
      <c r="E29" s="41">
        <f t="shared" si="13"/>
        <v>6.25</v>
      </c>
      <c r="F29" s="39">
        <f t="shared" si="14"/>
        <v>7.3170731707317067</v>
      </c>
      <c r="G29" s="40">
        <f t="shared" si="15"/>
        <v>5.9523809523809517</v>
      </c>
      <c r="H29" s="42">
        <f t="shared" si="16"/>
        <v>8.75</v>
      </c>
      <c r="I29" s="41">
        <f t="shared" si="17"/>
        <v>4.4943820224719104</v>
      </c>
      <c r="J29" s="40">
        <f t="shared" si="18"/>
        <v>4.5161290322580641</v>
      </c>
      <c r="K29" s="41">
        <f t="shared" si="19"/>
        <v>4.4642857142857144</v>
      </c>
      <c r="L29" s="39">
        <f t="shared" si="20"/>
        <v>2.7777777777777777</v>
      </c>
      <c r="M29" s="43">
        <f t="shared" si="21"/>
        <v>2.4691358024691357</v>
      </c>
      <c r="N29" s="44">
        <f t="shared" si="22"/>
        <v>3.1746031746031744</v>
      </c>
      <c r="O29" s="45">
        <f t="shared" si="23"/>
        <v>6.5040650406504072</v>
      </c>
      <c r="P29" s="43">
        <f t="shared" si="24"/>
        <v>6.756756756756757</v>
      </c>
      <c r="Q29" s="45">
        <f t="shared" si="25"/>
        <v>6.1224489795918364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2">
      <c r="A30" s="67"/>
      <c r="B30" s="8" t="s">
        <v>7</v>
      </c>
      <c r="C30" s="39">
        <f t="shared" si="11"/>
        <v>7.192575406032482</v>
      </c>
      <c r="D30" s="40">
        <f t="shared" si="12"/>
        <v>7.5313807531380759</v>
      </c>
      <c r="E30" s="41">
        <f t="shared" si="13"/>
        <v>6.770833333333333</v>
      </c>
      <c r="F30" s="39">
        <f t="shared" si="14"/>
        <v>7.3170731707317067</v>
      </c>
      <c r="G30" s="40">
        <f t="shared" si="15"/>
        <v>8.3333333333333321</v>
      </c>
      <c r="H30" s="42">
        <f t="shared" si="16"/>
        <v>6.25</v>
      </c>
      <c r="I30" s="41">
        <f t="shared" si="17"/>
        <v>7.1161048689138573</v>
      </c>
      <c r="J30" s="40">
        <f t="shared" si="18"/>
        <v>7.096774193548387</v>
      </c>
      <c r="K30" s="41">
        <f t="shared" si="19"/>
        <v>7.1428571428571423</v>
      </c>
      <c r="L30" s="39">
        <f t="shared" si="20"/>
        <v>9.0277777777777768</v>
      </c>
      <c r="M30" s="43">
        <f t="shared" si="21"/>
        <v>8.6419753086419746</v>
      </c>
      <c r="N30" s="44">
        <f t="shared" si="22"/>
        <v>9.5238095238095237</v>
      </c>
      <c r="O30" s="45">
        <f t="shared" si="23"/>
        <v>4.8780487804878048</v>
      </c>
      <c r="P30" s="43">
        <f t="shared" si="24"/>
        <v>5.4054054054054053</v>
      </c>
      <c r="Q30" s="45">
        <f t="shared" si="25"/>
        <v>4.0816326530612246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5">
      <c r="A31" s="69"/>
      <c r="B31" s="31" t="s">
        <v>8</v>
      </c>
      <c r="C31" s="46">
        <f t="shared" si="11"/>
        <v>5.1044083526682131</v>
      </c>
      <c r="D31" s="47">
        <f t="shared" si="12"/>
        <v>3.7656903765690379</v>
      </c>
      <c r="E31" s="48">
        <f t="shared" si="13"/>
        <v>6.770833333333333</v>
      </c>
      <c r="F31" s="46">
        <f t="shared" si="14"/>
        <v>5.4878048780487809</v>
      </c>
      <c r="G31" s="47">
        <f t="shared" si="15"/>
        <v>3.5714285714285712</v>
      </c>
      <c r="H31" s="49">
        <f t="shared" si="16"/>
        <v>7.5</v>
      </c>
      <c r="I31" s="48">
        <f t="shared" si="17"/>
        <v>4.868913857677903</v>
      </c>
      <c r="J31" s="47">
        <f t="shared" si="18"/>
        <v>3.870967741935484</v>
      </c>
      <c r="K31" s="48">
        <f t="shared" si="19"/>
        <v>6.25</v>
      </c>
      <c r="L31" s="46">
        <f t="shared" si="20"/>
        <v>5.5555555555555554</v>
      </c>
      <c r="M31" s="50">
        <f t="shared" si="21"/>
        <v>6.1728395061728394</v>
      </c>
      <c r="N31" s="51">
        <f t="shared" si="22"/>
        <v>4.7619047619047619</v>
      </c>
      <c r="O31" s="52">
        <f t="shared" si="23"/>
        <v>4.0650406504065035</v>
      </c>
      <c r="P31" s="50">
        <f t="shared" si="24"/>
        <v>1.3513513513513513</v>
      </c>
      <c r="Q31" s="52">
        <f t="shared" si="25"/>
        <v>8.1632653061224492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2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5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5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3">
      <c r="A2" s="66" t="s">
        <v>44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2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2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2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5">
      <c r="A6" s="67" t="s">
        <v>25</v>
      </c>
      <c r="B6" s="21" t="s">
        <v>20</v>
      </c>
      <c r="C6" s="18">
        <f>D6+E6</f>
        <v>387</v>
      </c>
      <c r="D6" s="25">
        <f>SUM(D7:D18)</f>
        <v>202</v>
      </c>
      <c r="E6" s="19">
        <f>SUM(E7:E18)</f>
        <v>185</v>
      </c>
      <c r="F6" s="18">
        <f>G6+H6</f>
        <v>151</v>
      </c>
      <c r="G6" s="25">
        <f>SUM(G7:G18)</f>
        <v>66</v>
      </c>
      <c r="H6" s="20">
        <f>SUM(H7:H18)</f>
        <v>85</v>
      </c>
      <c r="I6" s="19">
        <f>J6+K6</f>
        <v>236</v>
      </c>
      <c r="J6" s="25">
        <f>SUM(J7:J18)</f>
        <v>136</v>
      </c>
      <c r="K6" s="19">
        <f>SUM(K7:K18)</f>
        <v>100</v>
      </c>
      <c r="L6" s="18">
        <f>M6+N6</f>
        <v>115</v>
      </c>
      <c r="M6" s="25">
        <f>SUM(M7:M18)</f>
        <v>65</v>
      </c>
      <c r="N6" s="20">
        <f>SUM(N7:N18)</f>
        <v>50</v>
      </c>
      <c r="O6" s="19">
        <f>P6+Q6</f>
        <v>121</v>
      </c>
      <c r="P6" s="25">
        <f>SUM(P7:P18)</f>
        <v>71</v>
      </c>
      <c r="Q6" s="19">
        <f>SUM(Q7:Q18)</f>
        <v>50</v>
      </c>
      <c r="R6" s="27">
        <f>S6+T6</f>
        <v>-6</v>
      </c>
      <c r="S6" s="25">
        <f>SUM(S7:S18)</f>
        <v>-6</v>
      </c>
      <c r="T6" s="29">
        <f>SUM(T7:T18)</f>
        <v>0</v>
      </c>
    </row>
    <row r="7" spans="1:20" s="2" customFormat="1" ht="36" customHeight="1" x14ac:dyDescent="0.2">
      <c r="A7" s="67"/>
      <c r="B7" s="8" t="s">
        <v>49</v>
      </c>
      <c r="C7" s="16">
        <f t="shared" ref="C7:C18" si="0">D7+E7</f>
        <v>36</v>
      </c>
      <c r="D7" s="26">
        <f t="shared" ref="D7:E18" si="1">G7+J7</f>
        <v>18</v>
      </c>
      <c r="E7" s="17">
        <f t="shared" si="1"/>
        <v>18</v>
      </c>
      <c r="F7" s="16">
        <f>G7+H7</f>
        <v>16</v>
      </c>
      <c r="G7" s="60">
        <v>8</v>
      </c>
      <c r="H7" s="61">
        <v>8</v>
      </c>
      <c r="I7" s="17">
        <f t="shared" ref="I7:I18" si="2">J7+K7</f>
        <v>20</v>
      </c>
      <c r="J7" s="26">
        <f>M7+P7</f>
        <v>10</v>
      </c>
      <c r="K7" s="17">
        <f t="shared" ref="K7:K18" si="3">N7+Q7</f>
        <v>10</v>
      </c>
      <c r="L7" s="16">
        <f>M7+N7</f>
        <v>7</v>
      </c>
      <c r="M7" s="60">
        <v>5</v>
      </c>
      <c r="N7" s="61">
        <v>2</v>
      </c>
      <c r="O7" s="15">
        <f>P7+Q7</f>
        <v>13</v>
      </c>
      <c r="P7" s="60">
        <v>5</v>
      </c>
      <c r="Q7" s="15">
        <v>8</v>
      </c>
      <c r="R7" s="16">
        <f t="shared" ref="R7:R18" si="4">S7+T7</f>
        <v>-6</v>
      </c>
      <c r="S7" s="26">
        <f t="shared" ref="S7:T18" si="5">M7-P7</f>
        <v>0</v>
      </c>
      <c r="T7" s="30">
        <f t="shared" si="5"/>
        <v>-6</v>
      </c>
    </row>
    <row r="8" spans="1:20" s="2" customFormat="1" ht="36" customHeight="1" x14ac:dyDescent="0.2">
      <c r="A8" s="67"/>
      <c r="B8" s="8" t="s">
        <v>50</v>
      </c>
      <c r="C8" s="16">
        <f t="shared" si="0"/>
        <v>23</v>
      </c>
      <c r="D8" s="26">
        <f t="shared" si="1"/>
        <v>11</v>
      </c>
      <c r="E8" s="17">
        <f t="shared" si="1"/>
        <v>12</v>
      </c>
      <c r="F8" s="16">
        <f t="shared" ref="F8:F18" si="6">G8+H8</f>
        <v>13</v>
      </c>
      <c r="G8" s="60">
        <v>5</v>
      </c>
      <c r="H8" s="61">
        <v>8</v>
      </c>
      <c r="I8" s="17">
        <f t="shared" si="2"/>
        <v>10</v>
      </c>
      <c r="J8" s="26">
        <f t="shared" ref="J8:J18" si="7">M8+P8</f>
        <v>6</v>
      </c>
      <c r="K8" s="17">
        <f t="shared" si="3"/>
        <v>4</v>
      </c>
      <c r="L8" s="16">
        <f t="shared" ref="L8:L18" si="8">M8+N8</f>
        <v>8</v>
      </c>
      <c r="M8" s="60">
        <v>5</v>
      </c>
      <c r="N8" s="61">
        <v>3</v>
      </c>
      <c r="O8" s="15">
        <f t="shared" ref="O8:O18" si="9">P8+Q8</f>
        <v>2</v>
      </c>
      <c r="P8" s="60">
        <v>1</v>
      </c>
      <c r="Q8" s="15">
        <v>1</v>
      </c>
      <c r="R8" s="16">
        <f t="shared" si="4"/>
        <v>6</v>
      </c>
      <c r="S8" s="26">
        <f t="shared" si="5"/>
        <v>4</v>
      </c>
      <c r="T8" s="30">
        <f t="shared" si="5"/>
        <v>2</v>
      </c>
    </row>
    <row r="9" spans="1:20" s="2" customFormat="1" ht="36" customHeight="1" x14ac:dyDescent="0.2">
      <c r="A9" s="67"/>
      <c r="B9" s="8" t="s">
        <v>51</v>
      </c>
      <c r="C9" s="16">
        <f t="shared" si="0"/>
        <v>19</v>
      </c>
      <c r="D9" s="26">
        <f t="shared" si="1"/>
        <v>10</v>
      </c>
      <c r="E9" s="17">
        <f t="shared" si="1"/>
        <v>9</v>
      </c>
      <c r="F9" s="16">
        <f t="shared" si="6"/>
        <v>9</v>
      </c>
      <c r="G9" s="60">
        <v>4</v>
      </c>
      <c r="H9" s="61">
        <v>5</v>
      </c>
      <c r="I9" s="17">
        <f t="shared" si="2"/>
        <v>10</v>
      </c>
      <c r="J9" s="26">
        <f t="shared" si="7"/>
        <v>6</v>
      </c>
      <c r="K9" s="17">
        <f t="shared" si="3"/>
        <v>4</v>
      </c>
      <c r="L9" s="16">
        <f t="shared" si="8"/>
        <v>3</v>
      </c>
      <c r="M9" s="60">
        <v>0</v>
      </c>
      <c r="N9" s="61">
        <v>3</v>
      </c>
      <c r="O9" s="15">
        <f t="shared" si="9"/>
        <v>7</v>
      </c>
      <c r="P9" s="60">
        <v>6</v>
      </c>
      <c r="Q9" s="15">
        <v>1</v>
      </c>
      <c r="R9" s="16">
        <f t="shared" si="4"/>
        <v>-4</v>
      </c>
      <c r="S9" s="26">
        <f t="shared" si="5"/>
        <v>-6</v>
      </c>
      <c r="T9" s="30">
        <f t="shared" si="5"/>
        <v>2</v>
      </c>
    </row>
    <row r="10" spans="1:20" s="2" customFormat="1" ht="36" customHeight="1" x14ac:dyDescent="0.2">
      <c r="A10" s="67"/>
      <c r="B10" s="8" t="s">
        <v>52</v>
      </c>
      <c r="C10" s="16">
        <f t="shared" si="0"/>
        <v>21</v>
      </c>
      <c r="D10" s="26">
        <f t="shared" si="1"/>
        <v>8</v>
      </c>
      <c r="E10" s="17">
        <f t="shared" si="1"/>
        <v>13</v>
      </c>
      <c r="F10" s="16">
        <f t="shared" si="6"/>
        <v>12</v>
      </c>
      <c r="G10" s="60">
        <v>3</v>
      </c>
      <c r="H10" s="61">
        <v>9</v>
      </c>
      <c r="I10" s="17">
        <f t="shared" si="2"/>
        <v>9</v>
      </c>
      <c r="J10" s="26">
        <f t="shared" si="7"/>
        <v>5</v>
      </c>
      <c r="K10" s="17">
        <f t="shared" si="3"/>
        <v>4</v>
      </c>
      <c r="L10" s="16">
        <f t="shared" si="8"/>
        <v>2</v>
      </c>
      <c r="M10" s="60">
        <v>1</v>
      </c>
      <c r="N10" s="61">
        <v>1</v>
      </c>
      <c r="O10" s="15">
        <f t="shared" si="9"/>
        <v>7</v>
      </c>
      <c r="P10" s="60">
        <v>4</v>
      </c>
      <c r="Q10" s="15">
        <v>3</v>
      </c>
      <c r="R10" s="16">
        <f t="shared" si="4"/>
        <v>-5</v>
      </c>
      <c r="S10" s="26">
        <f t="shared" si="5"/>
        <v>-3</v>
      </c>
      <c r="T10" s="30">
        <f t="shared" si="5"/>
        <v>-2</v>
      </c>
    </row>
    <row r="11" spans="1:20" s="2" customFormat="1" ht="36" customHeight="1" x14ac:dyDescent="0.2">
      <c r="A11" s="67"/>
      <c r="B11" s="8" t="s">
        <v>53</v>
      </c>
      <c r="C11" s="16">
        <f t="shared" si="0"/>
        <v>35</v>
      </c>
      <c r="D11" s="26">
        <f t="shared" si="1"/>
        <v>15</v>
      </c>
      <c r="E11" s="17">
        <f t="shared" si="1"/>
        <v>20</v>
      </c>
      <c r="F11" s="16">
        <f t="shared" si="6"/>
        <v>20</v>
      </c>
      <c r="G11" s="60">
        <v>10</v>
      </c>
      <c r="H11" s="61">
        <v>10</v>
      </c>
      <c r="I11" s="17">
        <f t="shared" si="2"/>
        <v>15</v>
      </c>
      <c r="J11" s="26">
        <f t="shared" si="7"/>
        <v>5</v>
      </c>
      <c r="K11" s="17">
        <f t="shared" si="3"/>
        <v>10</v>
      </c>
      <c r="L11" s="16">
        <f t="shared" si="8"/>
        <v>11</v>
      </c>
      <c r="M11" s="60">
        <v>4</v>
      </c>
      <c r="N11" s="61">
        <v>7</v>
      </c>
      <c r="O11" s="15">
        <f t="shared" si="9"/>
        <v>4</v>
      </c>
      <c r="P11" s="60">
        <v>1</v>
      </c>
      <c r="Q11" s="15">
        <v>3</v>
      </c>
      <c r="R11" s="16">
        <f t="shared" si="4"/>
        <v>7</v>
      </c>
      <c r="S11" s="26">
        <f t="shared" si="5"/>
        <v>3</v>
      </c>
      <c r="T11" s="30">
        <f t="shared" si="5"/>
        <v>4</v>
      </c>
    </row>
    <row r="12" spans="1:20" s="2" customFormat="1" ht="36" customHeight="1" x14ac:dyDescent="0.2">
      <c r="A12" s="67"/>
      <c r="B12" s="8" t="s">
        <v>54</v>
      </c>
      <c r="C12" s="16">
        <f t="shared" si="0"/>
        <v>81</v>
      </c>
      <c r="D12" s="26">
        <f t="shared" si="1"/>
        <v>46</v>
      </c>
      <c r="E12" s="17">
        <f t="shared" si="1"/>
        <v>35</v>
      </c>
      <c r="F12" s="16">
        <f t="shared" si="6"/>
        <v>28</v>
      </c>
      <c r="G12" s="60">
        <v>15</v>
      </c>
      <c r="H12" s="61">
        <v>13</v>
      </c>
      <c r="I12" s="17">
        <f t="shared" si="2"/>
        <v>53</v>
      </c>
      <c r="J12" s="26">
        <f t="shared" si="7"/>
        <v>31</v>
      </c>
      <c r="K12" s="17">
        <f t="shared" si="3"/>
        <v>22</v>
      </c>
      <c r="L12" s="16">
        <f t="shared" si="8"/>
        <v>21</v>
      </c>
      <c r="M12" s="60">
        <v>13</v>
      </c>
      <c r="N12" s="61">
        <v>8</v>
      </c>
      <c r="O12" s="15">
        <f t="shared" si="9"/>
        <v>32</v>
      </c>
      <c r="P12" s="60">
        <v>18</v>
      </c>
      <c r="Q12" s="15">
        <v>14</v>
      </c>
      <c r="R12" s="16">
        <f t="shared" si="4"/>
        <v>-11</v>
      </c>
      <c r="S12" s="26">
        <f t="shared" si="5"/>
        <v>-5</v>
      </c>
      <c r="T12" s="30">
        <f t="shared" si="5"/>
        <v>-6</v>
      </c>
    </row>
    <row r="13" spans="1:20" s="2" customFormat="1" ht="36" customHeight="1" x14ac:dyDescent="0.2">
      <c r="A13" s="67"/>
      <c r="B13" s="8" t="s">
        <v>55</v>
      </c>
      <c r="C13" s="16">
        <f t="shared" si="0"/>
        <v>50</v>
      </c>
      <c r="D13" s="26">
        <f t="shared" si="1"/>
        <v>27</v>
      </c>
      <c r="E13" s="17">
        <f t="shared" si="1"/>
        <v>23</v>
      </c>
      <c r="F13" s="16">
        <f t="shared" si="6"/>
        <v>13</v>
      </c>
      <c r="G13" s="60">
        <v>6</v>
      </c>
      <c r="H13" s="61">
        <v>7</v>
      </c>
      <c r="I13" s="17">
        <f t="shared" si="2"/>
        <v>37</v>
      </c>
      <c r="J13" s="26">
        <f t="shared" si="7"/>
        <v>21</v>
      </c>
      <c r="K13" s="17">
        <f t="shared" si="3"/>
        <v>16</v>
      </c>
      <c r="L13" s="16">
        <f t="shared" si="8"/>
        <v>21</v>
      </c>
      <c r="M13" s="60">
        <v>10</v>
      </c>
      <c r="N13" s="61">
        <v>11</v>
      </c>
      <c r="O13" s="15">
        <f t="shared" si="9"/>
        <v>16</v>
      </c>
      <c r="P13" s="60">
        <v>11</v>
      </c>
      <c r="Q13" s="15">
        <v>5</v>
      </c>
      <c r="R13" s="16">
        <f t="shared" si="4"/>
        <v>5</v>
      </c>
      <c r="S13" s="26">
        <f t="shared" si="5"/>
        <v>-1</v>
      </c>
      <c r="T13" s="30">
        <f t="shared" si="5"/>
        <v>6</v>
      </c>
    </row>
    <row r="14" spans="1:20" s="4" customFormat="1" ht="36" customHeight="1" x14ac:dyDescent="0.25">
      <c r="A14" s="67"/>
      <c r="B14" s="8" t="s">
        <v>56</v>
      </c>
      <c r="C14" s="16">
        <f t="shared" si="0"/>
        <v>26</v>
      </c>
      <c r="D14" s="26">
        <f t="shared" si="1"/>
        <v>13</v>
      </c>
      <c r="E14" s="17">
        <f t="shared" si="1"/>
        <v>13</v>
      </c>
      <c r="F14" s="16">
        <f t="shared" si="6"/>
        <v>6</v>
      </c>
      <c r="G14" s="60">
        <v>2</v>
      </c>
      <c r="H14" s="61">
        <v>4</v>
      </c>
      <c r="I14" s="17">
        <f t="shared" si="2"/>
        <v>20</v>
      </c>
      <c r="J14" s="26">
        <f t="shared" si="7"/>
        <v>11</v>
      </c>
      <c r="K14" s="17">
        <f t="shared" si="3"/>
        <v>9</v>
      </c>
      <c r="L14" s="16">
        <f t="shared" si="8"/>
        <v>10</v>
      </c>
      <c r="M14" s="60">
        <v>7</v>
      </c>
      <c r="N14" s="61">
        <v>3</v>
      </c>
      <c r="O14" s="15">
        <f t="shared" si="9"/>
        <v>10</v>
      </c>
      <c r="P14" s="60">
        <v>4</v>
      </c>
      <c r="Q14" s="15">
        <v>6</v>
      </c>
      <c r="R14" s="16">
        <f t="shared" si="4"/>
        <v>0</v>
      </c>
      <c r="S14" s="26">
        <f t="shared" si="5"/>
        <v>3</v>
      </c>
      <c r="T14" s="30">
        <f t="shared" si="5"/>
        <v>-3</v>
      </c>
    </row>
    <row r="15" spans="1:20" s="2" customFormat="1" ht="36" customHeight="1" x14ac:dyDescent="0.2">
      <c r="A15" s="67"/>
      <c r="B15" s="8" t="s">
        <v>57</v>
      </c>
      <c r="C15" s="16">
        <f t="shared" si="0"/>
        <v>15</v>
      </c>
      <c r="D15" s="26">
        <f t="shared" si="1"/>
        <v>10</v>
      </c>
      <c r="E15" s="17">
        <f t="shared" si="1"/>
        <v>5</v>
      </c>
      <c r="F15" s="16">
        <f t="shared" si="6"/>
        <v>5</v>
      </c>
      <c r="G15" s="60">
        <v>2</v>
      </c>
      <c r="H15" s="61">
        <v>3</v>
      </c>
      <c r="I15" s="17">
        <f t="shared" si="2"/>
        <v>10</v>
      </c>
      <c r="J15" s="26">
        <f t="shared" si="7"/>
        <v>8</v>
      </c>
      <c r="K15" s="17">
        <f t="shared" si="3"/>
        <v>2</v>
      </c>
      <c r="L15" s="16">
        <f t="shared" si="8"/>
        <v>4</v>
      </c>
      <c r="M15" s="60">
        <v>3</v>
      </c>
      <c r="N15" s="61">
        <v>1</v>
      </c>
      <c r="O15" s="15">
        <f t="shared" si="9"/>
        <v>6</v>
      </c>
      <c r="P15" s="60">
        <v>5</v>
      </c>
      <c r="Q15" s="15">
        <v>1</v>
      </c>
      <c r="R15" s="16">
        <f t="shared" si="4"/>
        <v>-2</v>
      </c>
      <c r="S15" s="26">
        <f t="shared" si="5"/>
        <v>-2</v>
      </c>
      <c r="T15" s="30">
        <f t="shared" si="5"/>
        <v>0</v>
      </c>
    </row>
    <row r="16" spans="1:20" s="2" customFormat="1" ht="36" customHeight="1" x14ac:dyDescent="0.2">
      <c r="A16" s="67"/>
      <c r="B16" s="8" t="s">
        <v>58</v>
      </c>
      <c r="C16" s="16">
        <f t="shared" si="0"/>
        <v>24</v>
      </c>
      <c r="D16" s="26">
        <f t="shared" si="1"/>
        <v>12</v>
      </c>
      <c r="E16" s="17">
        <f t="shared" si="1"/>
        <v>12</v>
      </c>
      <c r="F16" s="16">
        <f t="shared" si="6"/>
        <v>9</v>
      </c>
      <c r="G16" s="60">
        <v>4</v>
      </c>
      <c r="H16" s="61">
        <v>5</v>
      </c>
      <c r="I16" s="17">
        <f t="shared" si="2"/>
        <v>15</v>
      </c>
      <c r="J16" s="26">
        <f t="shared" si="7"/>
        <v>8</v>
      </c>
      <c r="K16" s="17">
        <f t="shared" si="3"/>
        <v>7</v>
      </c>
      <c r="L16" s="16">
        <f t="shared" si="8"/>
        <v>5</v>
      </c>
      <c r="M16" s="60">
        <v>2</v>
      </c>
      <c r="N16" s="61">
        <v>3</v>
      </c>
      <c r="O16" s="15">
        <f t="shared" si="9"/>
        <v>10</v>
      </c>
      <c r="P16" s="60">
        <v>6</v>
      </c>
      <c r="Q16" s="15">
        <v>4</v>
      </c>
      <c r="R16" s="16">
        <f t="shared" si="4"/>
        <v>-5</v>
      </c>
      <c r="S16" s="26">
        <f t="shared" si="5"/>
        <v>-4</v>
      </c>
      <c r="T16" s="30">
        <f t="shared" si="5"/>
        <v>-1</v>
      </c>
    </row>
    <row r="17" spans="1:20" s="2" customFormat="1" ht="36" customHeight="1" x14ac:dyDescent="0.2">
      <c r="A17" s="67"/>
      <c r="B17" s="8" t="s">
        <v>59</v>
      </c>
      <c r="C17" s="16">
        <f t="shared" si="0"/>
        <v>23</v>
      </c>
      <c r="D17" s="26">
        <f t="shared" si="1"/>
        <v>13</v>
      </c>
      <c r="E17" s="17">
        <f t="shared" si="1"/>
        <v>10</v>
      </c>
      <c r="F17" s="16">
        <f t="shared" si="6"/>
        <v>8</v>
      </c>
      <c r="G17" s="60">
        <v>4</v>
      </c>
      <c r="H17" s="61">
        <v>4</v>
      </c>
      <c r="I17" s="17">
        <f t="shared" si="2"/>
        <v>15</v>
      </c>
      <c r="J17" s="26">
        <f t="shared" si="7"/>
        <v>9</v>
      </c>
      <c r="K17" s="17">
        <f t="shared" si="3"/>
        <v>6</v>
      </c>
      <c r="L17" s="16">
        <f t="shared" si="8"/>
        <v>9</v>
      </c>
      <c r="M17" s="60">
        <v>6</v>
      </c>
      <c r="N17" s="61">
        <v>3</v>
      </c>
      <c r="O17" s="15">
        <f t="shared" si="9"/>
        <v>6</v>
      </c>
      <c r="P17" s="60">
        <v>3</v>
      </c>
      <c r="Q17" s="15">
        <v>3</v>
      </c>
      <c r="R17" s="16">
        <f t="shared" si="4"/>
        <v>3</v>
      </c>
      <c r="S17" s="26">
        <f t="shared" si="5"/>
        <v>3</v>
      </c>
      <c r="T17" s="30">
        <f t="shared" si="5"/>
        <v>0</v>
      </c>
    </row>
    <row r="18" spans="1:20" s="2" customFormat="1" ht="36" customHeight="1" x14ac:dyDescent="0.2">
      <c r="A18" s="67"/>
      <c r="B18" s="8" t="s">
        <v>60</v>
      </c>
      <c r="C18" s="16">
        <f t="shared" si="0"/>
        <v>34</v>
      </c>
      <c r="D18" s="26">
        <f t="shared" si="1"/>
        <v>19</v>
      </c>
      <c r="E18" s="17">
        <f t="shared" si="1"/>
        <v>15</v>
      </c>
      <c r="F18" s="16">
        <f t="shared" si="6"/>
        <v>12</v>
      </c>
      <c r="G18" s="60">
        <v>3</v>
      </c>
      <c r="H18" s="61">
        <v>9</v>
      </c>
      <c r="I18" s="17">
        <f t="shared" si="2"/>
        <v>22</v>
      </c>
      <c r="J18" s="26">
        <f t="shared" si="7"/>
        <v>16</v>
      </c>
      <c r="K18" s="17">
        <f t="shared" si="3"/>
        <v>6</v>
      </c>
      <c r="L18" s="16">
        <f t="shared" si="8"/>
        <v>14</v>
      </c>
      <c r="M18" s="60">
        <v>9</v>
      </c>
      <c r="N18" s="61">
        <v>5</v>
      </c>
      <c r="O18" s="15">
        <f t="shared" si="9"/>
        <v>8</v>
      </c>
      <c r="P18" s="60">
        <v>7</v>
      </c>
      <c r="Q18" s="15">
        <v>1</v>
      </c>
      <c r="R18" s="16">
        <f t="shared" si="4"/>
        <v>6</v>
      </c>
      <c r="S18" s="26">
        <f t="shared" si="5"/>
        <v>2</v>
      </c>
      <c r="T18" s="30">
        <f t="shared" si="5"/>
        <v>4</v>
      </c>
    </row>
    <row r="19" spans="1:20" s="3" customFormat="1" ht="30.75" customHeight="1" x14ac:dyDescent="0.25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100.00000000000001</v>
      </c>
      <c r="E19" s="35">
        <f t="shared" si="10"/>
        <v>100.00000000000001</v>
      </c>
      <c r="F19" s="36">
        <f t="shared" si="10"/>
        <v>100.00000000000001</v>
      </c>
      <c r="G19" s="34">
        <f t="shared" si="10"/>
        <v>100.00000000000001</v>
      </c>
      <c r="H19" s="37">
        <f t="shared" si="10"/>
        <v>100</v>
      </c>
      <c r="I19" s="34">
        <f t="shared" si="10"/>
        <v>99.999999999999986</v>
      </c>
      <c r="J19" s="34">
        <f t="shared" si="10"/>
        <v>100</v>
      </c>
      <c r="K19" s="37">
        <f t="shared" si="10"/>
        <v>100</v>
      </c>
      <c r="L19" s="38">
        <f t="shared" si="10"/>
        <v>100</v>
      </c>
      <c r="M19" s="34">
        <f t="shared" si="10"/>
        <v>100</v>
      </c>
      <c r="N19" s="37">
        <f t="shared" si="10"/>
        <v>100</v>
      </c>
      <c r="O19" s="34">
        <f t="shared" si="10"/>
        <v>100.00000000000003</v>
      </c>
      <c r="P19" s="34">
        <f t="shared" si="10"/>
        <v>100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2">
      <c r="A20" s="67"/>
      <c r="B20" s="8" t="s">
        <v>9</v>
      </c>
      <c r="C20" s="39">
        <f>C7/$C$6*100</f>
        <v>9.3023255813953494</v>
      </c>
      <c r="D20" s="40">
        <f>D7/$D$6*100</f>
        <v>8.9108910891089099</v>
      </c>
      <c r="E20" s="41">
        <f>E7/$E$6*100</f>
        <v>9.7297297297297298</v>
      </c>
      <c r="F20" s="39">
        <f>F7/$F$6*100</f>
        <v>10.596026490066226</v>
      </c>
      <c r="G20" s="40">
        <f>G7/$G$6*100</f>
        <v>12.121212121212121</v>
      </c>
      <c r="H20" s="42">
        <f>H7/$H$6*100</f>
        <v>9.4117647058823533</v>
      </c>
      <c r="I20" s="41">
        <f>I7/$I$6*100</f>
        <v>8.4745762711864394</v>
      </c>
      <c r="J20" s="40">
        <f>J7/$J$6*100</f>
        <v>7.3529411764705888</v>
      </c>
      <c r="K20" s="41">
        <f>K7/$K$6*100</f>
        <v>10</v>
      </c>
      <c r="L20" s="39">
        <f>L7/$L$6*100</f>
        <v>6.0869565217391308</v>
      </c>
      <c r="M20" s="43">
        <f>M7/$M$6*100</f>
        <v>7.6923076923076925</v>
      </c>
      <c r="N20" s="44">
        <f>N7/$N$6*100</f>
        <v>4</v>
      </c>
      <c r="O20" s="45">
        <f>O7/$O$6*100</f>
        <v>10.743801652892563</v>
      </c>
      <c r="P20" s="43">
        <f>P7/$P$6*100</f>
        <v>7.042253521126761</v>
      </c>
      <c r="Q20" s="45">
        <f>Q7/$Q$6*100</f>
        <v>16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2">
      <c r="A21" s="67"/>
      <c r="B21" s="8" t="s">
        <v>10</v>
      </c>
      <c r="C21" s="39">
        <f t="shared" ref="C21:C31" si="11">C8/$C$6*100</f>
        <v>5.9431524547803614</v>
      </c>
      <c r="D21" s="40">
        <f t="shared" ref="D21:D31" si="12">D8/$D$6*100</f>
        <v>5.4455445544554459</v>
      </c>
      <c r="E21" s="41">
        <f t="shared" ref="E21:E31" si="13">E8/$E$6*100</f>
        <v>6.4864864864864868</v>
      </c>
      <c r="F21" s="39">
        <f t="shared" ref="F21:F31" si="14">F8/$F$6*100</f>
        <v>8.6092715231788084</v>
      </c>
      <c r="G21" s="40">
        <f t="shared" ref="G21:G31" si="15">G8/$G$6*100</f>
        <v>7.5757575757575761</v>
      </c>
      <c r="H21" s="42">
        <f t="shared" ref="H21:H31" si="16">H8/$H$6*100</f>
        <v>9.4117647058823533</v>
      </c>
      <c r="I21" s="41">
        <f t="shared" ref="I21:I31" si="17">I8/$I$6*100</f>
        <v>4.2372881355932197</v>
      </c>
      <c r="J21" s="40">
        <f t="shared" ref="J21:J31" si="18">J8/$J$6*100</f>
        <v>4.4117647058823533</v>
      </c>
      <c r="K21" s="41">
        <f t="shared" ref="K21:K31" si="19">K8/$K$6*100</f>
        <v>4</v>
      </c>
      <c r="L21" s="39">
        <f t="shared" ref="L21:L31" si="20">L8/$L$6*100</f>
        <v>6.9565217391304346</v>
      </c>
      <c r="M21" s="43">
        <f t="shared" ref="M21:M31" si="21">M8/$M$6*100</f>
        <v>7.6923076923076925</v>
      </c>
      <c r="N21" s="44">
        <f t="shared" ref="N21:N31" si="22">N8/$N$6*100</f>
        <v>6</v>
      </c>
      <c r="O21" s="45">
        <f t="shared" ref="O21:O31" si="23">O8/$O$6*100</f>
        <v>1.6528925619834711</v>
      </c>
      <c r="P21" s="43">
        <f t="shared" ref="P21:P31" si="24">P8/$P$6*100</f>
        <v>1.4084507042253522</v>
      </c>
      <c r="Q21" s="45">
        <f t="shared" ref="Q21:Q31" si="25">Q8/$Q$6*100</f>
        <v>2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2">
      <c r="A22" s="67"/>
      <c r="B22" s="8" t="s">
        <v>11</v>
      </c>
      <c r="C22" s="39">
        <f t="shared" si="11"/>
        <v>4.909560723514212</v>
      </c>
      <c r="D22" s="40">
        <f t="shared" si="12"/>
        <v>4.9504950495049505</v>
      </c>
      <c r="E22" s="41">
        <f t="shared" si="13"/>
        <v>4.8648648648648649</v>
      </c>
      <c r="F22" s="39">
        <f t="shared" si="14"/>
        <v>5.9602649006622519</v>
      </c>
      <c r="G22" s="40">
        <f t="shared" si="15"/>
        <v>6.0606060606060606</v>
      </c>
      <c r="H22" s="42">
        <f t="shared" si="16"/>
        <v>5.8823529411764701</v>
      </c>
      <c r="I22" s="41">
        <f t="shared" si="17"/>
        <v>4.2372881355932197</v>
      </c>
      <c r="J22" s="40">
        <f t="shared" si="18"/>
        <v>4.4117647058823533</v>
      </c>
      <c r="K22" s="41">
        <f t="shared" si="19"/>
        <v>4</v>
      </c>
      <c r="L22" s="39">
        <f t="shared" si="20"/>
        <v>2.6086956521739131</v>
      </c>
      <c r="M22" s="43">
        <f t="shared" si="21"/>
        <v>0</v>
      </c>
      <c r="N22" s="44">
        <f t="shared" si="22"/>
        <v>6</v>
      </c>
      <c r="O22" s="45">
        <f t="shared" si="23"/>
        <v>5.785123966942149</v>
      </c>
      <c r="P22" s="43">
        <f t="shared" si="24"/>
        <v>8.4507042253521121</v>
      </c>
      <c r="Q22" s="45">
        <f t="shared" si="25"/>
        <v>2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2">
      <c r="A23" s="67"/>
      <c r="B23" s="8" t="s">
        <v>0</v>
      </c>
      <c r="C23" s="39">
        <f t="shared" si="11"/>
        <v>5.4263565891472867</v>
      </c>
      <c r="D23" s="40">
        <f t="shared" si="12"/>
        <v>3.9603960396039604</v>
      </c>
      <c r="E23" s="41">
        <f t="shared" si="13"/>
        <v>7.0270270270270272</v>
      </c>
      <c r="F23" s="39">
        <f t="shared" si="14"/>
        <v>7.9470198675496695</v>
      </c>
      <c r="G23" s="40">
        <f t="shared" si="15"/>
        <v>4.5454545454545459</v>
      </c>
      <c r="H23" s="42">
        <f t="shared" si="16"/>
        <v>10.588235294117647</v>
      </c>
      <c r="I23" s="41">
        <f t="shared" si="17"/>
        <v>3.8135593220338984</v>
      </c>
      <c r="J23" s="40">
        <f t="shared" si="18"/>
        <v>3.6764705882352944</v>
      </c>
      <c r="K23" s="41">
        <f t="shared" si="19"/>
        <v>4</v>
      </c>
      <c r="L23" s="39">
        <f t="shared" si="20"/>
        <v>1.7391304347826086</v>
      </c>
      <c r="M23" s="43">
        <f t="shared" si="21"/>
        <v>1.5384615384615385</v>
      </c>
      <c r="N23" s="44">
        <f t="shared" si="22"/>
        <v>2</v>
      </c>
      <c r="O23" s="45">
        <f t="shared" si="23"/>
        <v>5.785123966942149</v>
      </c>
      <c r="P23" s="43">
        <f t="shared" si="24"/>
        <v>5.6338028169014089</v>
      </c>
      <c r="Q23" s="45">
        <f t="shared" si="25"/>
        <v>6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2">
      <c r="A24" s="67"/>
      <c r="B24" s="8" t="s">
        <v>1</v>
      </c>
      <c r="C24" s="39">
        <f t="shared" si="11"/>
        <v>9.043927648578812</v>
      </c>
      <c r="D24" s="40">
        <f t="shared" si="12"/>
        <v>7.4257425742574252</v>
      </c>
      <c r="E24" s="41">
        <f t="shared" si="13"/>
        <v>10.810810810810811</v>
      </c>
      <c r="F24" s="39">
        <f t="shared" si="14"/>
        <v>13.245033112582782</v>
      </c>
      <c r="G24" s="40">
        <f t="shared" si="15"/>
        <v>15.151515151515152</v>
      </c>
      <c r="H24" s="42">
        <f t="shared" si="16"/>
        <v>11.76470588235294</v>
      </c>
      <c r="I24" s="41">
        <f t="shared" si="17"/>
        <v>6.3559322033898304</v>
      </c>
      <c r="J24" s="40">
        <f t="shared" si="18"/>
        <v>3.6764705882352944</v>
      </c>
      <c r="K24" s="41">
        <f t="shared" si="19"/>
        <v>10</v>
      </c>
      <c r="L24" s="39">
        <f t="shared" si="20"/>
        <v>9.5652173913043477</v>
      </c>
      <c r="M24" s="43">
        <f t="shared" si="21"/>
        <v>6.1538461538461542</v>
      </c>
      <c r="N24" s="44">
        <f t="shared" si="22"/>
        <v>14.000000000000002</v>
      </c>
      <c r="O24" s="45">
        <f t="shared" si="23"/>
        <v>3.3057851239669422</v>
      </c>
      <c r="P24" s="43">
        <f t="shared" si="24"/>
        <v>1.4084507042253522</v>
      </c>
      <c r="Q24" s="45">
        <f t="shared" si="25"/>
        <v>6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2">
      <c r="A25" s="67"/>
      <c r="B25" s="8" t="s">
        <v>2</v>
      </c>
      <c r="C25" s="39">
        <f t="shared" si="11"/>
        <v>20.930232558139537</v>
      </c>
      <c r="D25" s="40">
        <f t="shared" si="12"/>
        <v>22.772277227722775</v>
      </c>
      <c r="E25" s="41">
        <f t="shared" si="13"/>
        <v>18.918918918918919</v>
      </c>
      <c r="F25" s="39">
        <f t="shared" si="14"/>
        <v>18.543046357615893</v>
      </c>
      <c r="G25" s="40">
        <f t="shared" si="15"/>
        <v>22.727272727272727</v>
      </c>
      <c r="H25" s="42">
        <f t="shared" si="16"/>
        <v>15.294117647058824</v>
      </c>
      <c r="I25" s="41">
        <f t="shared" si="17"/>
        <v>22.457627118644069</v>
      </c>
      <c r="J25" s="40">
        <f t="shared" si="18"/>
        <v>22.794117647058822</v>
      </c>
      <c r="K25" s="41">
        <f t="shared" si="19"/>
        <v>22</v>
      </c>
      <c r="L25" s="39">
        <f t="shared" si="20"/>
        <v>18.260869565217391</v>
      </c>
      <c r="M25" s="43">
        <f t="shared" si="21"/>
        <v>20</v>
      </c>
      <c r="N25" s="44">
        <f t="shared" si="22"/>
        <v>16</v>
      </c>
      <c r="O25" s="45">
        <f t="shared" si="23"/>
        <v>26.446280991735538</v>
      </c>
      <c r="P25" s="43">
        <f t="shared" si="24"/>
        <v>25.352112676056336</v>
      </c>
      <c r="Q25" s="45">
        <f t="shared" si="25"/>
        <v>28.000000000000004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2">
      <c r="A26" s="67"/>
      <c r="B26" s="8" t="s">
        <v>3</v>
      </c>
      <c r="C26" s="39">
        <f t="shared" si="11"/>
        <v>12.919896640826872</v>
      </c>
      <c r="D26" s="40">
        <f t="shared" si="12"/>
        <v>13.366336633663368</v>
      </c>
      <c r="E26" s="41">
        <f t="shared" si="13"/>
        <v>12.432432432432433</v>
      </c>
      <c r="F26" s="39">
        <f t="shared" si="14"/>
        <v>8.6092715231788084</v>
      </c>
      <c r="G26" s="40">
        <f t="shared" si="15"/>
        <v>9.0909090909090917</v>
      </c>
      <c r="H26" s="42">
        <f t="shared" si="16"/>
        <v>8.235294117647058</v>
      </c>
      <c r="I26" s="41">
        <f t="shared" si="17"/>
        <v>15.677966101694915</v>
      </c>
      <c r="J26" s="40">
        <f t="shared" si="18"/>
        <v>15.441176470588236</v>
      </c>
      <c r="K26" s="41">
        <f t="shared" si="19"/>
        <v>16</v>
      </c>
      <c r="L26" s="39">
        <f t="shared" si="20"/>
        <v>18.260869565217391</v>
      </c>
      <c r="M26" s="43">
        <f t="shared" si="21"/>
        <v>15.384615384615385</v>
      </c>
      <c r="N26" s="44">
        <f t="shared" si="22"/>
        <v>22</v>
      </c>
      <c r="O26" s="45">
        <f t="shared" si="23"/>
        <v>13.223140495867769</v>
      </c>
      <c r="P26" s="43">
        <f t="shared" si="24"/>
        <v>15.492957746478872</v>
      </c>
      <c r="Q26" s="45">
        <f t="shared" si="25"/>
        <v>10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5">
      <c r="A27" s="67"/>
      <c r="B27" s="8" t="s">
        <v>4</v>
      </c>
      <c r="C27" s="39">
        <f t="shared" si="11"/>
        <v>6.7183462532299743</v>
      </c>
      <c r="D27" s="40">
        <f t="shared" si="12"/>
        <v>6.435643564356436</v>
      </c>
      <c r="E27" s="41">
        <f t="shared" si="13"/>
        <v>7.0270270270270272</v>
      </c>
      <c r="F27" s="39">
        <f t="shared" si="14"/>
        <v>3.9735099337748347</v>
      </c>
      <c r="G27" s="40">
        <f t="shared" si="15"/>
        <v>3.0303030303030303</v>
      </c>
      <c r="H27" s="42">
        <f t="shared" si="16"/>
        <v>4.7058823529411766</v>
      </c>
      <c r="I27" s="41">
        <f t="shared" si="17"/>
        <v>8.4745762711864394</v>
      </c>
      <c r="J27" s="40">
        <f t="shared" si="18"/>
        <v>8.0882352941176467</v>
      </c>
      <c r="K27" s="41">
        <f t="shared" si="19"/>
        <v>9</v>
      </c>
      <c r="L27" s="39">
        <f t="shared" si="20"/>
        <v>8.695652173913043</v>
      </c>
      <c r="M27" s="43">
        <f t="shared" si="21"/>
        <v>10.76923076923077</v>
      </c>
      <c r="N27" s="44">
        <f t="shared" si="22"/>
        <v>6</v>
      </c>
      <c r="O27" s="45">
        <f t="shared" si="23"/>
        <v>8.2644628099173563</v>
      </c>
      <c r="P27" s="43">
        <f t="shared" si="24"/>
        <v>5.6338028169014089</v>
      </c>
      <c r="Q27" s="45">
        <f t="shared" si="25"/>
        <v>12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2">
      <c r="A28" s="67"/>
      <c r="B28" s="8" t="s">
        <v>5</v>
      </c>
      <c r="C28" s="39">
        <f t="shared" si="11"/>
        <v>3.8759689922480618</v>
      </c>
      <c r="D28" s="40">
        <f t="shared" si="12"/>
        <v>4.9504950495049505</v>
      </c>
      <c r="E28" s="41">
        <f t="shared" si="13"/>
        <v>2.7027027027027026</v>
      </c>
      <c r="F28" s="39">
        <f t="shared" si="14"/>
        <v>3.3112582781456954</v>
      </c>
      <c r="G28" s="40">
        <f t="shared" si="15"/>
        <v>3.0303030303030303</v>
      </c>
      <c r="H28" s="42">
        <f t="shared" si="16"/>
        <v>3.5294117647058822</v>
      </c>
      <c r="I28" s="41">
        <f t="shared" si="17"/>
        <v>4.2372881355932197</v>
      </c>
      <c r="J28" s="40">
        <f t="shared" si="18"/>
        <v>5.8823529411764701</v>
      </c>
      <c r="K28" s="41">
        <f t="shared" si="19"/>
        <v>2</v>
      </c>
      <c r="L28" s="39">
        <f t="shared" si="20"/>
        <v>3.4782608695652173</v>
      </c>
      <c r="M28" s="43">
        <f t="shared" si="21"/>
        <v>4.6153846153846159</v>
      </c>
      <c r="N28" s="44">
        <f t="shared" si="22"/>
        <v>2</v>
      </c>
      <c r="O28" s="45">
        <f t="shared" si="23"/>
        <v>4.9586776859504136</v>
      </c>
      <c r="P28" s="43">
        <f t="shared" si="24"/>
        <v>7.042253521126761</v>
      </c>
      <c r="Q28" s="45">
        <f t="shared" si="25"/>
        <v>2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2">
      <c r="A29" s="67"/>
      <c r="B29" s="8" t="s">
        <v>6</v>
      </c>
      <c r="C29" s="39">
        <f t="shared" si="11"/>
        <v>6.2015503875968996</v>
      </c>
      <c r="D29" s="40">
        <f t="shared" si="12"/>
        <v>5.9405940594059405</v>
      </c>
      <c r="E29" s="41">
        <f t="shared" si="13"/>
        <v>6.4864864864864868</v>
      </c>
      <c r="F29" s="39">
        <f t="shared" si="14"/>
        <v>5.9602649006622519</v>
      </c>
      <c r="G29" s="40">
        <f t="shared" si="15"/>
        <v>6.0606060606060606</v>
      </c>
      <c r="H29" s="42">
        <f t="shared" si="16"/>
        <v>5.8823529411764701</v>
      </c>
      <c r="I29" s="41">
        <f t="shared" si="17"/>
        <v>6.3559322033898304</v>
      </c>
      <c r="J29" s="40">
        <f t="shared" si="18"/>
        <v>5.8823529411764701</v>
      </c>
      <c r="K29" s="41">
        <f t="shared" si="19"/>
        <v>7.0000000000000009</v>
      </c>
      <c r="L29" s="39">
        <f t="shared" si="20"/>
        <v>4.3478260869565215</v>
      </c>
      <c r="M29" s="43">
        <f t="shared" si="21"/>
        <v>3.0769230769230771</v>
      </c>
      <c r="N29" s="44">
        <f t="shared" si="22"/>
        <v>6</v>
      </c>
      <c r="O29" s="45">
        <f t="shared" si="23"/>
        <v>8.2644628099173563</v>
      </c>
      <c r="P29" s="43">
        <f t="shared" si="24"/>
        <v>8.4507042253521121</v>
      </c>
      <c r="Q29" s="45">
        <f t="shared" si="25"/>
        <v>8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2">
      <c r="A30" s="67"/>
      <c r="B30" s="8" t="s">
        <v>7</v>
      </c>
      <c r="C30" s="39">
        <f t="shared" si="11"/>
        <v>5.9431524547803614</v>
      </c>
      <c r="D30" s="40">
        <f t="shared" si="12"/>
        <v>6.435643564356436</v>
      </c>
      <c r="E30" s="41">
        <f t="shared" si="13"/>
        <v>5.4054054054054053</v>
      </c>
      <c r="F30" s="39">
        <f t="shared" si="14"/>
        <v>5.298013245033113</v>
      </c>
      <c r="G30" s="40">
        <f t="shared" si="15"/>
        <v>6.0606060606060606</v>
      </c>
      <c r="H30" s="42">
        <f t="shared" si="16"/>
        <v>4.7058823529411766</v>
      </c>
      <c r="I30" s="41">
        <f t="shared" si="17"/>
        <v>6.3559322033898304</v>
      </c>
      <c r="J30" s="40">
        <f t="shared" si="18"/>
        <v>6.6176470588235299</v>
      </c>
      <c r="K30" s="41">
        <f t="shared" si="19"/>
        <v>6</v>
      </c>
      <c r="L30" s="39">
        <f t="shared" si="20"/>
        <v>7.8260869565217401</v>
      </c>
      <c r="M30" s="43">
        <f t="shared" si="21"/>
        <v>9.2307692307692317</v>
      </c>
      <c r="N30" s="44">
        <f t="shared" si="22"/>
        <v>6</v>
      </c>
      <c r="O30" s="45">
        <f t="shared" si="23"/>
        <v>4.9586776859504136</v>
      </c>
      <c r="P30" s="43">
        <f t="shared" si="24"/>
        <v>4.225352112676056</v>
      </c>
      <c r="Q30" s="45">
        <f t="shared" si="25"/>
        <v>6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5">
      <c r="A31" s="69"/>
      <c r="B31" s="31" t="s">
        <v>8</v>
      </c>
      <c r="C31" s="46">
        <f t="shared" si="11"/>
        <v>8.7855297157622729</v>
      </c>
      <c r="D31" s="47">
        <f t="shared" si="12"/>
        <v>9.4059405940594054</v>
      </c>
      <c r="E31" s="48">
        <f t="shared" si="13"/>
        <v>8.1081081081081088</v>
      </c>
      <c r="F31" s="46">
        <f t="shared" si="14"/>
        <v>7.9470198675496695</v>
      </c>
      <c r="G31" s="47">
        <f t="shared" si="15"/>
        <v>4.5454545454545459</v>
      </c>
      <c r="H31" s="49">
        <f t="shared" si="16"/>
        <v>10.588235294117647</v>
      </c>
      <c r="I31" s="48">
        <f t="shared" si="17"/>
        <v>9.3220338983050848</v>
      </c>
      <c r="J31" s="47">
        <f t="shared" si="18"/>
        <v>11.76470588235294</v>
      </c>
      <c r="K31" s="48">
        <f t="shared" si="19"/>
        <v>6</v>
      </c>
      <c r="L31" s="46">
        <f t="shared" si="20"/>
        <v>12.173913043478262</v>
      </c>
      <c r="M31" s="50">
        <f t="shared" si="21"/>
        <v>13.846153846153847</v>
      </c>
      <c r="N31" s="51">
        <f t="shared" si="22"/>
        <v>10</v>
      </c>
      <c r="O31" s="52">
        <f t="shared" si="23"/>
        <v>6.6115702479338845</v>
      </c>
      <c r="P31" s="50">
        <f t="shared" si="24"/>
        <v>9.8591549295774641</v>
      </c>
      <c r="Q31" s="52">
        <f t="shared" si="25"/>
        <v>2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2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5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5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3">
      <c r="A2" s="66" t="s">
        <v>45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2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2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2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5">
      <c r="A6" s="67" t="s">
        <v>25</v>
      </c>
      <c r="B6" s="21" t="s">
        <v>20</v>
      </c>
      <c r="C6" s="18">
        <f>D6+E6</f>
        <v>124</v>
      </c>
      <c r="D6" s="25">
        <f>SUM(D7:D18)</f>
        <v>71</v>
      </c>
      <c r="E6" s="19">
        <f>SUM(E7:E18)</f>
        <v>53</v>
      </c>
      <c r="F6" s="18">
        <f>G6+H6</f>
        <v>36</v>
      </c>
      <c r="G6" s="25">
        <f>SUM(G7:G18)</f>
        <v>23</v>
      </c>
      <c r="H6" s="20">
        <f>SUM(H7:H18)</f>
        <v>13</v>
      </c>
      <c r="I6" s="19">
        <f>J6+K6</f>
        <v>88</v>
      </c>
      <c r="J6" s="25">
        <f>SUM(J7:J18)</f>
        <v>48</v>
      </c>
      <c r="K6" s="19">
        <f>SUM(K7:K18)</f>
        <v>40</v>
      </c>
      <c r="L6" s="18">
        <f>M6+N6</f>
        <v>34</v>
      </c>
      <c r="M6" s="25">
        <f>SUM(M7:M18)</f>
        <v>21</v>
      </c>
      <c r="N6" s="20">
        <f>SUM(N7:N18)</f>
        <v>13</v>
      </c>
      <c r="O6" s="19">
        <f>P6+Q6</f>
        <v>54</v>
      </c>
      <c r="P6" s="25">
        <f>SUM(P7:P18)</f>
        <v>27</v>
      </c>
      <c r="Q6" s="19">
        <f>SUM(Q7:Q18)</f>
        <v>27</v>
      </c>
      <c r="R6" s="27">
        <f>S6+T6</f>
        <v>-20</v>
      </c>
      <c r="S6" s="25">
        <f>SUM(S7:S18)</f>
        <v>-6</v>
      </c>
      <c r="T6" s="29">
        <f>SUM(T7:T18)</f>
        <v>-14</v>
      </c>
    </row>
    <row r="7" spans="1:20" s="2" customFormat="1" ht="36" customHeight="1" x14ac:dyDescent="0.2">
      <c r="A7" s="67"/>
      <c r="B7" s="8" t="s">
        <v>49</v>
      </c>
      <c r="C7" s="16">
        <f t="shared" ref="C7:C18" si="0">D7+E7</f>
        <v>6</v>
      </c>
      <c r="D7" s="26">
        <f t="shared" ref="D7:E18" si="1">G7+J7</f>
        <v>3</v>
      </c>
      <c r="E7" s="17">
        <f t="shared" si="1"/>
        <v>3</v>
      </c>
      <c r="F7" s="16">
        <f>G7+H7</f>
        <v>2</v>
      </c>
      <c r="G7" s="60">
        <v>0</v>
      </c>
      <c r="H7" s="61">
        <v>2</v>
      </c>
      <c r="I7" s="17">
        <f t="shared" ref="I7:I18" si="2">J7+K7</f>
        <v>4</v>
      </c>
      <c r="J7" s="26">
        <f>M7+P7</f>
        <v>3</v>
      </c>
      <c r="K7" s="17">
        <f t="shared" ref="K7:K18" si="3">N7+Q7</f>
        <v>1</v>
      </c>
      <c r="L7" s="16">
        <f>M7+N7</f>
        <v>0</v>
      </c>
      <c r="M7" s="60">
        <v>0</v>
      </c>
      <c r="N7" s="61">
        <v>0</v>
      </c>
      <c r="O7" s="15">
        <f>P7+Q7</f>
        <v>4</v>
      </c>
      <c r="P7" s="60">
        <v>3</v>
      </c>
      <c r="Q7" s="15">
        <v>1</v>
      </c>
      <c r="R7" s="16">
        <f t="shared" ref="R7:R18" si="4">S7+T7</f>
        <v>-4</v>
      </c>
      <c r="S7" s="26">
        <f t="shared" ref="S7:T18" si="5">M7-P7</f>
        <v>-3</v>
      </c>
      <c r="T7" s="30">
        <f t="shared" si="5"/>
        <v>-1</v>
      </c>
    </row>
    <row r="8" spans="1:20" s="2" customFormat="1" ht="36" customHeight="1" x14ac:dyDescent="0.2">
      <c r="A8" s="67"/>
      <c r="B8" s="8" t="s">
        <v>50</v>
      </c>
      <c r="C8" s="16">
        <f t="shared" si="0"/>
        <v>4</v>
      </c>
      <c r="D8" s="26">
        <f t="shared" si="1"/>
        <v>2</v>
      </c>
      <c r="E8" s="17">
        <f t="shared" si="1"/>
        <v>2</v>
      </c>
      <c r="F8" s="16">
        <f t="shared" ref="F8:F18" si="6">G8+H8</f>
        <v>1</v>
      </c>
      <c r="G8" s="60">
        <v>1</v>
      </c>
      <c r="H8" s="61">
        <v>0</v>
      </c>
      <c r="I8" s="17">
        <f t="shared" si="2"/>
        <v>3</v>
      </c>
      <c r="J8" s="26">
        <f t="shared" ref="J8:J18" si="7">M8+P8</f>
        <v>1</v>
      </c>
      <c r="K8" s="17">
        <f t="shared" si="3"/>
        <v>2</v>
      </c>
      <c r="L8" s="16">
        <f t="shared" ref="L8:L18" si="8">M8+N8</f>
        <v>0</v>
      </c>
      <c r="M8" s="60">
        <v>0</v>
      </c>
      <c r="N8" s="61">
        <v>0</v>
      </c>
      <c r="O8" s="15">
        <f t="shared" ref="O8:O18" si="9">P8+Q8</f>
        <v>3</v>
      </c>
      <c r="P8" s="60">
        <v>1</v>
      </c>
      <c r="Q8" s="15">
        <v>2</v>
      </c>
      <c r="R8" s="16">
        <f t="shared" si="4"/>
        <v>-3</v>
      </c>
      <c r="S8" s="26">
        <f t="shared" si="5"/>
        <v>-1</v>
      </c>
      <c r="T8" s="30">
        <f t="shared" si="5"/>
        <v>-2</v>
      </c>
    </row>
    <row r="9" spans="1:20" s="2" customFormat="1" ht="36" customHeight="1" x14ac:dyDescent="0.2">
      <c r="A9" s="67"/>
      <c r="B9" s="8" t="s">
        <v>51</v>
      </c>
      <c r="C9" s="16">
        <f t="shared" si="0"/>
        <v>3</v>
      </c>
      <c r="D9" s="26">
        <f t="shared" si="1"/>
        <v>1</v>
      </c>
      <c r="E9" s="17">
        <f t="shared" si="1"/>
        <v>2</v>
      </c>
      <c r="F9" s="16">
        <f t="shared" si="6"/>
        <v>0</v>
      </c>
      <c r="G9" s="60">
        <v>0</v>
      </c>
      <c r="H9" s="61">
        <v>0</v>
      </c>
      <c r="I9" s="17">
        <f t="shared" si="2"/>
        <v>3</v>
      </c>
      <c r="J9" s="26">
        <f t="shared" si="7"/>
        <v>1</v>
      </c>
      <c r="K9" s="17">
        <f t="shared" si="3"/>
        <v>2</v>
      </c>
      <c r="L9" s="16">
        <f t="shared" si="8"/>
        <v>2</v>
      </c>
      <c r="M9" s="60">
        <v>0</v>
      </c>
      <c r="N9" s="61">
        <v>2</v>
      </c>
      <c r="O9" s="15">
        <f t="shared" si="9"/>
        <v>1</v>
      </c>
      <c r="P9" s="60">
        <v>1</v>
      </c>
      <c r="Q9" s="15">
        <v>0</v>
      </c>
      <c r="R9" s="16">
        <f t="shared" si="4"/>
        <v>1</v>
      </c>
      <c r="S9" s="26">
        <f t="shared" si="5"/>
        <v>-1</v>
      </c>
      <c r="T9" s="30">
        <f t="shared" si="5"/>
        <v>2</v>
      </c>
    </row>
    <row r="10" spans="1:20" s="2" customFormat="1" ht="36" customHeight="1" x14ac:dyDescent="0.2">
      <c r="A10" s="67"/>
      <c r="B10" s="8" t="s">
        <v>52</v>
      </c>
      <c r="C10" s="16">
        <f t="shared" si="0"/>
        <v>10</v>
      </c>
      <c r="D10" s="26">
        <f t="shared" si="1"/>
        <v>7</v>
      </c>
      <c r="E10" s="17">
        <f t="shared" si="1"/>
        <v>3</v>
      </c>
      <c r="F10" s="16">
        <f t="shared" si="6"/>
        <v>2</v>
      </c>
      <c r="G10" s="60">
        <v>1</v>
      </c>
      <c r="H10" s="61">
        <v>1</v>
      </c>
      <c r="I10" s="17">
        <f t="shared" si="2"/>
        <v>8</v>
      </c>
      <c r="J10" s="26">
        <f t="shared" si="7"/>
        <v>6</v>
      </c>
      <c r="K10" s="17">
        <f t="shared" si="3"/>
        <v>2</v>
      </c>
      <c r="L10" s="16">
        <f t="shared" si="8"/>
        <v>4</v>
      </c>
      <c r="M10" s="60">
        <v>4</v>
      </c>
      <c r="N10" s="61">
        <v>0</v>
      </c>
      <c r="O10" s="15">
        <f t="shared" si="9"/>
        <v>4</v>
      </c>
      <c r="P10" s="60">
        <v>2</v>
      </c>
      <c r="Q10" s="15">
        <v>2</v>
      </c>
      <c r="R10" s="16">
        <f t="shared" si="4"/>
        <v>0</v>
      </c>
      <c r="S10" s="26">
        <f t="shared" si="5"/>
        <v>2</v>
      </c>
      <c r="T10" s="30">
        <f t="shared" si="5"/>
        <v>-2</v>
      </c>
    </row>
    <row r="11" spans="1:20" s="2" customFormat="1" ht="36" customHeight="1" x14ac:dyDescent="0.2">
      <c r="A11" s="67"/>
      <c r="B11" s="8" t="s">
        <v>53</v>
      </c>
      <c r="C11" s="16">
        <f t="shared" si="0"/>
        <v>6</v>
      </c>
      <c r="D11" s="26">
        <f t="shared" si="1"/>
        <v>2</v>
      </c>
      <c r="E11" s="17">
        <f t="shared" si="1"/>
        <v>4</v>
      </c>
      <c r="F11" s="16">
        <f t="shared" si="6"/>
        <v>2</v>
      </c>
      <c r="G11" s="60">
        <v>1</v>
      </c>
      <c r="H11" s="61">
        <v>1</v>
      </c>
      <c r="I11" s="17">
        <f t="shared" si="2"/>
        <v>4</v>
      </c>
      <c r="J11" s="26">
        <f t="shared" si="7"/>
        <v>1</v>
      </c>
      <c r="K11" s="17">
        <f t="shared" si="3"/>
        <v>3</v>
      </c>
      <c r="L11" s="16">
        <f t="shared" si="8"/>
        <v>0</v>
      </c>
      <c r="M11" s="60">
        <v>0</v>
      </c>
      <c r="N11" s="61">
        <v>0</v>
      </c>
      <c r="O11" s="15">
        <f t="shared" si="9"/>
        <v>4</v>
      </c>
      <c r="P11" s="60">
        <v>1</v>
      </c>
      <c r="Q11" s="15">
        <v>3</v>
      </c>
      <c r="R11" s="16">
        <f t="shared" si="4"/>
        <v>-4</v>
      </c>
      <c r="S11" s="26">
        <f t="shared" si="5"/>
        <v>-1</v>
      </c>
      <c r="T11" s="30">
        <f t="shared" si="5"/>
        <v>-3</v>
      </c>
    </row>
    <row r="12" spans="1:20" s="2" customFormat="1" ht="36" customHeight="1" x14ac:dyDescent="0.2">
      <c r="A12" s="67"/>
      <c r="B12" s="8" t="s">
        <v>54</v>
      </c>
      <c r="C12" s="16">
        <f t="shared" si="0"/>
        <v>31</v>
      </c>
      <c r="D12" s="26">
        <f t="shared" si="1"/>
        <v>17</v>
      </c>
      <c r="E12" s="17">
        <f t="shared" si="1"/>
        <v>14</v>
      </c>
      <c r="F12" s="16">
        <f t="shared" si="6"/>
        <v>7</v>
      </c>
      <c r="G12" s="60">
        <v>7</v>
      </c>
      <c r="H12" s="61">
        <v>0</v>
      </c>
      <c r="I12" s="17">
        <f t="shared" si="2"/>
        <v>24</v>
      </c>
      <c r="J12" s="26">
        <f t="shared" si="7"/>
        <v>10</v>
      </c>
      <c r="K12" s="17">
        <f t="shared" si="3"/>
        <v>14</v>
      </c>
      <c r="L12" s="16">
        <f t="shared" si="8"/>
        <v>8</v>
      </c>
      <c r="M12" s="60">
        <v>3</v>
      </c>
      <c r="N12" s="61">
        <v>5</v>
      </c>
      <c r="O12" s="15">
        <f t="shared" si="9"/>
        <v>16</v>
      </c>
      <c r="P12" s="60">
        <v>7</v>
      </c>
      <c r="Q12" s="15">
        <v>9</v>
      </c>
      <c r="R12" s="16">
        <f t="shared" si="4"/>
        <v>-8</v>
      </c>
      <c r="S12" s="26">
        <f t="shared" si="5"/>
        <v>-4</v>
      </c>
      <c r="T12" s="30">
        <f t="shared" si="5"/>
        <v>-4</v>
      </c>
    </row>
    <row r="13" spans="1:20" s="2" customFormat="1" ht="36" customHeight="1" x14ac:dyDescent="0.2">
      <c r="A13" s="67"/>
      <c r="B13" s="8" t="s">
        <v>55</v>
      </c>
      <c r="C13" s="16">
        <f t="shared" si="0"/>
        <v>30</v>
      </c>
      <c r="D13" s="26">
        <f t="shared" si="1"/>
        <v>17</v>
      </c>
      <c r="E13" s="17">
        <f t="shared" si="1"/>
        <v>13</v>
      </c>
      <c r="F13" s="16">
        <f t="shared" si="6"/>
        <v>14</v>
      </c>
      <c r="G13" s="60">
        <v>9</v>
      </c>
      <c r="H13" s="61">
        <v>5</v>
      </c>
      <c r="I13" s="17">
        <f t="shared" si="2"/>
        <v>16</v>
      </c>
      <c r="J13" s="26">
        <f t="shared" si="7"/>
        <v>8</v>
      </c>
      <c r="K13" s="17">
        <f t="shared" si="3"/>
        <v>8</v>
      </c>
      <c r="L13" s="16">
        <f t="shared" si="8"/>
        <v>7</v>
      </c>
      <c r="M13" s="60">
        <v>4</v>
      </c>
      <c r="N13" s="61">
        <v>3</v>
      </c>
      <c r="O13" s="15">
        <f t="shared" si="9"/>
        <v>9</v>
      </c>
      <c r="P13" s="60">
        <v>4</v>
      </c>
      <c r="Q13" s="15">
        <v>5</v>
      </c>
      <c r="R13" s="16">
        <f t="shared" si="4"/>
        <v>-2</v>
      </c>
      <c r="S13" s="26">
        <f t="shared" si="5"/>
        <v>0</v>
      </c>
      <c r="T13" s="30">
        <f t="shared" si="5"/>
        <v>-2</v>
      </c>
    </row>
    <row r="14" spans="1:20" s="4" customFormat="1" ht="36" customHeight="1" x14ac:dyDescent="0.25">
      <c r="A14" s="67"/>
      <c r="B14" s="8" t="s">
        <v>56</v>
      </c>
      <c r="C14" s="16">
        <f t="shared" si="0"/>
        <v>5</v>
      </c>
      <c r="D14" s="26">
        <f t="shared" si="1"/>
        <v>5</v>
      </c>
      <c r="E14" s="17">
        <f t="shared" si="1"/>
        <v>0</v>
      </c>
      <c r="F14" s="16">
        <f t="shared" si="6"/>
        <v>0</v>
      </c>
      <c r="G14" s="60">
        <v>0</v>
      </c>
      <c r="H14" s="61">
        <v>0</v>
      </c>
      <c r="I14" s="17">
        <f t="shared" si="2"/>
        <v>5</v>
      </c>
      <c r="J14" s="26">
        <f t="shared" si="7"/>
        <v>5</v>
      </c>
      <c r="K14" s="17">
        <f t="shared" si="3"/>
        <v>0</v>
      </c>
      <c r="L14" s="16">
        <f t="shared" si="8"/>
        <v>3</v>
      </c>
      <c r="M14" s="60">
        <v>3</v>
      </c>
      <c r="N14" s="61">
        <v>0</v>
      </c>
      <c r="O14" s="15">
        <f t="shared" si="9"/>
        <v>2</v>
      </c>
      <c r="P14" s="60">
        <v>2</v>
      </c>
      <c r="Q14" s="15">
        <v>0</v>
      </c>
      <c r="R14" s="16">
        <f t="shared" si="4"/>
        <v>1</v>
      </c>
      <c r="S14" s="26">
        <f t="shared" si="5"/>
        <v>1</v>
      </c>
      <c r="T14" s="30">
        <f t="shared" si="5"/>
        <v>0</v>
      </c>
    </row>
    <row r="15" spans="1:20" s="2" customFormat="1" ht="36" customHeight="1" x14ac:dyDescent="0.2">
      <c r="A15" s="67"/>
      <c r="B15" s="8" t="s">
        <v>57</v>
      </c>
      <c r="C15" s="16">
        <f t="shared" si="0"/>
        <v>5</v>
      </c>
      <c r="D15" s="26">
        <f t="shared" si="1"/>
        <v>2</v>
      </c>
      <c r="E15" s="17">
        <f t="shared" si="1"/>
        <v>3</v>
      </c>
      <c r="F15" s="16">
        <f t="shared" si="6"/>
        <v>0</v>
      </c>
      <c r="G15" s="60">
        <v>0</v>
      </c>
      <c r="H15" s="61">
        <v>0</v>
      </c>
      <c r="I15" s="17">
        <f t="shared" si="2"/>
        <v>5</v>
      </c>
      <c r="J15" s="26">
        <f t="shared" si="7"/>
        <v>2</v>
      </c>
      <c r="K15" s="17">
        <f t="shared" si="3"/>
        <v>3</v>
      </c>
      <c r="L15" s="16">
        <f t="shared" si="8"/>
        <v>2</v>
      </c>
      <c r="M15" s="60">
        <v>0</v>
      </c>
      <c r="N15" s="61">
        <v>2</v>
      </c>
      <c r="O15" s="15">
        <f t="shared" si="9"/>
        <v>3</v>
      </c>
      <c r="P15" s="60">
        <v>2</v>
      </c>
      <c r="Q15" s="15">
        <v>1</v>
      </c>
      <c r="R15" s="16">
        <f t="shared" si="4"/>
        <v>-1</v>
      </c>
      <c r="S15" s="26">
        <f t="shared" si="5"/>
        <v>-2</v>
      </c>
      <c r="T15" s="30">
        <f t="shared" si="5"/>
        <v>1</v>
      </c>
    </row>
    <row r="16" spans="1:20" s="2" customFormat="1" ht="36" customHeight="1" x14ac:dyDescent="0.2">
      <c r="A16" s="67"/>
      <c r="B16" s="8" t="s">
        <v>58</v>
      </c>
      <c r="C16" s="16">
        <f t="shared" si="0"/>
        <v>11</v>
      </c>
      <c r="D16" s="26">
        <f t="shared" si="1"/>
        <v>4</v>
      </c>
      <c r="E16" s="17">
        <f t="shared" si="1"/>
        <v>7</v>
      </c>
      <c r="F16" s="16">
        <f t="shared" si="6"/>
        <v>4</v>
      </c>
      <c r="G16" s="60">
        <v>1</v>
      </c>
      <c r="H16" s="61">
        <v>3</v>
      </c>
      <c r="I16" s="17">
        <f t="shared" si="2"/>
        <v>7</v>
      </c>
      <c r="J16" s="26">
        <f t="shared" si="7"/>
        <v>3</v>
      </c>
      <c r="K16" s="17">
        <f t="shared" si="3"/>
        <v>4</v>
      </c>
      <c r="L16" s="16">
        <f t="shared" si="8"/>
        <v>2</v>
      </c>
      <c r="M16" s="60">
        <v>2</v>
      </c>
      <c r="N16" s="61">
        <v>0</v>
      </c>
      <c r="O16" s="15">
        <f t="shared" si="9"/>
        <v>5</v>
      </c>
      <c r="P16" s="60">
        <v>1</v>
      </c>
      <c r="Q16" s="15">
        <v>4</v>
      </c>
      <c r="R16" s="16">
        <f t="shared" si="4"/>
        <v>-3</v>
      </c>
      <c r="S16" s="26">
        <f t="shared" si="5"/>
        <v>1</v>
      </c>
      <c r="T16" s="30">
        <f t="shared" si="5"/>
        <v>-4</v>
      </c>
    </row>
    <row r="17" spans="1:20" s="2" customFormat="1" ht="36" customHeight="1" x14ac:dyDescent="0.2">
      <c r="A17" s="67"/>
      <c r="B17" s="8" t="s">
        <v>59</v>
      </c>
      <c r="C17" s="16">
        <f t="shared" si="0"/>
        <v>7</v>
      </c>
      <c r="D17" s="26">
        <f t="shared" si="1"/>
        <v>5</v>
      </c>
      <c r="E17" s="17">
        <f t="shared" si="1"/>
        <v>2</v>
      </c>
      <c r="F17" s="16">
        <f t="shared" si="6"/>
        <v>2</v>
      </c>
      <c r="G17" s="60">
        <v>1</v>
      </c>
      <c r="H17" s="61">
        <v>1</v>
      </c>
      <c r="I17" s="17">
        <f t="shared" si="2"/>
        <v>5</v>
      </c>
      <c r="J17" s="26">
        <f t="shared" si="7"/>
        <v>4</v>
      </c>
      <c r="K17" s="17">
        <f t="shared" si="3"/>
        <v>1</v>
      </c>
      <c r="L17" s="16">
        <f t="shared" si="8"/>
        <v>4</v>
      </c>
      <c r="M17" s="60">
        <v>3</v>
      </c>
      <c r="N17" s="61">
        <v>1</v>
      </c>
      <c r="O17" s="15">
        <f t="shared" si="9"/>
        <v>1</v>
      </c>
      <c r="P17" s="60">
        <v>1</v>
      </c>
      <c r="Q17" s="15">
        <v>0</v>
      </c>
      <c r="R17" s="16">
        <f t="shared" si="4"/>
        <v>3</v>
      </c>
      <c r="S17" s="26">
        <f t="shared" si="5"/>
        <v>2</v>
      </c>
      <c r="T17" s="30">
        <f t="shared" si="5"/>
        <v>1</v>
      </c>
    </row>
    <row r="18" spans="1:20" s="2" customFormat="1" ht="36" customHeight="1" x14ac:dyDescent="0.2">
      <c r="A18" s="67"/>
      <c r="B18" s="8" t="s">
        <v>60</v>
      </c>
      <c r="C18" s="16">
        <f t="shared" si="0"/>
        <v>6</v>
      </c>
      <c r="D18" s="26">
        <f t="shared" si="1"/>
        <v>6</v>
      </c>
      <c r="E18" s="17">
        <f t="shared" si="1"/>
        <v>0</v>
      </c>
      <c r="F18" s="16">
        <f t="shared" si="6"/>
        <v>2</v>
      </c>
      <c r="G18" s="60">
        <v>2</v>
      </c>
      <c r="H18" s="61">
        <v>0</v>
      </c>
      <c r="I18" s="17">
        <f t="shared" si="2"/>
        <v>4</v>
      </c>
      <c r="J18" s="26">
        <f t="shared" si="7"/>
        <v>4</v>
      </c>
      <c r="K18" s="17">
        <f t="shared" si="3"/>
        <v>0</v>
      </c>
      <c r="L18" s="16">
        <f t="shared" si="8"/>
        <v>2</v>
      </c>
      <c r="M18" s="60">
        <v>2</v>
      </c>
      <c r="N18" s="61">
        <v>0</v>
      </c>
      <c r="O18" s="15">
        <f t="shared" si="9"/>
        <v>2</v>
      </c>
      <c r="P18" s="60">
        <v>2</v>
      </c>
      <c r="Q18" s="15">
        <v>0</v>
      </c>
      <c r="R18" s="16">
        <f t="shared" si="4"/>
        <v>0</v>
      </c>
      <c r="S18" s="26">
        <f t="shared" si="5"/>
        <v>0</v>
      </c>
      <c r="T18" s="30">
        <f t="shared" si="5"/>
        <v>0</v>
      </c>
    </row>
    <row r="19" spans="1:20" s="3" customFormat="1" ht="30.75" customHeight="1" x14ac:dyDescent="0.25">
      <c r="A19" s="68" t="s">
        <v>26</v>
      </c>
      <c r="B19" s="33" t="s">
        <v>49</v>
      </c>
      <c r="C19" s="34">
        <f t="shared" ref="C19:Q19" si="10">SUM(C20:C31)</f>
        <v>100.00000000000001</v>
      </c>
      <c r="D19" s="34">
        <f t="shared" si="10"/>
        <v>100</v>
      </c>
      <c r="E19" s="35">
        <f t="shared" si="10"/>
        <v>99.999999999999986</v>
      </c>
      <c r="F19" s="36">
        <f t="shared" si="10"/>
        <v>100</v>
      </c>
      <c r="G19" s="34">
        <f t="shared" si="10"/>
        <v>99.999999999999986</v>
      </c>
      <c r="H19" s="37">
        <f t="shared" si="10"/>
        <v>100.00000000000001</v>
      </c>
      <c r="I19" s="34">
        <f t="shared" si="10"/>
        <v>100.00000000000001</v>
      </c>
      <c r="J19" s="34">
        <f t="shared" si="10"/>
        <v>99.999999999999986</v>
      </c>
      <c r="K19" s="37">
        <f t="shared" si="10"/>
        <v>100</v>
      </c>
      <c r="L19" s="38">
        <f t="shared" si="10"/>
        <v>99.999999999999972</v>
      </c>
      <c r="M19" s="34">
        <f t="shared" si="10"/>
        <v>99.999999999999972</v>
      </c>
      <c r="N19" s="37">
        <f t="shared" si="10"/>
        <v>100.00000000000001</v>
      </c>
      <c r="O19" s="34">
        <f t="shared" si="10"/>
        <v>100.00000000000001</v>
      </c>
      <c r="P19" s="34">
        <f t="shared" si="10"/>
        <v>100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2">
      <c r="A20" s="67"/>
      <c r="B20" s="8" t="s">
        <v>9</v>
      </c>
      <c r="C20" s="39">
        <f>C7/$C$6*100</f>
        <v>4.838709677419355</v>
      </c>
      <c r="D20" s="40">
        <f>D7/$D$6*100</f>
        <v>4.225352112676056</v>
      </c>
      <c r="E20" s="41">
        <f>E7/$E$6*100</f>
        <v>5.6603773584905666</v>
      </c>
      <c r="F20" s="39">
        <f>F7/$F$6*100</f>
        <v>5.5555555555555554</v>
      </c>
      <c r="G20" s="40">
        <f>G7/$G$6*100</f>
        <v>0</v>
      </c>
      <c r="H20" s="42">
        <f>H7/$H$6*100</f>
        <v>15.384615384615385</v>
      </c>
      <c r="I20" s="41">
        <f>I7/$I$6*100</f>
        <v>4.5454545454545459</v>
      </c>
      <c r="J20" s="40">
        <f>J7/$J$6*100</f>
        <v>6.25</v>
      </c>
      <c r="K20" s="41">
        <f>K7/$K$6*100</f>
        <v>2.5</v>
      </c>
      <c r="L20" s="39">
        <f>L7/$L$6*100</f>
        <v>0</v>
      </c>
      <c r="M20" s="43">
        <f>M7/$M$6*100</f>
        <v>0</v>
      </c>
      <c r="N20" s="44">
        <f>N7/$N$6*100</f>
        <v>0</v>
      </c>
      <c r="O20" s="45">
        <f>O7/$O$6*100</f>
        <v>7.4074074074074066</v>
      </c>
      <c r="P20" s="43">
        <f>P7/$P$6*100</f>
        <v>11.111111111111111</v>
      </c>
      <c r="Q20" s="45">
        <f>Q7/$Q$6*100</f>
        <v>3.7037037037037033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2">
      <c r="A21" s="67"/>
      <c r="B21" s="8" t="s">
        <v>10</v>
      </c>
      <c r="C21" s="39">
        <f t="shared" ref="C21:C31" si="11">C8/$C$6*100</f>
        <v>3.225806451612903</v>
      </c>
      <c r="D21" s="40">
        <f t="shared" ref="D21:D31" si="12">D8/$D$6*100</f>
        <v>2.8169014084507045</v>
      </c>
      <c r="E21" s="41">
        <f t="shared" ref="E21:E31" si="13">E8/$E$6*100</f>
        <v>3.7735849056603774</v>
      </c>
      <c r="F21" s="39">
        <f t="shared" ref="F21:F31" si="14">F8/$F$6*100</f>
        <v>2.7777777777777777</v>
      </c>
      <c r="G21" s="40">
        <f t="shared" ref="G21:G31" si="15">G8/$G$6*100</f>
        <v>4.3478260869565215</v>
      </c>
      <c r="H21" s="42">
        <f t="shared" ref="H21:H31" si="16">H8/$H$6*100</f>
        <v>0</v>
      </c>
      <c r="I21" s="41">
        <f t="shared" ref="I21:I31" si="17">I8/$I$6*100</f>
        <v>3.4090909090909087</v>
      </c>
      <c r="J21" s="40">
        <f t="shared" ref="J21:J31" si="18">J8/$J$6*100</f>
        <v>2.083333333333333</v>
      </c>
      <c r="K21" s="41">
        <f t="shared" ref="K21:K31" si="19">K8/$K$6*100</f>
        <v>5</v>
      </c>
      <c r="L21" s="39">
        <f t="shared" ref="L21:L31" si="20">L8/$L$6*100</f>
        <v>0</v>
      </c>
      <c r="M21" s="43">
        <f t="shared" ref="M21:M31" si="21">M8/$M$6*100</f>
        <v>0</v>
      </c>
      <c r="N21" s="44">
        <f t="shared" ref="N21:N31" si="22">N8/$N$6*100</f>
        <v>0</v>
      </c>
      <c r="O21" s="45">
        <f t="shared" ref="O21:O31" si="23">O8/$O$6*100</f>
        <v>5.5555555555555554</v>
      </c>
      <c r="P21" s="43">
        <f t="shared" ref="P21:P31" si="24">P8/$P$6*100</f>
        <v>3.7037037037037033</v>
      </c>
      <c r="Q21" s="45">
        <f t="shared" ref="Q21:Q31" si="25">Q8/$Q$6*100</f>
        <v>7.4074074074074066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2">
      <c r="A22" s="67"/>
      <c r="B22" s="8" t="s">
        <v>11</v>
      </c>
      <c r="C22" s="39">
        <f t="shared" si="11"/>
        <v>2.4193548387096775</v>
      </c>
      <c r="D22" s="40">
        <f t="shared" si="12"/>
        <v>1.4084507042253522</v>
      </c>
      <c r="E22" s="41">
        <f t="shared" si="13"/>
        <v>3.7735849056603774</v>
      </c>
      <c r="F22" s="39">
        <f t="shared" si="14"/>
        <v>0</v>
      </c>
      <c r="G22" s="40">
        <f t="shared" si="15"/>
        <v>0</v>
      </c>
      <c r="H22" s="42">
        <f t="shared" si="16"/>
        <v>0</v>
      </c>
      <c r="I22" s="41">
        <f t="shared" si="17"/>
        <v>3.4090909090909087</v>
      </c>
      <c r="J22" s="40">
        <f t="shared" si="18"/>
        <v>2.083333333333333</v>
      </c>
      <c r="K22" s="41">
        <f t="shared" si="19"/>
        <v>5</v>
      </c>
      <c r="L22" s="39">
        <f t="shared" si="20"/>
        <v>5.8823529411764701</v>
      </c>
      <c r="M22" s="43">
        <f t="shared" si="21"/>
        <v>0</v>
      </c>
      <c r="N22" s="44">
        <f t="shared" si="22"/>
        <v>15.384615384615385</v>
      </c>
      <c r="O22" s="45">
        <f t="shared" si="23"/>
        <v>1.8518518518518516</v>
      </c>
      <c r="P22" s="43">
        <f t="shared" si="24"/>
        <v>3.7037037037037033</v>
      </c>
      <c r="Q22" s="45">
        <f t="shared" si="25"/>
        <v>0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2">
      <c r="A23" s="67"/>
      <c r="B23" s="8" t="s">
        <v>0</v>
      </c>
      <c r="C23" s="39">
        <f t="shared" si="11"/>
        <v>8.064516129032258</v>
      </c>
      <c r="D23" s="40">
        <f t="shared" si="12"/>
        <v>9.8591549295774641</v>
      </c>
      <c r="E23" s="41">
        <f t="shared" si="13"/>
        <v>5.6603773584905666</v>
      </c>
      <c r="F23" s="39">
        <f t="shared" si="14"/>
        <v>5.5555555555555554</v>
      </c>
      <c r="G23" s="40">
        <f t="shared" si="15"/>
        <v>4.3478260869565215</v>
      </c>
      <c r="H23" s="42">
        <f t="shared" si="16"/>
        <v>7.6923076923076925</v>
      </c>
      <c r="I23" s="41">
        <f t="shared" si="17"/>
        <v>9.0909090909090917</v>
      </c>
      <c r="J23" s="40">
        <f t="shared" si="18"/>
        <v>12.5</v>
      </c>
      <c r="K23" s="41">
        <f t="shared" si="19"/>
        <v>5</v>
      </c>
      <c r="L23" s="39">
        <f t="shared" si="20"/>
        <v>11.76470588235294</v>
      </c>
      <c r="M23" s="43">
        <f t="shared" si="21"/>
        <v>19.047619047619047</v>
      </c>
      <c r="N23" s="44">
        <f t="shared" si="22"/>
        <v>0</v>
      </c>
      <c r="O23" s="45">
        <f t="shared" si="23"/>
        <v>7.4074074074074066</v>
      </c>
      <c r="P23" s="43">
        <f t="shared" si="24"/>
        <v>7.4074074074074066</v>
      </c>
      <c r="Q23" s="45">
        <f t="shared" si="25"/>
        <v>7.4074074074074066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2">
      <c r="A24" s="67"/>
      <c r="B24" s="8" t="s">
        <v>1</v>
      </c>
      <c r="C24" s="39">
        <f t="shared" si="11"/>
        <v>4.838709677419355</v>
      </c>
      <c r="D24" s="40">
        <f t="shared" si="12"/>
        <v>2.8169014084507045</v>
      </c>
      <c r="E24" s="41">
        <f t="shared" si="13"/>
        <v>7.5471698113207548</v>
      </c>
      <c r="F24" s="39">
        <f t="shared" si="14"/>
        <v>5.5555555555555554</v>
      </c>
      <c r="G24" s="40">
        <f t="shared" si="15"/>
        <v>4.3478260869565215</v>
      </c>
      <c r="H24" s="42">
        <f t="shared" si="16"/>
        <v>7.6923076923076925</v>
      </c>
      <c r="I24" s="41">
        <f t="shared" si="17"/>
        <v>4.5454545454545459</v>
      </c>
      <c r="J24" s="40">
        <f t="shared" si="18"/>
        <v>2.083333333333333</v>
      </c>
      <c r="K24" s="41">
        <f t="shared" si="19"/>
        <v>7.5</v>
      </c>
      <c r="L24" s="39">
        <f t="shared" si="20"/>
        <v>0</v>
      </c>
      <c r="M24" s="43">
        <f t="shared" si="21"/>
        <v>0</v>
      </c>
      <c r="N24" s="44">
        <f t="shared" si="22"/>
        <v>0</v>
      </c>
      <c r="O24" s="45">
        <f t="shared" si="23"/>
        <v>7.4074074074074066</v>
      </c>
      <c r="P24" s="43">
        <f t="shared" si="24"/>
        <v>3.7037037037037033</v>
      </c>
      <c r="Q24" s="45">
        <f t="shared" si="25"/>
        <v>11.111111111111111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2">
      <c r="A25" s="67"/>
      <c r="B25" s="8" t="s">
        <v>2</v>
      </c>
      <c r="C25" s="39">
        <f t="shared" si="11"/>
        <v>25</v>
      </c>
      <c r="D25" s="40">
        <f t="shared" si="12"/>
        <v>23.943661971830984</v>
      </c>
      <c r="E25" s="41">
        <f t="shared" si="13"/>
        <v>26.415094339622641</v>
      </c>
      <c r="F25" s="39">
        <f t="shared" si="14"/>
        <v>19.444444444444446</v>
      </c>
      <c r="G25" s="40">
        <f t="shared" si="15"/>
        <v>30.434782608695656</v>
      </c>
      <c r="H25" s="42">
        <f t="shared" si="16"/>
        <v>0</v>
      </c>
      <c r="I25" s="41">
        <f t="shared" si="17"/>
        <v>27.27272727272727</v>
      </c>
      <c r="J25" s="40">
        <f t="shared" si="18"/>
        <v>20.833333333333336</v>
      </c>
      <c r="K25" s="41">
        <f t="shared" si="19"/>
        <v>35</v>
      </c>
      <c r="L25" s="39">
        <f t="shared" si="20"/>
        <v>23.52941176470588</v>
      </c>
      <c r="M25" s="43">
        <f t="shared" si="21"/>
        <v>14.285714285714285</v>
      </c>
      <c r="N25" s="44">
        <f t="shared" si="22"/>
        <v>38.461538461538467</v>
      </c>
      <c r="O25" s="45">
        <f t="shared" si="23"/>
        <v>29.629629629629626</v>
      </c>
      <c r="P25" s="43">
        <f t="shared" si="24"/>
        <v>25.925925925925924</v>
      </c>
      <c r="Q25" s="45">
        <f t="shared" si="25"/>
        <v>33.333333333333329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2">
      <c r="A26" s="67"/>
      <c r="B26" s="8" t="s">
        <v>3</v>
      </c>
      <c r="C26" s="39">
        <f t="shared" si="11"/>
        <v>24.193548387096776</v>
      </c>
      <c r="D26" s="40">
        <f t="shared" si="12"/>
        <v>23.943661971830984</v>
      </c>
      <c r="E26" s="41">
        <f t="shared" si="13"/>
        <v>24.528301886792452</v>
      </c>
      <c r="F26" s="39">
        <f t="shared" si="14"/>
        <v>38.888888888888893</v>
      </c>
      <c r="G26" s="40">
        <f t="shared" si="15"/>
        <v>39.130434782608695</v>
      </c>
      <c r="H26" s="42">
        <f t="shared" si="16"/>
        <v>38.461538461538467</v>
      </c>
      <c r="I26" s="41">
        <f t="shared" si="17"/>
        <v>18.181818181818183</v>
      </c>
      <c r="J26" s="40">
        <f t="shared" si="18"/>
        <v>16.666666666666664</v>
      </c>
      <c r="K26" s="41">
        <f t="shared" si="19"/>
        <v>20</v>
      </c>
      <c r="L26" s="39">
        <f t="shared" si="20"/>
        <v>20.588235294117645</v>
      </c>
      <c r="M26" s="43">
        <f t="shared" si="21"/>
        <v>19.047619047619047</v>
      </c>
      <c r="N26" s="44">
        <f t="shared" si="22"/>
        <v>23.076923076923077</v>
      </c>
      <c r="O26" s="45">
        <f t="shared" si="23"/>
        <v>16.666666666666664</v>
      </c>
      <c r="P26" s="43">
        <f t="shared" si="24"/>
        <v>14.814814814814813</v>
      </c>
      <c r="Q26" s="45">
        <f t="shared" si="25"/>
        <v>18.518518518518519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5">
      <c r="A27" s="67"/>
      <c r="B27" s="8" t="s">
        <v>4</v>
      </c>
      <c r="C27" s="39">
        <f t="shared" si="11"/>
        <v>4.032258064516129</v>
      </c>
      <c r="D27" s="40">
        <f t="shared" si="12"/>
        <v>7.042253521126761</v>
      </c>
      <c r="E27" s="41">
        <f t="shared" si="13"/>
        <v>0</v>
      </c>
      <c r="F27" s="39">
        <f t="shared" si="14"/>
        <v>0</v>
      </c>
      <c r="G27" s="40">
        <f t="shared" si="15"/>
        <v>0</v>
      </c>
      <c r="H27" s="42">
        <f t="shared" si="16"/>
        <v>0</v>
      </c>
      <c r="I27" s="41">
        <f t="shared" si="17"/>
        <v>5.6818181818181817</v>
      </c>
      <c r="J27" s="40">
        <f t="shared" si="18"/>
        <v>10.416666666666668</v>
      </c>
      <c r="K27" s="41">
        <f t="shared" si="19"/>
        <v>0</v>
      </c>
      <c r="L27" s="39">
        <f t="shared" si="20"/>
        <v>8.8235294117647065</v>
      </c>
      <c r="M27" s="43">
        <f t="shared" si="21"/>
        <v>14.285714285714285</v>
      </c>
      <c r="N27" s="44">
        <f t="shared" si="22"/>
        <v>0</v>
      </c>
      <c r="O27" s="45">
        <f t="shared" si="23"/>
        <v>3.7037037037037033</v>
      </c>
      <c r="P27" s="43">
        <f t="shared" si="24"/>
        <v>7.4074074074074066</v>
      </c>
      <c r="Q27" s="45">
        <f t="shared" si="25"/>
        <v>0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2">
      <c r="A28" s="67"/>
      <c r="B28" s="8" t="s">
        <v>5</v>
      </c>
      <c r="C28" s="39">
        <f t="shared" si="11"/>
        <v>4.032258064516129</v>
      </c>
      <c r="D28" s="40">
        <f t="shared" si="12"/>
        <v>2.8169014084507045</v>
      </c>
      <c r="E28" s="41">
        <f t="shared" si="13"/>
        <v>5.6603773584905666</v>
      </c>
      <c r="F28" s="39">
        <f t="shared" si="14"/>
        <v>0</v>
      </c>
      <c r="G28" s="40">
        <f t="shared" si="15"/>
        <v>0</v>
      </c>
      <c r="H28" s="42">
        <f t="shared" si="16"/>
        <v>0</v>
      </c>
      <c r="I28" s="41">
        <f t="shared" si="17"/>
        <v>5.6818181818181817</v>
      </c>
      <c r="J28" s="40">
        <f t="shared" si="18"/>
        <v>4.1666666666666661</v>
      </c>
      <c r="K28" s="41">
        <f t="shared" si="19"/>
        <v>7.5</v>
      </c>
      <c r="L28" s="39">
        <f t="shared" si="20"/>
        <v>5.8823529411764701</v>
      </c>
      <c r="M28" s="43">
        <f t="shared" si="21"/>
        <v>0</v>
      </c>
      <c r="N28" s="44">
        <f t="shared" si="22"/>
        <v>15.384615384615385</v>
      </c>
      <c r="O28" s="45">
        <f t="shared" si="23"/>
        <v>5.5555555555555554</v>
      </c>
      <c r="P28" s="43">
        <f t="shared" si="24"/>
        <v>7.4074074074074066</v>
      </c>
      <c r="Q28" s="45">
        <f t="shared" si="25"/>
        <v>3.7037037037037033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2">
      <c r="A29" s="67"/>
      <c r="B29" s="8" t="s">
        <v>6</v>
      </c>
      <c r="C29" s="39">
        <f t="shared" si="11"/>
        <v>8.870967741935484</v>
      </c>
      <c r="D29" s="40">
        <f t="shared" si="12"/>
        <v>5.6338028169014089</v>
      </c>
      <c r="E29" s="41">
        <f t="shared" si="13"/>
        <v>13.20754716981132</v>
      </c>
      <c r="F29" s="39">
        <f t="shared" si="14"/>
        <v>11.111111111111111</v>
      </c>
      <c r="G29" s="40">
        <f t="shared" si="15"/>
        <v>4.3478260869565215</v>
      </c>
      <c r="H29" s="42">
        <f t="shared" si="16"/>
        <v>23.076923076923077</v>
      </c>
      <c r="I29" s="41">
        <f t="shared" si="17"/>
        <v>7.9545454545454541</v>
      </c>
      <c r="J29" s="40">
        <f t="shared" si="18"/>
        <v>6.25</v>
      </c>
      <c r="K29" s="41">
        <f t="shared" si="19"/>
        <v>10</v>
      </c>
      <c r="L29" s="39">
        <f t="shared" si="20"/>
        <v>5.8823529411764701</v>
      </c>
      <c r="M29" s="43">
        <f t="shared" si="21"/>
        <v>9.5238095238095237</v>
      </c>
      <c r="N29" s="44">
        <f t="shared" si="22"/>
        <v>0</v>
      </c>
      <c r="O29" s="45">
        <f t="shared" si="23"/>
        <v>9.2592592592592595</v>
      </c>
      <c r="P29" s="43">
        <f t="shared" si="24"/>
        <v>3.7037037037037033</v>
      </c>
      <c r="Q29" s="45">
        <f t="shared" si="25"/>
        <v>14.814814814814813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2">
      <c r="A30" s="67"/>
      <c r="B30" s="8" t="s">
        <v>7</v>
      </c>
      <c r="C30" s="39">
        <f t="shared" si="11"/>
        <v>5.6451612903225801</v>
      </c>
      <c r="D30" s="40">
        <f t="shared" si="12"/>
        <v>7.042253521126761</v>
      </c>
      <c r="E30" s="41">
        <f t="shared" si="13"/>
        <v>3.7735849056603774</v>
      </c>
      <c r="F30" s="39">
        <f t="shared" si="14"/>
        <v>5.5555555555555554</v>
      </c>
      <c r="G30" s="40">
        <f t="shared" si="15"/>
        <v>4.3478260869565215</v>
      </c>
      <c r="H30" s="42">
        <f t="shared" si="16"/>
        <v>7.6923076923076925</v>
      </c>
      <c r="I30" s="41">
        <f t="shared" si="17"/>
        <v>5.6818181818181817</v>
      </c>
      <c r="J30" s="40">
        <f t="shared" si="18"/>
        <v>8.3333333333333321</v>
      </c>
      <c r="K30" s="41">
        <f t="shared" si="19"/>
        <v>2.5</v>
      </c>
      <c r="L30" s="39">
        <f t="shared" si="20"/>
        <v>11.76470588235294</v>
      </c>
      <c r="M30" s="43">
        <f t="shared" si="21"/>
        <v>14.285714285714285</v>
      </c>
      <c r="N30" s="44">
        <f t="shared" si="22"/>
        <v>7.6923076923076925</v>
      </c>
      <c r="O30" s="45">
        <f t="shared" si="23"/>
        <v>1.8518518518518516</v>
      </c>
      <c r="P30" s="43">
        <f t="shared" si="24"/>
        <v>3.7037037037037033</v>
      </c>
      <c r="Q30" s="45">
        <f t="shared" si="25"/>
        <v>0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5">
      <c r="A31" s="69"/>
      <c r="B31" s="31" t="s">
        <v>8</v>
      </c>
      <c r="C31" s="46">
        <f t="shared" si="11"/>
        <v>4.838709677419355</v>
      </c>
      <c r="D31" s="47">
        <f t="shared" si="12"/>
        <v>8.4507042253521121</v>
      </c>
      <c r="E31" s="48">
        <f t="shared" si="13"/>
        <v>0</v>
      </c>
      <c r="F31" s="46">
        <f t="shared" si="14"/>
        <v>5.5555555555555554</v>
      </c>
      <c r="G31" s="47">
        <f t="shared" si="15"/>
        <v>8.695652173913043</v>
      </c>
      <c r="H31" s="49">
        <f t="shared" si="16"/>
        <v>0</v>
      </c>
      <c r="I31" s="48">
        <f t="shared" si="17"/>
        <v>4.5454545454545459</v>
      </c>
      <c r="J31" s="47">
        <f t="shared" si="18"/>
        <v>8.3333333333333321</v>
      </c>
      <c r="K31" s="48">
        <f t="shared" si="19"/>
        <v>0</v>
      </c>
      <c r="L31" s="46">
        <f t="shared" si="20"/>
        <v>5.8823529411764701</v>
      </c>
      <c r="M31" s="50">
        <f t="shared" si="21"/>
        <v>9.5238095238095237</v>
      </c>
      <c r="N31" s="51">
        <f t="shared" si="22"/>
        <v>0</v>
      </c>
      <c r="O31" s="52">
        <f t="shared" si="23"/>
        <v>3.7037037037037033</v>
      </c>
      <c r="P31" s="50">
        <f t="shared" si="24"/>
        <v>7.4074074074074066</v>
      </c>
      <c r="Q31" s="52">
        <f t="shared" si="25"/>
        <v>0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2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5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5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3">
      <c r="A2" s="66" t="s">
        <v>46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2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2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2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5">
      <c r="A6" s="67" t="s">
        <v>25</v>
      </c>
      <c r="B6" s="21" t="s">
        <v>20</v>
      </c>
      <c r="C6" s="18">
        <f>D6+E6</f>
        <v>101</v>
      </c>
      <c r="D6" s="25">
        <f>SUM(D7:D18)</f>
        <v>51</v>
      </c>
      <c r="E6" s="19">
        <f>SUM(E7:E18)</f>
        <v>50</v>
      </c>
      <c r="F6" s="18">
        <f>G6+H6</f>
        <v>25</v>
      </c>
      <c r="G6" s="25">
        <f>SUM(G7:G18)</f>
        <v>11</v>
      </c>
      <c r="H6" s="20">
        <f>SUM(H7:H18)</f>
        <v>14</v>
      </c>
      <c r="I6" s="19">
        <f>J6+K6</f>
        <v>76</v>
      </c>
      <c r="J6" s="25">
        <f>SUM(J7:J18)</f>
        <v>40</v>
      </c>
      <c r="K6" s="19">
        <f>SUM(K7:K18)</f>
        <v>36</v>
      </c>
      <c r="L6" s="18">
        <f>M6+N6</f>
        <v>33</v>
      </c>
      <c r="M6" s="25">
        <f>SUM(M7:M18)</f>
        <v>16</v>
      </c>
      <c r="N6" s="20">
        <f>SUM(N7:N18)</f>
        <v>17</v>
      </c>
      <c r="O6" s="19">
        <f>P6+Q6</f>
        <v>43</v>
      </c>
      <c r="P6" s="25">
        <f>SUM(P7:P18)</f>
        <v>24</v>
      </c>
      <c r="Q6" s="19">
        <f>SUM(Q7:Q18)</f>
        <v>19</v>
      </c>
      <c r="R6" s="27">
        <f>S6+T6</f>
        <v>-10</v>
      </c>
      <c r="S6" s="25">
        <f>SUM(S7:S18)</f>
        <v>-8</v>
      </c>
      <c r="T6" s="29">
        <f>SUM(T7:T18)</f>
        <v>-2</v>
      </c>
    </row>
    <row r="7" spans="1:20" s="2" customFormat="1" ht="36" customHeight="1" x14ac:dyDescent="0.2">
      <c r="A7" s="67"/>
      <c r="B7" s="8" t="s">
        <v>49</v>
      </c>
      <c r="C7" s="16">
        <f t="shared" ref="C7:C18" si="0">D7+E7</f>
        <v>6</v>
      </c>
      <c r="D7" s="26">
        <f t="shared" ref="D7:E18" si="1">G7+J7</f>
        <v>4</v>
      </c>
      <c r="E7" s="17">
        <f t="shared" si="1"/>
        <v>2</v>
      </c>
      <c r="F7" s="16">
        <f>G7+H7</f>
        <v>0</v>
      </c>
      <c r="G7" s="60">
        <v>0</v>
      </c>
      <c r="H7" s="61">
        <v>0</v>
      </c>
      <c r="I7" s="17">
        <f t="shared" ref="I7:I18" si="2">J7+K7</f>
        <v>6</v>
      </c>
      <c r="J7" s="26">
        <f>M7+P7</f>
        <v>4</v>
      </c>
      <c r="K7" s="17">
        <f t="shared" ref="K7:K18" si="3">N7+Q7</f>
        <v>2</v>
      </c>
      <c r="L7" s="16">
        <f>M7+N7</f>
        <v>1</v>
      </c>
      <c r="M7" s="60">
        <v>1</v>
      </c>
      <c r="N7" s="61">
        <v>0</v>
      </c>
      <c r="O7" s="15">
        <f>P7+Q7</f>
        <v>5</v>
      </c>
      <c r="P7" s="60">
        <v>3</v>
      </c>
      <c r="Q7" s="15">
        <v>2</v>
      </c>
      <c r="R7" s="16">
        <f t="shared" ref="R7:R18" si="4">S7+T7</f>
        <v>-4</v>
      </c>
      <c r="S7" s="26">
        <f t="shared" ref="S7:T18" si="5">M7-P7</f>
        <v>-2</v>
      </c>
      <c r="T7" s="30">
        <f t="shared" si="5"/>
        <v>-2</v>
      </c>
    </row>
    <row r="8" spans="1:20" s="2" customFormat="1" ht="36" customHeight="1" x14ac:dyDescent="0.2">
      <c r="A8" s="67"/>
      <c r="B8" s="8" t="s">
        <v>50</v>
      </c>
      <c r="C8" s="16">
        <f t="shared" si="0"/>
        <v>8</v>
      </c>
      <c r="D8" s="26">
        <f t="shared" si="1"/>
        <v>6</v>
      </c>
      <c r="E8" s="17">
        <f t="shared" si="1"/>
        <v>2</v>
      </c>
      <c r="F8" s="16">
        <f t="shared" ref="F8:F18" si="6">G8+H8</f>
        <v>2</v>
      </c>
      <c r="G8" s="60">
        <v>1</v>
      </c>
      <c r="H8" s="61">
        <v>1</v>
      </c>
      <c r="I8" s="17">
        <f t="shared" si="2"/>
        <v>6</v>
      </c>
      <c r="J8" s="26">
        <f t="shared" ref="J8:J18" si="7">M8+P8</f>
        <v>5</v>
      </c>
      <c r="K8" s="17">
        <f t="shared" si="3"/>
        <v>1</v>
      </c>
      <c r="L8" s="16">
        <f t="shared" ref="L8:L18" si="8">M8+N8</f>
        <v>1</v>
      </c>
      <c r="M8" s="60">
        <v>0</v>
      </c>
      <c r="N8" s="61">
        <v>1</v>
      </c>
      <c r="O8" s="15">
        <f t="shared" ref="O8:O18" si="9">P8+Q8</f>
        <v>5</v>
      </c>
      <c r="P8" s="60">
        <v>5</v>
      </c>
      <c r="Q8" s="15">
        <v>0</v>
      </c>
      <c r="R8" s="16">
        <f t="shared" si="4"/>
        <v>-4</v>
      </c>
      <c r="S8" s="26">
        <f t="shared" si="5"/>
        <v>-5</v>
      </c>
      <c r="T8" s="30">
        <f t="shared" si="5"/>
        <v>1</v>
      </c>
    </row>
    <row r="9" spans="1:20" s="2" customFormat="1" ht="36" customHeight="1" x14ac:dyDescent="0.2">
      <c r="A9" s="67"/>
      <c r="B9" s="8" t="s">
        <v>51</v>
      </c>
      <c r="C9" s="16">
        <f t="shared" si="0"/>
        <v>1</v>
      </c>
      <c r="D9" s="26">
        <f t="shared" si="1"/>
        <v>0</v>
      </c>
      <c r="E9" s="17">
        <f t="shared" si="1"/>
        <v>1</v>
      </c>
      <c r="F9" s="16">
        <f t="shared" si="6"/>
        <v>1</v>
      </c>
      <c r="G9" s="60">
        <v>0</v>
      </c>
      <c r="H9" s="61">
        <v>1</v>
      </c>
      <c r="I9" s="17">
        <f t="shared" si="2"/>
        <v>0</v>
      </c>
      <c r="J9" s="26">
        <f t="shared" si="7"/>
        <v>0</v>
      </c>
      <c r="K9" s="17">
        <f t="shared" si="3"/>
        <v>0</v>
      </c>
      <c r="L9" s="16">
        <f t="shared" si="8"/>
        <v>0</v>
      </c>
      <c r="M9" s="60">
        <v>0</v>
      </c>
      <c r="N9" s="61">
        <v>0</v>
      </c>
      <c r="O9" s="15">
        <f t="shared" si="9"/>
        <v>0</v>
      </c>
      <c r="P9" s="60">
        <v>0</v>
      </c>
      <c r="Q9" s="15">
        <v>0</v>
      </c>
      <c r="R9" s="16">
        <f t="shared" si="4"/>
        <v>0</v>
      </c>
      <c r="S9" s="26">
        <f t="shared" si="5"/>
        <v>0</v>
      </c>
      <c r="T9" s="30">
        <f t="shared" si="5"/>
        <v>0</v>
      </c>
    </row>
    <row r="10" spans="1:20" s="2" customFormat="1" ht="36" customHeight="1" x14ac:dyDescent="0.2">
      <c r="A10" s="67"/>
      <c r="B10" s="8" t="s">
        <v>52</v>
      </c>
      <c r="C10" s="16">
        <f t="shared" si="0"/>
        <v>2</v>
      </c>
      <c r="D10" s="26">
        <f t="shared" si="1"/>
        <v>1</v>
      </c>
      <c r="E10" s="17">
        <f t="shared" si="1"/>
        <v>1</v>
      </c>
      <c r="F10" s="16">
        <f t="shared" si="6"/>
        <v>0</v>
      </c>
      <c r="G10" s="60">
        <v>0</v>
      </c>
      <c r="H10" s="61">
        <v>0</v>
      </c>
      <c r="I10" s="17">
        <f t="shared" si="2"/>
        <v>2</v>
      </c>
      <c r="J10" s="26">
        <f t="shared" si="7"/>
        <v>1</v>
      </c>
      <c r="K10" s="17">
        <f t="shared" si="3"/>
        <v>1</v>
      </c>
      <c r="L10" s="16">
        <f t="shared" si="8"/>
        <v>1</v>
      </c>
      <c r="M10" s="60">
        <v>1</v>
      </c>
      <c r="N10" s="61">
        <v>0</v>
      </c>
      <c r="O10" s="15">
        <f t="shared" si="9"/>
        <v>1</v>
      </c>
      <c r="P10" s="60">
        <v>0</v>
      </c>
      <c r="Q10" s="15">
        <v>1</v>
      </c>
      <c r="R10" s="16">
        <f t="shared" si="4"/>
        <v>0</v>
      </c>
      <c r="S10" s="26">
        <f t="shared" si="5"/>
        <v>1</v>
      </c>
      <c r="T10" s="30">
        <f t="shared" si="5"/>
        <v>-1</v>
      </c>
    </row>
    <row r="11" spans="1:20" s="2" customFormat="1" ht="36" customHeight="1" x14ac:dyDescent="0.2">
      <c r="A11" s="67"/>
      <c r="B11" s="8" t="s">
        <v>53</v>
      </c>
      <c r="C11" s="16">
        <f t="shared" si="0"/>
        <v>16</v>
      </c>
      <c r="D11" s="26">
        <f t="shared" si="1"/>
        <v>7</v>
      </c>
      <c r="E11" s="17">
        <f t="shared" si="1"/>
        <v>9</v>
      </c>
      <c r="F11" s="16">
        <f t="shared" si="6"/>
        <v>4</v>
      </c>
      <c r="G11" s="60">
        <v>1</v>
      </c>
      <c r="H11" s="61">
        <v>3</v>
      </c>
      <c r="I11" s="17">
        <f t="shared" si="2"/>
        <v>12</v>
      </c>
      <c r="J11" s="26">
        <f t="shared" si="7"/>
        <v>6</v>
      </c>
      <c r="K11" s="17">
        <f t="shared" si="3"/>
        <v>6</v>
      </c>
      <c r="L11" s="16">
        <f t="shared" si="8"/>
        <v>4</v>
      </c>
      <c r="M11" s="60">
        <v>2</v>
      </c>
      <c r="N11" s="61">
        <v>2</v>
      </c>
      <c r="O11" s="15">
        <f t="shared" si="9"/>
        <v>8</v>
      </c>
      <c r="P11" s="60">
        <v>4</v>
      </c>
      <c r="Q11" s="15">
        <v>4</v>
      </c>
      <c r="R11" s="16">
        <f t="shared" si="4"/>
        <v>-4</v>
      </c>
      <c r="S11" s="26">
        <f t="shared" si="5"/>
        <v>-2</v>
      </c>
      <c r="T11" s="30">
        <f t="shared" si="5"/>
        <v>-2</v>
      </c>
    </row>
    <row r="12" spans="1:20" s="2" customFormat="1" ht="36" customHeight="1" x14ac:dyDescent="0.2">
      <c r="A12" s="67"/>
      <c r="B12" s="8" t="s">
        <v>54</v>
      </c>
      <c r="C12" s="16">
        <f t="shared" si="0"/>
        <v>26</v>
      </c>
      <c r="D12" s="26">
        <f t="shared" si="1"/>
        <v>12</v>
      </c>
      <c r="E12" s="17">
        <f t="shared" si="1"/>
        <v>14</v>
      </c>
      <c r="F12" s="16">
        <f t="shared" si="6"/>
        <v>6</v>
      </c>
      <c r="G12" s="60">
        <v>4</v>
      </c>
      <c r="H12" s="61">
        <v>2</v>
      </c>
      <c r="I12" s="17">
        <f t="shared" si="2"/>
        <v>20</v>
      </c>
      <c r="J12" s="26">
        <f t="shared" si="7"/>
        <v>8</v>
      </c>
      <c r="K12" s="17">
        <f t="shared" si="3"/>
        <v>12</v>
      </c>
      <c r="L12" s="16">
        <f t="shared" si="8"/>
        <v>5</v>
      </c>
      <c r="M12" s="60">
        <v>2</v>
      </c>
      <c r="N12" s="61">
        <v>3</v>
      </c>
      <c r="O12" s="15">
        <f t="shared" si="9"/>
        <v>15</v>
      </c>
      <c r="P12" s="60">
        <v>6</v>
      </c>
      <c r="Q12" s="15">
        <v>9</v>
      </c>
      <c r="R12" s="16">
        <f t="shared" si="4"/>
        <v>-10</v>
      </c>
      <c r="S12" s="26">
        <f t="shared" si="5"/>
        <v>-4</v>
      </c>
      <c r="T12" s="30">
        <f t="shared" si="5"/>
        <v>-6</v>
      </c>
    </row>
    <row r="13" spans="1:20" s="2" customFormat="1" ht="36" customHeight="1" x14ac:dyDescent="0.2">
      <c r="A13" s="67"/>
      <c r="B13" s="8" t="s">
        <v>55</v>
      </c>
      <c r="C13" s="16">
        <f t="shared" si="0"/>
        <v>13</v>
      </c>
      <c r="D13" s="26">
        <f t="shared" si="1"/>
        <v>6</v>
      </c>
      <c r="E13" s="17">
        <f t="shared" si="1"/>
        <v>7</v>
      </c>
      <c r="F13" s="16">
        <f t="shared" si="6"/>
        <v>3</v>
      </c>
      <c r="G13" s="60">
        <v>2</v>
      </c>
      <c r="H13" s="61">
        <v>1</v>
      </c>
      <c r="I13" s="17">
        <f t="shared" si="2"/>
        <v>10</v>
      </c>
      <c r="J13" s="26">
        <f t="shared" si="7"/>
        <v>4</v>
      </c>
      <c r="K13" s="17">
        <f t="shared" si="3"/>
        <v>6</v>
      </c>
      <c r="L13" s="16">
        <f t="shared" si="8"/>
        <v>8</v>
      </c>
      <c r="M13" s="60">
        <v>3</v>
      </c>
      <c r="N13" s="61">
        <v>5</v>
      </c>
      <c r="O13" s="15">
        <f t="shared" si="9"/>
        <v>2</v>
      </c>
      <c r="P13" s="60">
        <v>1</v>
      </c>
      <c r="Q13" s="15">
        <v>1</v>
      </c>
      <c r="R13" s="16">
        <f t="shared" si="4"/>
        <v>6</v>
      </c>
      <c r="S13" s="26">
        <f t="shared" si="5"/>
        <v>2</v>
      </c>
      <c r="T13" s="30">
        <f t="shared" si="5"/>
        <v>4</v>
      </c>
    </row>
    <row r="14" spans="1:20" s="4" customFormat="1" ht="36" customHeight="1" x14ac:dyDescent="0.25">
      <c r="A14" s="67"/>
      <c r="B14" s="8" t="s">
        <v>56</v>
      </c>
      <c r="C14" s="16">
        <f t="shared" si="0"/>
        <v>8</v>
      </c>
      <c r="D14" s="26">
        <f t="shared" si="1"/>
        <v>5</v>
      </c>
      <c r="E14" s="17">
        <f t="shared" si="1"/>
        <v>3</v>
      </c>
      <c r="F14" s="16">
        <f t="shared" si="6"/>
        <v>2</v>
      </c>
      <c r="G14" s="60">
        <v>1</v>
      </c>
      <c r="H14" s="61">
        <v>1</v>
      </c>
      <c r="I14" s="17">
        <f t="shared" si="2"/>
        <v>6</v>
      </c>
      <c r="J14" s="26">
        <f t="shared" si="7"/>
        <v>4</v>
      </c>
      <c r="K14" s="17">
        <f t="shared" si="3"/>
        <v>2</v>
      </c>
      <c r="L14" s="16">
        <f t="shared" si="8"/>
        <v>4</v>
      </c>
      <c r="M14" s="60">
        <v>3</v>
      </c>
      <c r="N14" s="61">
        <v>1</v>
      </c>
      <c r="O14" s="15">
        <f t="shared" si="9"/>
        <v>2</v>
      </c>
      <c r="P14" s="60">
        <v>1</v>
      </c>
      <c r="Q14" s="15">
        <v>1</v>
      </c>
      <c r="R14" s="16">
        <f t="shared" si="4"/>
        <v>2</v>
      </c>
      <c r="S14" s="26">
        <f t="shared" si="5"/>
        <v>2</v>
      </c>
      <c r="T14" s="30">
        <f t="shared" si="5"/>
        <v>0</v>
      </c>
    </row>
    <row r="15" spans="1:20" s="2" customFormat="1" ht="36" customHeight="1" x14ac:dyDescent="0.2">
      <c r="A15" s="67"/>
      <c r="B15" s="8" t="s">
        <v>57</v>
      </c>
      <c r="C15" s="16">
        <f t="shared" si="0"/>
        <v>6</v>
      </c>
      <c r="D15" s="26">
        <f t="shared" si="1"/>
        <v>4</v>
      </c>
      <c r="E15" s="17">
        <f t="shared" si="1"/>
        <v>2</v>
      </c>
      <c r="F15" s="16">
        <f t="shared" si="6"/>
        <v>2</v>
      </c>
      <c r="G15" s="60">
        <v>1</v>
      </c>
      <c r="H15" s="61">
        <v>1</v>
      </c>
      <c r="I15" s="17">
        <f t="shared" si="2"/>
        <v>4</v>
      </c>
      <c r="J15" s="26">
        <f t="shared" si="7"/>
        <v>3</v>
      </c>
      <c r="K15" s="17">
        <f t="shared" si="3"/>
        <v>1</v>
      </c>
      <c r="L15" s="16">
        <f t="shared" si="8"/>
        <v>1</v>
      </c>
      <c r="M15" s="60">
        <v>0</v>
      </c>
      <c r="N15" s="61">
        <v>1</v>
      </c>
      <c r="O15" s="15">
        <f t="shared" si="9"/>
        <v>3</v>
      </c>
      <c r="P15" s="60">
        <v>3</v>
      </c>
      <c r="Q15" s="15">
        <v>0</v>
      </c>
      <c r="R15" s="16">
        <f t="shared" si="4"/>
        <v>-2</v>
      </c>
      <c r="S15" s="26">
        <f t="shared" si="5"/>
        <v>-3</v>
      </c>
      <c r="T15" s="30">
        <f t="shared" si="5"/>
        <v>1</v>
      </c>
    </row>
    <row r="16" spans="1:20" s="2" customFormat="1" ht="36" customHeight="1" x14ac:dyDescent="0.2">
      <c r="A16" s="67"/>
      <c r="B16" s="8" t="s">
        <v>58</v>
      </c>
      <c r="C16" s="16">
        <f t="shared" si="0"/>
        <v>5</v>
      </c>
      <c r="D16" s="26">
        <f t="shared" si="1"/>
        <v>1</v>
      </c>
      <c r="E16" s="17">
        <f t="shared" si="1"/>
        <v>4</v>
      </c>
      <c r="F16" s="16">
        <f t="shared" si="6"/>
        <v>2</v>
      </c>
      <c r="G16" s="60">
        <v>0</v>
      </c>
      <c r="H16" s="61">
        <v>2</v>
      </c>
      <c r="I16" s="17">
        <f t="shared" si="2"/>
        <v>3</v>
      </c>
      <c r="J16" s="26">
        <f t="shared" si="7"/>
        <v>1</v>
      </c>
      <c r="K16" s="17">
        <f t="shared" si="3"/>
        <v>2</v>
      </c>
      <c r="L16" s="16">
        <f t="shared" si="8"/>
        <v>2</v>
      </c>
      <c r="M16" s="60">
        <v>0</v>
      </c>
      <c r="N16" s="61">
        <v>2</v>
      </c>
      <c r="O16" s="15">
        <f t="shared" si="9"/>
        <v>1</v>
      </c>
      <c r="P16" s="60">
        <v>1</v>
      </c>
      <c r="Q16" s="15">
        <v>0</v>
      </c>
      <c r="R16" s="16">
        <f t="shared" si="4"/>
        <v>1</v>
      </c>
      <c r="S16" s="26">
        <f t="shared" si="5"/>
        <v>-1</v>
      </c>
      <c r="T16" s="30">
        <f t="shared" si="5"/>
        <v>2</v>
      </c>
    </row>
    <row r="17" spans="1:20" s="2" customFormat="1" ht="36" customHeight="1" x14ac:dyDescent="0.2">
      <c r="A17" s="67"/>
      <c r="B17" s="8" t="s">
        <v>59</v>
      </c>
      <c r="C17" s="16">
        <f t="shared" si="0"/>
        <v>8</v>
      </c>
      <c r="D17" s="26">
        <f t="shared" si="1"/>
        <v>4</v>
      </c>
      <c r="E17" s="17">
        <f t="shared" si="1"/>
        <v>4</v>
      </c>
      <c r="F17" s="16">
        <f t="shared" si="6"/>
        <v>3</v>
      </c>
      <c r="G17" s="60">
        <v>1</v>
      </c>
      <c r="H17" s="61">
        <v>2</v>
      </c>
      <c r="I17" s="17">
        <f t="shared" si="2"/>
        <v>5</v>
      </c>
      <c r="J17" s="26">
        <f t="shared" si="7"/>
        <v>3</v>
      </c>
      <c r="K17" s="17">
        <f t="shared" si="3"/>
        <v>2</v>
      </c>
      <c r="L17" s="16">
        <f t="shared" si="8"/>
        <v>5</v>
      </c>
      <c r="M17" s="60">
        <v>3</v>
      </c>
      <c r="N17" s="61">
        <v>2</v>
      </c>
      <c r="O17" s="15">
        <f t="shared" si="9"/>
        <v>0</v>
      </c>
      <c r="P17" s="60">
        <v>0</v>
      </c>
      <c r="Q17" s="15">
        <v>0</v>
      </c>
      <c r="R17" s="16">
        <f t="shared" si="4"/>
        <v>5</v>
      </c>
      <c r="S17" s="26">
        <f t="shared" si="5"/>
        <v>3</v>
      </c>
      <c r="T17" s="30">
        <f t="shared" si="5"/>
        <v>2</v>
      </c>
    </row>
    <row r="18" spans="1:20" s="2" customFormat="1" ht="36" customHeight="1" x14ac:dyDescent="0.2">
      <c r="A18" s="67"/>
      <c r="B18" s="8" t="s">
        <v>60</v>
      </c>
      <c r="C18" s="16">
        <f t="shared" si="0"/>
        <v>2</v>
      </c>
      <c r="D18" s="26">
        <f t="shared" si="1"/>
        <v>1</v>
      </c>
      <c r="E18" s="17">
        <f t="shared" si="1"/>
        <v>1</v>
      </c>
      <c r="F18" s="16">
        <f t="shared" si="6"/>
        <v>0</v>
      </c>
      <c r="G18" s="60">
        <v>0</v>
      </c>
      <c r="H18" s="61">
        <v>0</v>
      </c>
      <c r="I18" s="17">
        <f t="shared" si="2"/>
        <v>2</v>
      </c>
      <c r="J18" s="26">
        <f t="shared" si="7"/>
        <v>1</v>
      </c>
      <c r="K18" s="17">
        <f t="shared" si="3"/>
        <v>1</v>
      </c>
      <c r="L18" s="16">
        <f t="shared" si="8"/>
        <v>1</v>
      </c>
      <c r="M18" s="60">
        <v>1</v>
      </c>
      <c r="N18" s="61">
        <v>0</v>
      </c>
      <c r="O18" s="15">
        <f t="shared" si="9"/>
        <v>1</v>
      </c>
      <c r="P18" s="60">
        <v>0</v>
      </c>
      <c r="Q18" s="15">
        <v>1</v>
      </c>
      <c r="R18" s="16">
        <f t="shared" si="4"/>
        <v>0</v>
      </c>
      <c r="S18" s="26">
        <f t="shared" si="5"/>
        <v>1</v>
      </c>
      <c r="T18" s="30">
        <f t="shared" si="5"/>
        <v>-1</v>
      </c>
    </row>
    <row r="19" spans="1:20" s="3" customFormat="1" ht="30.75" customHeight="1" x14ac:dyDescent="0.25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100</v>
      </c>
      <c r="E19" s="35">
        <f t="shared" si="10"/>
        <v>100</v>
      </c>
      <c r="F19" s="36">
        <f t="shared" si="10"/>
        <v>100</v>
      </c>
      <c r="G19" s="34">
        <f t="shared" si="10"/>
        <v>100.00000000000001</v>
      </c>
      <c r="H19" s="37">
        <f t="shared" si="10"/>
        <v>99.999999999999972</v>
      </c>
      <c r="I19" s="34">
        <f t="shared" si="10"/>
        <v>100</v>
      </c>
      <c r="J19" s="34">
        <f t="shared" si="10"/>
        <v>100</v>
      </c>
      <c r="K19" s="37">
        <f t="shared" si="10"/>
        <v>99.999999999999986</v>
      </c>
      <c r="L19" s="38">
        <f t="shared" si="10"/>
        <v>100</v>
      </c>
      <c r="M19" s="34">
        <f t="shared" si="10"/>
        <v>100</v>
      </c>
      <c r="N19" s="37">
        <f t="shared" si="10"/>
        <v>100</v>
      </c>
      <c r="O19" s="34">
        <f t="shared" si="10"/>
        <v>99.999999999999986</v>
      </c>
      <c r="P19" s="34">
        <f t="shared" si="10"/>
        <v>100.00000000000001</v>
      </c>
      <c r="Q19" s="35">
        <f t="shared" si="10"/>
        <v>99.999999999999972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2">
      <c r="A20" s="67"/>
      <c r="B20" s="8" t="s">
        <v>9</v>
      </c>
      <c r="C20" s="39">
        <f>C7/$C$6*100</f>
        <v>5.9405940594059405</v>
      </c>
      <c r="D20" s="40">
        <f>D7/$D$6*100</f>
        <v>7.8431372549019605</v>
      </c>
      <c r="E20" s="41">
        <f>E7/$E$6*100</f>
        <v>4</v>
      </c>
      <c r="F20" s="39">
        <f>F7/$F$6*100</f>
        <v>0</v>
      </c>
      <c r="G20" s="40">
        <f>G7/$G$6*100</f>
        <v>0</v>
      </c>
      <c r="H20" s="42">
        <f>H7/$H$6*100</f>
        <v>0</v>
      </c>
      <c r="I20" s="41">
        <f>I7/$I$6*100</f>
        <v>7.8947368421052628</v>
      </c>
      <c r="J20" s="40">
        <f>J7/$J$6*100</f>
        <v>10</v>
      </c>
      <c r="K20" s="41">
        <f>K7/$K$6*100</f>
        <v>5.5555555555555554</v>
      </c>
      <c r="L20" s="39">
        <f>L7/$L$6*100</f>
        <v>3.0303030303030303</v>
      </c>
      <c r="M20" s="43">
        <f>M7/$M$6*100</f>
        <v>6.25</v>
      </c>
      <c r="N20" s="44">
        <f>N7/$N$6*100</f>
        <v>0</v>
      </c>
      <c r="O20" s="45">
        <f>O7/$O$6*100</f>
        <v>11.627906976744185</v>
      </c>
      <c r="P20" s="43">
        <f>P7/$P$6*100</f>
        <v>12.5</v>
      </c>
      <c r="Q20" s="45">
        <f>Q7/$Q$6*100</f>
        <v>10.526315789473683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2">
      <c r="A21" s="67"/>
      <c r="B21" s="8" t="s">
        <v>10</v>
      </c>
      <c r="C21" s="39">
        <f t="shared" ref="C21:C31" si="11">C8/$C$6*100</f>
        <v>7.9207920792079207</v>
      </c>
      <c r="D21" s="40">
        <f t="shared" ref="D21:D31" si="12">D8/$D$6*100</f>
        <v>11.76470588235294</v>
      </c>
      <c r="E21" s="41">
        <f t="shared" ref="E21:E31" si="13">E8/$E$6*100</f>
        <v>4</v>
      </c>
      <c r="F21" s="39">
        <f t="shared" ref="F21:F31" si="14">F8/$F$6*100</f>
        <v>8</v>
      </c>
      <c r="G21" s="40">
        <f t="shared" ref="G21:G31" si="15">G8/$G$6*100</f>
        <v>9.0909090909090917</v>
      </c>
      <c r="H21" s="42">
        <f t="shared" ref="H21:H31" si="16">H8/$H$6*100</f>
        <v>7.1428571428571423</v>
      </c>
      <c r="I21" s="41">
        <f t="shared" ref="I21:I31" si="17">I8/$I$6*100</f>
        <v>7.8947368421052628</v>
      </c>
      <c r="J21" s="40">
        <f t="shared" ref="J21:J31" si="18">J8/$J$6*100</f>
        <v>12.5</v>
      </c>
      <c r="K21" s="41">
        <f t="shared" ref="K21:K31" si="19">K8/$K$6*100</f>
        <v>2.7777777777777777</v>
      </c>
      <c r="L21" s="39">
        <f t="shared" ref="L21:L31" si="20">L8/$L$6*100</f>
        <v>3.0303030303030303</v>
      </c>
      <c r="M21" s="43">
        <f t="shared" ref="M21:M31" si="21">M8/$M$6*100</f>
        <v>0</v>
      </c>
      <c r="N21" s="44">
        <f t="shared" ref="N21:N31" si="22">N8/$N$6*100</f>
        <v>5.8823529411764701</v>
      </c>
      <c r="O21" s="45">
        <f t="shared" ref="O21:O31" si="23">O8/$O$6*100</f>
        <v>11.627906976744185</v>
      </c>
      <c r="P21" s="43">
        <f t="shared" ref="P21:P31" si="24">P8/$P$6*100</f>
        <v>20.833333333333336</v>
      </c>
      <c r="Q21" s="45">
        <f t="shared" ref="Q21:Q31" si="25">Q8/$Q$6*100</f>
        <v>0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2">
      <c r="A22" s="67"/>
      <c r="B22" s="8" t="s">
        <v>11</v>
      </c>
      <c r="C22" s="39">
        <f t="shared" si="11"/>
        <v>0.99009900990099009</v>
      </c>
      <c r="D22" s="40">
        <f t="shared" si="12"/>
        <v>0</v>
      </c>
      <c r="E22" s="41">
        <f t="shared" si="13"/>
        <v>2</v>
      </c>
      <c r="F22" s="39">
        <f t="shared" si="14"/>
        <v>4</v>
      </c>
      <c r="G22" s="40">
        <f t="shared" si="15"/>
        <v>0</v>
      </c>
      <c r="H22" s="42">
        <f t="shared" si="16"/>
        <v>7.1428571428571423</v>
      </c>
      <c r="I22" s="41">
        <f t="shared" si="17"/>
        <v>0</v>
      </c>
      <c r="J22" s="40">
        <f t="shared" si="18"/>
        <v>0</v>
      </c>
      <c r="K22" s="41">
        <f t="shared" si="19"/>
        <v>0</v>
      </c>
      <c r="L22" s="39">
        <f t="shared" si="20"/>
        <v>0</v>
      </c>
      <c r="M22" s="43">
        <f t="shared" si="21"/>
        <v>0</v>
      </c>
      <c r="N22" s="44">
        <f t="shared" si="22"/>
        <v>0</v>
      </c>
      <c r="O22" s="45">
        <f t="shared" si="23"/>
        <v>0</v>
      </c>
      <c r="P22" s="43">
        <f t="shared" si="24"/>
        <v>0</v>
      </c>
      <c r="Q22" s="45">
        <f t="shared" si="25"/>
        <v>0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2">
      <c r="A23" s="67"/>
      <c r="B23" s="8" t="s">
        <v>0</v>
      </c>
      <c r="C23" s="39">
        <f t="shared" si="11"/>
        <v>1.9801980198019802</v>
      </c>
      <c r="D23" s="40">
        <f t="shared" si="12"/>
        <v>1.9607843137254901</v>
      </c>
      <c r="E23" s="41">
        <f t="shared" si="13"/>
        <v>2</v>
      </c>
      <c r="F23" s="39">
        <f t="shared" si="14"/>
        <v>0</v>
      </c>
      <c r="G23" s="40">
        <f t="shared" si="15"/>
        <v>0</v>
      </c>
      <c r="H23" s="42">
        <f t="shared" si="16"/>
        <v>0</v>
      </c>
      <c r="I23" s="41">
        <f t="shared" si="17"/>
        <v>2.6315789473684208</v>
      </c>
      <c r="J23" s="40">
        <f t="shared" si="18"/>
        <v>2.5</v>
      </c>
      <c r="K23" s="41">
        <f t="shared" si="19"/>
        <v>2.7777777777777777</v>
      </c>
      <c r="L23" s="39">
        <f t="shared" si="20"/>
        <v>3.0303030303030303</v>
      </c>
      <c r="M23" s="43">
        <f t="shared" si="21"/>
        <v>6.25</v>
      </c>
      <c r="N23" s="44">
        <f t="shared" si="22"/>
        <v>0</v>
      </c>
      <c r="O23" s="45">
        <f t="shared" si="23"/>
        <v>2.3255813953488373</v>
      </c>
      <c r="P23" s="43">
        <f t="shared" si="24"/>
        <v>0</v>
      </c>
      <c r="Q23" s="45">
        <f t="shared" si="25"/>
        <v>5.2631578947368416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2">
      <c r="A24" s="67"/>
      <c r="B24" s="8" t="s">
        <v>1</v>
      </c>
      <c r="C24" s="39">
        <f t="shared" si="11"/>
        <v>15.841584158415841</v>
      </c>
      <c r="D24" s="40">
        <f t="shared" si="12"/>
        <v>13.725490196078432</v>
      </c>
      <c r="E24" s="41">
        <f t="shared" si="13"/>
        <v>18</v>
      </c>
      <c r="F24" s="39">
        <f t="shared" si="14"/>
        <v>16</v>
      </c>
      <c r="G24" s="40">
        <f t="shared" si="15"/>
        <v>9.0909090909090917</v>
      </c>
      <c r="H24" s="42">
        <f t="shared" si="16"/>
        <v>21.428571428571427</v>
      </c>
      <c r="I24" s="41">
        <f t="shared" si="17"/>
        <v>15.789473684210526</v>
      </c>
      <c r="J24" s="40">
        <f t="shared" si="18"/>
        <v>15</v>
      </c>
      <c r="K24" s="41">
        <f t="shared" si="19"/>
        <v>16.666666666666664</v>
      </c>
      <c r="L24" s="39">
        <f t="shared" si="20"/>
        <v>12.121212121212121</v>
      </c>
      <c r="M24" s="43">
        <f t="shared" si="21"/>
        <v>12.5</v>
      </c>
      <c r="N24" s="44">
        <f t="shared" si="22"/>
        <v>11.76470588235294</v>
      </c>
      <c r="O24" s="45">
        <f t="shared" si="23"/>
        <v>18.604651162790699</v>
      </c>
      <c r="P24" s="43">
        <f t="shared" si="24"/>
        <v>16.666666666666664</v>
      </c>
      <c r="Q24" s="45">
        <f t="shared" si="25"/>
        <v>21.052631578947366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2">
      <c r="A25" s="67"/>
      <c r="B25" s="8" t="s">
        <v>2</v>
      </c>
      <c r="C25" s="39">
        <f t="shared" si="11"/>
        <v>25.742574257425744</v>
      </c>
      <c r="D25" s="40">
        <f t="shared" si="12"/>
        <v>23.52941176470588</v>
      </c>
      <c r="E25" s="41">
        <f t="shared" si="13"/>
        <v>28.000000000000004</v>
      </c>
      <c r="F25" s="39">
        <f t="shared" si="14"/>
        <v>24</v>
      </c>
      <c r="G25" s="40">
        <f t="shared" si="15"/>
        <v>36.363636363636367</v>
      </c>
      <c r="H25" s="42">
        <f t="shared" si="16"/>
        <v>14.285714285714285</v>
      </c>
      <c r="I25" s="41">
        <f t="shared" si="17"/>
        <v>26.315789473684209</v>
      </c>
      <c r="J25" s="40">
        <f t="shared" si="18"/>
        <v>20</v>
      </c>
      <c r="K25" s="41">
        <f t="shared" si="19"/>
        <v>33.333333333333329</v>
      </c>
      <c r="L25" s="39">
        <f t="shared" si="20"/>
        <v>15.151515151515152</v>
      </c>
      <c r="M25" s="43">
        <f t="shared" si="21"/>
        <v>12.5</v>
      </c>
      <c r="N25" s="44">
        <f t="shared" si="22"/>
        <v>17.647058823529413</v>
      </c>
      <c r="O25" s="45">
        <f t="shared" si="23"/>
        <v>34.883720930232556</v>
      </c>
      <c r="P25" s="43">
        <f t="shared" si="24"/>
        <v>25</v>
      </c>
      <c r="Q25" s="45">
        <f t="shared" si="25"/>
        <v>47.368421052631575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2">
      <c r="A26" s="67"/>
      <c r="B26" s="8" t="s">
        <v>3</v>
      </c>
      <c r="C26" s="39">
        <f t="shared" si="11"/>
        <v>12.871287128712872</v>
      </c>
      <c r="D26" s="40">
        <f t="shared" si="12"/>
        <v>11.76470588235294</v>
      </c>
      <c r="E26" s="41">
        <f t="shared" si="13"/>
        <v>14.000000000000002</v>
      </c>
      <c r="F26" s="39">
        <f t="shared" si="14"/>
        <v>12</v>
      </c>
      <c r="G26" s="40">
        <f t="shared" si="15"/>
        <v>18.181818181818183</v>
      </c>
      <c r="H26" s="42">
        <f t="shared" si="16"/>
        <v>7.1428571428571423</v>
      </c>
      <c r="I26" s="41">
        <f t="shared" si="17"/>
        <v>13.157894736842104</v>
      </c>
      <c r="J26" s="40">
        <f t="shared" si="18"/>
        <v>10</v>
      </c>
      <c r="K26" s="41">
        <f t="shared" si="19"/>
        <v>16.666666666666664</v>
      </c>
      <c r="L26" s="39">
        <f t="shared" si="20"/>
        <v>24.242424242424242</v>
      </c>
      <c r="M26" s="43">
        <f t="shared" si="21"/>
        <v>18.75</v>
      </c>
      <c r="N26" s="44">
        <f t="shared" si="22"/>
        <v>29.411764705882355</v>
      </c>
      <c r="O26" s="45">
        <f t="shared" si="23"/>
        <v>4.6511627906976747</v>
      </c>
      <c r="P26" s="43">
        <f t="shared" si="24"/>
        <v>4.1666666666666661</v>
      </c>
      <c r="Q26" s="45">
        <f t="shared" si="25"/>
        <v>5.2631578947368416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5">
      <c r="A27" s="67"/>
      <c r="B27" s="8" t="s">
        <v>4</v>
      </c>
      <c r="C27" s="39">
        <f t="shared" si="11"/>
        <v>7.9207920792079207</v>
      </c>
      <c r="D27" s="40">
        <f t="shared" si="12"/>
        <v>9.8039215686274517</v>
      </c>
      <c r="E27" s="41">
        <f t="shared" si="13"/>
        <v>6</v>
      </c>
      <c r="F27" s="39">
        <f t="shared" si="14"/>
        <v>8</v>
      </c>
      <c r="G27" s="40">
        <f t="shared" si="15"/>
        <v>9.0909090909090917</v>
      </c>
      <c r="H27" s="42">
        <f t="shared" si="16"/>
        <v>7.1428571428571423</v>
      </c>
      <c r="I27" s="41">
        <f t="shared" si="17"/>
        <v>7.8947368421052628</v>
      </c>
      <c r="J27" s="40">
        <f t="shared" si="18"/>
        <v>10</v>
      </c>
      <c r="K27" s="41">
        <f t="shared" si="19"/>
        <v>5.5555555555555554</v>
      </c>
      <c r="L27" s="39">
        <f t="shared" si="20"/>
        <v>12.121212121212121</v>
      </c>
      <c r="M27" s="43">
        <f t="shared" si="21"/>
        <v>18.75</v>
      </c>
      <c r="N27" s="44">
        <f t="shared" si="22"/>
        <v>5.8823529411764701</v>
      </c>
      <c r="O27" s="45">
        <f t="shared" si="23"/>
        <v>4.6511627906976747</v>
      </c>
      <c r="P27" s="43">
        <f t="shared" si="24"/>
        <v>4.1666666666666661</v>
      </c>
      <c r="Q27" s="45">
        <f t="shared" si="25"/>
        <v>5.2631578947368416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2">
      <c r="A28" s="67"/>
      <c r="B28" s="8" t="s">
        <v>5</v>
      </c>
      <c r="C28" s="39">
        <f t="shared" si="11"/>
        <v>5.9405940594059405</v>
      </c>
      <c r="D28" s="40">
        <f t="shared" si="12"/>
        <v>7.8431372549019605</v>
      </c>
      <c r="E28" s="41">
        <f t="shared" si="13"/>
        <v>4</v>
      </c>
      <c r="F28" s="39">
        <f t="shared" si="14"/>
        <v>8</v>
      </c>
      <c r="G28" s="40">
        <f t="shared" si="15"/>
        <v>9.0909090909090917</v>
      </c>
      <c r="H28" s="42">
        <f t="shared" si="16"/>
        <v>7.1428571428571423</v>
      </c>
      <c r="I28" s="41">
        <f t="shared" si="17"/>
        <v>5.2631578947368416</v>
      </c>
      <c r="J28" s="40">
        <f t="shared" si="18"/>
        <v>7.5</v>
      </c>
      <c r="K28" s="41">
        <f t="shared" si="19"/>
        <v>2.7777777777777777</v>
      </c>
      <c r="L28" s="39">
        <f t="shared" si="20"/>
        <v>3.0303030303030303</v>
      </c>
      <c r="M28" s="43">
        <f t="shared" si="21"/>
        <v>0</v>
      </c>
      <c r="N28" s="44">
        <f t="shared" si="22"/>
        <v>5.8823529411764701</v>
      </c>
      <c r="O28" s="45">
        <f t="shared" si="23"/>
        <v>6.9767441860465116</v>
      </c>
      <c r="P28" s="43">
        <f t="shared" si="24"/>
        <v>12.5</v>
      </c>
      <c r="Q28" s="45">
        <f t="shared" si="25"/>
        <v>0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2">
      <c r="A29" s="67"/>
      <c r="B29" s="8" t="s">
        <v>6</v>
      </c>
      <c r="C29" s="39">
        <f t="shared" si="11"/>
        <v>4.9504950495049505</v>
      </c>
      <c r="D29" s="40">
        <f t="shared" si="12"/>
        <v>1.9607843137254901</v>
      </c>
      <c r="E29" s="41">
        <f t="shared" si="13"/>
        <v>8</v>
      </c>
      <c r="F29" s="39">
        <f t="shared" si="14"/>
        <v>8</v>
      </c>
      <c r="G29" s="40">
        <f t="shared" si="15"/>
        <v>0</v>
      </c>
      <c r="H29" s="42">
        <f t="shared" si="16"/>
        <v>14.285714285714285</v>
      </c>
      <c r="I29" s="41">
        <f t="shared" si="17"/>
        <v>3.9473684210526314</v>
      </c>
      <c r="J29" s="40">
        <f t="shared" si="18"/>
        <v>2.5</v>
      </c>
      <c r="K29" s="41">
        <f t="shared" si="19"/>
        <v>5.5555555555555554</v>
      </c>
      <c r="L29" s="39">
        <f t="shared" si="20"/>
        <v>6.0606060606060606</v>
      </c>
      <c r="M29" s="43">
        <f t="shared" si="21"/>
        <v>0</v>
      </c>
      <c r="N29" s="44">
        <f t="shared" si="22"/>
        <v>11.76470588235294</v>
      </c>
      <c r="O29" s="45">
        <f t="shared" si="23"/>
        <v>2.3255813953488373</v>
      </c>
      <c r="P29" s="43">
        <f t="shared" si="24"/>
        <v>4.1666666666666661</v>
      </c>
      <c r="Q29" s="45">
        <f t="shared" si="25"/>
        <v>0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2">
      <c r="A30" s="67"/>
      <c r="B30" s="8" t="s">
        <v>7</v>
      </c>
      <c r="C30" s="39">
        <f t="shared" si="11"/>
        <v>7.9207920792079207</v>
      </c>
      <c r="D30" s="40">
        <f t="shared" si="12"/>
        <v>7.8431372549019605</v>
      </c>
      <c r="E30" s="41">
        <f t="shared" si="13"/>
        <v>8</v>
      </c>
      <c r="F30" s="39">
        <f t="shared" si="14"/>
        <v>12</v>
      </c>
      <c r="G30" s="40">
        <f t="shared" si="15"/>
        <v>9.0909090909090917</v>
      </c>
      <c r="H30" s="42">
        <f t="shared" si="16"/>
        <v>14.285714285714285</v>
      </c>
      <c r="I30" s="41">
        <f t="shared" si="17"/>
        <v>6.5789473684210522</v>
      </c>
      <c r="J30" s="40">
        <f t="shared" si="18"/>
        <v>7.5</v>
      </c>
      <c r="K30" s="41">
        <f t="shared" si="19"/>
        <v>5.5555555555555554</v>
      </c>
      <c r="L30" s="39">
        <f t="shared" si="20"/>
        <v>15.151515151515152</v>
      </c>
      <c r="M30" s="43">
        <f t="shared" si="21"/>
        <v>18.75</v>
      </c>
      <c r="N30" s="44">
        <f t="shared" si="22"/>
        <v>11.76470588235294</v>
      </c>
      <c r="O30" s="45">
        <f t="shared" si="23"/>
        <v>0</v>
      </c>
      <c r="P30" s="43">
        <f t="shared" si="24"/>
        <v>0</v>
      </c>
      <c r="Q30" s="45">
        <f t="shared" si="25"/>
        <v>0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5">
      <c r="A31" s="69"/>
      <c r="B31" s="31" t="s">
        <v>8</v>
      </c>
      <c r="C31" s="46">
        <f t="shared" si="11"/>
        <v>1.9801980198019802</v>
      </c>
      <c r="D31" s="47">
        <f t="shared" si="12"/>
        <v>1.9607843137254901</v>
      </c>
      <c r="E31" s="48">
        <f t="shared" si="13"/>
        <v>2</v>
      </c>
      <c r="F31" s="46">
        <f t="shared" si="14"/>
        <v>0</v>
      </c>
      <c r="G31" s="47">
        <f t="shared" si="15"/>
        <v>0</v>
      </c>
      <c r="H31" s="49">
        <f t="shared" si="16"/>
        <v>0</v>
      </c>
      <c r="I31" s="48">
        <f t="shared" si="17"/>
        <v>2.6315789473684208</v>
      </c>
      <c r="J31" s="47">
        <f t="shared" si="18"/>
        <v>2.5</v>
      </c>
      <c r="K31" s="48">
        <f t="shared" si="19"/>
        <v>2.7777777777777777</v>
      </c>
      <c r="L31" s="46">
        <f t="shared" si="20"/>
        <v>3.0303030303030303</v>
      </c>
      <c r="M31" s="50">
        <f t="shared" si="21"/>
        <v>6.25</v>
      </c>
      <c r="N31" s="51">
        <f t="shared" si="22"/>
        <v>0</v>
      </c>
      <c r="O31" s="52">
        <f t="shared" si="23"/>
        <v>2.3255813953488373</v>
      </c>
      <c r="P31" s="50">
        <f t="shared" si="24"/>
        <v>0</v>
      </c>
      <c r="Q31" s="52">
        <f t="shared" si="25"/>
        <v>5.2631578947368416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2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5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T33"/>
  <sheetViews>
    <sheetView view="pageBreakPreview" zoomScale="60" zoomScaleNormal="9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5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3">
      <c r="A2" s="66" t="s">
        <v>29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2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2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2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5">
      <c r="A6" s="67" t="s">
        <v>25</v>
      </c>
      <c r="B6" s="21" t="s">
        <v>20</v>
      </c>
      <c r="C6" s="18">
        <f>D6+E6</f>
        <v>8293</v>
      </c>
      <c r="D6" s="25">
        <f>SUM(D7:D18)</f>
        <v>4563</v>
      </c>
      <c r="E6" s="19">
        <f>SUM(E7:E18)</f>
        <v>3730</v>
      </c>
      <c r="F6" s="18">
        <f>G6+H6</f>
        <v>1188</v>
      </c>
      <c r="G6" s="25">
        <f>SUM(G7:G18)</f>
        <v>613</v>
      </c>
      <c r="H6" s="20">
        <f>SUM(H7:H18)</f>
        <v>575</v>
      </c>
      <c r="I6" s="19">
        <f>J6+K6</f>
        <v>7105</v>
      </c>
      <c r="J6" s="25">
        <f>SUM(J7:J18)</f>
        <v>3950</v>
      </c>
      <c r="K6" s="19">
        <f>SUM(K7:K18)</f>
        <v>3155</v>
      </c>
      <c r="L6" s="18">
        <f>M6+N6</f>
        <v>3245</v>
      </c>
      <c r="M6" s="25">
        <f>SUM(M7:M18)</f>
        <v>1888</v>
      </c>
      <c r="N6" s="20">
        <f>SUM(N7:N18)</f>
        <v>1357</v>
      </c>
      <c r="O6" s="19">
        <f>P6+Q6</f>
        <v>3860</v>
      </c>
      <c r="P6" s="25">
        <f>SUM(P7:P18)</f>
        <v>2062</v>
      </c>
      <c r="Q6" s="19">
        <f>SUM(Q7:Q18)</f>
        <v>1798</v>
      </c>
      <c r="R6" s="27">
        <f>S6+T6</f>
        <v>-615</v>
      </c>
      <c r="S6" s="25">
        <f>SUM(S7:S18)</f>
        <v>-174</v>
      </c>
      <c r="T6" s="29">
        <f>SUM(T7:T18)</f>
        <v>-441</v>
      </c>
    </row>
    <row r="7" spans="1:20" s="2" customFormat="1" ht="36" customHeight="1" x14ac:dyDescent="0.2">
      <c r="A7" s="67"/>
      <c r="B7" s="8" t="s">
        <v>49</v>
      </c>
      <c r="C7" s="16">
        <f t="shared" ref="C7:C18" si="0">D7+E7</f>
        <v>439</v>
      </c>
      <c r="D7" s="26">
        <f t="shared" ref="D7:E18" si="1">G7+J7</f>
        <v>253</v>
      </c>
      <c r="E7" s="17">
        <f t="shared" si="1"/>
        <v>186</v>
      </c>
      <c r="F7" s="16">
        <f>G7+H7</f>
        <v>68</v>
      </c>
      <c r="G7" s="60">
        <v>32</v>
      </c>
      <c r="H7" s="61">
        <v>36</v>
      </c>
      <c r="I7" s="17">
        <f t="shared" ref="I7:I18" si="2">J7+K7</f>
        <v>371</v>
      </c>
      <c r="J7" s="26">
        <f>M7+P7</f>
        <v>221</v>
      </c>
      <c r="K7" s="17">
        <f t="shared" ref="K7:K18" si="3">N7+Q7</f>
        <v>150</v>
      </c>
      <c r="L7" s="16">
        <f>M7+N7</f>
        <v>186</v>
      </c>
      <c r="M7" s="60">
        <v>123</v>
      </c>
      <c r="N7" s="61">
        <v>63</v>
      </c>
      <c r="O7" s="15">
        <f>P7+Q7</f>
        <v>185</v>
      </c>
      <c r="P7" s="60">
        <v>98</v>
      </c>
      <c r="Q7" s="15">
        <v>87</v>
      </c>
      <c r="R7" s="16">
        <f t="shared" ref="R7:R18" si="4">S7+T7</f>
        <v>1</v>
      </c>
      <c r="S7" s="26">
        <f t="shared" ref="S7:T18" si="5">M7-P7</f>
        <v>25</v>
      </c>
      <c r="T7" s="30">
        <f t="shared" si="5"/>
        <v>-24</v>
      </c>
    </row>
    <row r="8" spans="1:20" s="2" customFormat="1" ht="36" customHeight="1" x14ac:dyDescent="0.2">
      <c r="A8" s="67"/>
      <c r="B8" s="8" t="s">
        <v>50</v>
      </c>
      <c r="C8" s="16">
        <f t="shared" si="0"/>
        <v>410</v>
      </c>
      <c r="D8" s="26">
        <f t="shared" si="1"/>
        <v>210</v>
      </c>
      <c r="E8" s="17">
        <f t="shared" si="1"/>
        <v>200</v>
      </c>
      <c r="F8" s="16">
        <f t="shared" ref="F8:F18" si="6">G8+H8</f>
        <v>66</v>
      </c>
      <c r="G8" s="60">
        <v>36</v>
      </c>
      <c r="H8" s="61">
        <v>30</v>
      </c>
      <c r="I8" s="17">
        <f t="shared" si="2"/>
        <v>344</v>
      </c>
      <c r="J8" s="26">
        <f t="shared" ref="J8:J18" si="7">M8+P8</f>
        <v>174</v>
      </c>
      <c r="K8" s="17">
        <f t="shared" si="3"/>
        <v>170</v>
      </c>
      <c r="L8" s="16">
        <f t="shared" ref="L8:L18" si="8">M8+N8</f>
        <v>169</v>
      </c>
      <c r="M8" s="60">
        <v>94</v>
      </c>
      <c r="N8" s="61">
        <v>75</v>
      </c>
      <c r="O8" s="15">
        <f t="shared" ref="O8:O18" si="9">P8+Q8</f>
        <v>175</v>
      </c>
      <c r="P8" s="60">
        <v>80</v>
      </c>
      <c r="Q8" s="15">
        <v>95</v>
      </c>
      <c r="R8" s="16">
        <f t="shared" si="4"/>
        <v>-6</v>
      </c>
      <c r="S8" s="26">
        <f t="shared" si="5"/>
        <v>14</v>
      </c>
      <c r="T8" s="30">
        <f t="shared" si="5"/>
        <v>-20</v>
      </c>
    </row>
    <row r="9" spans="1:20" s="2" customFormat="1" ht="36" customHeight="1" x14ac:dyDescent="0.2">
      <c r="A9" s="67"/>
      <c r="B9" s="8" t="s">
        <v>51</v>
      </c>
      <c r="C9" s="16">
        <f t="shared" si="0"/>
        <v>380</v>
      </c>
      <c r="D9" s="26">
        <f t="shared" si="1"/>
        <v>193</v>
      </c>
      <c r="E9" s="17">
        <f t="shared" si="1"/>
        <v>187</v>
      </c>
      <c r="F9" s="16">
        <f t="shared" si="6"/>
        <v>67</v>
      </c>
      <c r="G9" s="60">
        <v>37</v>
      </c>
      <c r="H9" s="61">
        <v>30</v>
      </c>
      <c r="I9" s="17">
        <f t="shared" si="2"/>
        <v>313</v>
      </c>
      <c r="J9" s="26">
        <f t="shared" si="7"/>
        <v>156</v>
      </c>
      <c r="K9" s="17">
        <f t="shared" si="3"/>
        <v>157</v>
      </c>
      <c r="L9" s="16">
        <f t="shared" si="8"/>
        <v>158</v>
      </c>
      <c r="M9" s="60">
        <v>73</v>
      </c>
      <c r="N9" s="61">
        <v>85</v>
      </c>
      <c r="O9" s="15">
        <f t="shared" si="9"/>
        <v>155</v>
      </c>
      <c r="P9" s="60">
        <v>83</v>
      </c>
      <c r="Q9" s="15">
        <v>72</v>
      </c>
      <c r="R9" s="16">
        <f t="shared" si="4"/>
        <v>3</v>
      </c>
      <c r="S9" s="26">
        <f t="shared" si="5"/>
        <v>-10</v>
      </c>
      <c r="T9" s="30">
        <f t="shared" si="5"/>
        <v>13</v>
      </c>
    </row>
    <row r="10" spans="1:20" s="2" customFormat="1" ht="36" customHeight="1" x14ac:dyDescent="0.2">
      <c r="A10" s="67"/>
      <c r="B10" s="8" t="s">
        <v>52</v>
      </c>
      <c r="C10" s="16">
        <f t="shared" si="0"/>
        <v>405</v>
      </c>
      <c r="D10" s="26">
        <f t="shared" si="1"/>
        <v>221</v>
      </c>
      <c r="E10" s="17">
        <f t="shared" si="1"/>
        <v>184</v>
      </c>
      <c r="F10" s="16">
        <f t="shared" si="6"/>
        <v>73</v>
      </c>
      <c r="G10" s="60">
        <v>38</v>
      </c>
      <c r="H10" s="61">
        <v>35</v>
      </c>
      <c r="I10" s="17">
        <f t="shared" si="2"/>
        <v>332</v>
      </c>
      <c r="J10" s="26">
        <f t="shared" si="7"/>
        <v>183</v>
      </c>
      <c r="K10" s="17">
        <f t="shared" si="3"/>
        <v>149</v>
      </c>
      <c r="L10" s="16">
        <f t="shared" si="8"/>
        <v>162</v>
      </c>
      <c r="M10" s="60">
        <v>94</v>
      </c>
      <c r="N10" s="61">
        <v>68</v>
      </c>
      <c r="O10" s="15">
        <f t="shared" si="9"/>
        <v>170</v>
      </c>
      <c r="P10" s="60">
        <v>89</v>
      </c>
      <c r="Q10" s="15">
        <v>81</v>
      </c>
      <c r="R10" s="16">
        <f t="shared" si="4"/>
        <v>-8</v>
      </c>
      <c r="S10" s="26">
        <f t="shared" si="5"/>
        <v>5</v>
      </c>
      <c r="T10" s="30">
        <f t="shared" si="5"/>
        <v>-13</v>
      </c>
    </row>
    <row r="11" spans="1:20" s="2" customFormat="1" ht="36" customHeight="1" x14ac:dyDescent="0.2">
      <c r="A11" s="67"/>
      <c r="B11" s="8" t="s">
        <v>53</v>
      </c>
      <c r="C11" s="16">
        <f t="shared" si="0"/>
        <v>505</v>
      </c>
      <c r="D11" s="26">
        <f t="shared" si="1"/>
        <v>266</v>
      </c>
      <c r="E11" s="17">
        <f t="shared" si="1"/>
        <v>239</v>
      </c>
      <c r="F11" s="16">
        <f t="shared" si="6"/>
        <v>65</v>
      </c>
      <c r="G11" s="60">
        <v>29</v>
      </c>
      <c r="H11" s="61">
        <v>36</v>
      </c>
      <c r="I11" s="17">
        <f t="shared" si="2"/>
        <v>440</v>
      </c>
      <c r="J11" s="26">
        <f t="shared" si="7"/>
        <v>237</v>
      </c>
      <c r="K11" s="17">
        <f t="shared" si="3"/>
        <v>203</v>
      </c>
      <c r="L11" s="16">
        <f t="shared" si="8"/>
        <v>174</v>
      </c>
      <c r="M11" s="60">
        <v>101</v>
      </c>
      <c r="N11" s="61">
        <v>73</v>
      </c>
      <c r="O11" s="15">
        <f t="shared" si="9"/>
        <v>266</v>
      </c>
      <c r="P11" s="60">
        <v>136</v>
      </c>
      <c r="Q11" s="15">
        <v>130</v>
      </c>
      <c r="R11" s="16">
        <f t="shared" si="4"/>
        <v>-92</v>
      </c>
      <c r="S11" s="26">
        <f t="shared" si="5"/>
        <v>-35</v>
      </c>
      <c r="T11" s="30">
        <f t="shared" si="5"/>
        <v>-57</v>
      </c>
    </row>
    <row r="12" spans="1:20" s="2" customFormat="1" ht="36" customHeight="1" x14ac:dyDescent="0.2">
      <c r="A12" s="67"/>
      <c r="B12" s="8" t="s">
        <v>54</v>
      </c>
      <c r="C12" s="16">
        <f t="shared" si="0"/>
        <v>2151</v>
      </c>
      <c r="D12" s="26">
        <f t="shared" si="1"/>
        <v>1140</v>
      </c>
      <c r="E12" s="17">
        <f t="shared" si="1"/>
        <v>1011</v>
      </c>
      <c r="F12" s="16">
        <f t="shared" si="6"/>
        <v>317</v>
      </c>
      <c r="G12" s="60">
        <v>164</v>
      </c>
      <c r="H12" s="61">
        <v>153</v>
      </c>
      <c r="I12" s="17">
        <f t="shared" si="2"/>
        <v>1834</v>
      </c>
      <c r="J12" s="26">
        <f t="shared" si="7"/>
        <v>976</v>
      </c>
      <c r="K12" s="17">
        <f t="shared" si="3"/>
        <v>858</v>
      </c>
      <c r="L12" s="16">
        <f t="shared" si="8"/>
        <v>648</v>
      </c>
      <c r="M12" s="60">
        <v>358</v>
      </c>
      <c r="N12" s="61">
        <v>290</v>
      </c>
      <c r="O12" s="15">
        <f t="shared" si="9"/>
        <v>1186</v>
      </c>
      <c r="P12" s="60">
        <v>618</v>
      </c>
      <c r="Q12" s="15">
        <v>568</v>
      </c>
      <c r="R12" s="16">
        <f t="shared" si="4"/>
        <v>-538</v>
      </c>
      <c r="S12" s="26">
        <f t="shared" si="5"/>
        <v>-260</v>
      </c>
      <c r="T12" s="30">
        <f t="shared" si="5"/>
        <v>-278</v>
      </c>
    </row>
    <row r="13" spans="1:20" s="2" customFormat="1" ht="36" customHeight="1" x14ac:dyDescent="0.2">
      <c r="A13" s="67"/>
      <c r="B13" s="8" t="s">
        <v>55</v>
      </c>
      <c r="C13" s="16">
        <f t="shared" si="0"/>
        <v>1448</v>
      </c>
      <c r="D13" s="26">
        <f t="shared" si="1"/>
        <v>864</v>
      </c>
      <c r="E13" s="17">
        <f t="shared" si="1"/>
        <v>584</v>
      </c>
      <c r="F13" s="16">
        <f t="shared" si="6"/>
        <v>197</v>
      </c>
      <c r="G13" s="60">
        <v>100</v>
      </c>
      <c r="H13" s="61">
        <v>97</v>
      </c>
      <c r="I13" s="17">
        <f t="shared" si="2"/>
        <v>1251</v>
      </c>
      <c r="J13" s="26">
        <f t="shared" si="7"/>
        <v>764</v>
      </c>
      <c r="K13" s="17">
        <f t="shared" si="3"/>
        <v>487</v>
      </c>
      <c r="L13" s="16">
        <f t="shared" si="8"/>
        <v>687</v>
      </c>
      <c r="M13" s="60">
        <v>430</v>
      </c>
      <c r="N13" s="61">
        <v>257</v>
      </c>
      <c r="O13" s="15">
        <f t="shared" si="9"/>
        <v>564</v>
      </c>
      <c r="P13" s="60">
        <v>334</v>
      </c>
      <c r="Q13" s="15">
        <v>230</v>
      </c>
      <c r="R13" s="16">
        <f t="shared" si="4"/>
        <v>123</v>
      </c>
      <c r="S13" s="26">
        <f t="shared" si="5"/>
        <v>96</v>
      </c>
      <c r="T13" s="30">
        <f t="shared" si="5"/>
        <v>27</v>
      </c>
    </row>
    <row r="14" spans="1:20" s="4" customFormat="1" ht="36" customHeight="1" x14ac:dyDescent="0.25">
      <c r="A14" s="67"/>
      <c r="B14" s="8" t="s">
        <v>56</v>
      </c>
      <c r="C14" s="16">
        <f t="shared" si="0"/>
        <v>568</v>
      </c>
      <c r="D14" s="26">
        <f t="shared" si="1"/>
        <v>308</v>
      </c>
      <c r="E14" s="17">
        <f t="shared" si="1"/>
        <v>260</v>
      </c>
      <c r="F14" s="16">
        <f t="shared" si="6"/>
        <v>91</v>
      </c>
      <c r="G14" s="60">
        <v>47</v>
      </c>
      <c r="H14" s="61">
        <v>44</v>
      </c>
      <c r="I14" s="17">
        <f t="shared" si="2"/>
        <v>477</v>
      </c>
      <c r="J14" s="26">
        <f t="shared" si="7"/>
        <v>261</v>
      </c>
      <c r="K14" s="17">
        <f t="shared" si="3"/>
        <v>216</v>
      </c>
      <c r="L14" s="16">
        <f t="shared" si="8"/>
        <v>259</v>
      </c>
      <c r="M14" s="60">
        <v>140</v>
      </c>
      <c r="N14" s="61">
        <v>119</v>
      </c>
      <c r="O14" s="15">
        <f t="shared" si="9"/>
        <v>218</v>
      </c>
      <c r="P14" s="60">
        <v>121</v>
      </c>
      <c r="Q14" s="15">
        <v>97</v>
      </c>
      <c r="R14" s="16">
        <f t="shared" si="4"/>
        <v>41</v>
      </c>
      <c r="S14" s="26">
        <f t="shared" si="5"/>
        <v>19</v>
      </c>
      <c r="T14" s="30">
        <f t="shared" si="5"/>
        <v>22</v>
      </c>
    </row>
    <row r="15" spans="1:20" s="2" customFormat="1" ht="36" customHeight="1" x14ac:dyDescent="0.2">
      <c r="A15" s="67"/>
      <c r="B15" s="8" t="s">
        <v>57</v>
      </c>
      <c r="C15" s="16">
        <f t="shared" si="0"/>
        <v>462</v>
      </c>
      <c r="D15" s="26">
        <f t="shared" si="1"/>
        <v>253</v>
      </c>
      <c r="E15" s="17">
        <f t="shared" si="1"/>
        <v>209</v>
      </c>
      <c r="F15" s="16">
        <f t="shared" si="6"/>
        <v>63</v>
      </c>
      <c r="G15" s="60">
        <v>32</v>
      </c>
      <c r="H15" s="61">
        <v>31</v>
      </c>
      <c r="I15" s="17">
        <f t="shared" si="2"/>
        <v>399</v>
      </c>
      <c r="J15" s="26">
        <f t="shared" si="7"/>
        <v>221</v>
      </c>
      <c r="K15" s="17">
        <f t="shared" si="3"/>
        <v>178</v>
      </c>
      <c r="L15" s="16">
        <f t="shared" si="8"/>
        <v>199</v>
      </c>
      <c r="M15" s="60">
        <v>107</v>
      </c>
      <c r="N15" s="61">
        <v>92</v>
      </c>
      <c r="O15" s="15">
        <f t="shared" si="9"/>
        <v>200</v>
      </c>
      <c r="P15" s="60">
        <v>114</v>
      </c>
      <c r="Q15" s="15">
        <v>86</v>
      </c>
      <c r="R15" s="16">
        <f t="shared" si="4"/>
        <v>-1</v>
      </c>
      <c r="S15" s="26">
        <f t="shared" si="5"/>
        <v>-7</v>
      </c>
      <c r="T15" s="30">
        <f t="shared" si="5"/>
        <v>6</v>
      </c>
    </row>
    <row r="16" spans="1:20" s="2" customFormat="1" ht="36" customHeight="1" x14ac:dyDescent="0.2">
      <c r="A16" s="67"/>
      <c r="B16" s="8" t="s">
        <v>58</v>
      </c>
      <c r="C16" s="16">
        <f t="shared" si="0"/>
        <v>534</v>
      </c>
      <c r="D16" s="26">
        <f t="shared" si="1"/>
        <v>291</v>
      </c>
      <c r="E16" s="17">
        <f t="shared" si="1"/>
        <v>243</v>
      </c>
      <c r="F16" s="16">
        <f t="shared" si="6"/>
        <v>55</v>
      </c>
      <c r="G16" s="60">
        <v>34</v>
      </c>
      <c r="H16" s="61">
        <v>21</v>
      </c>
      <c r="I16" s="17">
        <f t="shared" si="2"/>
        <v>479</v>
      </c>
      <c r="J16" s="26">
        <f t="shared" si="7"/>
        <v>257</v>
      </c>
      <c r="K16" s="17">
        <f t="shared" si="3"/>
        <v>222</v>
      </c>
      <c r="L16" s="16">
        <f t="shared" si="8"/>
        <v>200</v>
      </c>
      <c r="M16" s="60">
        <v>121</v>
      </c>
      <c r="N16" s="61">
        <v>79</v>
      </c>
      <c r="O16" s="15">
        <f t="shared" si="9"/>
        <v>279</v>
      </c>
      <c r="P16" s="60">
        <v>136</v>
      </c>
      <c r="Q16" s="15">
        <v>143</v>
      </c>
      <c r="R16" s="16">
        <f t="shared" si="4"/>
        <v>-79</v>
      </c>
      <c r="S16" s="26">
        <f t="shared" si="5"/>
        <v>-15</v>
      </c>
      <c r="T16" s="30">
        <f t="shared" si="5"/>
        <v>-64</v>
      </c>
    </row>
    <row r="17" spans="1:20" s="2" customFormat="1" ht="36" customHeight="1" x14ac:dyDescent="0.2">
      <c r="A17" s="67"/>
      <c r="B17" s="8" t="s">
        <v>59</v>
      </c>
      <c r="C17" s="16">
        <f t="shared" si="0"/>
        <v>507</v>
      </c>
      <c r="D17" s="26">
        <f t="shared" si="1"/>
        <v>278</v>
      </c>
      <c r="E17" s="17">
        <f t="shared" si="1"/>
        <v>229</v>
      </c>
      <c r="F17" s="16">
        <f t="shared" si="6"/>
        <v>69</v>
      </c>
      <c r="G17" s="60">
        <v>31</v>
      </c>
      <c r="H17" s="61">
        <v>38</v>
      </c>
      <c r="I17" s="17">
        <f t="shared" si="2"/>
        <v>438</v>
      </c>
      <c r="J17" s="26">
        <f t="shared" si="7"/>
        <v>247</v>
      </c>
      <c r="K17" s="17">
        <f t="shared" si="3"/>
        <v>191</v>
      </c>
      <c r="L17" s="16">
        <f t="shared" si="8"/>
        <v>192</v>
      </c>
      <c r="M17" s="60">
        <v>117</v>
      </c>
      <c r="N17" s="61">
        <v>75</v>
      </c>
      <c r="O17" s="15">
        <f t="shared" si="9"/>
        <v>246</v>
      </c>
      <c r="P17" s="60">
        <v>130</v>
      </c>
      <c r="Q17" s="15">
        <v>116</v>
      </c>
      <c r="R17" s="16">
        <f t="shared" si="4"/>
        <v>-54</v>
      </c>
      <c r="S17" s="26">
        <f t="shared" si="5"/>
        <v>-13</v>
      </c>
      <c r="T17" s="30">
        <f t="shared" si="5"/>
        <v>-41</v>
      </c>
    </row>
    <row r="18" spans="1:20" s="2" customFormat="1" ht="36" customHeight="1" x14ac:dyDescent="0.2">
      <c r="A18" s="67"/>
      <c r="B18" s="8" t="s">
        <v>60</v>
      </c>
      <c r="C18" s="16">
        <f t="shared" si="0"/>
        <v>484</v>
      </c>
      <c r="D18" s="26">
        <f t="shared" si="1"/>
        <v>286</v>
      </c>
      <c r="E18" s="17">
        <f t="shared" si="1"/>
        <v>198</v>
      </c>
      <c r="F18" s="16">
        <f t="shared" si="6"/>
        <v>57</v>
      </c>
      <c r="G18" s="60">
        <v>33</v>
      </c>
      <c r="H18" s="61">
        <v>24</v>
      </c>
      <c r="I18" s="17">
        <f t="shared" si="2"/>
        <v>427</v>
      </c>
      <c r="J18" s="26">
        <f t="shared" si="7"/>
        <v>253</v>
      </c>
      <c r="K18" s="17">
        <f t="shared" si="3"/>
        <v>174</v>
      </c>
      <c r="L18" s="16">
        <f t="shared" si="8"/>
        <v>211</v>
      </c>
      <c r="M18" s="60">
        <v>130</v>
      </c>
      <c r="N18" s="61">
        <v>81</v>
      </c>
      <c r="O18" s="15">
        <f t="shared" si="9"/>
        <v>216</v>
      </c>
      <c r="P18" s="60">
        <v>123</v>
      </c>
      <c r="Q18" s="15">
        <v>93</v>
      </c>
      <c r="R18" s="16">
        <f t="shared" si="4"/>
        <v>-5</v>
      </c>
      <c r="S18" s="26">
        <f t="shared" si="5"/>
        <v>7</v>
      </c>
      <c r="T18" s="30">
        <f t="shared" si="5"/>
        <v>-12</v>
      </c>
    </row>
    <row r="19" spans="1:20" s="3" customFormat="1" ht="30.75" customHeight="1" x14ac:dyDescent="0.25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100</v>
      </c>
      <c r="E19" s="35">
        <f t="shared" si="10"/>
        <v>100</v>
      </c>
      <c r="F19" s="36">
        <f t="shared" si="10"/>
        <v>99.999999999999986</v>
      </c>
      <c r="G19" s="34">
        <f t="shared" si="10"/>
        <v>100</v>
      </c>
      <c r="H19" s="37">
        <f t="shared" si="10"/>
        <v>100.00000000000001</v>
      </c>
      <c r="I19" s="34">
        <f t="shared" si="10"/>
        <v>99.999999999999986</v>
      </c>
      <c r="J19" s="34">
        <f t="shared" si="10"/>
        <v>100</v>
      </c>
      <c r="K19" s="37">
        <f t="shared" si="10"/>
        <v>100</v>
      </c>
      <c r="L19" s="38">
        <f t="shared" si="10"/>
        <v>100.00000000000001</v>
      </c>
      <c r="M19" s="34">
        <f t="shared" si="10"/>
        <v>100</v>
      </c>
      <c r="N19" s="37">
        <f t="shared" si="10"/>
        <v>99.999999999999986</v>
      </c>
      <c r="O19" s="34">
        <f t="shared" si="10"/>
        <v>100</v>
      </c>
      <c r="P19" s="34">
        <f t="shared" si="10"/>
        <v>100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2">
      <c r="A20" s="67"/>
      <c r="B20" s="8" t="s">
        <v>9</v>
      </c>
      <c r="C20" s="39">
        <f>C7/$C$6*100</f>
        <v>5.2936211262510549</v>
      </c>
      <c r="D20" s="40">
        <f>D7/$D$6*100</f>
        <v>5.5445978522901598</v>
      </c>
      <c r="E20" s="41">
        <f>E7/$E$6*100</f>
        <v>4.9865951742627344</v>
      </c>
      <c r="F20" s="39">
        <f>F7/$F$6*100</f>
        <v>5.7239057239057241</v>
      </c>
      <c r="G20" s="40">
        <f>G7/$G$6*100</f>
        <v>5.2202283849918434</v>
      </c>
      <c r="H20" s="42">
        <f>H7/$H$6*100</f>
        <v>6.2608695652173916</v>
      </c>
      <c r="I20" s="41">
        <f>I7/$I$6*100</f>
        <v>5.22167487684729</v>
      </c>
      <c r="J20" s="40">
        <f>J7/$J$6*100</f>
        <v>5.5949367088607591</v>
      </c>
      <c r="K20" s="41">
        <f>K7/$K$6*100</f>
        <v>4.7543581616481774</v>
      </c>
      <c r="L20" s="39">
        <f>L7/$L$6*100</f>
        <v>5.7318952234206471</v>
      </c>
      <c r="M20" s="43">
        <f>M7/$M$6*100</f>
        <v>6.514830508474577</v>
      </c>
      <c r="N20" s="44">
        <f>N7/$N$6*100</f>
        <v>4.6425939572586588</v>
      </c>
      <c r="O20" s="45">
        <f>O7/$O$6*100</f>
        <v>4.7927461139896366</v>
      </c>
      <c r="P20" s="43">
        <f>P7/$P$6*100</f>
        <v>4.7526673132880699</v>
      </c>
      <c r="Q20" s="45">
        <f>Q7/$Q$6*100</f>
        <v>4.838709677419355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2">
      <c r="A21" s="67"/>
      <c r="B21" s="8" t="s">
        <v>10</v>
      </c>
      <c r="C21" s="39">
        <f t="shared" ref="C21:C31" si="11">C8/$C$6*100</f>
        <v>4.9439286144941512</v>
      </c>
      <c r="D21" s="40">
        <f t="shared" ref="D21:D31" si="12">D8/$D$6*100</f>
        <v>4.6022353714661408</v>
      </c>
      <c r="E21" s="41">
        <f t="shared" ref="E21:E31" si="13">E8/$E$6*100</f>
        <v>5.3619302949061662</v>
      </c>
      <c r="F21" s="39">
        <f t="shared" ref="F21:F31" si="14">F8/$F$6*100</f>
        <v>5.5555555555555554</v>
      </c>
      <c r="G21" s="40">
        <f t="shared" ref="G21:G31" si="15">G8/$G$6*100</f>
        <v>5.8727569331158236</v>
      </c>
      <c r="H21" s="42">
        <f t="shared" ref="H21:H31" si="16">H8/$H$6*100</f>
        <v>5.2173913043478262</v>
      </c>
      <c r="I21" s="41">
        <f t="shared" ref="I21:I31" si="17">I8/$I$6*100</f>
        <v>4.8416608022519352</v>
      </c>
      <c r="J21" s="40">
        <f t="shared" ref="J21:J31" si="18">J8/$J$6*100</f>
        <v>4.4050632911392409</v>
      </c>
      <c r="K21" s="41">
        <f t="shared" ref="K21:K31" si="19">K8/$K$6*100</f>
        <v>5.3882725832012683</v>
      </c>
      <c r="L21" s="39">
        <f t="shared" ref="L21:L31" si="20">L8/$L$6*100</f>
        <v>5.2080123266563945</v>
      </c>
      <c r="M21" s="43">
        <f t="shared" ref="M21:M31" si="21">M8/$M$6*100</f>
        <v>4.9788135593220337</v>
      </c>
      <c r="N21" s="44">
        <f t="shared" ref="N21:N31" si="22">N8/$N$6*100</f>
        <v>5.5268975681650696</v>
      </c>
      <c r="O21" s="45">
        <f t="shared" ref="O21:O31" si="23">O8/$O$6*100</f>
        <v>4.5336787564766841</v>
      </c>
      <c r="P21" s="43">
        <f t="shared" ref="P21:P31" si="24">P8/$P$6*100</f>
        <v>3.8797284190106698</v>
      </c>
      <c r="Q21" s="45">
        <f t="shared" ref="Q21:Q31" si="25">Q8/$Q$6*100</f>
        <v>5.2836484983314795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2">
      <c r="A22" s="67"/>
      <c r="B22" s="8" t="s">
        <v>11</v>
      </c>
      <c r="C22" s="39">
        <f t="shared" si="11"/>
        <v>4.5821777402628721</v>
      </c>
      <c r="D22" s="40">
        <f t="shared" si="12"/>
        <v>4.2296734604426911</v>
      </c>
      <c r="E22" s="41">
        <f t="shared" si="13"/>
        <v>5.0134048257372648</v>
      </c>
      <c r="F22" s="39">
        <f t="shared" si="14"/>
        <v>5.6397306397306401</v>
      </c>
      <c r="G22" s="40">
        <f t="shared" si="15"/>
        <v>6.0358890701468191</v>
      </c>
      <c r="H22" s="42">
        <f t="shared" si="16"/>
        <v>5.2173913043478262</v>
      </c>
      <c r="I22" s="41">
        <f t="shared" si="17"/>
        <v>4.4053483462350451</v>
      </c>
      <c r="J22" s="40">
        <f t="shared" si="18"/>
        <v>3.9493670886075951</v>
      </c>
      <c r="K22" s="41">
        <f t="shared" si="19"/>
        <v>4.9762282091917589</v>
      </c>
      <c r="L22" s="39">
        <f t="shared" si="20"/>
        <v>4.8690292758089369</v>
      </c>
      <c r="M22" s="43">
        <f t="shared" si="21"/>
        <v>3.8665254237288136</v>
      </c>
      <c r="N22" s="44">
        <f t="shared" si="22"/>
        <v>6.2638172439204123</v>
      </c>
      <c r="O22" s="45">
        <f t="shared" si="23"/>
        <v>4.0155440414507773</v>
      </c>
      <c r="P22" s="43">
        <f t="shared" si="24"/>
        <v>4.0252182347235692</v>
      </c>
      <c r="Q22" s="45">
        <f t="shared" si="25"/>
        <v>4.004449388209121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2">
      <c r="A23" s="67"/>
      <c r="B23" s="8" t="s">
        <v>0</v>
      </c>
      <c r="C23" s="39">
        <f t="shared" si="11"/>
        <v>4.8836368021222718</v>
      </c>
      <c r="D23" s="40">
        <f t="shared" si="12"/>
        <v>4.8433048433048427</v>
      </c>
      <c r="E23" s="41">
        <f t="shared" si="13"/>
        <v>4.9329758713136735</v>
      </c>
      <c r="F23" s="39">
        <f t="shared" si="14"/>
        <v>6.1447811447811445</v>
      </c>
      <c r="G23" s="40">
        <f t="shared" si="15"/>
        <v>6.1990212071778146</v>
      </c>
      <c r="H23" s="42">
        <f t="shared" si="16"/>
        <v>6.0869565217391308</v>
      </c>
      <c r="I23" s="41">
        <f t="shared" si="17"/>
        <v>4.6727656579873331</v>
      </c>
      <c r="J23" s="40">
        <f t="shared" si="18"/>
        <v>4.6329113924050631</v>
      </c>
      <c r="K23" s="41">
        <f t="shared" si="19"/>
        <v>4.7226624405705229</v>
      </c>
      <c r="L23" s="39">
        <f t="shared" si="20"/>
        <v>4.9922958397534671</v>
      </c>
      <c r="M23" s="43">
        <f t="shared" si="21"/>
        <v>4.9788135593220337</v>
      </c>
      <c r="N23" s="44">
        <f t="shared" si="22"/>
        <v>5.0110537951363305</v>
      </c>
      <c r="O23" s="45">
        <f t="shared" si="23"/>
        <v>4.4041450777202069</v>
      </c>
      <c r="P23" s="43">
        <f t="shared" si="24"/>
        <v>4.3161978661493698</v>
      </c>
      <c r="Q23" s="45">
        <f t="shared" si="25"/>
        <v>4.5050055617352616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2">
      <c r="A24" s="67"/>
      <c r="B24" s="8" t="s">
        <v>1</v>
      </c>
      <c r="C24" s="39">
        <f t="shared" si="11"/>
        <v>6.0894730495598699</v>
      </c>
      <c r="D24" s="40">
        <f t="shared" si="12"/>
        <v>5.8294981371904449</v>
      </c>
      <c r="E24" s="41">
        <f t="shared" si="13"/>
        <v>6.4075067024128689</v>
      </c>
      <c r="F24" s="39">
        <f t="shared" si="14"/>
        <v>5.4713804713804715</v>
      </c>
      <c r="G24" s="40">
        <f t="shared" si="15"/>
        <v>4.7308319738988578</v>
      </c>
      <c r="H24" s="42">
        <f t="shared" si="16"/>
        <v>6.2608695652173916</v>
      </c>
      <c r="I24" s="41">
        <f t="shared" si="17"/>
        <v>6.1928219563687543</v>
      </c>
      <c r="J24" s="40">
        <f t="shared" si="18"/>
        <v>6</v>
      </c>
      <c r="K24" s="41">
        <f t="shared" si="19"/>
        <v>6.4342313787638679</v>
      </c>
      <c r="L24" s="39">
        <f t="shared" si="20"/>
        <v>5.3620955315870571</v>
      </c>
      <c r="M24" s="43">
        <f t="shared" si="21"/>
        <v>5.3495762711864412</v>
      </c>
      <c r="N24" s="44">
        <f t="shared" si="22"/>
        <v>5.3795136330140014</v>
      </c>
      <c r="O24" s="45">
        <f t="shared" si="23"/>
        <v>6.8911917098445601</v>
      </c>
      <c r="P24" s="43">
        <f t="shared" si="24"/>
        <v>6.595538312318137</v>
      </c>
      <c r="Q24" s="45">
        <f t="shared" si="25"/>
        <v>7.2302558398220249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2">
      <c r="A25" s="67"/>
      <c r="B25" s="8" t="s">
        <v>2</v>
      </c>
      <c r="C25" s="39">
        <f t="shared" si="11"/>
        <v>25.937537682382732</v>
      </c>
      <c r="D25" s="40">
        <f t="shared" si="12"/>
        <v>24.983563445101904</v>
      </c>
      <c r="E25" s="41">
        <f t="shared" si="13"/>
        <v>27.10455764075067</v>
      </c>
      <c r="F25" s="39">
        <f t="shared" si="14"/>
        <v>26.683501683501682</v>
      </c>
      <c r="G25" s="40">
        <f t="shared" si="15"/>
        <v>26.753670473083197</v>
      </c>
      <c r="H25" s="42">
        <f t="shared" si="16"/>
        <v>26.608695652173914</v>
      </c>
      <c r="I25" s="41">
        <f t="shared" si="17"/>
        <v>25.812807881773399</v>
      </c>
      <c r="J25" s="40">
        <f t="shared" si="18"/>
        <v>24.708860759493671</v>
      </c>
      <c r="K25" s="41">
        <f t="shared" si="19"/>
        <v>27.194928684627573</v>
      </c>
      <c r="L25" s="39">
        <f t="shared" si="20"/>
        <v>19.969183359013869</v>
      </c>
      <c r="M25" s="43">
        <f t="shared" si="21"/>
        <v>18.961864406779661</v>
      </c>
      <c r="N25" s="44">
        <f t="shared" si="22"/>
        <v>21.370670596904937</v>
      </c>
      <c r="O25" s="45">
        <f t="shared" si="23"/>
        <v>30.725388601036268</v>
      </c>
      <c r="P25" s="43">
        <f t="shared" si="24"/>
        <v>29.970902036857421</v>
      </c>
      <c r="Q25" s="45">
        <f t="shared" si="25"/>
        <v>31.590656284760843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2">
      <c r="A26" s="67"/>
      <c r="B26" s="8" t="s">
        <v>3</v>
      </c>
      <c r="C26" s="39">
        <f t="shared" si="11"/>
        <v>17.460508862896418</v>
      </c>
      <c r="D26" s="40">
        <f t="shared" si="12"/>
        <v>18.934911242603551</v>
      </c>
      <c r="E26" s="41">
        <f t="shared" si="13"/>
        <v>15.656836461126005</v>
      </c>
      <c r="F26" s="39">
        <f t="shared" si="14"/>
        <v>16.582491582491581</v>
      </c>
      <c r="G26" s="40">
        <f t="shared" si="15"/>
        <v>16.31321370309951</v>
      </c>
      <c r="H26" s="42">
        <f t="shared" si="16"/>
        <v>16.869565217391305</v>
      </c>
      <c r="I26" s="41">
        <f t="shared" si="17"/>
        <v>17.607318789584799</v>
      </c>
      <c r="J26" s="40">
        <f t="shared" si="18"/>
        <v>19.341772151898734</v>
      </c>
      <c r="K26" s="41">
        <f t="shared" si="19"/>
        <v>15.435816164817751</v>
      </c>
      <c r="L26" s="39">
        <f t="shared" si="20"/>
        <v>21.171032357473035</v>
      </c>
      <c r="M26" s="43">
        <f t="shared" si="21"/>
        <v>22.775423728813561</v>
      </c>
      <c r="N26" s="44">
        <f t="shared" si="22"/>
        <v>18.938835666912308</v>
      </c>
      <c r="O26" s="45">
        <f t="shared" si="23"/>
        <v>14.61139896373057</v>
      </c>
      <c r="P26" s="43">
        <f t="shared" si="24"/>
        <v>16.197866149369545</v>
      </c>
      <c r="Q26" s="45">
        <f t="shared" si="25"/>
        <v>12.791991101223582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5">
      <c r="A27" s="67"/>
      <c r="B27" s="8" t="s">
        <v>4</v>
      </c>
      <c r="C27" s="39">
        <f t="shared" si="11"/>
        <v>6.8491498854455557</v>
      </c>
      <c r="D27" s="40">
        <f t="shared" si="12"/>
        <v>6.7499452114836727</v>
      </c>
      <c r="E27" s="41">
        <f t="shared" si="13"/>
        <v>6.9705093833780163</v>
      </c>
      <c r="F27" s="39">
        <f t="shared" si="14"/>
        <v>7.65993265993266</v>
      </c>
      <c r="G27" s="40">
        <f t="shared" si="15"/>
        <v>7.6672104404567705</v>
      </c>
      <c r="H27" s="42">
        <f t="shared" si="16"/>
        <v>7.6521739130434776</v>
      </c>
      <c r="I27" s="41">
        <f t="shared" si="17"/>
        <v>6.713581984517945</v>
      </c>
      <c r="J27" s="40">
        <f t="shared" si="18"/>
        <v>6.6075949367088604</v>
      </c>
      <c r="K27" s="41">
        <f t="shared" si="19"/>
        <v>6.8462757527733755</v>
      </c>
      <c r="L27" s="39">
        <f t="shared" si="20"/>
        <v>7.9815100154083201</v>
      </c>
      <c r="M27" s="43">
        <f t="shared" si="21"/>
        <v>7.4152542372881349</v>
      </c>
      <c r="N27" s="44">
        <f t="shared" si="22"/>
        <v>8.7693441414885775</v>
      </c>
      <c r="O27" s="45">
        <f t="shared" si="23"/>
        <v>5.6476683937823831</v>
      </c>
      <c r="P27" s="43">
        <f t="shared" si="24"/>
        <v>5.8680892337536372</v>
      </c>
      <c r="Q27" s="45">
        <f t="shared" si="25"/>
        <v>5.3948832035595107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2">
      <c r="A28" s="67"/>
      <c r="B28" s="8" t="s">
        <v>5</v>
      </c>
      <c r="C28" s="39">
        <f t="shared" si="11"/>
        <v>5.5709634631617027</v>
      </c>
      <c r="D28" s="40">
        <f t="shared" si="12"/>
        <v>5.5445978522901598</v>
      </c>
      <c r="E28" s="41">
        <f t="shared" si="13"/>
        <v>5.6032171581769434</v>
      </c>
      <c r="F28" s="39">
        <f t="shared" si="14"/>
        <v>5.3030303030303028</v>
      </c>
      <c r="G28" s="40">
        <f t="shared" si="15"/>
        <v>5.2202283849918434</v>
      </c>
      <c r="H28" s="42">
        <f t="shared" si="16"/>
        <v>5.3913043478260869</v>
      </c>
      <c r="I28" s="41">
        <f t="shared" si="17"/>
        <v>5.6157635467980294</v>
      </c>
      <c r="J28" s="40">
        <f t="shared" si="18"/>
        <v>5.5949367088607591</v>
      </c>
      <c r="K28" s="41">
        <f t="shared" si="19"/>
        <v>5.6418383518225044</v>
      </c>
      <c r="L28" s="39">
        <f t="shared" si="20"/>
        <v>6.1325115562403703</v>
      </c>
      <c r="M28" s="43">
        <f t="shared" si="21"/>
        <v>5.6673728813559325</v>
      </c>
      <c r="N28" s="44">
        <f t="shared" si="22"/>
        <v>6.7796610169491522</v>
      </c>
      <c r="O28" s="45">
        <f t="shared" si="23"/>
        <v>5.1813471502590671</v>
      </c>
      <c r="P28" s="43">
        <f t="shared" si="24"/>
        <v>5.5286129970902032</v>
      </c>
      <c r="Q28" s="45">
        <f t="shared" si="25"/>
        <v>4.7830923248053399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2">
      <c r="A29" s="67"/>
      <c r="B29" s="8" t="s">
        <v>6</v>
      </c>
      <c r="C29" s="39">
        <f t="shared" si="11"/>
        <v>6.4391655613167735</v>
      </c>
      <c r="D29" s="40">
        <f t="shared" si="12"/>
        <v>6.3773833004602238</v>
      </c>
      <c r="E29" s="41">
        <f t="shared" si="13"/>
        <v>6.5147453083109914</v>
      </c>
      <c r="F29" s="39">
        <f t="shared" si="14"/>
        <v>4.6296296296296298</v>
      </c>
      <c r="G29" s="40">
        <f t="shared" si="15"/>
        <v>5.5464926590538335</v>
      </c>
      <c r="H29" s="42">
        <f t="shared" si="16"/>
        <v>3.6521739130434785</v>
      </c>
      <c r="I29" s="41">
        <f t="shared" si="17"/>
        <v>6.7417311752287112</v>
      </c>
      <c r="J29" s="40">
        <f t="shared" si="18"/>
        <v>6.5063291139240507</v>
      </c>
      <c r="K29" s="41">
        <f t="shared" si="19"/>
        <v>7.0364500792393025</v>
      </c>
      <c r="L29" s="39">
        <f t="shared" si="20"/>
        <v>6.1633281972265026</v>
      </c>
      <c r="M29" s="43">
        <f t="shared" si="21"/>
        <v>6.4088983050847457</v>
      </c>
      <c r="N29" s="44">
        <f t="shared" si="22"/>
        <v>5.8216654384672069</v>
      </c>
      <c r="O29" s="45">
        <f t="shared" si="23"/>
        <v>7.2279792746113989</v>
      </c>
      <c r="P29" s="43">
        <f t="shared" si="24"/>
        <v>6.595538312318137</v>
      </c>
      <c r="Q29" s="45">
        <f t="shared" si="25"/>
        <v>7.9532814238042278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2">
      <c r="A30" s="67"/>
      <c r="B30" s="8" t="s">
        <v>7</v>
      </c>
      <c r="C30" s="39">
        <f t="shared" si="11"/>
        <v>6.1135897745086218</v>
      </c>
      <c r="D30" s="40">
        <f t="shared" si="12"/>
        <v>6.0924830155599388</v>
      </c>
      <c r="E30" s="41">
        <f t="shared" si="13"/>
        <v>6.1394101876675604</v>
      </c>
      <c r="F30" s="39">
        <f t="shared" si="14"/>
        <v>5.808080808080808</v>
      </c>
      <c r="G30" s="40">
        <f t="shared" si="15"/>
        <v>5.0570962479608479</v>
      </c>
      <c r="H30" s="42">
        <f t="shared" si="16"/>
        <v>6.6086956521739122</v>
      </c>
      <c r="I30" s="41">
        <f t="shared" si="17"/>
        <v>6.1646727656579872</v>
      </c>
      <c r="J30" s="40">
        <f t="shared" si="18"/>
        <v>6.2531645569620249</v>
      </c>
      <c r="K30" s="41">
        <f t="shared" si="19"/>
        <v>6.0538827258320129</v>
      </c>
      <c r="L30" s="39">
        <f t="shared" si="20"/>
        <v>5.916795069337442</v>
      </c>
      <c r="M30" s="43">
        <f t="shared" si="21"/>
        <v>6.1970338983050848</v>
      </c>
      <c r="N30" s="44">
        <f t="shared" si="22"/>
        <v>5.5268975681650696</v>
      </c>
      <c r="O30" s="45">
        <f t="shared" si="23"/>
        <v>6.3730569948186533</v>
      </c>
      <c r="P30" s="43">
        <f t="shared" si="24"/>
        <v>6.3045586808923373</v>
      </c>
      <c r="Q30" s="45">
        <f t="shared" si="25"/>
        <v>6.4516129032258061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5">
      <c r="A31" s="69"/>
      <c r="B31" s="31" t="s">
        <v>8</v>
      </c>
      <c r="C31" s="46">
        <f t="shared" si="11"/>
        <v>5.836247437597974</v>
      </c>
      <c r="D31" s="47">
        <f t="shared" si="12"/>
        <v>6.267806267806268</v>
      </c>
      <c r="E31" s="48">
        <f t="shared" si="13"/>
        <v>5.3083109919571045</v>
      </c>
      <c r="F31" s="46">
        <f t="shared" si="14"/>
        <v>4.7979797979797976</v>
      </c>
      <c r="G31" s="47">
        <f t="shared" si="15"/>
        <v>5.383360522022838</v>
      </c>
      <c r="H31" s="49">
        <f t="shared" si="16"/>
        <v>4.1739130434782616</v>
      </c>
      <c r="I31" s="48">
        <f t="shared" si="17"/>
        <v>6.0098522167487687</v>
      </c>
      <c r="J31" s="47">
        <f t="shared" si="18"/>
        <v>6.40506329113924</v>
      </c>
      <c r="K31" s="48">
        <f t="shared" si="19"/>
        <v>5.5150554675118864</v>
      </c>
      <c r="L31" s="46">
        <f t="shared" si="20"/>
        <v>6.5023112480739593</v>
      </c>
      <c r="M31" s="50">
        <f t="shared" si="21"/>
        <v>6.8855932203389827</v>
      </c>
      <c r="N31" s="51">
        <f t="shared" si="22"/>
        <v>5.9690493736182759</v>
      </c>
      <c r="O31" s="52">
        <f t="shared" si="23"/>
        <v>5.5958549222797931</v>
      </c>
      <c r="P31" s="50">
        <f t="shared" si="24"/>
        <v>5.9650824442289041</v>
      </c>
      <c r="Q31" s="52">
        <f t="shared" si="25"/>
        <v>5.1724137931034484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2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5">
      <c r="P33" s="14"/>
    </row>
  </sheetData>
  <mergeCells count="12">
    <mergeCell ref="A19:A31"/>
    <mergeCell ref="A3:B5"/>
    <mergeCell ref="C3:E4"/>
    <mergeCell ref="F3:H4"/>
    <mergeCell ref="A6:A18"/>
    <mergeCell ref="P2:T2"/>
    <mergeCell ref="A2:D2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5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3">
      <c r="A2" s="66" t="s">
        <v>47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2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2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2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5">
      <c r="A6" s="67" t="s">
        <v>25</v>
      </c>
      <c r="B6" s="21" t="s">
        <v>20</v>
      </c>
      <c r="C6" s="18">
        <f>D6+E6</f>
        <v>88</v>
      </c>
      <c r="D6" s="25">
        <f>SUM(D7:D18)</f>
        <v>44</v>
      </c>
      <c r="E6" s="19">
        <f>SUM(E7:E18)</f>
        <v>44</v>
      </c>
      <c r="F6" s="18">
        <f>G6+H6</f>
        <v>27</v>
      </c>
      <c r="G6" s="25">
        <f>SUM(G7:G18)</f>
        <v>10</v>
      </c>
      <c r="H6" s="20">
        <f>SUM(H7:H18)</f>
        <v>17</v>
      </c>
      <c r="I6" s="19">
        <f>J6+K6</f>
        <v>61</v>
      </c>
      <c r="J6" s="25">
        <f>SUM(J7:J18)</f>
        <v>34</v>
      </c>
      <c r="K6" s="19">
        <f>SUM(K7:K18)</f>
        <v>27</v>
      </c>
      <c r="L6" s="18">
        <f>M6+N6</f>
        <v>22</v>
      </c>
      <c r="M6" s="25">
        <f>SUM(M7:M18)</f>
        <v>12</v>
      </c>
      <c r="N6" s="20">
        <f>SUM(N7:N18)</f>
        <v>10</v>
      </c>
      <c r="O6" s="19">
        <f>P6+Q6</f>
        <v>39</v>
      </c>
      <c r="P6" s="25">
        <f>SUM(P7:P18)</f>
        <v>22</v>
      </c>
      <c r="Q6" s="19">
        <f>SUM(Q7:Q18)</f>
        <v>17</v>
      </c>
      <c r="R6" s="27">
        <f>S6+T6</f>
        <v>-17</v>
      </c>
      <c r="S6" s="25">
        <f>SUM(S7:S18)</f>
        <v>-10</v>
      </c>
      <c r="T6" s="29">
        <f>SUM(T7:T18)</f>
        <v>-7</v>
      </c>
    </row>
    <row r="7" spans="1:20" s="2" customFormat="1" ht="36" customHeight="1" x14ac:dyDescent="0.2">
      <c r="A7" s="67"/>
      <c r="B7" s="8" t="s">
        <v>49</v>
      </c>
      <c r="C7" s="16">
        <f t="shared" ref="C7:C18" si="0">D7+E7</f>
        <v>11</v>
      </c>
      <c r="D7" s="26">
        <f t="shared" ref="D7:E18" si="1">G7+J7</f>
        <v>6</v>
      </c>
      <c r="E7" s="17">
        <f t="shared" si="1"/>
        <v>5</v>
      </c>
      <c r="F7" s="16">
        <f>G7+H7</f>
        <v>2</v>
      </c>
      <c r="G7" s="60">
        <v>1</v>
      </c>
      <c r="H7" s="61">
        <v>1</v>
      </c>
      <c r="I7" s="17">
        <f t="shared" ref="I7:I18" si="2">J7+K7</f>
        <v>9</v>
      </c>
      <c r="J7" s="26">
        <f>M7+P7</f>
        <v>5</v>
      </c>
      <c r="K7" s="17">
        <f t="shared" ref="K7:K18" si="3">N7+Q7</f>
        <v>4</v>
      </c>
      <c r="L7" s="16">
        <f>M7+N7</f>
        <v>9</v>
      </c>
      <c r="M7" s="60">
        <v>5</v>
      </c>
      <c r="N7" s="61">
        <v>4</v>
      </c>
      <c r="O7" s="15">
        <f>P7+Q7</f>
        <v>0</v>
      </c>
      <c r="P7" s="60">
        <v>0</v>
      </c>
      <c r="Q7" s="15">
        <v>0</v>
      </c>
      <c r="R7" s="16">
        <f t="shared" ref="R7:R18" si="4">S7+T7</f>
        <v>9</v>
      </c>
      <c r="S7" s="26">
        <f t="shared" ref="S7:T18" si="5">M7-P7</f>
        <v>5</v>
      </c>
      <c r="T7" s="30">
        <f t="shared" si="5"/>
        <v>4</v>
      </c>
    </row>
    <row r="8" spans="1:20" s="2" customFormat="1" ht="36" customHeight="1" x14ac:dyDescent="0.2">
      <c r="A8" s="67"/>
      <c r="B8" s="8" t="s">
        <v>50</v>
      </c>
      <c r="C8" s="16">
        <f t="shared" si="0"/>
        <v>5</v>
      </c>
      <c r="D8" s="26">
        <f t="shared" si="1"/>
        <v>3</v>
      </c>
      <c r="E8" s="17">
        <f t="shared" si="1"/>
        <v>2</v>
      </c>
      <c r="F8" s="16">
        <f t="shared" ref="F8:F18" si="6">G8+H8</f>
        <v>3</v>
      </c>
      <c r="G8" s="60">
        <v>1</v>
      </c>
      <c r="H8" s="61">
        <v>2</v>
      </c>
      <c r="I8" s="17">
        <f t="shared" si="2"/>
        <v>2</v>
      </c>
      <c r="J8" s="26">
        <f t="shared" ref="J8:J18" si="7">M8+P8</f>
        <v>2</v>
      </c>
      <c r="K8" s="17">
        <f t="shared" si="3"/>
        <v>0</v>
      </c>
      <c r="L8" s="16">
        <f t="shared" ref="L8:L18" si="8">M8+N8</f>
        <v>1</v>
      </c>
      <c r="M8" s="60">
        <v>1</v>
      </c>
      <c r="N8" s="61">
        <v>0</v>
      </c>
      <c r="O8" s="15">
        <f t="shared" ref="O8:O18" si="9">P8+Q8</f>
        <v>1</v>
      </c>
      <c r="P8" s="60">
        <v>1</v>
      </c>
      <c r="Q8" s="15">
        <v>0</v>
      </c>
      <c r="R8" s="16">
        <f t="shared" si="4"/>
        <v>0</v>
      </c>
      <c r="S8" s="26">
        <f t="shared" si="5"/>
        <v>0</v>
      </c>
      <c r="T8" s="30">
        <f t="shared" si="5"/>
        <v>0</v>
      </c>
    </row>
    <row r="9" spans="1:20" s="2" customFormat="1" ht="36" customHeight="1" x14ac:dyDescent="0.2">
      <c r="A9" s="67"/>
      <c r="B9" s="8" t="s">
        <v>51</v>
      </c>
      <c r="C9" s="16">
        <f t="shared" si="0"/>
        <v>5</v>
      </c>
      <c r="D9" s="26">
        <f t="shared" si="1"/>
        <v>4</v>
      </c>
      <c r="E9" s="17">
        <f t="shared" si="1"/>
        <v>1</v>
      </c>
      <c r="F9" s="16">
        <f t="shared" si="6"/>
        <v>0</v>
      </c>
      <c r="G9" s="60">
        <v>0</v>
      </c>
      <c r="H9" s="61">
        <v>0</v>
      </c>
      <c r="I9" s="17">
        <f t="shared" si="2"/>
        <v>5</v>
      </c>
      <c r="J9" s="26">
        <f t="shared" si="7"/>
        <v>4</v>
      </c>
      <c r="K9" s="17">
        <f t="shared" si="3"/>
        <v>1</v>
      </c>
      <c r="L9" s="16">
        <f t="shared" si="8"/>
        <v>1</v>
      </c>
      <c r="M9" s="60">
        <v>1</v>
      </c>
      <c r="N9" s="61">
        <v>0</v>
      </c>
      <c r="O9" s="15">
        <f t="shared" si="9"/>
        <v>4</v>
      </c>
      <c r="P9" s="60">
        <v>3</v>
      </c>
      <c r="Q9" s="15">
        <v>1</v>
      </c>
      <c r="R9" s="16">
        <f t="shared" si="4"/>
        <v>-3</v>
      </c>
      <c r="S9" s="26">
        <f t="shared" si="5"/>
        <v>-2</v>
      </c>
      <c r="T9" s="30">
        <f t="shared" si="5"/>
        <v>-1</v>
      </c>
    </row>
    <row r="10" spans="1:20" s="2" customFormat="1" ht="36" customHeight="1" x14ac:dyDescent="0.2">
      <c r="A10" s="67"/>
      <c r="B10" s="8" t="s">
        <v>52</v>
      </c>
      <c r="C10" s="16">
        <f t="shared" si="0"/>
        <v>3</v>
      </c>
      <c r="D10" s="26">
        <f t="shared" si="1"/>
        <v>1</v>
      </c>
      <c r="E10" s="17">
        <f t="shared" si="1"/>
        <v>2</v>
      </c>
      <c r="F10" s="16">
        <f t="shared" si="6"/>
        <v>0</v>
      </c>
      <c r="G10" s="60">
        <v>0</v>
      </c>
      <c r="H10" s="61">
        <v>0</v>
      </c>
      <c r="I10" s="17">
        <f t="shared" si="2"/>
        <v>3</v>
      </c>
      <c r="J10" s="26">
        <f t="shared" si="7"/>
        <v>1</v>
      </c>
      <c r="K10" s="17">
        <f t="shared" si="3"/>
        <v>2</v>
      </c>
      <c r="L10" s="16">
        <f t="shared" si="8"/>
        <v>2</v>
      </c>
      <c r="M10" s="60">
        <v>0</v>
      </c>
      <c r="N10" s="61">
        <v>2</v>
      </c>
      <c r="O10" s="15">
        <f t="shared" si="9"/>
        <v>1</v>
      </c>
      <c r="P10" s="60">
        <v>1</v>
      </c>
      <c r="Q10" s="15">
        <v>0</v>
      </c>
      <c r="R10" s="16">
        <f t="shared" si="4"/>
        <v>1</v>
      </c>
      <c r="S10" s="26">
        <f t="shared" si="5"/>
        <v>-1</v>
      </c>
      <c r="T10" s="30">
        <f t="shared" si="5"/>
        <v>2</v>
      </c>
    </row>
    <row r="11" spans="1:20" s="2" customFormat="1" ht="36" customHeight="1" x14ac:dyDescent="0.2">
      <c r="A11" s="67"/>
      <c r="B11" s="8" t="s">
        <v>53</v>
      </c>
      <c r="C11" s="16">
        <f t="shared" si="0"/>
        <v>2</v>
      </c>
      <c r="D11" s="26">
        <f t="shared" si="1"/>
        <v>2</v>
      </c>
      <c r="E11" s="17">
        <f t="shared" si="1"/>
        <v>0</v>
      </c>
      <c r="F11" s="16">
        <f t="shared" si="6"/>
        <v>0</v>
      </c>
      <c r="G11" s="60">
        <v>0</v>
      </c>
      <c r="H11" s="61">
        <v>0</v>
      </c>
      <c r="I11" s="17">
        <f t="shared" si="2"/>
        <v>2</v>
      </c>
      <c r="J11" s="26">
        <f t="shared" si="7"/>
        <v>2</v>
      </c>
      <c r="K11" s="17">
        <f t="shared" si="3"/>
        <v>0</v>
      </c>
      <c r="L11" s="16">
        <f t="shared" si="8"/>
        <v>1</v>
      </c>
      <c r="M11" s="60">
        <v>1</v>
      </c>
      <c r="N11" s="61">
        <v>0</v>
      </c>
      <c r="O11" s="15">
        <f t="shared" si="9"/>
        <v>1</v>
      </c>
      <c r="P11" s="60">
        <v>1</v>
      </c>
      <c r="Q11" s="15">
        <v>0</v>
      </c>
      <c r="R11" s="16">
        <f t="shared" si="4"/>
        <v>0</v>
      </c>
      <c r="S11" s="26">
        <f t="shared" si="5"/>
        <v>0</v>
      </c>
      <c r="T11" s="30">
        <f t="shared" si="5"/>
        <v>0</v>
      </c>
    </row>
    <row r="12" spans="1:20" s="2" customFormat="1" ht="36" customHeight="1" x14ac:dyDescent="0.2">
      <c r="A12" s="67"/>
      <c r="B12" s="8" t="s">
        <v>54</v>
      </c>
      <c r="C12" s="16">
        <f t="shared" si="0"/>
        <v>27</v>
      </c>
      <c r="D12" s="26">
        <f t="shared" si="1"/>
        <v>13</v>
      </c>
      <c r="E12" s="17">
        <f t="shared" si="1"/>
        <v>14</v>
      </c>
      <c r="F12" s="16">
        <f t="shared" si="6"/>
        <v>9</v>
      </c>
      <c r="G12" s="60">
        <v>4</v>
      </c>
      <c r="H12" s="61">
        <v>5</v>
      </c>
      <c r="I12" s="17">
        <f t="shared" si="2"/>
        <v>18</v>
      </c>
      <c r="J12" s="26">
        <f t="shared" si="7"/>
        <v>9</v>
      </c>
      <c r="K12" s="17">
        <f t="shared" si="3"/>
        <v>9</v>
      </c>
      <c r="L12" s="16">
        <f t="shared" si="8"/>
        <v>4</v>
      </c>
      <c r="M12" s="60">
        <v>2</v>
      </c>
      <c r="N12" s="61">
        <v>2</v>
      </c>
      <c r="O12" s="15">
        <f t="shared" si="9"/>
        <v>14</v>
      </c>
      <c r="P12" s="60">
        <v>7</v>
      </c>
      <c r="Q12" s="15">
        <v>7</v>
      </c>
      <c r="R12" s="16">
        <f t="shared" si="4"/>
        <v>-10</v>
      </c>
      <c r="S12" s="26">
        <f t="shared" si="5"/>
        <v>-5</v>
      </c>
      <c r="T12" s="30">
        <f t="shared" si="5"/>
        <v>-5</v>
      </c>
    </row>
    <row r="13" spans="1:20" s="2" customFormat="1" ht="36" customHeight="1" x14ac:dyDescent="0.2">
      <c r="A13" s="67"/>
      <c r="B13" s="8" t="s">
        <v>55</v>
      </c>
      <c r="C13" s="16">
        <f t="shared" si="0"/>
        <v>10</v>
      </c>
      <c r="D13" s="26">
        <f t="shared" si="1"/>
        <v>5</v>
      </c>
      <c r="E13" s="17">
        <f t="shared" si="1"/>
        <v>5</v>
      </c>
      <c r="F13" s="16">
        <f t="shared" si="6"/>
        <v>5</v>
      </c>
      <c r="G13" s="60">
        <v>2</v>
      </c>
      <c r="H13" s="61">
        <v>3</v>
      </c>
      <c r="I13" s="17">
        <f t="shared" si="2"/>
        <v>5</v>
      </c>
      <c r="J13" s="26">
        <f t="shared" si="7"/>
        <v>3</v>
      </c>
      <c r="K13" s="17">
        <f t="shared" si="3"/>
        <v>2</v>
      </c>
      <c r="L13" s="16">
        <f t="shared" si="8"/>
        <v>1</v>
      </c>
      <c r="M13" s="60">
        <v>1</v>
      </c>
      <c r="N13" s="61">
        <v>0</v>
      </c>
      <c r="O13" s="15">
        <f t="shared" si="9"/>
        <v>4</v>
      </c>
      <c r="P13" s="60">
        <v>2</v>
      </c>
      <c r="Q13" s="15">
        <v>2</v>
      </c>
      <c r="R13" s="16">
        <f t="shared" si="4"/>
        <v>-3</v>
      </c>
      <c r="S13" s="26">
        <f t="shared" si="5"/>
        <v>-1</v>
      </c>
      <c r="T13" s="30">
        <f t="shared" si="5"/>
        <v>-2</v>
      </c>
    </row>
    <row r="14" spans="1:20" s="4" customFormat="1" ht="36" customHeight="1" x14ac:dyDescent="0.25">
      <c r="A14" s="67"/>
      <c r="B14" s="8" t="s">
        <v>56</v>
      </c>
      <c r="C14" s="16">
        <f t="shared" si="0"/>
        <v>3</v>
      </c>
      <c r="D14" s="26">
        <f t="shared" si="1"/>
        <v>1</v>
      </c>
      <c r="E14" s="17">
        <f t="shared" si="1"/>
        <v>2</v>
      </c>
      <c r="F14" s="16">
        <f t="shared" si="6"/>
        <v>1</v>
      </c>
      <c r="G14" s="60">
        <v>0</v>
      </c>
      <c r="H14" s="61">
        <v>1</v>
      </c>
      <c r="I14" s="17">
        <f t="shared" si="2"/>
        <v>2</v>
      </c>
      <c r="J14" s="26">
        <f t="shared" si="7"/>
        <v>1</v>
      </c>
      <c r="K14" s="17">
        <f t="shared" si="3"/>
        <v>1</v>
      </c>
      <c r="L14" s="16">
        <f t="shared" si="8"/>
        <v>0</v>
      </c>
      <c r="M14" s="60">
        <v>0</v>
      </c>
      <c r="N14" s="61">
        <v>0</v>
      </c>
      <c r="O14" s="15">
        <f t="shared" si="9"/>
        <v>2</v>
      </c>
      <c r="P14" s="60">
        <v>1</v>
      </c>
      <c r="Q14" s="15">
        <v>1</v>
      </c>
      <c r="R14" s="16">
        <f t="shared" si="4"/>
        <v>-2</v>
      </c>
      <c r="S14" s="26">
        <f t="shared" si="5"/>
        <v>-1</v>
      </c>
      <c r="T14" s="30">
        <f t="shared" si="5"/>
        <v>-1</v>
      </c>
    </row>
    <row r="15" spans="1:20" s="2" customFormat="1" ht="36" customHeight="1" x14ac:dyDescent="0.2">
      <c r="A15" s="67"/>
      <c r="B15" s="8" t="s">
        <v>57</v>
      </c>
      <c r="C15" s="16">
        <f t="shared" si="0"/>
        <v>5</v>
      </c>
      <c r="D15" s="26">
        <f t="shared" si="1"/>
        <v>2</v>
      </c>
      <c r="E15" s="17">
        <f t="shared" si="1"/>
        <v>3</v>
      </c>
      <c r="F15" s="16">
        <f t="shared" si="6"/>
        <v>1</v>
      </c>
      <c r="G15" s="60">
        <v>0</v>
      </c>
      <c r="H15" s="61">
        <v>1</v>
      </c>
      <c r="I15" s="17">
        <f t="shared" si="2"/>
        <v>4</v>
      </c>
      <c r="J15" s="26">
        <f t="shared" si="7"/>
        <v>2</v>
      </c>
      <c r="K15" s="17">
        <f t="shared" si="3"/>
        <v>2</v>
      </c>
      <c r="L15" s="16">
        <f t="shared" si="8"/>
        <v>1</v>
      </c>
      <c r="M15" s="60">
        <v>1</v>
      </c>
      <c r="N15" s="61">
        <v>0</v>
      </c>
      <c r="O15" s="15">
        <f t="shared" si="9"/>
        <v>3</v>
      </c>
      <c r="P15" s="60">
        <v>1</v>
      </c>
      <c r="Q15" s="15">
        <v>2</v>
      </c>
      <c r="R15" s="16">
        <f t="shared" si="4"/>
        <v>-2</v>
      </c>
      <c r="S15" s="26">
        <f t="shared" si="5"/>
        <v>0</v>
      </c>
      <c r="T15" s="30">
        <f t="shared" si="5"/>
        <v>-2</v>
      </c>
    </row>
    <row r="16" spans="1:20" s="2" customFormat="1" ht="36" customHeight="1" x14ac:dyDescent="0.2">
      <c r="A16" s="67"/>
      <c r="B16" s="8" t="s">
        <v>58</v>
      </c>
      <c r="C16" s="16">
        <f t="shared" si="0"/>
        <v>6</v>
      </c>
      <c r="D16" s="26">
        <f t="shared" si="1"/>
        <v>1</v>
      </c>
      <c r="E16" s="17">
        <f t="shared" si="1"/>
        <v>5</v>
      </c>
      <c r="F16" s="16">
        <f t="shared" si="6"/>
        <v>4</v>
      </c>
      <c r="G16" s="60">
        <v>1</v>
      </c>
      <c r="H16" s="61">
        <v>3</v>
      </c>
      <c r="I16" s="17">
        <f t="shared" si="2"/>
        <v>2</v>
      </c>
      <c r="J16" s="26">
        <f t="shared" si="7"/>
        <v>0</v>
      </c>
      <c r="K16" s="17">
        <f t="shared" si="3"/>
        <v>2</v>
      </c>
      <c r="L16" s="16">
        <f t="shared" si="8"/>
        <v>0</v>
      </c>
      <c r="M16" s="60">
        <v>0</v>
      </c>
      <c r="N16" s="61">
        <v>0</v>
      </c>
      <c r="O16" s="15">
        <f t="shared" si="9"/>
        <v>2</v>
      </c>
      <c r="P16" s="60">
        <v>0</v>
      </c>
      <c r="Q16" s="15">
        <v>2</v>
      </c>
      <c r="R16" s="16">
        <f t="shared" si="4"/>
        <v>-2</v>
      </c>
      <c r="S16" s="26">
        <f t="shared" si="5"/>
        <v>0</v>
      </c>
      <c r="T16" s="30">
        <f t="shared" si="5"/>
        <v>-2</v>
      </c>
    </row>
    <row r="17" spans="1:20" s="2" customFormat="1" ht="36" customHeight="1" x14ac:dyDescent="0.2">
      <c r="A17" s="67"/>
      <c r="B17" s="8" t="s">
        <v>59</v>
      </c>
      <c r="C17" s="16">
        <f t="shared" si="0"/>
        <v>7</v>
      </c>
      <c r="D17" s="26">
        <f t="shared" si="1"/>
        <v>2</v>
      </c>
      <c r="E17" s="17">
        <f t="shared" si="1"/>
        <v>5</v>
      </c>
      <c r="F17" s="16">
        <f t="shared" si="6"/>
        <v>1</v>
      </c>
      <c r="G17" s="60">
        <v>0</v>
      </c>
      <c r="H17" s="61">
        <v>1</v>
      </c>
      <c r="I17" s="17">
        <f t="shared" si="2"/>
        <v>6</v>
      </c>
      <c r="J17" s="26">
        <f t="shared" si="7"/>
        <v>2</v>
      </c>
      <c r="K17" s="17">
        <f t="shared" si="3"/>
        <v>4</v>
      </c>
      <c r="L17" s="16">
        <f t="shared" si="8"/>
        <v>2</v>
      </c>
      <c r="M17" s="60">
        <v>0</v>
      </c>
      <c r="N17" s="61">
        <v>2</v>
      </c>
      <c r="O17" s="15">
        <f t="shared" si="9"/>
        <v>4</v>
      </c>
      <c r="P17" s="60">
        <v>2</v>
      </c>
      <c r="Q17" s="15">
        <v>2</v>
      </c>
      <c r="R17" s="16">
        <f t="shared" si="4"/>
        <v>-2</v>
      </c>
      <c r="S17" s="26">
        <f t="shared" si="5"/>
        <v>-2</v>
      </c>
      <c r="T17" s="30">
        <f t="shared" si="5"/>
        <v>0</v>
      </c>
    </row>
    <row r="18" spans="1:20" s="2" customFormat="1" ht="36" customHeight="1" x14ac:dyDescent="0.2">
      <c r="A18" s="67"/>
      <c r="B18" s="8" t="s">
        <v>60</v>
      </c>
      <c r="C18" s="16">
        <f t="shared" si="0"/>
        <v>4</v>
      </c>
      <c r="D18" s="26">
        <f t="shared" si="1"/>
        <v>4</v>
      </c>
      <c r="E18" s="17">
        <f t="shared" si="1"/>
        <v>0</v>
      </c>
      <c r="F18" s="16">
        <f t="shared" si="6"/>
        <v>1</v>
      </c>
      <c r="G18" s="60">
        <v>1</v>
      </c>
      <c r="H18" s="61">
        <v>0</v>
      </c>
      <c r="I18" s="17">
        <f t="shared" si="2"/>
        <v>3</v>
      </c>
      <c r="J18" s="26">
        <f t="shared" si="7"/>
        <v>3</v>
      </c>
      <c r="K18" s="17">
        <f t="shared" si="3"/>
        <v>0</v>
      </c>
      <c r="L18" s="16">
        <f t="shared" si="8"/>
        <v>0</v>
      </c>
      <c r="M18" s="60">
        <v>0</v>
      </c>
      <c r="N18" s="61">
        <v>0</v>
      </c>
      <c r="O18" s="15">
        <f t="shared" si="9"/>
        <v>3</v>
      </c>
      <c r="P18" s="60">
        <v>3</v>
      </c>
      <c r="Q18" s="15">
        <v>0</v>
      </c>
      <c r="R18" s="16">
        <f t="shared" si="4"/>
        <v>-3</v>
      </c>
      <c r="S18" s="26">
        <f t="shared" si="5"/>
        <v>-3</v>
      </c>
      <c r="T18" s="30">
        <f t="shared" si="5"/>
        <v>0</v>
      </c>
    </row>
    <row r="19" spans="1:20" s="3" customFormat="1" ht="30.75" customHeight="1" x14ac:dyDescent="0.25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99.999999999999986</v>
      </c>
      <c r="E19" s="35">
        <f t="shared" si="10"/>
        <v>99.999999999999986</v>
      </c>
      <c r="F19" s="36">
        <f t="shared" si="10"/>
        <v>100.00000000000001</v>
      </c>
      <c r="G19" s="34">
        <f t="shared" si="10"/>
        <v>100</v>
      </c>
      <c r="H19" s="37">
        <f t="shared" si="10"/>
        <v>100</v>
      </c>
      <c r="I19" s="34">
        <f t="shared" si="10"/>
        <v>100.00000000000001</v>
      </c>
      <c r="J19" s="34">
        <f t="shared" si="10"/>
        <v>99.999999999999986</v>
      </c>
      <c r="K19" s="37">
        <f t="shared" si="10"/>
        <v>99.999999999999986</v>
      </c>
      <c r="L19" s="38">
        <f t="shared" si="10"/>
        <v>100.00000000000001</v>
      </c>
      <c r="M19" s="34">
        <f t="shared" si="10"/>
        <v>99.999999999999972</v>
      </c>
      <c r="N19" s="37">
        <f t="shared" si="10"/>
        <v>100</v>
      </c>
      <c r="O19" s="34">
        <f t="shared" si="10"/>
        <v>99.999999999999986</v>
      </c>
      <c r="P19" s="34">
        <f t="shared" si="10"/>
        <v>100.00000000000001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2">
      <c r="A20" s="67"/>
      <c r="B20" s="8" t="s">
        <v>9</v>
      </c>
      <c r="C20" s="39">
        <f>C7/$C$6*100</f>
        <v>12.5</v>
      </c>
      <c r="D20" s="40">
        <f>D7/$D$6*100</f>
        <v>13.636363636363635</v>
      </c>
      <c r="E20" s="41">
        <f>E7/$E$6*100</f>
        <v>11.363636363636363</v>
      </c>
      <c r="F20" s="39">
        <f>F7/$F$6*100</f>
        <v>7.4074074074074066</v>
      </c>
      <c r="G20" s="40">
        <f>G7/$G$6*100</f>
        <v>10</v>
      </c>
      <c r="H20" s="42">
        <f>H7/$H$6*100</f>
        <v>5.8823529411764701</v>
      </c>
      <c r="I20" s="41">
        <f>I7/$I$6*100</f>
        <v>14.754098360655737</v>
      </c>
      <c r="J20" s="40">
        <f>J7/$J$6*100</f>
        <v>14.705882352941178</v>
      </c>
      <c r="K20" s="41">
        <f>K7/$K$6*100</f>
        <v>14.814814814814813</v>
      </c>
      <c r="L20" s="39">
        <f>L7/$L$6*100</f>
        <v>40.909090909090914</v>
      </c>
      <c r="M20" s="43">
        <f>M7/$M$6*100</f>
        <v>41.666666666666671</v>
      </c>
      <c r="N20" s="44">
        <f>N7/$N$6*100</f>
        <v>40</v>
      </c>
      <c r="O20" s="45">
        <f>O7/$O$6*100</f>
        <v>0</v>
      </c>
      <c r="P20" s="43">
        <f>P7/$P$6*100</f>
        <v>0</v>
      </c>
      <c r="Q20" s="45">
        <f>Q7/$Q$6*100</f>
        <v>0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2">
      <c r="A21" s="67"/>
      <c r="B21" s="8" t="s">
        <v>10</v>
      </c>
      <c r="C21" s="39">
        <f t="shared" ref="C21:C31" si="11">C8/$C$6*100</f>
        <v>5.6818181818181817</v>
      </c>
      <c r="D21" s="40">
        <f t="shared" ref="D21:D31" si="12">D8/$D$6*100</f>
        <v>6.8181818181818175</v>
      </c>
      <c r="E21" s="41">
        <f t="shared" ref="E21:E31" si="13">E8/$E$6*100</f>
        <v>4.5454545454545459</v>
      </c>
      <c r="F21" s="39">
        <f t="shared" ref="F21:F31" si="14">F8/$F$6*100</f>
        <v>11.111111111111111</v>
      </c>
      <c r="G21" s="40">
        <f t="shared" ref="G21:G31" si="15">G8/$G$6*100</f>
        <v>10</v>
      </c>
      <c r="H21" s="42">
        <f t="shared" ref="H21:H31" si="16">H8/$H$6*100</f>
        <v>11.76470588235294</v>
      </c>
      <c r="I21" s="41">
        <f t="shared" ref="I21:I31" si="17">I8/$I$6*100</f>
        <v>3.278688524590164</v>
      </c>
      <c r="J21" s="40">
        <f t="shared" ref="J21:J31" si="18">J8/$J$6*100</f>
        <v>5.8823529411764701</v>
      </c>
      <c r="K21" s="41">
        <f t="shared" ref="K21:K31" si="19">K8/$K$6*100</f>
        <v>0</v>
      </c>
      <c r="L21" s="39">
        <f t="shared" ref="L21:L31" si="20">L8/$L$6*100</f>
        <v>4.5454545454545459</v>
      </c>
      <c r="M21" s="43">
        <f t="shared" ref="M21:M31" si="21">M8/$M$6*100</f>
        <v>8.3333333333333321</v>
      </c>
      <c r="N21" s="44">
        <f t="shared" ref="N21:N31" si="22">N8/$N$6*100</f>
        <v>0</v>
      </c>
      <c r="O21" s="45">
        <f t="shared" ref="O21:O31" si="23">O8/$O$6*100</f>
        <v>2.5641025641025639</v>
      </c>
      <c r="P21" s="43">
        <f t="shared" ref="P21:P31" si="24">P8/$P$6*100</f>
        <v>4.5454545454545459</v>
      </c>
      <c r="Q21" s="45">
        <f t="shared" ref="Q21:Q31" si="25">Q8/$Q$6*100</f>
        <v>0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2">
      <c r="A22" s="67"/>
      <c r="B22" s="8" t="s">
        <v>11</v>
      </c>
      <c r="C22" s="39">
        <f t="shared" si="11"/>
        <v>5.6818181818181817</v>
      </c>
      <c r="D22" s="40">
        <f t="shared" si="12"/>
        <v>9.0909090909090917</v>
      </c>
      <c r="E22" s="41">
        <f t="shared" si="13"/>
        <v>2.2727272727272729</v>
      </c>
      <c r="F22" s="39">
        <f t="shared" si="14"/>
        <v>0</v>
      </c>
      <c r="G22" s="40">
        <f t="shared" si="15"/>
        <v>0</v>
      </c>
      <c r="H22" s="42">
        <f t="shared" si="16"/>
        <v>0</v>
      </c>
      <c r="I22" s="41">
        <f t="shared" si="17"/>
        <v>8.1967213114754092</v>
      </c>
      <c r="J22" s="40">
        <f t="shared" si="18"/>
        <v>11.76470588235294</v>
      </c>
      <c r="K22" s="41">
        <f t="shared" si="19"/>
        <v>3.7037037037037033</v>
      </c>
      <c r="L22" s="39">
        <f t="shared" si="20"/>
        <v>4.5454545454545459</v>
      </c>
      <c r="M22" s="43">
        <f t="shared" si="21"/>
        <v>8.3333333333333321</v>
      </c>
      <c r="N22" s="44">
        <f t="shared" si="22"/>
        <v>0</v>
      </c>
      <c r="O22" s="45">
        <f t="shared" si="23"/>
        <v>10.256410256410255</v>
      </c>
      <c r="P22" s="43">
        <f t="shared" si="24"/>
        <v>13.636363636363635</v>
      </c>
      <c r="Q22" s="45">
        <f t="shared" si="25"/>
        <v>5.8823529411764701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2">
      <c r="A23" s="67"/>
      <c r="B23" s="8" t="s">
        <v>0</v>
      </c>
      <c r="C23" s="39">
        <f t="shared" si="11"/>
        <v>3.4090909090909087</v>
      </c>
      <c r="D23" s="40">
        <f t="shared" si="12"/>
        <v>2.2727272727272729</v>
      </c>
      <c r="E23" s="41">
        <f t="shared" si="13"/>
        <v>4.5454545454545459</v>
      </c>
      <c r="F23" s="39">
        <f t="shared" si="14"/>
        <v>0</v>
      </c>
      <c r="G23" s="40">
        <f t="shared" si="15"/>
        <v>0</v>
      </c>
      <c r="H23" s="42">
        <f t="shared" si="16"/>
        <v>0</v>
      </c>
      <c r="I23" s="41">
        <f t="shared" si="17"/>
        <v>4.918032786885246</v>
      </c>
      <c r="J23" s="40">
        <f t="shared" si="18"/>
        <v>2.9411764705882351</v>
      </c>
      <c r="K23" s="41">
        <f t="shared" si="19"/>
        <v>7.4074074074074066</v>
      </c>
      <c r="L23" s="39">
        <f t="shared" si="20"/>
        <v>9.0909090909090917</v>
      </c>
      <c r="M23" s="43">
        <f t="shared" si="21"/>
        <v>0</v>
      </c>
      <c r="N23" s="44">
        <f t="shared" si="22"/>
        <v>20</v>
      </c>
      <c r="O23" s="45">
        <f t="shared" si="23"/>
        <v>2.5641025641025639</v>
      </c>
      <c r="P23" s="43">
        <f t="shared" si="24"/>
        <v>4.5454545454545459</v>
      </c>
      <c r="Q23" s="45">
        <f t="shared" si="25"/>
        <v>0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2">
      <c r="A24" s="67"/>
      <c r="B24" s="8" t="s">
        <v>1</v>
      </c>
      <c r="C24" s="39">
        <f t="shared" si="11"/>
        <v>2.2727272727272729</v>
      </c>
      <c r="D24" s="40">
        <f t="shared" si="12"/>
        <v>4.5454545454545459</v>
      </c>
      <c r="E24" s="41">
        <f t="shared" si="13"/>
        <v>0</v>
      </c>
      <c r="F24" s="39">
        <f t="shared" si="14"/>
        <v>0</v>
      </c>
      <c r="G24" s="40">
        <f t="shared" si="15"/>
        <v>0</v>
      </c>
      <c r="H24" s="42">
        <f t="shared" si="16"/>
        <v>0</v>
      </c>
      <c r="I24" s="41">
        <f t="shared" si="17"/>
        <v>3.278688524590164</v>
      </c>
      <c r="J24" s="40">
        <f t="shared" si="18"/>
        <v>5.8823529411764701</v>
      </c>
      <c r="K24" s="41">
        <f t="shared" si="19"/>
        <v>0</v>
      </c>
      <c r="L24" s="39">
        <f t="shared" si="20"/>
        <v>4.5454545454545459</v>
      </c>
      <c r="M24" s="43">
        <f t="shared" si="21"/>
        <v>8.3333333333333321</v>
      </c>
      <c r="N24" s="44">
        <f t="shared" si="22"/>
        <v>0</v>
      </c>
      <c r="O24" s="45">
        <f t="shared" si="23"/>
        <v>2.5641025641025639</v>
      </c>
      <c r="P24" s="43">
        <f t="shared" si="24"/>
        <v>4.5454545454545459</v>
      </c>
      <c r="Q24" s="45">
        <f t="shared" si="25"/>
        <v>0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2">
      <c r="A25" s="67"/>
      <c r="B25" s="8" t="s">
        <v>2</v>
      </c>
      <c r="C25" s="39">
        <f t="shared" si="11"/>
        <v>30.681818181818183</v>
      </c>
      <c r="D25" s="40">
        <f t="shared" si="12"/>
        <v>29.545454545454547</v>
      </c>
      <c r="E25" s="41">
        <f t="shared" si="13"/>
        <v>31.818181818181817</v>
      </c>
      <c r="F25" s="39">
        <f t="shared" si="14"/>
        <v>33.333333333333329</v>
      </c>
      <c r="G25" s="40">
        <f t="shared" si="15"/>
        <v>40</v>
      </c>
      <c r="H25" s="42">
        <f t="shared" si="16"/>
        <v>29.411764705882355</v>
      </c>
      <c r="I25" s="41">
        <f t="shared" si="17"/>
        <v>29.508196721311474</v>
      </c>
      <c r="J25" s="40">
        <f t="shared" si="18"/>
        <v>26.47058823529412</v>
      </c>
      <c r="K25" s="41">
        <f t="shared" si="19"/>
        <v>33.333333333333329</v>
      </c>
      <c r="L25" s="39">
        <f t="shared" si="20"/>
        <v>18.181818181818183</v>
      </c>
      <c r="M25" s="43">
        <f t="shared" si="21"/>
        <v>16.666666666666664</v>
      </c>
      <c r="N25" s="44">
        <f t="shared" si="22"/>
        <v>20</v>
      </c>
      <c r="O25" s="45">
        <f t="shared" si="23"/>
        <v>35.897435897435898</v>
      </c>
      <c r="P25" s="43">
        <f t="shared" si="24"/>
        <v>31.818181818181817</v>
      </c>
      <c r="Q25" s="45">
        <f t="shared" si="25"/>
        <v>41.17647058823529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2">
      <c r="A26" s="67"/>
      <c r="B26" s="8" t="s">
        <v>3</v>
      </c>
      <c r="C26" s="39">
        <f t="shared" si="11"/>
        <v>11.363636363636363</v>
      </c>
      <c r="D26" s="40">
        <f t="shared" si="12"/>
        <v>11.363636363636363</v>
      </c>
      <c r="E26" s="41">
        <f t="shared" si="13"/>
        <v>11.363636363636363</v>
      </c>
      <c r="F26" s="39">
        <f t="shared" si="14"/>
        <v>18.518518518518519</v>
      </c>
      <c r="G26" s="40">
        <f t="shared" si="15"/>
        <v>20</v>
      </c>
      <c r="H26" s="42">
        <f t="shared" si="16"/>
        <v>17.647058823529413</v>
      </c>
      <c r="I26" s="41">
        <f t="shared" si="17"/>
        <v>8.1967213114754092</v>
      </c>
      <c r="J26" s="40">
        <f t="shared" si="18"/>
        <v>8.8235294117647065</v>
      </c>
      <c r="K26" s="41">
        <f t="shared" si="19"/>
        <v>7.4074074074074066</v>
      </c>
      <c r="L26" s="39">
        <f t="shared" si="20"/>
        <v>4.5454545454545459</v>
      </c>
      <c r="M26" s="43">
        <f t="shared" si="21"/>
        <v>8.3333333333333321</v>
      </c>
      <c r="N26" s="44">
        <f t="shared" si="22"/>
        <v>0</v>
      </c>
      <c r="O26" s="45">
        <f t="shared" si="23"/>
        <v>10.256410256410255</v>
      </c>
      <c r="P26" s="43">
        <f t="shared" si="24"/>
        <v>9.0909090909090917</v>
      </c>
      <c r="Q26" s="45">
        <f t="shared" si="25"/>
        <v>11.76470588235294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5">
      <c r="A27" s="67"/>
      <c r="B27" s="8" t="s">
        <v>4</v>
      </c>
      <c r="C27" s="39">
        <f t="shared" si="11"/>
        <v>3.4090909090909087</v>
      </c>
      <c r="D27" s="40">
        <f t="shared" si="12"/>
        <v>2.2727272727272729</v>
      </c>
      <c r="E27" s="41">
        <f t="shared" si="13"/>
        <v>4.5454545454545459</v>
      </c>
      <c r="F27" s="39">
        <f t="shared" si="14"/>
        <v>3.7037037037037033</v>
      </c>
      <c r="G27" s="40">
        <f t="shared" si="15"/>
        <v>0</v>
      </c>
      <c r="H27" s="42">
        <f t="shared" si="16"/>
        <v>5.8823529411764701</v>
      </c>
      <c r="I27" s="41">
        <f t="shared" si="17"/>
        <v>3.278688524590164</v>
      </c>
      <c r="J27" s="40">
        <f t="shared" si="18"/>
        <v>2.9411764705882351</v>
      </c>
      <c r="K27" s="41">
        <f t="shared" si="19"/>
        <v>3.7037037037037033</v>
      </c>
      <c r="L27" s="39">
        <f t="shared" si="20"/>
        <v>0</v>
      </c>
      <c r="M27" s="43">
        <f t="shared" si="21"/>
        <v>0</v>
      </c>
      <c r="N27" s="44">
        <f t="shared" si="22"/>
        <v>0</v>
      </c>
      <c r="O27" s="45">
        <f t="shared" si="23"/>
        <v>5.1282051282051277</v>
      </c>
      <c r="P27" s="43">
        <f t="shared" si="24"/>
        <v>4.5454545454545459</v>
      </c>
      <c r="Q27" s="45">
        <f t="shared" si="25"/>
        <v>5.8823529411764701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2">
      <c r="A28" s="67"/>
      <c r="B28" s="8" t="s">
        <v>5</v>
      </c>
      <c r="C28" s="39">
        <f t="shared" si="11"/>
        <v>5.6818181818181817</v>
      </c>
      <c r="D28" s="40">
        <f t="shared" si="12"/>
        <v>4.5454545454545459</v>
      </c>
      <c r="E28" s="41">
        <f t="shared" si="13"/>
        <v>6.8181818181818175</v>
      </c>
      <c r="F28" s="39">
        <f t="shared" si="14"/>
        <v>3.7037037037037033</v>
      </c>
      <c r="G28" s="40">
        <f t="shared" si="15"/>
        <v>0</v>
      </c>
      <c r="H28" s="42">
        <f t="shared" si="16"/>
        <v>5.8823529411764701</v>
      </c>
      <c r="I28" s="41">
        <f t="shared" si="17"/>
        <v>6.557377049180328</v>
      </c>
      <c r="J28" s="40">
        <f t="shared" si="18"/>
        <v>5.8823529411764701</v>
      </c>
      <c r="K28" s="41">
        <f t="shared" si="19"/>
        <v>7.4074074074074066</v>
      </c>
      <c r="L28" s="39">
        <f t="shared" si="20"/>
        <v>4.5454545454545459</v>
      </c>
      <c r="M28" s="43">
        <f t="shared" si="21"/>
        <v>8.3333333333333321</v>
      </c>
      <c r="N28" s="44">
        <f t="shared" si="22"/>
        <v>0</v>
      </c>
      <c r="O28" s="45">
        <f t="shared" si="23"/>
        <v>7.6923076923076925</v>
      </c>
      <c r="P28" s="43">
        <f t="shared" si="24"/>
        <v>4.5454545454545459</v>
      </c>
      <c r="Q28" s="45">
        <f t="shared" si="25"/>
        <v>11.76470588235294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2">
      <c r="A29" s="67"/>
      <c r="B29" s="8" t="s">
        <v>6</v>
      </c>
      <c r="C29" s="39">
        <f t="shared" si="11"/>
        <v>6.8181818181818175</v>
      </c>
      <c r="D29" s="40">
        <f t="shared" si="12"/>
        <v>2.2727272727272729</v>
      </c>
      <c r="E29" s="41">
        <f t="shared" si="13"/>
        <v>11.363636363636363</v>
      </c>
      <c r="F29" s="39">
        <f t="shared" si="14"/>
        <v>14.814814814814813</v>
      </c>
      <c r="G29" s="40">
        <f t="shared" si="15"/>
        <v>10</v>
      </c>
      <c r="H29" s="42">
        <f t="shared" si="16"/>
        <v>17.647058823529413</v>
      </c>
      <c r="I29" s="41">
        <f t="shared" si="17"/>
        <v>3.278688524590164</v>
      </c>
      <c r="J29" s="40">
        <f t="shared" si="18"/>
        <v>0</v>
      </c>
      <c r="K29" s="41">
        <f t="shared" si="19"/>
        <v>7.4074074074074066</v>
      </c>
      <c r="L29" s="39">
        <f t="shared" si="20"/>
        <v>0</v>
      </c>
      <c r="M29" s="43">
        <f t="shared" si="21"/>
        <v>0</v>
      </c>
      <c r="N29" s="44">
        <f t="shared" si="22"/>
        <v>0</v>
      </c>
      <c r="O29" s="45">
        <f t="shared" si="23"/>
        <v>5.1282051282051277</v>
      </c>
      <c r="P29" s="43">
        <f t="shared" si="24"/>
        <v>0</v>
      </c>
      <c r="Q29" s="45">
        <f t="shared" si="25"/>
        <v>11.76470588235294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2">
      <c r="A30" s="67"/>
      <c r="B30" s="8" t="s">
        <v>7</v>
      </c>
      <c r="C30" s="39">
        <f t="shared" si="11"/>
        <v>7.9545454545454541</v>
      </c>
      <c r="D30" s="40">
        <f t="shared" si="12"/>
        <v>4.5454545454545459</v>
      </c>
      <c r="E30" s="41">
        <f t="shared" si="13"/>
        <v>11.363636363636363</v>
      </c>
      <c r="F30" s="39">
        <f t="shared" si="14"/>
        <v>3.7037037037037033</v>
      </c>
      <c r="G30" s="40">
        <f t="shared" si="15"/>
        <v>0</v>
      </c>
      <c r="H30" s="42">
        <f t="shared" si="16"/>
        <v>5.8823529411764701</v>
      </c>
      <c r="I30" s="41">
        <f t="shared" si="17"/>
        <v>9.8360655737704921</v>
      </c>
      <c r="J30" s="40">
        <f t="shared" si="18"/>
        <v>5.8823529411764701</v>
      </c>
      <c r="K30" s="41">
        <f t="shared" si="19"/>
        <v>14.814814814814813</v>
      </c>
      <c r="L30" s="39">
        <f t="shared" si="20"/>
        <v>9.0909090909090917</v>
      </c>
      <c r="M30" s="43">
        <f t="shared" si="21"/>
        <v>0</v>
      </c>
      <c r="N30" s="44">
        <f t="shared" si="22"/>
        <v>20</v>
      </c>
      <c r="O30" s="45">
        <f t="shared" si="23"/>
        <v>10.256410256410255</v>
      </c>
      <c r="P30" s="43">
        <f t="shared" si="24"/>
        <v>9.0909090909090917</v>
      </c>
      <c r="Q30" s="45">
        <f t="shared" si="25"/>
        <v>11.76470588235294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5">
      <c r="A31" s="69"/>
      <c r="B31" s="31" t="s">
        <v>8</v>
      </c>
      <c r="C31" s="46">
        <f t="shared" si="11"/>
        <v>4.5454545454545459</v>
      </c>
      <c r="D31" s="47">
        <f t="shared" si="12"/>
        <v>9.0909090909090917</v>
      </c>
      <c r="E31" s="48">
        <f t="shared" si="13"/>
        <v>0</v>
      </c>
      <c r="F31" s="46">
        <f t="shared" si="14"/>
        <v>3.7037037037037033</v>
      </c>
      <c r="G31" s="47">
        <f t="shared" si="15"/>
        <v>10</v>
      </c>
      <c r="H31" s="49">
        <f t="shared" si="16"/>
        <v>0</v>
      </c>
      <c r="I31" s="48">
        <f t="shared" si="17"/>
        <v>4.918032786885246</v>
      </c>
      <c r="J31" s="47">
        <f t="shared" si="18"/>
        <v>8.8235294117647065</v>
      </c>
      <c r="K31" s="48">
        <f t="shared" si="19"/>
        <v>0</v>
      </c>
      <c r="L31" s="46">
        <f t="shared" si="20"/>
        <v>0</v>
      </c>
      <c r="M31" s="50">
        <f t="shared" si="21"/>
        <v>0</v>
      </c>
      <c r="N31" s="51">
        <f t="shared" si="22"/>
        <v>0</v>
      </c>
      <c r="O31" s="52">
        <f t="shared" si="23"/>
        <v>7.6923076923076925</v>
      </c>
      <c r="P31" s="50">
        <f t="shared" si="24"/>
        <v>13.636363636363635</v>
      </c>
      <c r="Q31" s="52">
        <f t="shared" si="25"/>
        <v>0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2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5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5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3">
      <c r="A2" s="66" t="s">
        <v>30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2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2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2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5">
      <c r="A6" s="67" t="s">
        <v>25</v>
      </c>
      <c r="B6" s="21" t="s">
        <v>20</v>
      </c>
      <c r="C6" s="18">
        <f>D6+E6</f>
        <v>8375</v>
      </c>
      <c r="D6" s="25">
        <f>SUM(D7:D18)</f>
        <v>4561</v>
      </c>
      <c r="E6" s="19">
        <f>SUM(E7:E18)</f>
        <v>3814</v>
      </c>
      <c r="F6" s="18">
        <f>G6+H6</f>
        <v>1518</v>
      </c>
      <c r="G6" s="25">
        <f>SUM(G7:G18)</f>
        <v>769</v>
      </c>
      <c r="H6" s="20">
        <f>SUM(H7:H18)</f>
        <v>749</v>
      </c>
      <c r="I6" s="19">
        <f>J6+K6</f>
        <v>6857</v>
      </c>
      <c r="J6" s="25">
        <f>SUM(J7:J18)</f>
        <v>3792</v>
      </c>
      <c r="K6" s="19">
        <f>SUM(K7:K18)</f>
        <v>3065</v>
      </c>
      <c r="L6" s="18">
        <f>M6+N6</f>
        <v>3201</v>
      </c>
      <c r="M6" s="25">
        <f>SUM(M7:M18)</f>
        <v>1802</v>
      </c>
      <c r="N6" s="20">
        <f>SUM(N7:N18)</f>
        <v>1399</v>
      </c>
      <c r="O6" s="19">
        <f>P6+Q6</f>
        <v>3656</v>
      </c>
      <c r="P6" s="25">
        <f>SUM(P7:P18)</f>
        <v>1990</v>
      </c>
      <c r="Q6" s="19">
        <f>SUM(Q7:Q18)</f>
        <v>1666</v>
      </c>
      <c r="R6" s="27">
        <f>S6+T6</f>
        <v>-455</v>
      </c>
      <c r="S6" s="25">
        <f>SUM(S7:S18)</f>
        <v>-188</v>
      </c>
      <c r="T6" s="29">
        <f>SUM(T7:T18)</f>
        <v>-267</v>
      </c>
    </row>
    <row r="7" spans="1:20" s="2" customFormat="1" ht="36" customHeight="1" x14ac:dyDescent="0.2">
      <c r="A7" s="67"/>
      <c r="B7" s="8" t="s">
        <v>49</v>
      </c>
      <c r="C7" s="16">
        <f t="shared" ref="C7:C18" si="0">D7+E7</f>
        <v>499</v>
      </c>
      <c r="D7" s="26">
        <f t="shared" ref="D7:E18" si="1">G7+J7</f>
        <v>251</v>
      </c>
      <c r="E7" s="17">
        <f t="shared" si="1"/>
        <v>248</v>
      </c>
      <c r="F7" s="16">
        <f>G7+H7</f>
        <v>104</v>
      </c>
      <c r="G7" s="60">
        <v>50</v>
      </c>
      <c r="H7" s="61">
        <v>54</v>
      </c>
      <c r="I7" s="17">
        <f t="shared" ref="I7:I18" si="2">J7+K7</f>
        <v>395</v>
      </c>
      <c r="J7" s="26">
        <f>M7+P7</f>
        <v>201</v>
      </c>
      <c r="K7" s="17">
        <f t="shared" ref="K7:K18" si="3">N7+Q7</f>
        <v>194</v>
      </c>
      <c r="L7" s="16">
        <f>M7+N7</f>
        <v>186</v>
      </c>
      <c r="M7" s="60">
        <v>107</v>
      </c>
      <c r="N7" s="61">
        <v>79</v>
      </c>
      <c r="O7" s="15">
        <f>P7+Q7</f>
        <v>209</v>
      </c>
      <c r="P7" s="60">
        <v>94</v>
      </c>
      <c r="Q7" s="15">
        <v>115</v>
      </c>
      <c r="R7" s="16">
        <f t="shared" ref="R7:R18" si="4">S7+T7</f>
        <v>-23</v>
      </c>
      <c r="S7" s="26">
        <f t="shared" ref="S7:T18" si="5">M7-P7</f>
        <v>13</v>
      </c>
      <c r="T7" s="30">
        <f t="shared" si="5"/>
        <v>-36</v>
      </c>
    </row>
    <row r="8" spans="1:20" s="2" customFormat="1" ht="36" customHeight="1" x14ac:dyDescent="0.2">
      <c r="A8" s="67"/>
      <c r="B8" s="8" t="s">
        <v>50</v>
      </c>
      <c r="C8" s="16">
        <f t="shared" si="0"/>
        <v>467</v>
      </c>
      <c r="D8" s="26">
        <f t="shared" si="1"/>
        <v>242</v>
      </c>
      <c r="E8" s="17">
        <f t="shared" si="1"/>
        <v>225</v>
      </c>
      <c r="F8" s="16">
        <f t="shared" ref="F8:F18" si="6">G8+H8</f>
        <v>100</v>
      </c>
      <c r="G8" s="60">
        <v>44</v>
      </c>
      <c r="H8" s="61">
        <v>56</v>
      </c>
      <c r="I8" s="17">
        <f t="shared" si="2"/>
        <v>367</v>
      </c>
      <c r="J8" s="26">
        <f t="shared" ref="J8:J18" si="7">M8+P8</f>
        <v>198</v>
      </c>
      <c r="K8" s="17">
        <f t="shared" si="3"/>
        <v>169</v>
      </c>
      <c r="L8" s="16">
        <f t="shared" ref="L8:L18" si="8">M8+N8</f>
        <v>182</v>
      </c>
      <c r="M8" s="60">
        <v>80</v>
      </c>
      <c r="N8" s="61">
        <v>102</v>
      </c>
      <c r="O8" s="15">
        <f t="shared" ref="O8:O18" si="9">P8+Q8</f>
        <v>185</v>
      </c>
      <c r="P8" s="60">
        <v>118</v>
      </c>
      <c r="Q8" s="15">
        <v>67</v>
      </c>
      <c r="R8" s="16">
        <f t="shared" si="4"/>
        <v>-3</v>
      </c>
      <c r="S8" s="26">
        <f t="shared" si="5"/>
        <v>-38</v>
      </c>
      <c r="T8" s="30">
        <f t="shared" si="5"/>
        <v>35</v>
      </c>
    </row>
    <row r="9" spans="1:20" s="2" customFormat="1" ht="36" customHeight="1" x14ac:dyDescent="0.2">
      <c r="A9" s="67"/>
      <c r="B9" s="8" t="s">
        <v>51</v>
      </c>
      <c r="C9" s="16">
        <f t="shared" si="0"/>
        <v>446</v>
      </c>
      <c r="D9" s="26">
        <f t="shared" si="1"/>
        <v>229</v>
      </c>
      <c r="E9" s="17">
        <f t="shared" si="1"/>
        <v>217</v>
      </c>
      <c r="F9" s="16">
        <f t="shared" si="6"/>
        <v>68</v>
      </c>
      <c r="G9" s="60">
        <v>32</v>
      </c>
      <c r="H9" s="61">
        <v>36</v>
      </c>
      <c r="I9" s="17">
        <f t="shared" si="2"/>
        <v>378</v>
      </c>
      <c r="J9" s="26">
        <f t="shared" si="7"/>
        <v>197</v>
      </c>
      <c r="K9" s="17">
        <f t="shared" si="3"/>
        <v>181</v>
      </c>
      <c r="L9" s="16">
        <f t="shared" si="8"/>
        <v>198</v>
      </c>
      <c r="M9" s="60">
        <v>106</v>
      </c>
      <c r="N9" s="61">
        <v>92</v>
      </c>
      <c r="O9" s="15">
        <f t="shared" si="9"/>
        <v>180</v>
      </c>
      <c r="P9" s="60">
        <v>91</v>
      </c>
      <c r="Q9" s="15">
        <v>89</v>
      </c>
      <c r="R9" s="16">
        <f t="shared" si="4"/>
        <v>18</v>
      </c>
      <c r="S9" s="26">
        <f t="shared" si="5"/>
        <v>15</v>
      </c>
      <c r="T9" s="30">
        <f t="shared" si="5"/>
        <v>3</v>
      </c>
    </row>
    <row r="10" spans="1:20" s="2" customFormat="1" ht="36" customHeight="1" x14ac:dyDescent="0.2">
      <c r="A10" s="67"/>
      <c r="B10" s="8" t="s">
        <v>52</v>
      </c>
      <c r="C10" s="16">
        <f t="shared" si="0"/>
        <v>460</v>
      </c>
      <c r="D10" s="26">
        <f t="shared" si="1"/>
        <v>247</v>
      </c>
      <c r="E10" s="17">
        <f t="shared" si="1"/>
        <v>213</v>
      </c>
      <c r="F10" s="16">
        <f t="shared" si="6"/>
        <v>82</v>
      </c>
      <c r="G10" s="60">
        <v>44</v>
      </c>
      <c r="H10" s="61">
        <v>38</v>
      </c>
      <c r="I10" s="17">
        <f t="shared" si="2"/>
        <v>378</v>
      </c>
      <c r="J10" s="26">
        <f t="shared" si="7"/>
        <v>203</v>
      </c>
      <c r="K10" s="17">
        <f t="shared" si="3"/>
        <v>175</v>
      </c>
      <c r="L10" s="16">
        <f t="shared" si="8"/>
        <v>201</v>
      </c>
      <c r="M10" s="60">
        <v>112</v>
      </c>
      <c r="N10" s="61">
        <v>89</v>
      </c>
      <c r="O10" s="15">
        <f t="shared" si="9"/>
        <v>177</v>
      </c>
      <c r="P10" s="60">
        <v>91</v>
      </c>
      <c r="Q10" s="15">
        <v>86</v>
      </c>
      <c r="R10" s="16">
        <f t="shared" si="4"/>
        <v>24</v>
      </c>
      <c r="S10" s="26">
        <f t="shared" si="5"/>
        <v>21</v>
      </c>
      <c r="T10" s="30">
        <f t="shared" si="5"/>
        <v>3</v>
      </c>
    </row>
    <row r="11" spans="1:20" s="2" customFormat="1" ht="36" customHeight="1" x14ac:dyDescent="0.2">
      <c r="A11" s="67"/>
      <c r="B11" s="8" t="s">
        <v>53</v>
      </c>
      <c r="C11" s="16">
        <f t="shared" si="0"/>
        <v>599</v>
      </c>
      <c r="D11" s="26">
        <f t="shared" si="1"/>
        <v>309</v>
      </c>
      <c r="E11" s="17">
        <f t="shared" si="1"/>
        <v>290</v>
      </c>
      <c r="F11" s="16">
        <f t="shared" si="6"/>
        <v>126</v>
      </c>
      <c r="G11" s="60">
        <v>64</v>
      </c>
      <c r="H11" s="61">
        <v>62</v>
      </c>
      <c r="I11" s="17">
        <f t="shared" si="2"/>
        <v>473</v>
      </c>
      <c r="J11" s="26">
        <f t="shared" si="7"/>
        <v>245</v>
      </c>
      <c r="K11" s="17">
        <f t="shared" si="3"/>
        <v>228</v>
      </c>
      <c r="L11" s="16">
        <f t="shared" si="8"/>
        <v>200</v>
      </c>
      <c r="M11" s="60">
        <v>109</v>
      </c>
      <c r="N11" s="61">
        <v>91</v>
      </c>
      <c r="O11" s="15">
        <f t="shared" si="9"/>
        <v>273</v>
      </c>
      <c r="P11" s="60">
        <v>136</v>
      </c>
      <c r="Q11" s="15">
        <v>137</v>
      </c>
      <c r="R11" s="16">
        <f t="shared" si="4"/>
        <v>-73</v>
      </c>
      <c r="S11" s="26">
        <f t="shared" si="5"/>
        <v>-27</v>
      </c>
      <c r="T11" s="30">
        <f t="shared" si="5"/>
        <v>-46</v>
      </c>
    </row>
    <row r="12" spans="1:20" s="2" customFormat="1" ht="36" customHeight="1" x14ac:dyDescent="0.2">
      <c r="A12" s="67"/>
      <c r="B12" s="8" t="s">
        <v>54</v>
      </c>
      <c r="C12" s="16">
        <f t="shared" si="0"/>
        <v>2258</v>
      </c>
      <c r="D12" s="26">
        <f t="shared" si="1"/>
        <v>1233</v>
      </c>
      <c r="E12" s="17">
        <f t="shared" si="1"/>
        <v>1025</v>
      </c>
      <c r="F12" s="16">
        <f t="shared" si="6"/>
        <v>364</v>
      </c>
      <c r="G12" s="60">
        <v>199</v>
      </c>
      <c r="H12" s="61">
        <v>165</v>
      </c>
      <c r="I12" s="17">
        <f t="shared" si="2"/>
        <v>1894</v>
      </c>
      <c r="J12" s="26">
        <f t="shared" si="7"/>
        <v>1034</v>
      </c>
      <c r="K12" s="17">
        <f t="shared" si="3"/>
        <v>860</v>
      </c>
      <c r="L12" s="16">
        <f t="shared" si="8"/>
        <v>708</v>
      </c>
      <c r="M12" s="60">
        <v>399</v>
      </c>
      <c r="N12" s="61">
        <v>309</v>
      </c>
      <c r="O12" s="15">
        <f t="shared" si="9"/>
        <v>1186</v>
      </c>
      <c r="P12" s="60">
        <v>635</v>
      </c>
      <c r="Q12" s="15">
        <v>551</v>
      </c>
      <c r="R12" s="16">
        <f t="shared" si="4"/>
        <v>-478</v>
      </c>
      <c r="S12" s="26">
        <f t="shared" si="5"/>
        <v>-236</v>
      </c>
      <c r="T12" s="30">
        <f t="shared" si="5"/>
        <v>-242</v>
      </c>
    </row>
    <row r="13" spans="1:20" s="2" customFormat="1" ht="36" customHeight="1" x14ac:dyDescent="0.2">
      <c r="A13" s="67"/>
      <c r="B13" s="8" t="s">
        <v>55</v>
      </c>
      <c r="C13" s="16">
        <f t="shared" si="0"/>
        <v>999</v>
      </c>
      <c r="D13" s="26">
        <f t="shared" si="1"/>
        <v>556</v>
      </c>
      <c r="E13" s="17">
        <f t="shared" si="1"/>
        <v>443</v>
      </c>
      <c r="F13" s="16">
        <f t="shared" si="6"/>
        <v>203</v>
      </c>
      <c r="G13" s="60">
        <v>107</v>
      </c>
      <c r="H13" s="61">
        <v>96</v>
      </c>
      <c r="I13" s="17">
        <f t="shared" si="2"/>
        <v>796</v>
      </c>
      <c r="J13" s="26">
        <f t="shared" si="7"/>
        <v>449</v>
      </c>
      <c r="K13" s="17">
        <f t="shared" si="3"/>
        <v>347</v>
      </c>
      <c r="L13" s="16">
        <f t="shared" si="8"/>
        <v>495</v>
      </c>
      <c r="M13" s="60">
        <v>293</v>
      </c>
      <c r="N13" s="61">
        <v>202</v>
      </c>
      <c r="O13" s="15">
        <f t="shared" si="9"/>
        <v>301</v>
      </c>
      <c r="P13" s="60">
        <v>156</v>
      </c>
      <c r="Q13" s="15">
        <v>145</v>
      </c>
      <c r="R13" s="16">
        <f t="shared" si="4"/>
        <v>194</v>
      </c>
      <c r="S13" s="26">
        <f t="shared" si="5"/>
        <v>137</v>
      </c>
      <c r="T13" s="30">
        <f t="shared" si="5"/>
        <v>57</v>
      </c>
    </row>
    <row r="14" spans="1:20" s="4" customFormat="1" ht="36" customHeight="1" x14ac:dyDescent="0.25">
      <c r="A14" s="67"/>
      <c r="B14" s="8" t="s">
        <v>56</v>
      </c>
      <c r="C14" s="16">
        <f t="shared" si="0"/>
        <v>504</v>
      </c>
      <c r="D14" s="26">
        <f t="shared" si="1"/>
        <v>274</v>
      </c>
      <c r="E14" s="17">
        <f t="shared" si="1"/>
        <v>230</v>
      </c>
      <c r="F14" s="16">
        <f t="shared" si="6"/>
        <v>89</v>
      </c>
      <c r="G14" s="60">
        <v>43</v>
      </c>
      <c r="H14" s="61">
        <v>46</v>
      </c>
      <c r="I14" s="17">
        <f t="shared" si="2"/>
        <v>415</v>
      </c>
      <c r="J14" s="26">
        <f t="shared" si="7"/>
        <v>231</v>
      </c>
      <c r="K14" s="17">
        <f t="shared" si="3"/>
        <v>184</v>
      </c>
      <c r="L14" s="16">
        <f t="shared" si="8"/>
        <v>179</v>
      </c>
      <c r="M14" s="60">
        <v>104</v>
      </c>
      <c r="N14" s="61">
        <v>75</v>
      </c>
      <c r="O14" s="15">
        <f t="shared" si="9"/>
        <v>236</v>
      </c>
      <c r="P14" s="60">
        <v>127</v>
      </c>
      <c r="Q14" s="15">
        <v>109</v>
      </c>
      <c r="R14" s="16">
        <f t="shared" si="4"/>
        <v>-57</v>
      </c>
      <c r="S14" s="26">
        <f t="shared" si="5"/>
        <v>-23</v>
      </c>
      <c r="T14" s="30">
        <f t="shared" si="5"/>
        <v>-34</v>
      </c>
    </row>
    <row r="15" spans="1:20" s="2" customFormat="1" ht="36" customHeight="1" x14ac:dyDescent="0.2">
      <c r="A15" s="67"/>
      <c r="B15" s="8" t="s">
        <v>57</v>
      </c>
      <c r="C15" s="16">
        <f t="shared" si="0"/>
        <v>509</v>
      </c>
      <c r="D15" s="26">
        <f t="shared" si="1"/>
        <v>306</v>
      </c>
      <c r="E15" s="17">
        <f t="shared" si="1"/>
        <v>203</v>
      </c>
      <c r="F15" s="16">
        <f t="shared" si="6"/>
        <v>90</v>
      </c>
      <c r="G15" s="60">
        <v>47</v>
      </c>
      <c r="H15" s="61">
        <v>43</v>
      </c>
      <c r="I15" s="17">
        <f t="shared" si="2"/>
        <v>419</v>
      </c>
      <c r="J15" s="26">
        <f t="shared" si="7"/>
        <v>259</v>
      </c>
      <c r="K15" s="17">
        <f t="shared" si="3"/>
        <v>160</v>
      </c>
      <c r="L15" s="16">
        <f t="shared" si="8"/>
        <v>200</v>
      </c>
      <c r="M15" s="60">
        <v>117</v>
      </c>
      <c r="N15" s="61">
        <v>83</v>
      </c>
      <c r="O15" s="15">
        <f t="shared" si="9"/>
        <v>219</v>
      </c>
      <c r="P15" s="60">
        <v>142</v>
      </c>
      <c r="Q15" s="15">
        <v>77</v>
      </c>
      <c r="R15" s="16">
        <f t="shared" si="4"/>
        <v>-19</v>
      </c>
      <c r="S15" s="26">
        <f t="shared" si="5"/>
        <v>-25</v>
      </c>
      <c r="T15" s="30">
        <f t="shared" si="5"/>
        <v>6</v>
      </c>
    </row>
    <row r="16" spans="1:20" s="2" customFormat="1" ht="36" customHeight="1" x14ac:dyDescent="0.2">
      <c r="A16" s="67"/>
      <c r="B16" s="8" t="s">
        <v>58</v>
      </c>
      <c r="C16" s="16">
        <f t="shared" si="0"/>
        <v>573</v>
      </c>
      <c r="D16" s="26">
        <f t="shared" si="1"/>
        <v>330</v>
      </c>
      <c r="E16" s="17">
        <f t="shared" si="1"/>
        <v>243</v>
      </c>
      <c r="F16" s="16">
        <f t="shared" si="6"/>
        <v>94</v>
      </c>
      <c r="G16" s="60">
        <v>46</v>
      </c>
      <c r="H16" s="61">
        <v>48</v>
      </c>
      <c r="I16" s="17">
        <f t="shared" si="2"/>
        <v>479</v>
      </c>
      <c r="J16" s="26">
        <f t="shared" si="7"/>
        <v>284</v>
      </c>
      <c r="K16" s="17">
        <f t="shared" si="3"/>
        <v>195</v>
      </c>
      <c r="L16" s="16">
        <f t="shared" si="8"/>
        <v>242</v>
      </c>
      <c r="M16" s="60">
        <v>144</v>
      </c>
      <c r="N16" s="61">
        <v>98</v>
      </c>
      <c r="O16" s="15">
        <f t="shared" si="9"/>
        <v>237</v>
      </c>
      <c r="P16" s="60">
        <v>140</v>
      </c>
      <c r="Q16" s="15">
        <v>97</v>
      </c>
      <c r="R16" s="16">
        <f t="shared" si="4"/>
        <v>5</v>
      </c>
      <c r="S16" s="26">
        <f t="shared" si="5"/>
        <v>4</v>
      </c>
      <c r="T16" s="30">
        <f t="shared" si="5"/>
        <v>1</v>
      </c>
    </row>
    <row r="17" spans="1:20" s="2" customFormat="1" ht="36" customHeight="1" x14ac:dyDescent="0.2">
      <c r="A17" s="67"/>
      <c r="B17" s="8" t="s">
        <v>59</v>
      </c>
      <c r="C17" s="16">
        <f t="shared" si="0"/>
        <v>558</v>
      </c>
      <c r="D17" s="26">
        <f t="shared" si="1"/>
        <v>295</v>
      </c>
      <c r="E17" s="17">
        <f t="shared" si="1"/>
        <v>263</v>
      </c>
      <c r="F17" s="16">
        <f t="shared" si="6"/>
        <v>116</v>
      </c>
      <c r="G17" s="60">
        <v>54</v>
      </c>
      <c r="H17" s="61">
        <v>62</v>
      </c>
      <c r="I17" s="17">
        <f t="shared" si="2"/>
        <v>442</v>
      </c>
      <c r="J17" s="26">
        <f t="shared" si="7"/>
        <v>241</v>
      </c>
      <c r="K17" s="17">
        <f t="shared" si="3"/>
        <v>201</v>
      </c>
      <c r="L17" s="16">
        <f t="shared" si="8"/>
        <v>220</v>
      </c>
      <c r="M17" s="60">
        <v>116</v>
      </c>
      <c r="N17" s="61">
        <v>104</v>
      </c>
      <c r="O17" s="15">
        <f t="shared" si="9"/>
        <v>222</v>
      </c>
      <c r="P17" s="60">
        <v>125</v>
      </c>
      <c r="Q17" s="15">
        <v>97</v>
      </c>
      <c r="R17" s="16">
        <f t="shared" si="4"/>
        <v>-2</v>
      </c>
      <c r="S17" s="26">
        <f t="shared" si="5"/>
        <v>-9</v>
      </c>
      <c r="T17" s="30">
        <f t="shared" si="5"/>
        <v>7</v>
      </c>
    </row>
    <row r="18" spans="1:20" s="2" customFormat="1" ht="36" customHeight="1" x14ac:dyDescent="0.2">
      <c r="A18" s="67"/>
      <c r="B18" s="8" t="s">
        <v>60</v>
      </c>
      <c r="C18" s="16">
        <f t="shared" si="0"/>
        <v>503</v>
      </c>
      <c r="D18" s="26">
        <f t="shared" si="1"/>
        <v>289</v>
      </c>
      <c r="E18" s="17">
        <f t="shared" si="1"/>
        <v>214</v>
      </c>
      <c r="F18" s="16">
        <f t="shared" si="6"/>
        <v>82</v>
      </c>
      <c r="G18" s="60">
        <v>39</v>
      </c>
      <c r="H18" s="61">
        <v>43</v>
      </c>
      <c r="I18" s="17">
        <f t="shared" si="2"/>
        <v>421</v>
      </c>
      <c r="J18" s="26">
        <f t="shared" si="7"/>
        <v>250</v>
      </c>
      <c r="K18" s="17">
        <f t="shared" si="3"/>
        <v>171</v>
      </c>
      <c r="L18" s="16">
        <f t="shared" si="8"/>
        <v>190</v>
      </c>
      <c r="M18" s="60">
        <v>115</v>
      </c>
      <c r="N18" s="61">
        <v>75</v>
      </c>
      <c r="O18" s="15">
        <f t="shared" si="9"/>
        <v>231</v>
      </c>
      <c r="P18" s="60">
        <v>135</v>
      </c>
      <c r="Q18" s="15">
        <v>96</v>
      </c>
      <c r="R18" s="16">
        <f t="shared" si="4"/>
        <v>-41</v>
      </c>
      <c r="S18" s="26">
        <f t="shared" si="5"/>
        <v>-20</v>
      </c>
      <c r="T18" s="30">
        <f t="shared" si="5"/>
        <v>-21</v>
      </c>
    </row>
    <row r="19" spans="1:20" s="3" customFormat="1" ht="30.75" customHeight="1" x14ac:dyDescent="0.25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100</v>
      </c>
      <c r="E19" s="35">
        <f t="shared" si="10"/>
        <v>100</v>
      </c>
      <c r="F19" s="36">
        <f t="shared" si="10"/>
        <v>100</v>
      </c>
      <c r="G19" s="34">
        <f t="shared" si="10"/>
        <v>100</v>
      </c>
      <c r="H19" s="37">
        <f t="shared" si="10"/>
        <v>100</v>
      </c>
      <c r="I19" s="34">
        <f t="shared" si="10"/>
        <v>100</v>
      </c>
      <c r="J19" s="34">
        <f t="shared" si="10"/>
        <v>100</v>
      </c>
      <c r="K19" s="37">
        <f t="shared" si="10"/>
        <v>100</v>
      </c>
      <c r="L19" s="38">
        <f t="shared" si="10"/>
        <v>100</v>
      </c>
      <c r="M19" s="34">
        <f t="shared" si="10"/>
        <v>99.999999999999986</v>
      </c>
      <c r="N19" s="37">
        <f t="shared" si="10"/>
        <v>99.999999999999986</v>
      </c>
      <c r="O19" s="34">
        <f t="shared" si="10"/>
        <v>99.999999999999972</v>
      </c>
      <c r="P19" s="34">
        <f t="shared" si="10"/>
        <v>99.999999999999986</v>
      </c>
      <c r="Q19" s="35">
        <f t="shared" si="10"/>
        <v>100.00000000000001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2">
      <c r="A20" s="67"/>
      <c r="B20" s="8" t="s">
        <v>9</v>
      </c>
      <c r="C20" s="39">
        <f>C7/$C$6*100</f>
        <v>5.9582089552238804</v>
      </c>
      <c r="D20" s="40">
        <f>D7/$D$6*100</f>
        <v>5.503179127384346</v>
      </c>
      <c r="E20" s="41">
        <f>E7/$E$6*100</f>
        <v>6.5023597273203988</v>
      </c>
      <c r="F20" s="39">
        <f>F7/$F$6*100</f>
        <v>6.8511198945981553</v>
      </c>
      <c r="G20" s="40">
        <f>G7/$G$6*100</f>
        <v>6.5019505851755532</v>
      </c>
      <c r="H20" s="42">
        <f>H7/$H$6*100</f>
        <v>7.2096128170894529</v>
      </c>
      <c r="I20" s="41">
        <f>I7/$I$6*100</f>
        <v>5.7605366778474556</v>
      </c>
      <c r="J20" s="40">
        <f>J7/$J$6*100</f>
        <v>5.3006329113924044</v>
      </c>
      <c r="K20" s="41">
        <f>K7/$K$6*100</f>
        <v>6.3295269168026094</v>
      </c>
      <c r="L20" s="39">
        <f>L7/$L$6*100</f>
        <v>5.8106841611996254</v>
      </c>
      <c r="M20" s="43">
        <f>M7/$M$6*100</f>
        <v>5.9378468368479469</v>
      </c>
      <c r="N20" s="44">
        <f>N7/$N$6*100</f>
        <v>5.6468906361686919</v>
      </c>
      <c r="O20" s="45">
        <f>O7/$O$6*100</f>
        <v>5.7166301969365421</v>
      </c>
      <c r="P20" s="43">
        <f>P7/$P$6*100</f>
        <v>4.7236180904522609</v>
      </c>
      <c r="Q20" s="45">
        <f>Q7/$Q$6*100</f>
        <v>6.902761104441776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2">
      <c r="A21" s="67"/>
      <c r="B21" s="8" t="s">
        <v>10</v>
      </c>
      <c r="C21" s="39">
        <f t="shared" ref="C21:C31" si="11">C8/$C$6*100</f>
        <v>5.5761194029850749</v>
      </c>
      <c r="D21" s="40">
        <f t="shared" ref="D21:D31" si="12">D8/$D$6*100</f>
        <v>5.3058539793904842</v>
      </c>
      <c r="E21" s="41">
        <f t="shared" ref="E21:E31" si="13">E8/$E$6*100</f>
        <v>5.8993183009963293</v>
      </c>
      <c r="F21" s="39">
        <f t="shared" ref="F21:F31" si="14">F8/$F$6*100</f>
        <v>6.5876152832674579</v>
      </c>
      <c r="G21" s="40">
        <f t="shared" ref="G21:G31" si="15">G8/$G$6*100</f>
        <v>5.721716514954486</v>
      </c>
      <c r="H21" s="42">
        <f t="shared" ref="H21:H31" si="16">H8/$H$6*100</f>
        <v>7.4766355140186906</v>
      </c>
      <c r="I21" s="41">
        <f t="shared" ref="I21:I31" si="17">I8/$I$6*100</f>
        <v>5.3521948373924451</v>
      </c>
      <c r="J21" s="40">
        <f t="shared" ref="J21:J31" si="18">J8/$J$6*100</f>
        <v>5.2215189873417724</v>
      </c>
      <c r="K21" s="41">
        <f t="shared" ref="K21:K31" si="19">K8/$K$6*100</f>
        <v>5.5138662316476346</v>
      </c>
      <c r="L21" s="39">
        <f t="shared" ref="L21:L31" si="20">L8/$L$6*100</f>
        <v>5.6857232114964074</v>
      </c>
      <c r="M21" s="43">
        <f t="shared" ref="M21:M31" si="21">M8/$M$6*100</f>
        <v>4.4395116537180908</v>
      </c>
      <c r="N21" s="44">
        <f t="shared" ref="N21:N31" si="22">N8/$N$6*100</f>
        <v>7.2909220872051472</v>
      </c>
      <c r="O21" s="45">
        <f t="shared" ref="O21:O31" si="23">O8/$O$6*100</f>
        <v>5.0601750547045947</v>
      </c>
      <c r="P21" s="43">
        <f t="shared" ref="P21:P31" si="24">P8/$P$6*100</f>
        <v>5.9296482412060296</v>
      </c>
      <c r="Q21" s="45">
        <f t="shared" ref="Q21:Q31" si="25">Q8/$Q$6*100</f>
        <v>4.021608643457383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2">
      <c r="A22" s="67"/>
      <c r="B22" s="8" t="s">
        <v>11</v>
      </c>
      <c r="C22" s="39">
        <f t="shared" si="11"/>
        <v>5.3253731343283581</v>
      </c>
      <c r="D22" s="40">
        <f t="shared" si="12"/>
        <v>5.020828765621574</v>
      </c>
      <c r="E22" s="41">
        <f t="shared" si="13"/>
        <v>5.6895647614053493</v>
      </c>
      <c r="F22" s="39">
        <f t="shared" si="14"/>
        <v>4.4795783926218711</v>
      </c>
      <c r="G22" s="40">
        <f t="shared" si="15"/>
        <v>4.1612483745123541</v>
      </c>
      <c r="H22" s="42">
        <f t="shared" si="16"/>
        <v>4.8064085447263016</v>
      </c>
      <c r="I22" s="41">
        <f t="shared" si="17"/>
        <v>5.5126148461426281</v>
      </c>
      <c r="J22" s="40">
        <f t="shared" si="18"/>
        <v>5.1951476793248945</v>
      </c>
      <c r="K22" s="41">
        <f t="shared" si="19"/>
        <v>5.9053833605220225</v>
      </c>
      <c r="L22" s="39">
        <f t="shared" si="20"/>
        <v>6.1855670103092786</v>
      </c>
      <c r="M22" s="43">
        <f t="shared" si="21"/>
        <v>5.8823529411764701</v>
      </c>
      <c r="N22" s="44">
        <f t="shared" si="22"/>
        <v>6.5761258041458186</v>
      </c>
      <c r="O22" s="45">
        <f t="shared" si="23"/>
        <v>4.9234135667396064</v>
      </c>
      <c r="P22" s="43">
        <f t="shared" si="24"/>
        <v>4.5728643216080407</v>
      </c>
      <c r="Q22" s="45">
        <f t="shared" si="25"/>
        <v>5.3421368547418968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2">
      <c r="A23" s="67"/>
      <c r="B23" s="8" t="s">
        <v>0</v>
      </c>
      <c r="C23" s="39">
        <f t="shared" si="11"/>
        <v>5.4925373134328357</v>
      </c>
      <c r="D23" s="40">
        <f t="shared" si="12"/>
        <v>5.4154790616092967</v>
      </c>
      <c r="E23" s="41">
        <f t="shared" si="13"/>
        <v>5.584687991609858</v>
      </c>
      <c r="F23" s="39">
        <f t="shared" si="14"/>
        <v>5.4018445322793154</v>
      </c>
      <c r="G23" s="40">
        <f t="shared" si="15"/>
        <v>5.721716514954486</v>
      </c>
      <c r="H23" s="42">
        <f t="shared" si="16"/>
        <v>5.0734312416555403</v>
      </c>
      <c r="I23" s="41">
        <f t="shared" si="17"/>
        <v>5.5126148461426281</v>
      </c>
      <c r="J23" s="40">
        <f t="shared" si="18"/>
        <v>5.3533755274261603</v>
      </c>
      <c r="K23" s="41">
        <f t="shared" si="19"/>
        <v>5.709624796084829</v>
      </c>
      <c r="L23" s="39">
        <f t="shared" si="20"/>
        <v>6.2792877225866919</v>
      </c>
      <c r="M23" s="43">
        <f t="shared" si="21"/>
        <v>6.2153163152053281</v>
      </c>
      <c r="N23" s="44">
        <f t="shared" si="22"/>
        <v>6.3616869192280197</v>
      </c>
      <c r="O23" s="45">
        <f t="shared" si="23"/>
        <v>4.8413566739606129</v>
      </c>
      <c r="P23" s="43">
        <f t="shared" si="24"/>
        <v>4.5728643216080407</v>
      </c>
      <c r="Q23" s="45">
        <f t="shared" si="25"/>
        <v>5.1620648259303721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2">
      <c r="A24" s="67"/>
      <c r="B24" s="8" t="s">
        <v>1</v>
      </c>
      <c r="C24" s="39">
        <f t="shared" si="11"/>
        <v>7.1522388059701489</v>
      </c>
      <c r="D24" s="40">
        <f t="shared" si="12"/>
        <v>6.7748300811225608</v>
      </c>
      <c r="E24" s="41">
        <f t="shared" si="13"/>
        <v>7.6035658101730466</v>
      </c>
      <c r="F24" s="39">
        <f t="shared" si="14"/>
        <v>8.3003952569169961</v>
      </c>
      <c r="G24" s="40">
        <f t="shared" si="15"/>
        <v>8.3224967490247082</v>
      </c>
      <c r="H24" s="42">
        <f t="shared" si="16"/>
        <v>8.2777036048064083</v>
      </c>
      <c r="I24" s="41">
        <f t="shared" si="17"/>
        <v>6.8980603762578392</v>
      </c>
      <c r="J24" s="40">
        <f t="shared" si="18"/>
        <v>6.4609704641350216</v>
      </c>
      <c r="K24" s="41">
        <f t="shared" si="19"/>
        <v>7.4388254486133771</v>
      </c>
      <c r="L24" s="39">
        <f t="shared" si="20"/>
        <v>6.2480474851608871</v>
      </c>
      <c r="M24" s="43">
        <f t="shared" si="21"/>
        <v>6.0488346281908987</v>
      </c>
      <c r="N24" s="44">
        <f t="shared" si="22"/>
        <v>6.5046461758398859</v>
      </c>
      <c r="O24" s="45">
        <f t="shared" si="23"/>
        <v>7.4671772428884022</v>
      </c>
      <c r="P24" s="43">
        <f t="shared" si="24"/>
        <v>6.8341708542713571</v>
      </c>
      <c r="Q24" s="45">
        <f t="shared" si="25"/>
        <v>8.2232893157262907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2">
      <c r="A25" s="67"/>
      <c r="B25" s="8" t="s">
        <v>2</v>
      </c>
      <c r="C25" s="39">
        <f t="shared" si="11"/>
        <v>26.961194029850745</v>
      </c>
      <c r="D25" s="40">
        <f t="shared" si="12"/>
        <v>27.033545275158954</v>
      </c>
      <c r="E25" s="41">
        <f t="shared" si="13"/>
        <v>26.874672260094389</v>
      </c>
      <c r="F25" s="39">
        <f t="shared" si="14"/>
        <v>23.978919631093547</v>
      </c>
      <c r="G25" s="40">
        <f t="shared" si="15"/>
        <v>25.8777633289987</v>
      </c>
      <c r="H25" s="42">
        <f t="shared" si="16"/>
        <v>22.029372496662216</v>
      </c>
      <c r="I25" s="41">
        <f t="shared" si="17"/>
        <v>27.621408779349572</v>
      </c>
      <c r="J25" s="40">
        <f t="shared" si="18"/>
        <v>27.267932489451475</v>
      </c>
      <c r="K25" s="41">
        <f t="shared" si="19"/>
        <v>28.058727569331161</v>
      </c>
      <c r="L25" s="39">
        <f t="shared" si="20"/>
        <v>22.118088097469542</v>
      </c>
      <c r="M25" s="43">
        <f t="shared" si="21"/>
        <v>22.142064372918981</v>
      </c>
      <c r="N25" s="44">
        <f t="shared" si="22"/>
        <v>22.087205146533236</v>
      </c>
      <c r="O25" s="45">
        <f t="shared" si="23"/>
        <v>32.439824945295406</v>
      </c>
      <c r="P25" s="43">
        <f t="shared" si="24"/>
        <v>31.909547738693465</v>
      </c>
      <c r="Q25" s="45">
        <f t="shared" si="25"/>
        <v>33.073229291716686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2">
      <c r="A26" s="67"/>
      <c r="B26" s="8" t="s">
        <v>3</v>
      </c>
      <c r="C26" s="39">
        <f t="shared" si="11"/>
        <v>11.928358208955224</v>
      </c>
      <c r="D26" s="40">
        <f t="shared" si="12"/>
        <v>12.190309142731858</v>
      </c>
      <c r="E26" s="41">
        <f t="shared" si="13"/>
        <v>11.615102254850552</v>
      </c>
      <c r="F26" s="39">
        <f t="shared" si="14"/>
        <v>13.372859025032938</v>
      </c>
      <c r="G26" s="40">
        <f t="shared" si="15"/>
        <v>13.914174252275682</v>
      </c>
      <c r="H26" s="42">
        <f t="shared" si="16"/>
        <v>12.817089452603472</v>
      </c>
      <c r="I26" s="41">
        <f t="shared" si="17"/>
        <v>11.608575178649556</v>
      </c>
      <c r="J26" s="40">
        <f t="shared" si="18"/>
        <v>11.840717299578058</v>
      </c>
      <c r="K26" s="41">
        <f t="shared" si="19"/>
        <v>11.32137030995106</v>
      </c>
      <c r="L26" s="39">
        <f t="shared" si="20"/>
        <v>15.463917525773196</v>
      </c>
      <c r="M26" s="43">
        <f t="shared" si="21"/>
        <v>16.259711431742506</v>
      </c>
      <c r="N26" s="44">
        <f t="shared" si="22"/>
        <v>14.438884917798427</v>
      </c>
      <c r="O26" s="45">
        <f t="shared" si="23"/>
        <v>8.2330415754923418</v>
      </c>
      <c r="P26" s="43">
        <f t="shared" si="24"/>
        <v>7.8391959798994977</v>
      </c>
      <c r="Q26" s="45">
        <f t="shared" si="25"/>
        <v>8.7034813925570234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5">
      <c r="A27" s="67"/>
      <c r="B27" s="8" t="s">
        <v>4</v>
      </c>
      <c r="C27" s="39">
        <f t="shared" si="11"/>
        <v>6.017910447761194</v>
      </c>
      <c r="D27" s="40">
        <f t="shared" si="12"/>
        <v>6.0074545055908795</v>
      </c>
      <c r="E27" s="41">
        <f t="shared" si="13"/>
        <v>6.0304142632406927</v>
      </c>
      <c r="F27" s="39">
        <f t="shared" si="14"/>
        <v>5.8629776021080371</v>
      </c>
      <c r="G27" s="40">
        <f t="shared" si="15"/>
        <v>5.5916775032509758</v>
      </c>
      <c r="H27" s="42">
        <f t="shared" si="16"/>
        <v>6.1415220293724966</v>
      </c>
      <c r="I27" s="41">
        <f t="shared" si="17"/>
        <v>6.0522094210296054</v>
      </c>
      <c r="J27" s="40">
        <f t="shared" si="18"/>
        <v>6.0917721518987342</v>
      </c>
      <c r="K27" s="41">
        <f t="shared" si="19"/>
        <v>6.0032626427406202</v>
      </c>
      <c r="L27" s="39">
        <f t="shared" si="20"/>
        <v>5.5920024992189941</v>
      </c>
      <c r="M27" s="43">
        <f t="shared" si="21"/>
        <v>5.7713651498335183</v>
      </c>
      <c r="N27" s="44">
        <f t="shared" si="22"/>
        <v>5.3609721229449603</v>
      </c>
      <c r="O27" s="45">
        <f t="shared" si="23"/>
        <v>6.4551422319474829</v>
      </c>
      <c r="P27" s="43">
        <f t="shared" si="24"/>
        <v>6.3819095477386929</v>
      </c>
      <c r="Q27" s="45">
        <f t="shared" si="25"/>
        <v>6.5426170468187275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2">
      <c r="A28" s="67"/>
      <c r="B28" s="8" t="s">
        <v>5</v>
      </c>
      <c r="C28" s="39">
        <f t="shared" si="11"/>
        <v>6.0776119402985076</v>
      </c>
      <c r="D28" s="40">
        <f t="shared" si="12"/>
        <v>6.7090550317912738</v>
      </c>
      <c r="E28" s="41">
        <f t="shared" si="13"/>
        <v>5.3224960671211328</v>
      </c>
      <c r="F28" s="39">
        <f t="shared" si="14"/>
        <v>5.928853754940711</v>
      </c>
      <c r="G28" s="40">
        <f t="shared" si="15"/>
        <v>6.11183355006502</v>
      </c>
      <c r="H28" s="42">
        <f t="shared" si="16"/>
        <v>5.7409879839786386</v>
      </c>
      <c r="I28" s="41">
        <f t="shared" si="17"/>
        <v>6.1105439696660344</v>
      </c>
      <c r="J28" s="40">
        <f t="shared" si="18"/>
        <v>6.8301687763713081</v>
      </c>
      <c r="K28" s="41">
        <f t="shared" si="19"/>
        <v>5.2202283849918434</v>
      </c>
      <c r="L28" s="39">
        <f t="shared" si="20"/>
        <v>6.2480474851608871</v>
      </c>
      <c r="M28" s="43">
        <f t="shared" si="21"/>
        <v>6.4927857935627085</v>
      </c>
      <c r="N28" s="44">
        <f t="shared" si="22"/>
        <v>5.9328091493924235</v>
      </c>
      <c r="O28" s="45">
        <f t="shared" si="23"/>
        <v>5.9901531728665205</v>
      </c>
      <c r="P28" s="43">
        <f t="shared" si="24"/>
        <v>7.1356783919597984</v>
      </c>
      <c r="Q28" s="45">
        <f t="shared" si="25"/>
        <v>4.6218487394957988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2">
      <c r="A29" s="67"/>
      <c r="B29" s="8" t="s">
        <v>6</v>
      </c>
      <c r="C29" s="39">
        <f t="shared" si="11"/>
        <v>6.8417910447761185</v>
      </c>
      <c r="D29" s="40">
        <f t="shared" si="12"/>
        <v>7.2352554264415696</v>
      </c>
      <c r="E29" s="41">
        <f t="shared" si="13"/>
        <v>6.3712637650760353</v>
      </c>
      <c r="F29" s="39">
        <f t="shared" si="14"/>
        <v>6.1923583662714092</v>
      </c>
      <c r="G29" s="40">
        <f t="shared" si="15"/>
        <v>5.9817945383615081</v>
      </c>
      <c r="H29" s="42">
        <f t="shared" si="16"/>
        <v>6.4085447263017361</v>
      </c>
      <c r="I29" s="41">
        <f t="shared" si="17"/>
        <v>6.9855621992124837</v>
      </c>
      <c r="J29" s="40">
        <f t="shared" si="18"/>
        <v>7.4894514767932492</v>
      </c>
      <c r="K29" s="41">
        <f t="shared" si="19"/>
        <v>6.3621533442088101</v>
      </c>
      <c r="L29" s="39">
        <f t="shared" si="20"/>
        <v>7.5601374570446733</v>
      </c>
      <c r="M29" s="43">
        <f t="shared" si="21"/>
        <v>7.9911209766925646</v>
      </c>
      <c r="N29" s="44">
        <f t="shared" si="22"/>
        <v>7.0050035739814147</v>
      </c>
      <c r="O29" s="45">
        <f t="shared" si="23"/>
        <v>6.4824945295404817</v>
      </c>
      <c r="P29" s="43">
        <f t="shared" si="24"/>
        <v>7.0351758793969852</v>
      </c>
      <c r="Q29" s="45">
        <f t="shared" si="25"/>
        <v>5.8223289315726294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2">
      <c r="A30" s="67"/>
      <c r="B30" s="8" t="s">
        <v>7</v>
      </c>
      <c r="C30" s="39">
        <f t="shared" si="11"/>
        <v>6.6626865671641795</v>
      </c>
      <c r="D30" s="40">
        <f t="shared" si="12"/>
        <v>6.4678798509098883</v>
      </c>
      <c r="E30" s="41">
        <f t="shared" si="13"/>
        <v>6.8956476140534875</v>
      </c>
      <c r="F30" s="39">
        <f t="shared" si="14"/>
        <v>7.64163372859025</v>
      </c>
      <c r="G30" s="40">
        <f t="shared" si="15"/>
        <v>7.0221066319895966</v>
      </c>
      <c r="H30" s="42">
        <f t="shared" si="16"/>
        <v>8.2777036048064083</v>
      </c>
      <c r="I30" s="41">
        <f t="shared" si="17"/>
        <v>6.4459676243255064</v>
      </c>
      <c r="J30" s="40">
        <f t="shared" si="18"/>
        <v>6.3554852320675108</v>
      </c>
      <c r="K30" s="41">
        <f t="shared" si="19"/>
        <v>6.5579119086460036</v>
      </c>
      <c r="L30" s="39">
        <f t="shared" si="20"/>
        <v>6.8728522336769764</v>
      </c>
      <c r="M30" s="43">
        <f t="shared" si="21"/>
        <v>6.4372918978912317</v>
      </c>
      <c r="N30" s="44">
        <f t="shared" si="22"/>
        <v>7.4338813438170117</v>
      </c>
      <c r="O30" s="45">
        <f t="shared" si="23"/>
        <v>6.072210065645514</v>
      </c>
      <c r="P30" s="43">
        <f t="shared" si="24"/>
        <v>6.2814070351758788</v>
      </c>
      <c r="Q30" s="45">
        <f t="shared" si="25"/>
        <v>5.8223289315726294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5">
      <c r="A31" s="69"/>
      <c r="B31" s="31" t="s">
        <v>8</v>
      </c>
      <c r="C31" s="46">
        <f t="shared" si="11"/>
        <v>6.0059701492537316</v>
      </c>
      <c r="D31" s="47">
        <f t="shared" si="12"/>
        <v>6.3363297522473143</v>
      </c>
      <c r="E31" s="48">
        <f t="shared" si="13"/>
        <v>5.610907184058731</v>
      </c>
      <c r="F31" s="46">
        <f t="shared" si="14"/>
        <v>5.4018445322793154</v>
      </c>
      <c r="G31" s="47">
        <f t="shared" si="15"/>
        <v>5.0715214564369306</v>
      </c>
      <c r="H31" s="49">
        <f t="shared" si="16"/>
        <v>5.7409879839786386</v>
      </c>
      <c r="I31" s="48">
        <f t="shared" si="17"/>
        <v>6.1397112439842498</v>
      </c>
      <c r="J31" s="47">
        <f t="shared" si="18"/>
        <v>6.5928270042194095</v>
      </c>
      <c r="K31" s="48">
        <f t="shared" si="19"/>
        <v>5.5791190864600324</v>
      </c>
      <c r="L31" s="46">
        <f t="shared" si="20"/>
        <v>5.9356451109028434</v>
      </c>
      <c r="M31" s="50">
        <f t="shared" si="21"/>
        <v>6.3817980022197558</v>
      </c>
      <c r="N31" s="51">
        <f t="shared" si="22"/>
        <v>5.3609721229449603</v>
      </c>
      <c r="O31" s="52">
        <f t="shared" si="23"/>
        <v>6.3183807439824946</v>
      </c>
      <c r="P31" s="50">
        <f t="shared" si="24"/>
        <v>6.78391959798995</v>
      </c>
      <c r="Q31" s="52">
        <f t="shared" si="25"/>
        <v>5.7623049219687879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2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5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5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3">
      <c r="A2" s="66" t="s">
        <v>31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2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2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2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5">
      <c r="A6" s="67" t="s">
        <v>25</v>
      </c>
      <c r="B6" s="21" t="s">
        <v>20</v>
      </c>
      <c r="C6" s="18">
        <f>D6+E6</f>
        <v>2119</v>
      </c>
      <c r="D6" s="25">
        <f>SUM(D7:D18)</f>
        <v>1134</v>
      </c>
      <c r="E6" s="19">
        <f>SUM(E7:E18)</f>
        <v>985</v>
      </c>
      <c r="F6" s="18">
        <f>G6+H6</f>
        <v>616</v>
      </c>
      <c r="G6" s="25">
        <f>SUM(G7:G18)</f>
        <v>320</v>
      </c>
      <c r="H6" s="20">
        <f>SUM(H7:H18)</f>
        <v>296</v>
      </c>
      <c r="I6" s="19">
        <f>J6+K6</f>
        <v>1503</v>
      </c>
      <c r="J6" s="25">
        <f>SUM(J7:J18)</f>
        <v>814</v>
      </c>
      <c r="K6" s="19">
        <f>SUM(K7:K18)</f>
        <v>689</v>
      </c>
      <c r="L6" s="18">
        <f>M6+N6</f>
        <v>662</v>
      </c>
      <c r="M6" s="25">
        <f>SUM(M7:M18)</f>
        <v>362</v>
      </c>
      <c r="N6" s="20">
        <f>SUM(N7:N18)</f>
        <v>300</v>
      </c>
      <c r="O6" s="19">
        <f>P6+Q6</f>
        <v>841</v>
      </c>
      <c r="P6" s="25">
        <f>SUM(P7:P18)</f>
        <v>452</v>
      </c>
      <c r="Q6" s="19">
        <f>SUM(Q7:Q18)</f>
        <v>389</v>
      </c>
      <c r="R6" s="27">
        <f>S6+T6</f>
        <v>-179</v>
      </c>
      <c r="S6" s="25">
        <f>SUM(S7:S18)</f>
        <v>-90</v>
      </c>
      <c r="T6" s="29">
        <f>SUM(T7:T18)</f>
        <v>-89</v>
      </c>
    </row>
    <row r="7" spans="1:20" s="2" customFormat="1" ht="36" customHeight="1" x14ac:dyDescent="0.2">
      <c r="A7" s="67"/>
      <c r="B7" s="8" t="s">
        <v>49</v>
      </c>
      <c r="C7" s="16">
        <f t="shared" ref="C7:C18" si="0">D7+E7</f>
        <v>136</v>
      </c>
      <c r="D7" s="26">
        <f t="shared" ref="D7:E18" si="1">G7+J7</f>
        <v>73</v>
      </c>
      <c r="E7" s="17">
        <f t="shared" si="1"/>
        <v>63</v>
      </c>
      <c r="F7" s="16">
        <f>G7+H7</f>
        <v>32</v>
      </c>
      <c r="G7" s="60">
        <v>15</v>
      </c>
      <c r="H7" s="61">
        <v>17</v>
      </c>
      <c r="I7" s="17">
        <f t="shared" ref="I7:I18" si="2">J7+K7</f>
        <v>104</v>
      </c>
      <c r="J7" s="26">
        <f>M7+P7</f>
        <v>58</v>
      </c>
      <c r="K7" s="17">
        <f t="shared" ref="K7:K18" si="3">N7+Q7</f>
        <v>46</v>
      </c>
      <c r="L7" s="16">
        <f>M7+N7</f>
        <v>71</v>
      </c>
      <c r="M7" s="60">
        <v>41</v>
      </c>
      <c r="N7" s="61">
        <v>30</v>
      </c>
      <c r="O7" s="15">
        <f>P7+Q7</f>
        <v>33</v>
      </c>
      <c r="P7" s="60">
        <v>17</v>
      </c>
      <c r="Q7" s="15">
        <v>16</v>
      </c>
      <c r="R7" s="16">
        <f t="shared" ref="R7:R18" si="4">S7+T7</f>
        <v>38</v>
      </c>
      <c r="S7" s="26">
        <f t="shared" ref="S7:T18" si="5">M7-P7</f>
        <v>24</v>
      </c>
      <c r="T7" s="30">
        <f t="shared" si="5"/>
        <v>14</v>
      </c>
    </row>
    <row r="8" spans="1:20" s="2" customFormat="1" ht="36" customHeight="1" x14ac:dyDescent="0.2">
      <c r="A8" s="67"/>
      <c r="B8" s="8" t="s">
        <v>50</v>
      </c>
      <c r="C8" s="16">
        <f t="shared" si="0"/>
        <v>116</v>
      </c>
      <c r="D8" s="26">
        <f t="shared" si="1"/>
        <v>65</v>
      </c>
      <c r="E8" s="17">
        <f t="shared" si="1"/>
        <v>51</v>
      </c>
      <c r="F8" s="16">
        <f t="shared" ref="F8:F18" si="6">G8+H8</f>
        <v>37</v>
      </c>
      <c r="G8" s="60">
        <v>19</v>
      </c>
      <c r="H8" s="61">
        <v>18</v>
      </c>
      <c r="I8" s="17">
        <f t="shared" si="2"/>
        <v>79</v>
      </c>
      <c r="J8" s="26">
        <f t="shared" ref="J8:J18" si="7">M8+P8</f>
        <v>46</v>
      </c>
      <c r="K8" s="17">
        <f t="shared" si="3"/>
        <v>33</v>
      </c>
      <c r="L8" s="16">
        <f t="shared" ref="L8:L18" si="8">M8+N8</f>
        <v>33</v>
      </c>
      <c r="M8" s="60">
        <v>19</v>
      </c>
      <c r="N8" s="61">
        <v>14</v>
      </c>
      <c r="O8" s="15">
        <f t="shared" ref="O8:O18" si="9">P8+Q8</f>
        <v>46</v>
      </c>
      <c r="P8" s="60">
        <v>27</v>
      </c>
      <c r="Q8" s="15">
        <v>19</v>
      </c>
      <c r="R8" s="16">
        <f t="shared" si="4"/>
        <v>-13</v>
      </c>
      <c r="S8" s="26">
        <f t="shared" si="5"/>
        <v>-8</v>
      </c>
      <c r="T8" s="30">
        <f t="shared" si="5"/>
        <v>-5</v>
      </c>
    </row>
    <row r="9" spans="1:20" s="2" customFormat="1" ht="36" customHeight="1" x14ac:dyDescent="0.2">
      <c r="A9" s="67"/>
      <c r="B9" s="8" t="s">
        <v>51</v>
      </c>
      <c r="C9" s="16">
        <f t="shared" si="0"/>
        <v>123</v>
      </c>
      <c r="D9" s="26">
        <f t="shared" si="1"/>
        <v>72</v>
      </c>
      <c r="E9" s="17">
        <f t="shared" si="1"/>
        <v>51</v>
      </c>
      <c r="F9" s="16">
        <f t="shared" si="6"/>
        <v>48</v>
      </c>
      <c r="G9" s="60">
        <v>22</v>
      </c>
      <c r="H9" s="61">
        <v>26</v>
      </c>
      <c r="I9" s="17">
        <f t="shared" si="2"/>
        <v>75</v>
      </c>
      <c r="J9" s="26">
        <f t="shared" si="7"/>
        <v>50</v>
      </c>
      <c r="K9" s="17">
        <f t="shared" si="3"/>
        <v>25</v>
      </c>
      <c r="L9" s="16">
        <f t="shared" si="8"/>
        <v>34</v>
      </c>
      <c r="M9" s="60">
        <v>20</v>
      </c>
      <c r="N9" s="61">
        <v>14</v>
      </c>
      <c r="O9" s="15">
        <f t="shared" si="9"/>
        <v>41</v>
      </c>
      <c r="P9" s="60">
        <v>30</v>
      </c>
      <c r="Q9" s="15">
        <v>11</v>
      </c>
      <c r="R9" s="16">
        <f t="shared" si="4"/>
        <v>-7</v>
      </c>
      <c r="S9" s="26">
        <f t="shared" si="5"/>
        <v>-10</v>
      </c>
      <c r="T9" s="30">
        <f t="shared" si="5"/>
        <v>3</v>
      </c>
    </row>
    <row r="10" spans="1:20" s="2" customFormat="1" ht="36" customHeight="1" x14ac:dyDescent="0.2">
      <c r="A10" s="67"/>
      <c r="B10" s="8" t="s">
        <v>52</v>
      </c>
      <c r="C10" s="16">
        <f t="shared" si="0"/>
        <v>96</v>
      </c>
      <c r="D10" s="26">
        <f t="shared" si="1"/>
        <v>48</v>
      </c>
      <c r="E10" s="17">
        <f t="shared" si="1"/>
        <v>48</v>
      </c>
      <c r="F10" s="16">
        <f t="shared" si="6"/>
        <v>17</v>
      </c>
      <c r="G10" s="60">
        <v>7</v>
      </c>
      <c r="H10" s="61">
        <v>10</v>
      </c>
      <c r="I10" s="17">
        <f t="shared" si="2"/>
        <v>79</v>
      </c>
      <c r="J10" s="26">
        <f t="shared" si="7"/>
        <v>41</v>
      </c>
      <c r="K10" s="17">
        <f t="shared" si="3"/>
        <v>38</v>
      </c>
      <c r="L10" s="16">
        <f t="shared" si="8"/>
        <v>46</v>
      </c>
      <c r="M10" s="60">
        <v>28</v>
      </c>
      <c r="N10" s="61">
        <v>18</v>
      </c>
      <c r="O10" s="15">
        <f t="shared" si="9"/>
        <v>33</v>
      </c>
      <c r="P10" s="60">
        <v>13</v>
      </c>
      <c r="Q10" s="15">
        <v>20</v>
      </c>
      <c r="R10" s="16">
        <f t="shared" si="4"/>
        <v>13</v>
      </c>
      <c r="S10" s="26">
        <f t="shared" si="5"/>
        <v>15</v>
      </c>
      <c r="T10" s="30">
        <f t="shared" si="5"/>
        <v>-2</v>
      </c>
    </row>
    <row r="11" spans="1:20" s="2" customFormat="1" ht="36" customHeight="1" x14ac:dyDescent="0.2">
      <c r="A11" s="67"/>
      <c r="B11" s="8" t="s">
        <v>53</v>
      </c>
      <c r="C11" s="16">
        <f t="shared" si="0"/>
        <v>142</v>
      </c>
      <c r="D11" s="26">
        <f t="shared" si="1"/>
        <v>68</v>
      </c>
      <c r="E11" s="17">
        <f t="shared" si="1"/>
        <v>74</v>
      </c>
      <c r="F11" s="16">
        <f t="shared" si="6"/>
        <v>54</v>
      </c>
      <c r="G11" s="60">
        <v>24</v>
      </c>
      <c r="H11" s="61">
        <v>30</v>
      </c>
      <c r="I11" s="17">
        <f t="shared" si="2"/>
        <v>88</v>
      </c>
      <c r="J11" s="26">
        <f t="shared" si="7"/>
        <v>44</v>
      </c>
      <c r="K11" s="17">
        <f t="shared" si="3"/>
        <v>44</v>
      </c>
      <c r="L11" s="16">
        <f t="shared" si="8"/>
        <v>26</v>
      </c>
      <c r="M11" s="60">
        <v>15</v>
      </c>
      <c r="N11" s="61">
        <v>11</v>
      </c>
      <c r="O11" s="15">
        <f t="shared" si="9"/>
        <v>62</v>
      </c>
      <c r="P11" s="60">
        <v>29</v>
      </c>
      <c r="Q11" s="15">
        <v>33</v>
      </c>
      <c r="R11" s="16">
        <f t="shared" si="4"/>
        <v>-36</v>
      </c>
      <c r="S11" s="26">
        <f t="shared" si="5"/>
        <v>-14</v>
      </c>
      <c r="T11" s="30">
        <f t="shared" si="5"/>
        <v>-22</v>
      </c>
    </row>
    <row r="12" spans="1:20" s="2" customFormat="1" ht="36" customHeight="1" x14ac:dyDescent="0.2">
      <c r="A12" s="67"/>
      <c r="B12" s="8" t="s">
        <v>54</v>
      </c>
      <c r="C12" s="16">
        <f t="shared" si="0"/>
        <v>486</v>
      </c>
      <c r="D12" s="26">
        <f t="shared" si="1"/>
        <v>266</v>
      </c>
      <c r="E12" s="17">
        <f t="shared" si="1"/>
        <v>220</v>
      </c>
      <c r="F12" s="16">
        <f t="shared" si="6"/>
        <v>133</v>
      </c>
      <c r="G12" s="60">
        <v>73</v>
      </c>
      <c r="H12" s="61">
        <v>60</v>
      </c>
      <c r="I12" s="17">
        <f t="shared" si="2"/>
        <v>353</v>
      </c>
      <c r="J12" s="26">
        <f t="shared" si="7"/>
        <v>193</v>
      </c>
      <c r="K12" s="17">
        <f t="shared" si="3"/>
        <v>160</v>
      </c>
      <c r="L12" s="16">
        <f t="shared" si="8"/>
        <v>131</v>
      </c>
      <c r="M12" s="60">
        <v>67</v>
      </c>
      <c r="N12" s="61">
        <v>64</v>
      </c>
      <c r="O12" s="15">
        <f t="shared" si="9"/>
        <v>222</v>
      </c>
      <c r="P12" s="60">
        <v>126</v>
      </c>
      <c r="Q12" s="15">
        <v>96</v>
      </c>
      <c r="R12" s="16">
        <f t="shared" si="4"/>
        <v>-91</v>
      </c>
      <c r="S12" s="26">
        <f t="shared" si="5"/>
        <v>-59</v>
      </c>
      <c r="T12" s="30">
        <f t="shared" si="5"/>
        <v>-32</v>
      </c>
    </row>
    <row r="13" spans="1:20" s="2" customFormat="1" ht="36" customHeight="1" x14ac:dyDescent="0.2">
      <c r="A13" s="67"/>
      <c r="B13" s="8" t="s">
        <v>55</v>
      </c>
      <c r="C13" s="16">
        <f t="shared" si="0"/>
        <v>319</v>
      </c>
      <c r="D13" s="26">
        <f t="shared" si="1"/>
        <v>162</v>
      </c>
      <c r="E13" s="17">
        <f t="shared" si="1"/>
        <v>157</v>
      </c>
      <c r="F13" s="16">
        <f t="shared" si="6"/>
        <v>88</v>
      </c>
      <c r="G13" s="60">
        <v>53</v>
      </c>
      <c r="H13" s="61">
        <v>35</v>
      </c>
      <c r="I13" s="17">
        <f t="shared" si="2"/>
        <v>231</v>
      </c>
      <c r="J13" s="26">
        <f t="shared" si="7"/>
        <v>109</v>
      </c>
      <c r="K13" s="17">
        <f t="shared" si="3"/>
        <v>122</v>
      </c>
      <c r="L13" s="16">
        <f t="shared" si="8"/>
        <v>101</v>
      </c>
      <c r="M13" s="60">
        <v>51</v>
      </c>
      <c r="N13" s="61">
        <v>50</v>
      </c>
      <c r="O13" s="15">
        <f t="shared" si="9"/>
        <v>130</v>
      </c>
      <c r="P13" s="60">
        <v>58</v>
      </c>
      <c r="Q13" s="15">
        <v>72</v>
      </c>
      <c r="R13" s="16">
        <f t="shared" si="4"/>
        <v>-29</v>
      </c>
      <c r="S13" s="26">
        <f t="shared" si="5"/>
        <v>-7</v>
      </c>
      <c r="T13" s="30">
        <f t="shared" si="5"/>
        <v>-22</v>
      </c>
    </row>
    <row r="14" spans="1:20" s="4" customFormat="1" ht="36" customHeight="1" x14ac:dyDescent="0.25">
      <c r="A14" s="67"/>
      <c r="B14" s="8" t="s">
        <v>56</v>
      </c>
      <c r="C14" s="16">
        <f t="shared" si="0"/>
        <v>140</v>
      </c>
      <c r="D14" s="26">
        <f t="shared" si="1"/>
        <v>82</v>
      </c>
      <c r="E14" s="17">
        <f t="shared" si="1"/>
        <v>58</v>
      </c>
      <c r="F14" s="16">
        <f t="shared" si="6"/>
        <v>38</v>
      </c>
      <c r="G14" s="60">
        <v>18</v>
      </c>
      <c r="H14" s="61">
        <v>20</v>
      </c>
      <c r="I14" s="17">
        <f t="shared" si="2"/>
        <v>102</v>
      </c>
      <c r="J14" s="26">
        <f t="shared" si="7"/>
        <v>64</v>
      </c>
      <c r="K14" s="17">
        <f t="shared" si="3"/>
        <v>38</v>
      </c>
      <c r="L14" s="16">
        <f t="shared" si="8"/>
        <v>51</v>
      </c>
      <c r="M14" s="60">
        <v>30</v>
      </c>
      <c r="N14" s="61">
        <v>21</v>
      </c>
      <c r="O14" s="15">
        <f t="shared" si="9"/>
        <v>51</v>
      </c>
      <c r="P14" s="60">
        <v>34</v>
      </c>
      <c r="Q14" s="15">
        <v>17</v>
      </c>
      <c r="R14" s="16">
        <f t="shared" si="4"/>
        <v>0</v>
      </c>
      <c r="S14" s="26">
        <f t="shared" si="5"/>
        <v>-4</v>
      </c>
      <c r="T14" s="30">
        <f t="shared" si="5"/>
        <v>4</v>
      </c>
    </row>
    <row r="15" spans="1:20" s="2" customFormat="1" ht="36" customHeight="1" x14ac:dyDescent="0.2">
      <c r="A15" s="67"/>
      <c r="B15" s="8" t="s">
        <v>57</v>
      </c>
      <c r="C15" s="16">
        <f t="shared" si="0"/>
        <v>112</v>
      </c>
      <c r="D15" s="26">
        <f t="shared" si="1"/>
        <v>59</v>
      </c>
      <c r="E15" s="17">
        <f t="shared" si="1"/>
        <v>53</v>
      </c>
      <c r="F15" s="16">
        <f t="shared" si="6"/>
        <v>42</v>
      </c>
      <c r="G15" s="60">
        <v>19</v>
      </c>
      <c r="H15" s="61">
        <v>23</v>
      </c>
      <c r="I15" s="17">
        <f t="shared" si="2"/>
        <v>70</v>
      </c>
      <c r="J15" s="26">
        <f t="shared" si="7"/>
        <v>40</v>
      </c>
      <c r="K15" s="17">
        <f t="shared" si="3"/>
        <v>30</v>
      </c>
      <c r="L15" s="16">
        <f t="shared" si="8"/>
        <v>28</v>
      </c>
      <c r="M15" s="60">
        <v>20</v>
      </c>
      <c r="N15" s="61">
        <v>8</v>
      </c>
      <c r="O15" s="15">
        <f t="shared" si="9"/>
        <v>42</v>
      </c>
      <c r="P15" s="60">
        <v>20</v>
      </c>
      <c r="Q15" s="15">
        <v>22</v>
      </c>
      <c r="R15" s="16">
        <f t="shared" si="4"/>
        <v>-14</v>
      </c>
      <c r="S15" s="26">
        <f t="shared" si="5"/>
        <v>0</v>
      </c>
      <c r="T15" s="30">
        <f t="shared" si="5"/>
        <v>-14</v>
      </c>
    </row>
    <row r="16" spans="1:20" s="2" customFormat="1" ht="36" customHeight="1" x14ac:dyDescent="0.2">
      <c r="A16" s="67"/>
      <c r="B16" s="8" t="s">
        <v>58</v>
      </c>
      <c r="C16" s="16">
        <f t="shared" si="0"/>
        <v>172</v>
      </c>
      <c r="D16" s="26">
        <f t="shared" si="1"/>
        <v>90</v>
      </c>
      <c r="E16" s="17">
        <f t="shared" si="1"/>
        <v>82</v>
      </c>
      <c r="F16" s="16">
        <f t="shared" si="6"/>
        <v>47</v>
      </c>
      <c r="G16" s="60">
        <v>26</v>
      </c>
      <c r="H16" s="61">
        <v>21</v>
      </c>
      <c r="I16" s="17">
        <f t="shared" si="2"/>
        <v>125</v>
      </c>
      <c r="J16" s="26">
        <f t="shared" si="7"/>
        <v>64</v>
      </c>
      <c r="K16" s="17">
        <f t="shared" si="3"/>
        <v>61</v>
      </c>
      <c r="L16" s="16">
        <f t="shared" si="8"/>
        <v>63</v>
      </c>
      <c r="M16" s="60">
        <v>35</v>
      </c>
      <c r="N16" s="61">
        <v>28</v>
      </c>
      <c r="O16" s="15">
        <f t="shared" si="9"/>
        <v>62</v>
      </c>
      <c r="P16" s="60">
        <v>29</v>
      </c>
      <c r="Q16" s="15">
        <v>33</v>
      </c>
      <c r="R16" s="16">
        <f t="shared" si="4"/>
        <v>1</v>
      </c>
      <c r="S16" s="26">
        <f t="shared" si="5"/>
        <v>6</v>
      </c>
      <c r="T16" s="30">
        <f t="shared" si="5"/>
        <v>-5</v>
      </c>
    </row>
    <row r="17" spans="1:20" s="2" customFormat="1" ht="36" customHeight="1" x14ac:dyDescent="0.2">
      <c r="A17" s="67"/>
      <c r="B17" s="8" t="s">
        <v>59</v>
      </c>
      <c r="C17" s="16">
        <f t="shared" si="0"/>
        <v>133</v>
      </c>
      <c r="D17" s="26">
        <f t="shared" si="1"/>
        <v>59</v>
      </c>
      <c r="E17" s="17">
        <f t="shared" si="1"/>
        <v>74</v>
      </c>
      <c r="F17" s="16">
        <f t="shared" si="6"/>
        <v>39</v>
      </c>
      <c r="G17" s="60">
        <v>17</v>
      </c>
      <c r="H17" s="61">
        <v>22</v>
      </c>
      <c r="I17" s="17">
        <f t="shared" si="2"/>
        <v>94</v>
      </c>
      <c r="J17" s="26">
        <f t="shared" si="7"/>
        <v>42</v>
      </c>
      <c r="K17" s="17">
        <f t="shared" si="3"/>
        <v>52</v>
      </c>
      <c r="L17" s="16">
        <f t="shared" si="8"/>
        <v>33</v>
      </c>
      <c r="M17" s="60">
        <v>13</v>
      </c>
      <c r="N17" s="61">
        <v>20</v>
      </c>
      <c r="O17" s="15">
        <f t="shared" si="9"/>
        <v>61</v>
      </c>
      <c r="P17" s="60">
        <v>29</v>
      </c>
      <c r="Q17" s="15">
        <v>32</v>
      </c>
      <c r="R17" s="16">
        <f t="shared" si="4"/>
        <v>-28</v>
      </c>
      <c r="S17" s="26">
        <f t="shared" si="5"/>
        <v>-16</v>
      </c>
      <c r="T17" s="30">
        <f t="shared" si="5"/>
        <v>-12</v>
      </c>
    </row>
    <row r="18" spans="1:20" s="2" customFormat="1" ht="36" customHeight="1" x14ac:dyDescent="0.2">
      <c r="A18" s="67"/>
      <c r="B18" s="8" t="s">
        <v>60</v>
      </c>
      <c r="C18" s="16">
        <f t="shared" si="0"/>
        <v>144</v>
      </c>
      <c r="D18" s="26">
        <f t="shared" si="1"/>
        <v>90</v>
      </c>
      <c r="E18" s="17">
        <f t="shared" si="1"/>
        <v>54</v>
      </c>
      <c r="F18" s="16">
        <f t="shared" si="6"/>
        <v>41</v>
      </c>
      <c r="G18" s="60">
        <v>27</v>
      </c>
      <c r="H18" s="61">
        <v>14</v>
      </c>
      <c r="I18" s="17">
        <f t="shared" si="2"/>
        <v>103</v>
      </c>
      <c r="J18" s="26">
        <f t="shared" si="7"/>
        <v>63</v>
      </c>
      <c r="K18" s="17">
        <f t="shared" si="3"/>
        <v>40</v>
      </c>
      <c r="L18" s="16">
        <f t="shared" si="8"/>
        <v>45</v>
      </c>
      <c r="M18" s="60">
        <v>23</v>
      </c>
      <c r="N18" s="61">
        <v>22</v>
      </c>
      <c r="O18" s="15">
        <f t="shared" si="9"/>
        <v>58</v>
      </c>
      <c r="P18" s="60">
        <v>40</v>
      </c>
      <c r="Q18" s="15">
        <v>18</v>
      </c>
      <c r="R18" s="16">
        <f t="shared" si="4"/>
        <v>-13</v>
      </c>
      <c r="S18" s="26">
        <f t="shared" si="5"/>
        <v>-17</v>
      </c>
      <c r="T18" s="30">
        <f t="shared" si="5"/>
        <v>4</v>
      </c>
    </row>
    <row r="19" spans="1:20" s="3" customFormat="1" ht="30.75" customHeight="1" x14ac:dyDescent="0.25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99.999999999999972</v>
      </c>
      <c r="E19" s="35">
        <f t="shared" si="10"/>
        <v>100</v>
      </c>
      <c r="F19" s="36">
        <f t="shared" si="10"/>
        <v>99.999999999999957</v>
      </c>
      <c r="G19" s="34">
        <f t="shared" si="10"/>
        <v>100</v>
      </c>
      <c r="H19" s="37">
        <f t="shared" si="10"/>
        <v>100.00000000000001</v>
      </c>
      <c r="I19" s="34">
        <f t="shared" si="10"/>
        <v>100</v>
      </c>
      <c r="J19" s="34">
        <f t="shared" si="10"/>
        <v>100</v>
      </c>
      <c r="K19" s="37">
        <f t="shared" si="10"/>
        <v>100</v>
      </c>
      <c r="L19" s="38">
        <f t="shared" si="10"/>
        <v>100</v>
      </c>
      <c r="M19" s="34">
        <f t="shared" si="10"/>
        <v>100.00000000000003</v>
      </c>
      <c r="N19" s="37">
        <f t="shared" si="10"/>
        <v>100</v>
      </c>
      <c r="O19" s="34">
        <f t="shared" si="10"/>
        <v>100</v>
      </c>
      <c r="P19" s="34">
        <f t="shared" si="10"/>
        <v>99.999999999999986</v>
      </c>
      <c r="Q19" s="35">
        <f t="shared" si="10"/>
        <v>99.999999999999986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2">
      <c r="A20" s="67"/>
      <c r="B20" s="8" t="s">
        <v>9</v>
      </c>
      <c r="C20" s="39">
        <f>C7/$C$6*100</f>
        <v>6.4181217555450685</v>
      </c>
      <c r="D20" s="40">
        <f>D7/$D$6*100</f>
        <v>6.4373897707231036</v>
      </c>
      <c r="E20" s="41">
        <f>E7/$E$6*100</f>
        <v>6.3959390862944163</v>
      </c>
      <c r="F20" s="39">
        <f>F7/$F$6*100</f>
        <v>5.1948051948051948</v>
      </c>
      <c r="G20" s="40">
        <f>G7/$G$6*100</f>
        <v>4.6875</v>
      </c>
      <c r="H20" s="42">
        <f>H7/$H$6*100</f>
        <v>5.7432432432432439</v>
      </c>
      <c r="I20" s="41">
        <f>I7/$I$6*100</f>
        <v>6.9194943446440451</v>
      </c>
      <c r="J20" s="40">
        <f>J7/$J$6*100</f>
        <v>7.1253071253071258</v>
      </c>
      <c r="K20" s="41">
        <f>K7/$K$6*100</f>
        <v>6.6763425253991286</v>
      </c>
      <c r="L20" s="39">
        <f>L7/$L$6*100</f>
        <v>10.725075528700906</v>
      </c>
      <c r="M20" s="43">
        <f>M7/$M$6*100</f>
        <v>11.325966850828729</v>
      </c>
      <c r="N20" s="44">
        <f>N7/$N$6*100</f>
        <v>10</v>
      </c>
      <c r="O20" s="45">
        <f>O7/$O$6*100</f>
        <v>3.9239001189060643</v>
      </c>
      <c r="P20" s="43">
        <f>P7/$P$6*100</f>
        <v>3.7610619469026552</v>
      </c>
      <c r="Q20" s="45">
        <f>Q7/$Q$6*100</f>
        <v>4.1131105398457581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2">
      <c r="A21" s="67"/>
      <c r="B21" s="8" t="s">
        <v>10</v>
      </c>
      <c r="C21" s="39">
        <f t="shared" ref="C21:C31" si="11">C8/$C$6*100</f>
        <v>5.4742803209060877</v>
      </c>
      <c r="D21" s="40">
        <f t="shared" ref="D21:D31" si="12">D8/$D$6*100</f>
        <v>5.7319223985890648</v>
      </c>
      <c r="E21" s="41">
        <f t="shared" ref="E21:E31" si="13">E8/$E$6*100</f>
        <v>5.1776649746192893</v>
      </c>
      <c r="F21" s="39">
        <f t="shared" ref="F21:F31" si="14">F8/$F$6*100</f>
        <v>6.0064935064935066</v>
      </c>
      <c r="G21" s="40">
        <f t="shared" ref="G21:G31" si="15">G8/$G$6*100</f>
        <v>5.9375</v>
      </c>
      <c r="H21" s="42">
        <f t="shared" ref="H21:H31" si="16">H8/$H$6*100</f>
        <v>6.0810810810810816</v>
      </c>
      <c r="I21" s="41">
        <f t="shared" ref="I21:I31" si="17">I8/$I$6*100</f>
        <v>5.2561543579507655</v>
      </c>
      <c r="J21" s="40">
        <f t="shared" ref="J21:J31" si="18">J8/$J$6*100</f>
        <v>5.6511056511056514</v>
      </c>
      <c r="K21" s="41">
        <f t="shared" ref="K21:K31" si="19">K8/$K$6*100</f>
        <v>4.7895500725689404</v>
      </c>
      <c r="L21" s="39">
        <f t="shared" ref="L21:L31" si="20">L8/$L$6*100</f>
        <v>4.9848942598187316</v>
      </c>
      <c r="M21" s="43">
        <f t="shared" ref="M21:M31" si="21">M8/$M$6*100</f>
        <v>5.2486187845303869</v>
      </c>
      <c r="N21" s="44">
        <f t="shared" ref="N21:N31" si="22">N8/$N$6*100</f>
        <v>4.666666666666667</v>
      </c>
      <c r="O21" s="45">
        <f t="shared" ref="O21:O31" si="23">O8/$O$6*100</f>
        <v>5.4696789536266346</v>
      </c>
      <c r="P21" s="43">
        <f t="shared" ref="P21:P31" si="24">P8/$P$6*100</f>
        <v>5.9734513274336285</v>
      </c>
      <c r="Q21" s="45">
        <f t="shared" ref="Q21:Q31" si="25">Q8/$Q$6*100</f>
        <v>4.8843187660668379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2">
      <c r="A22" s="67"/>
      <c r="B22" s="8" t="s">
        <v>11</v>
      </c>
      <c r="C22" s="39">
        <f t="shared" si="11"/>
        <v>5.804624823029731</v>
      </c>
      <c r="D22" s="40">
        <f t="shared" si="12"/>
        <v>6.3492063492063489</v>
      </c>
      <c r="E22" s="41">
        <f t="shared" si="13"/>
        <v>5.1776649746192893</v>
      </c>
      <c r="F22" s="39">
        <f t="shared" si="14"/>
        <v>7.7922077922077921</v>
      </c>
      <c r="G22" s="40">
        <f t="shared" si="15"/>
        <v>6.8750000000000009</v>
      </c>
      <c r="H22" s="42">
        <f t="shared" si="16"/>
        <v>8.7837837837837842</v>
      </c>
      <c r="I22" s="41">
        <f t="shared" si="17"/>
        <v>4.9900199600798407</v>
      </c>
      <c r="J22" s="40">
        <f t="shared" si="18"/>
        <v>6.1425061425061429</v>
      </c>
      <c r="K22" s="41">
        <f t="shared" si="19"/>
        <v>3.6284470246734397</v>
      </c>
      <c r="L22" s="39">
        <f t="shared" si="20"/>
        <v>5.1359516616314203</v>
      </c>
      <c r="M22" s="43">
        <f t="shared" si="21"/>
        <v>5.5248618784530388</v>
      </c>
      <c r="N22" s="44">
        <f t="shared" si="22"/>
        <v>4.666666666666667</v>
      </c>
      <c r="O22" s="45">
        <f t="shared" si="23"/>
        <v>4.8751486325802613</v>
      </c>
      <c r="P22" s="43">
        <f t="shared" si="24"/>
        <v>6.6371681415929213</v>
      </c>
      <c r="Q22" s="45">
        <f t="shared" si="25"/>
        <v>2.8277634961439588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2">
      <c r="A23" s="67"/>
      <c r="B23" s="8" t="s">
        <v>0</v>
      </c>
      <c r="C23" s="39">
        <f t="shared" si="11"/>
        <v>4.5304388862671079</v>
      </c>
      <c r="D23" s="40">
        <f t="shared" si="12"/>
        <v>4.2328042328042326</v>
      </c>
      <c r="E23" s="41">
        <f t="shared" si="13"/>
        <v>4.8730964467005071</v>
      </c>
      <c r="F23" s="39">
        <f t="shared" si="14"/>
        <v>2.7597402597402598</v>
      </c>
      <c r="G23" s="40">
        <f t="shared" si="15"/>
        <v>2.1875</v>
      </c>
      <c r="H23" s="42">
        <f t="shared" si="16"/>
        <v>3.3783783783783785</v>
      </c>
      <c r="I23" s="41">
        <f t="shared" si="17"/>
        <v>5.2561543579507655</v>
      </c>
      <c r="J23" s="40">
        <f t="shared" si="18"/>
        <v>5.0368550368550373</v>
      </c>
      <c r="K23" s="41">
        <f t="shared" si="19"/>
        <v>5.5152394775036289</v>
      </c>
      <c r="L23" s="39">
        <f t="shared" si="20"/>
        <v>6.9486404833836861</v>
      </c>
      <c r="M23" s="43">
        <f t="shared" si="21"/>
        <v>7.7348066298342539</v>
      </c>
      <c r="N23" s="44">
        <f t="shared" si="22"/>
        <v>6</v>
      </c>
      <c r="O23" s="45">
        <f t="shared" si="23"/>
        <v>3.9239001189060643</v>
      </c>
      <c r="P23" s="43">
        <f t="shared" si="24"/>
        <v>2.8761061946902653</v>
      </c>
      <c r="Q23" s="45">
        <f t="shared" si="25"/>
        <v>5.1413881748071981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2">
      <c r="A24" s="67"/>
      <c r="B24" s="8" t="s">
        <v>1</v>
      </c>
      <c r="C24" s="39">
        <f t="shared" si="11"/>
        <v>6.7012741859367617</v>
      </c>
      <c r="D24" s="40">
        <f t="shared" si="12"/>
        <v>5.996472663139329</v>
      </c>
      <c r="E24" s="41">
        <f t="shared" si="13"/>
        <v>7.5126903553299496</v>
      </c>
      <c r="F24" s="39">
        <f t="shared" si="14"/>
        <v>8.7662337662337659</v>
      </c>
      <c r="G24" s="40">
        <f t="shared" si="15"/>
        <v>7.5</v>
      </c>
      <c r="H24" s="42">
        <f t="shared" si="16"/>
        <v>10.135135135135135</v>
      </c>
      <c r="I24" s="41">
        <f t="shared" si="17"/>
        <v>5.8549567531603461</v>
      </c>
      <c r="J24" s="40">
        <f t="shared" si="18"/>
        <v>5.4054054054054053</v>
      </c>
      <c r="K24" s="41">
        <f t="shared" si="19"/>
        <v>6.3860667634252533</v>
      </c>
      <c r="L24" s="39">
        <f t="shared" si="20"/>
        <v>3.9274924471299091</v>
      </c>
      <c r="M24" s="43">
        <f t="shared" si="21"/>
        <v>4.1436464088397784</v>
      </c>
      <c r="N24" s="44">
        <f t="shared" si="22"/>
        <v>3.6666666666666665</v>
      </c>
      <c r="O24" s="45">
        <f t="shared" si="23"/>
        <v>7.3721759809750296</v>
      </c>
      <c r="P24" s="43">
        <f t="shared" si="24"/>
        <v>6.4159292035398234</v>
      </c>
      <c r="Q24" s="45">
        <f t="shared" si="25"/>
        <v>8.4832904884318765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2">
      <c r="A25" s="67"/>
      <c r="B25" s="8" t="s">
        <v>2</v>
      </c>
      <c r="C25" s="39">
        <f t="shared" si="11"/>
        <v>22.935346861727229</v>
      </c>
      <c r="D25" s="40">
        <f t="shared" si="12"/>
        <v>23.456790123456788</v>
      </c>
      <c r="E25" s="41">
        <f t="shared" si="13"/>
        <v>22.335025380710661</v>
      </c>
      <c r="F25" s="39">
        <f t="shared" si="14"/>
        <v>21.59090909090909</v>
      </c>
      <c r="G25" s="40">
        <f t="shared" si="15"/>
        <v>22.8125</v>
      </c>
      <c r="H25" s="42">
        <f t="shared" si="16"/>
        <v>20.27027027027027</v>
      </c>
      <c r="I25" s="41">
        <f t="shared" si="17"/>
        <v>23.486360612109113</v>
      </c>
      <c r="J25" s="40">
        <f t="shared" si="18"/>
        <v>23.710073710073708</v>
      </c>
      <c r="K25" s="41">
        <f t="shared" si="19"/>
        <v>23.222060957910013</v>
      </c>
      <c r="L25" s="39">
        <f t="shared" si="20"/>
        <v>19.788519637462233</v>
      </c>
      <c r="M25" s="43">
        <f t="shared" si="21"/>
        <v>18.50828729281768</v>
      </c>
      <c r="N25" s="44">
        <f t="shared" si="22"/>
        <v>21.333333333333336</v>
      </c>
      <c r="O25" s="45">
        <f t="shared" si="23"/>
        <v>26.397146254458974</v>
      </c>
      <c r="P25" s="43">
        <f t="shared" si="24"/>
        <v>27.876106194690266</v>
      </c>
      <c r="Q25" s="45">
        <f t="shared" si="25"/>
        <v>24.678663239074549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2">
      <c r="A26" s="67"/>
      <c r="B26" s="8" t="s">
        <v>3</v>
      </c>
      <c r="C26" s="39">
        <f t="shared" si="11"/>
        <v>15.054270882491741</v>
      </c>
      <c r="D26" s="40">
        <f t="shared" si="12"/>
        <v>14.285714285714285</v>
      </c>
      <c r="E26" s="41">
        <f t="shared" si="13"/>
        <v>15.939086294416244</v>
      </c>
      <c r="F26" s="39">
        <f t="shared" si="14"/>
        <v>14.285714285714285</v>
      </c>
      <c r="G26" s="40">
        <f t="shared" si="15"/>
        <v>16.5625</v>
      </c>
      <c r="H26" s="42">
        <f t="shared" si="16"/>
        <v>11.824324324324325</v>
      </c>
      <c r="I26" s="41">
        <f t="shared" si="17"/>
        <v>15.369261477045908</v>
      </c>
      <c r="J26" s="40">
        <f t="shared" si="18"/>
        <v>13.39066339066339</v>
      </c>
      <c r="K26" s="41">
        <f t="shared" si="19"/>
        <v>17.706821480406386</v>
      </c>
      <c r="L26" s="39">
        <f t="shared" si="20"/>
        <v>15.256797583081571</v>
      </c>
      <c r="M26" s="43">
        <f t="shared" si="21"/>
        <v>14.088397790055248</v>
      </c>
      <c r="N26" s="44">
        <f t="shared" si="22"/>
        <v>16.666666666666664</v>
      </c>
      <c r="O26" s="45">
        <f t="shared" si="23"/>
        <v>15.457788347205708</v>
      </c>
      <c r="P26" s="43">
        <f t="shared" si="24"/>
        <v>12.831858407079647</v>
      </c>
      <c r="Q26" s="45">
        <f t="shared" si="25"/>
        <v>18.508997429305911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5">
      <c r="A27" s="67"/>
      <c r="B27" s="8" t="s">
        <v>4</v>
      </c>
      <c r="C27" s="39">
        <f t="shared" si="11"/>
        <v>6.6068900424728643</v>
      </c>
      <c r="D27" s="40">
        <f t="shared" si="12"/>
        <v>7.2310405643738971</v>
      </c>
      <c r="E27" s="41">
        <f t="shared" si="13"/>
        <v>5.8883248730964466</v>
      </c>
      <c r="F27" s="39">
        <f t="shared" si="14"/>
        <v>6.1688311688311686</v>
      </c>
      <c r="G27" s="40">
        <f t="shared" si="15"/>
        <v>5.625</v>
      </c>
      <c r="H27" s="42">
        <f t="shared" si="16"/>
        <v>6.756756756756757</v>
      </c>
      <c r="I27" s="41">
        <f t="shared" si="17"/>
        <v>6.7864271457085827</v>
      </c>
      <c r="J27" s="40">
        <f t="shared" si="18"/>
        <v>7.8624078624078626</v>
      </c>
      <c r="K27" s="41">
        <f t="shared" si="19"/>
        <v>5.5152394775036289</v>
      </c>
      <c r="L27" s="39">
        <f t="shared" si="20"/>
        <v>7.7039274924471295</v>
      </c>
      <c r="M27" s="43">
        <f t="shared" si="21"/>
        <v>8.2872928176795568</v>
      </c>
      <c r="N27" s="44">
        <f t="shared" si="22"/>
        <v>7.0000000000000009</v>
      </c>
      <c r="O27" s="45">
        <f t="shared" si="23"/>
        <v>6.0642092746730079</v>
      </c>
      <c r="P27" s="43">
        <f t="shared" si="24"/>
        <v>7.5221238938053103</v>
      </c>
      <c r="Q27" s="45">
        <f t="shared" si="25"/>
        <v>4.3701799485861184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2">
      <c r="A28" s="67"/>
      <c r="B28" s="8" t="s">
        <v>5</v>
      </c>
      <c r="C28" s="39">
        <f t="shared" si="11"/>
        <v>5.2855120339782919</v>
      </c>
      <c r="D28" s="40">
        <f t="shared" si="12"/>
        <v>5.2028218694885355</v>
      </c>
      <c r="E28" s="41">
        <f t="shared" si="13"/>
        <v>5.3807106598984769</v>
      </c>
      <c r="F28" s="39">
        <f t="shared" si="14"/>
        <v>6.8181818181818175</v>
      </c>
      <c r="G28" s="40">
        <f t="shared" si="15"/>
        <v>5.9375</v>
      </c>
      <c r="H28" s="42">
        <f t="shared" si="16"/>
        <v>7.7702702702702702</v>
      </c>
      <c r="I28" s="41">
        <f t="shared" si="17"/>
        <v>4.6573519627411848</v>
      </c>
      <c r="J28" s="40">
        <f t="shared" si="18"/>
        <v>4.9140049140049138</v>
      </c>
      <c r="K28" s="41">
        <f t="shared" si="19"/>
        <v>4.3541364296081273</v>
      </c>
      <c r="L28" s="39">
        <f t="shared" si="20"/>
        <v>4.2296072507552873</v>
      </c>
      <c r="M28" s="43">
        <f t="shared" si="21"/>
        <v>5.5248618784530388</v>
      </c>
      <c r="N28" s="44">
        <f t="shared" si="22"/>
        <v>2.666666666666667</v>
      </c>
      <c r="O28" s="45">
        <f t="shared" si="23"/>
        <v>4.9940546967895365</v>
      </c>
      <c r="P28" s="43">
        <f t="shared" si="24"/>
        <v>4.4247787610619467</v>
      </c>
      <c r="Q28" s="45">
        <f t="shared" si="25"/>
        <v>5.6555269922879177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2">
      <c r="A29" s="67"/>
      <c r="B29" s="8" t="s">
        <v>6</v>
      </c>
      <c r="C29" s="39">
        <f t="shared" si="11"/>
        <v>8.1170363378952342</v>
      </c>
      <c r="D29" s="40">
        <f t="shared" si="12"/>
        <v>7.9365079365079358</v>
      </c>
      <c r="E29" s="41">
        <f t="shared" si="13"/>
        <v>8.3248730964466997</v>
      </c>
      <c r="F29" s="39">
        <f t="shared" si="14"/>
        <v>7.6298701298701292</v>
      </c>
      <c r="G29" s="40">
        <f t="shared" si="15"/>
        <v>8.125</v>
      </c>
      <c r="H29" s="42">
        <f t="shared" si="16"/>
        <v>7.0945945945945947</v>
      </c>
      <c r="I29" s="41">
        <f t="shared" si="17"/>
        <v>8.3166999334664009</v>
      </c>
      <c r="J29" s="40">
        <f t="shared" si="18"/>
        <v>7.8624078624078626</v>
      </c>
      <c r="K29" s="41">
        <f t="shared" si="19"/>
        <v>8.8534107402031932</v>
      </c>
      <c r="L29" s="39">
        <f t="shared" si="20"/>
        <v>9.5166163141993962</v>
      </c>
      <c r="M29" s="43">
        <f t="shared" si="21"/>
        <v>9.6685082872928181</v>
      </c>
      <c r="N29" s="44">
        <f t="shared" si="22"/>
        <v>9.3333333333333339</v>
      </c>
      <c r="O29" s="45">
        <f t="shared" si="23"/>
        <v>7.3721759809750296</v>
      </c>
      <c r="P29" s="43">
        <f t="shared" si="24"/>
        <v>6.4159292035398234</v>
      </c>
      <c r="Q29" s="45">
        <f t="shared" si="25"/>
        <v>8.4832904884318765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2">
      <c r="A30" s="67"/>
      <c r="B30" s="8" t="s">
        <v>7</v>
      </c>
      <c r="C30" s="39">
        <f t="shared" si="11"/>
        <v>6.276545540349221</v>
      </c>
      <c r="D30" s="40">
        <f t="shared" si="12"/>
        <v>5.2028218694885355</v>
      </c>
      <c r="E30" s="41">
        <f t="shared" si="13"/>
        <v>7.5126903553299496</v>
      </c>
      <c r="F30" s="39">
        <f t="shared" si="14"/>
        <v>6.3311688311688306</v>
      </c>
      <c r="G30" s="40">
        <f t="shared" si="15"/>
        <v>5.3125</v>
      </c>
      <c r="H30" s="42">
        <f t="shared" si="16"/>
        <v>7.4324324324324325</v>
      </c>
      <c r="I30" s="41">
        <f t="shared" si="17"/>
        <v>6.2541583499667333</v>
      </c>
      <c r="J30" s="40">
        <f t="shared" si="18"/>
        <v>5.1597051597051591</v>
      </c>
      <c r="K30" s="41">
        <f t="shared" si="19"/>
        <v>7.5471698113207548</v>
      </c>
      <c r="L30" s="39">
        <f t="shared" si="20"/>
        <v>4.9848942598187316</v>
      </c>
      <c r="M30" s="43">
        <f t="shared" si="21"/>
        <v>3.5911602209944751</v>
      </c>
      <c r="N30" s="44">
        <f t="shared" si="22"/>
        <v>6.666666666666667</v>
      </c>
      <c r="O30" s="45">
        <f t="shared" si="23"/>
        <v>7.2532699167657544</v>
      </c>
      <c r="P30" s="43">
        <f t="shared" si="24"/>
        <v>6.4159292035398234</v>
      </c>
      <c r="Q30" s="45">
        <f t="shared" si="25"/>
        <v>8.2262210796915163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5">
      <c r="A31" s="69"/>
      <c r="B31" s="31" t="s">
        <v>8</v>
      </c>
      <c r="C31" s="46">
        <f t="shared" si="11"/>
        <v>6.7956583294006609</v>
      </c>
      <c r="D31" s="47">
        <f t="shared" si="12"/>
        <v>7.9365079365079358</v>
      </c>
      <c r="E31" s="48">
        <f t="shared" si="13"/>
        <v>5.4822335025380715</v>
      </c>
      <c r="F31" s="46">
        <f t="shared" si="14"/>
        <v>6.6558441558441555</v>
      </c>
      <c r="G31" s="47">
        <f t="shared" si="15"/>
        <v>8.4375</v>
      </c>
      <c r="H31" s="49">
        <f t="shared" si="16"/>
        <v>4.7297297297297298</v>
      </c>
      <c r="I31" s="48">
        <f t="shared" si="17"/>
        <v>6.8529607451763148</v>
      </c>
      <c r="J31" s="47">
        <f t="shared" si="18"/>
        <v>7.73955773955774</v>
      </c>
      <c r="K31" s="48">
        <f t="shared" si="19"/>
        <v>5.8055152394775034</v>
      </c>
      <c r="L31" s="46">
        <f t="shared" si="20"/>
        <v>6.7975830815709974</v>
      </c>
      <c r="M31" s="50">
        <f t="shared" si="21"/>
        <v>6.3535911602209953</v>
      </c>
      <c r="N31" s="51">
        <f t="shared" si="22"/>
        <v>7.333333333333333</v>
      </c>
      <c r="O31" s="52">
        <f t="shared" si="23"/>
        <v>6.8965517241379306</v>
      </c>
      <c r="P31" s="50">
        <f t="shared" si="24"/>
        <v>8.8495575221238933</v>
      </c>
      <c r="Q31" s="52">
        <f t="shared" si="25"/>
        <v>4.6272493573264777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2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5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5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3">
      <c r="A2" s="66" t="s">
        <v>32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2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2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2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5">
      <c r="A6" s="67" t="s">
        <v>25</v>
      </c>
      <c r="B6" s="21" t="s">
        <v>20</v>
      </c>
      <c r="C6" s="18">
        <f>D6+E6</f>
        <v>2030</v>
      </c>
      <c r="D6" s="25">
        <f>SUM(D7:D18)</f>
        <v>1057</v>
      </c>
      <c r="E6" s="19">
        <f>SUM(E7:E18)</f>
        <v>973</v>
      </c>
      <c r="F6" s="18">
        <f>G6+H6</f>
        <v>339</v>
      </c>
      <c r="G6" s="25">
        <f>SUM(G7:G18)</f>
        <v>155</v>
      </c>
      <c r="H6" s="20">
        <f>SUM(H7:H18)</f>
        <v>184</v>
      </c>
      <c r="I6" s="19">
        <f>J6+K6</f>
        <v>1691</v>
      </c>
      <c r="J6" s="25">
        <f>SUM(J7:J18)</f>
        <v>902</v>
      </c>
      <c r="K6" s="19">
        <f>SUM(K7:K18)</f>
        <v>789</v>
      </c>
      <c r="L6" s="18">
        <f>M6+N6</f>
        <v>858</v>
      </c>
      <c r="M6" s="25">
        <f>SUM(M7:M18)</f>
        <v>441</v>
      </c>
      <c r="N6" s="20">
        <f>SUM(N7:N18)</f>
        <v>417</v>
      </c>
      <c r="O6" s="19">
        <f>P6+Q6</f>
        <v>833</v>
      </c>
      <c r="P6" s="25">
        <f>SUM(P7:P18)</f>
        <v>461</v>
      </c>
      <c r="Q6" s="19">
        <f>SUM(Q7:Q18)</f>
        <v>372</v>
      </c>
      <c r="R6" s="27">
        <f>S6+T6</f>
        <v>25</v>
      </c>
      <c r="S6" s="25">
        <f>SUM(S7:S18)</f>
        <v>-20</v>
      </c>
      <c r="T6" s="29">
        <f>SUM(T7:T18)</f>
        <v>45</v>
      </c>
    </row>
    <row r="7" spans="1:20" s="2" customFormat="1" ht="36" customHeight="1" x14ac:dyDescent="0.2">
      <c r="A7" s="67"/>
      <c r="B7" s="8" t="s">
        <v>49</v>
      </c>
      <c r="C7" s="16">
        <f t="shared" ref="C7:C18" si="0">D7+E7</f>
        <v>111</v>
      </c>
      <c r="D7" s="26">
        <f t="shared" ref="D7:E18" si="1">G7+J7</f>
        <v>47</v>
      </c>
      <c r="E7" s="17">
        <f t="shared" si="1"/>
        <v>64</v>
      </c>
      <c r="F7" s="16">
        <f>G7+H7</f>
        <v>16</v>
      </c>
      <c r="G7" s="60">
        <v>6</v>
      </c>
      <c r="H7" s="61">
        <v>10</v>
      </c>
      <c r="I7" s="17">
        <f t="shared" ref="I7:I18" si="2">J7+K7</f>
        <v>95</v>
      </c>
      <c r="J7" s="26">
        <f>M7+P7</f>
        <v>41</v>
      </c>
      <c r="K7" s="17">
        <f t="shared" ref="K7:K18" si="3">N7+Q7</f>
        <v>54</v>
      </c>
      <c r="L7" s="16">
        <f>M7+N7</f>
        <v>48</v>
      </c>
      <c r="M7" s="60">
        <v>20</v>
      </c>
      <c r="N7" s="61">
        <v>28</v>
      </c>
      <c r="O7" s="15">
        <f>P7+Q7</f>
        <v>47</v>
      </c>
      <c r="P7" s="60">
        <v>21</v>
      </c>
      <c r="Q7" s="15">
        <v>26</v>
      </c>
      <c r="R7" s="16">
        <f t="shared" ref="R7:R18" si="4">S7+T7</f>
        <v>1</v>
      </c>
      <c r="S7" s="26">
        <f t="shared" ref="S7:T18" si="5">M7-P7</f>
        <v>-1</v>
      </c>
      <c r="T7" s="30">
        <f t="shared" si="5"/>
        <v>2</v>
      </c>
    </row>
    <row r="8" spans="1:20" s="2" customFormat="1" ht="36" customHeight="1" x14ac:dyDescent="0.2">
      <c r="A8" s="67"/>
      <c r="B8" s="8" t="s">
        <v>50</v>
      </c>
      <c r="C8" s="16">
        <f t="shared" si="0"/>
        <v>107</v>
      </c>
      <c r="D8" s="26">
        <f t="shared" si="1"/>
        <v>47</v>
      </c>
      <c r="E8" s="17">
        <f t="shared" si="1"/>
        <v>60</v>
      </c>
      <c r="F8" s="16">
        <f t="shared" ref="F8:F18" si="6">G8+H8</f>
        <v>23</v>
      </c>
      <c r="G8" s="60">
        <v>7</v>
      </c>
      <c r="H8" s="61">
        <v>16</v>
      </c>
      <c r="I8" s="17">
        <f t="shared" si="2"/>
        <v>84</v>
      </c>
      <c r="J8" s="26">
        <f t="shared" ref="J8:J18" si="7">M8+P8</f>
        <v>40</v>
      </c>
      <c r="K8" s="17">
        <f t="shared" si="3"/>
        <v>44</v>
      </c>
      <c r="L8" s="16">
        <f t="shared" ref="L8:L18" si="8">M8+N8</f>
        <v>33</v>
      </c>
      <c r="M8" s="60">
        <v>15</v>
      </c>
      <c r="N8" s="61">
        <v>18</v>
      </c>
      <c r="O8" s="15">
        <f t="shared" ref="O8:O18" si="9">P8+Q8</f>
        <v>51</v>
      </c>
      <c r="P8" s="60">
        <v>25</v>
      </c>
      <c r="Q8" s="15">
        <v>26</v>
      </c>
      <c r="R8" s="16">
        <f t="shared" si="4"/>
        <v>-18</v>
      </c>
      <c r="S8" s="26">
        <f t="shared" si="5"/>
        <v>-10</v>
      </c>
      <c r="T8" s="30">
        <f t="shared" si="5"/>
        <v>-8</v>
      </c>
    </row>
    <row r="9" spans="1:20" s="2" customFormat="1" ht="36" customHeight="1" x14ac:dyDescent="0.2">
      <c r="A9" s="67"/>
      <c r="B9" s="8" t="s">
        <v>51</v>
      </c>
      <c r="C9" s="16">
        <f t="shared" si="0"/>
        <v>108</v>
      </c>
      <c r="D9" s="26">
        <f t="shared" si="1"/>
        <v>58</v>
      </c>
      <c r="E9" s="17">
        <f t="shared" si="1"/>
        <v>50</v>
      </c>
      <c r="F9" s="16">
        <f t="shared" si="6"/>
        <v>27</v>
      </c>
      <c r="G9" s="60">
        <v>14</v>
      </c>
      <c r="H9" s="61">
        <v>13</v>
      </c>
      <c r="I9" s="17">
        <f t="shared" si="2"/>
        <v>81</v>
      </c>
      <c r="J9" s="26">
        <f t="shared" si="7"/>
        <v>44</v>
      </c>
      <c r="K9" s="17">
        <f t="shared" si="3"/>
        <v>37</v>
      </c>
      <c r="L9" s="16">
        <f t="shared" si="8"/>
        <v>43</v>
      </c>
      <c r="M9" s="60">
        <v>26</v>
      </c>
      <c r="N9" s="61">
        <v>17</v>
      </c>
      <c r="O9" s="15">
        <f t="shared" si="9"/>
        <v>38</v>
      </c>
      <c r="P9" s="60">
        <v>18</v>
      </c>
      <c r="Q9" s="15">
        <v>20</v>
      </c>
      <c r="R9" s="16">
        <f t="shared" si="4"/>
        <v>5</v>
      </c>
      <c r="S9" s="26">
        <f t="shared" si="5"/>
        <v>8</v>
      </c>
      <c r="T9" s="30">
        <f t="shared" si="5"/>
        <v>-3</v>
      </c>
    </row>
    <row r="10" spans="1:20" s="2" customFormat="1" ht="36" customHeight="1" x14ac:dyDescent="0.2">
      <c r="A10" s="67"/>
      <c r="B10" s="8" t="s">
        <v>52</v>
      </c>
      <c r="C10" s="16">
        <f t="shared" si="0"/>
        <v>114</v>
      </c>
      <c r="D10" s="26">
        <f t="shared" si="1"/>
        <v>54</v>
      </c>
      <c r="E10" s="17">
        <f t="shared" si="1"/>
        <v>60</v>
      </c>
      <c r="F10" s="16">
        <f t="shared" si="6"/>
        <v>24</v>
      </c>
      <c r="G10" s="60">
        <v>9</v>
      </c>
      <c r="H10" s="61">
        <v>15</v>
      </c>
      <c r="I10" s="17">
        <f t="shared" si="2"/>
        <v>90</v>
      </c>
      <c r="J10" s="26">
        <f t="shared" si="7"/>
        <v>45</v>
      </c>
      <c r="K10" s="17">
        <f t="shared" si="3"/>
        <v>45</v>
      </c>
      <c r="L10" s="16">
        <f t="shared" si="8"/>
        <v>44</v>
      </c>
      <c r="M10" s="60">
        <v>21</v>
      </c>
      <c r="N10" s="61">
        <v>23</v>
      </c>
      <c r="O10" s="15">
        <f t="shared" si="9"/>
        <v>46</v>
      </c>
      <c r="P10" s="60">
        <v>24</v>
      </c>
      <c r="Q10" s="15">
        <v>22</v>
      </c>
      <c r="R10" s="16">
        <f t="shared" si="4"/>
        <v>-2</v>
      </c>
      <c r="S10" s="26">
        <f t="shared" si="5"/>
        <v>-3</v>
      </c>
      <c r="T10" s="30">
        <f t="shared" si="5"/>
        <v>1</v>
      </c>
    </row>
    <row r="11" spans="1:20" s="2" customFormat="1" ht="36" customHeight="1" x14ac:dyDescent="0.2">
      <c r="A11" s="67"/>
      <c r="B11" s="8" t="s">
        <v>53</v>
      </c>
      <c r="C11" s="16">
        <f t="shared" si="0"/>
        <v>135</v>
      </c>
      <c r="D11" s="26">
        <f t="shared" si="1"/>
        <v>71</v>
      </c>
      <c r="E11" s="17">
        <f t="shared" si="1"/>
        <v>64</v>
      </c>
      <c r="F11" s="16">
        <f t="shared" si="6"/>
        <v>36</v>
      </c>
      <c r="G11" s="60">
        <v>19</v>
      </c>
      <c r="H11" s="61">
        <v>17</v>
      </c>
      <c r="I11" s="17">
        <f t="shared" si="2"/>
        <v>99</v>
      </c>
      <c r="J11" s="26">
        <f t="shared" si="7"/>
        <v>52</v>
      </c>
      <c r="K11" s="17">
        <f t="shared" si="3"/>
        <v>47</v>
      </c>
      <c r="L11" s="16">
        <f t="shared" si="8"/>
        <v>58</v>
      </c>
      <c r="M11" s="60">
        <v>29</v>
      </c>
      <c r="N11" s="61">
        <v>29</v>
      </c>
      <c r="O11" s="15">
        <f t="shared" si="9"/>
        <v>41</v>
      </c>
      <c r="P11" s="60">
        <v>23</v>
      </c>
      <c r="Q11" s="15">
        <v>18</v>
      </c>
      <c r="R11" s="16">
        <f t="shared" si="4"/>
        <v>17</v>
      </c>
      <c r="S11" s="26">
        <f t="shared" si="5"/>
        <v>6</v>
      </c>
      <c r="T11" s="30">
        <f t="shared" si="5"/>
        <v>11</v>
      </c>
    </row>
    <row r="12" spans="1:20" s="2" customFormat="1" ht="36" customHeight="1" x14ac:dyDescent="0.2">
      <c r="A12" s="67"/>
      <c r="B12" s="8" t="s">
        <v>54</v>
      </c>
      <c r="C12" s="16">
        <f t="shared" si="0"/>
        <v>516</v>
      </c>
      <c r="D12" s="26">
        <f t="shared" si="1"/>
        <v>301</v>
      </c>
      <c r="E12" s="17">
        <f t="shared" si="1"/>
        <v>215</v>
      </c>
      <c r="F12" s="16">
        <f t="shared" si="6"/>
        <v>60</v>
      </c>
      <c r="G12" s="60">
        <v>31</v>
      </c>
      <c r="H12" s="61">
        <v>29</v>
      </c>
      <c r="I12" s="17">
        <f t="shared" si="2"/>
        <v>456</v>
      </c>
      <c r="J12" s="26">
        <f t="shared" si="7"/>
        <v>270</v>
      </c>
      <c r="K12" s="17">
        <f t="shared" si="3"/>
        <v>186</v>
      </c>
      <c r="L12" s="16">
        <f t="shared" si="8"/>
        <v>172</v>
      </c>
      <c r="M12" s="60">
        <v>91</v>
      </c>
      <c r="N12" s="61">
        <v>81</v>
      </c>
      <c r="O12" s="15">
        <f t="shared" si="9"/>
        <v>284</v>
      </c>
      <c r="P12" s="60">
        <v>179</v>
      </c>
      <c r="Q12" s="15">
        <v>105</v>
      </c>
      <c r="R12" s="16">
        <f t="shared" si="4"/>
        <v>-112</v>
      </c>
      <c r="S12" s="26">
        <f t="shared" si="5"/>
        <v>-88</v>
      </c>
      <c r="T12" s="30">
        <f t="shared" si="5"/>
        <v>-24</v>
      </c>
    </row>
    <row r="13" spans="1:20" s="2" customFormat="1" ht="36" customHeight="1" x14ac:dyDescent="0.2">
      <c r="A13" s="67"/>
      <c r="B13" s="8" t="s">
        <v>55</v>
      </c>
      <c r="C13" s="16">
        <f t="shared" si="0"/>
        <v>272</v>
      </c>
      <c r="D13" s="26">
        <f t="shared" si="1"/>
        <v>149</v>
      </c>
      <c r="E13" s="17">
        <f t="shared" si="1"/>
        <v>123</v>
      </c>
      <c r="F13" s="16">
        <f t="shared" si="6"/>
        <v>47</v>
      </c>
      <c r="G13" s="60">
        <v>22</v>
      </c>
      <c r="H13" s="61">
        <v>25</v>
      </c>
      <c r="I13" s="17">
        <f t="shared" si="2"/>
        <v>225</v>
      </c>
      <c r="J13" s="26">
        <f t="shared" si="7"/>
        <v>127</v>
      </c>
      <c r="K13" s="17">
        <f t="shared" si="3"/>
        <v>98</v>
      </c>
      <c r="L13" s="16">
        <f t="shared" si="8"/>
        <v>136</v>
      </c>
      <c r="M13" s="60">
        <v>79</v>
      </c>
      <c r="N13" s="61">
        <v>57</v>
      </c>
      <c r="O13" s="15">
        <f t="shared" si="9"/>
        <v>89</v>
      </c>
      <c r="P13" s="60">
        <v>48</v>
      </c>
      <c r="Q13" s="15">
        <v>41</v>
      </c>
      <c r="R13" s="16">
        <f t="shared" si="4"/>
        <v>47</v>
      </c>
      <c r="S13" s="26">
        <f t="shared" si="5"/>
        <v>31</v>
      </c>
      <c r="T13" s="30">
        <f t="shared" si="5"/>
        <v>16</v>
      </c>
    </row>
    <row r="14" spans="1:20" s="4" customFormat="1" ht="36" customHeight="1" x14ac:dyDescent="0.25">
      <c r="A14" s="67"/>
      <c r="B14" s="8" t="s">
        <v>56</v>
      </c>
      <c r="C14" s="16">
        <f t="shared" si="0"/>
        <v>130</v>
      </c>
      <c r="D14" s="26">
        <f t="shared" si="1"/>
        <v>58</v>
      </c>
      <c r="E14" s="17">
        <f t="shared" si="1"/>
        <v>72</v>
      </c>
      <c r="F14" s="16">
        <f t="shared" si="6"/>
        <v>14</v>
      </c>
      <c r="G14" s="60">
        <v>6</v>
      </c>
      <c r="H14" s="61">
        <v>8</v>
      </c>
      <c r="I14" s="17">
        <f t="shared" si="2"/>
        <v>116</v>
      </c>
      <c r="J14" s="26">
        <f t="shared" si="7"/>
        <v>52</v>
      </c>
      <c r="K14" s="17">
        <f t="shared" si="3"/>
        <v>64</v>
      </c>
      <c r="L14" s="16">
        <f t="shared" si="8"/>
        <v>67</v>
      </c>
      <c r="M14" s="60">
        <v>31</v>
      </c>
      <c r="N14" s="61">
        <v>36</v>
      </c>
      <c r="O14" s="15">
        <f t="shared" si="9"/>
        <v>49</v>
      </c>
      <c r="P14" s="60">
        <v>21</v>
      </c>
      <c r="Q14" s="15">
        <v>28</v>
      </c>
      <c r="R14" s="16">
        <f t="shared" si="4"/>
        <v>18</v>
      </c>
      <c r="S14" s="26">
        <f t="shared" si="5"/>
        <v>10</v>
      </c>
      <c r="T14" s="30">
        <f t="shared" si="5"/>
        <v>8</v>
      </c>
    </row>
    <row r="15" spans="1:20" s="2" customFormat="1" ht="36" customHeight="1" x14ac:dyDescent="0.2">
      <c r="A15" s="67"/>
      <c r="B15" s="8" t="s">
        <v>57</v>
      </c>
      <c r="C15" s="16">
        <f t="shared" si="0"/>
        <v>125</v>
      </c>
      <c r="D15" s="26">
        <f t="shared" si="1"/>
        <v>63</v>
      </c>
      <c r="E15" s="17">
        <f t="shared" si="1"/>
        <v>62</v>
      </c>
      <c r="F15" s="16">
        <f t="shared" si="6"/>
        <v>19</v>
      </c>
      <c r="G15" s="60">
        <v>8</v>
      </c>
      <c r="H15" s="61">
        <v>11</v>
      </c>
      <c r="I15" s="17">
        <f t="shared" si="2"/>
        <v>106</v>
      </c>
      <c r="J15" s="26">
        <f t="shared" si="7"/>
        <v>55</v>
      </c>
      <c r="K15" s="17">
        <f t="shared" si="3"/>
        <v>51</v>
      </c>
      <c r="L15" s="16">
        <f t="shared" si="8"/>
        <v>58</v>
      </c>
      <c r="M15" s="60">
        <v>22</v>
      </c>
      <c r="N15" s="61">
        <v>36</v>
      </c>
      <c r="O15" s="15">
        <f t="shared" si="9"/>
        <v>48</v>
      </c>
      <c r="P15" s="60">
        <v>33</v>
      </c>
      <c r="Q15" s="15">
        <v>15</v>
      </c>
      <c r="R15" s="16">
        <f t="shared" si="4"/>
        <v>10</v>
      </c>
      <c r="S15" s="26">
        <f t="shared" si="5"/>
        <v>-11</v>
      </c>
      <c r="T15" s="30">
        <f t="shared" si="5"/>
        <v>21</v>
      </c>
    </row>
    <row r="16" spans="1:20" s="2" customFormat="1" ht="36" customHeight="1" x14ac:dyDescent="0.2">
      <c r="A16" s="67"/>
      <c r="B16" s="8" t="s">
        <v>58</v>
      </c>
      <c r="C16" s="16">
        <f t="shared" si="0"/>
        <v>156</v>
      </c>
      <c r="D16" s="26">
        <f t="shared" si="1"/>
        <v>86</v>
      </c>
      <c r="E16" s="17">
        <f t="shared" si="1"/>
        <v>70</v>
      </c>
      <c r="F16" s="16">
        <f t="shared" si="6"/>
        <v>32</v>
      </c>
      <c r="G16" s="60">
        <v>14</v>
      </c>
      <c r="H16" s="61">
        <v>18</v>
      </c>
      <c r="I16" s="17">
        <f t="shared" si="2"/>
        <v>124</v>
      </c>
      <c r="J16" s="26">
        <f t="shared" si="7"/>
        <v>72</v>
      </c>
      <c r="K16" s="17">
        <f t="shared" si="3"/>
        <v>52</v>
      </c>
      <c r="L16" s="16">
        <f t="shared" si="8"/>
        <v>77</v>
      </c>
      <c r="M16" s="60">
        <v>45</v>
      </c>
      <c r="N16" s="61">
        <v>32</v>
      </c>
      <c r="O16" s="15">
        <f t="shared" si="9"/>
        <v>47</v>
      </c>
      <c r="P16" s="60">
        <v>27</v>
      </c>
      <c r="Q16" s="15">
        <v>20</v>
      </c>
      <c r="R16" s="16">
        <f t="shared" si="4"/>
        <v>30</v>
      </c>
      <c r="S16" s="26">
        <f t="shared" si="5"/>
        <v>18</v>
      </c>
      <c r="T16" s="30">
        <f t="shared" si="5"/>
        <v>12</v>
      </c>
    </row>
    <row r="17" spans="1:20" s="2" customFormat="1" ht="36" customHeight="1" x14ac:dyDescent="0.2">
      <c r="A17" s="67"/>
      <c r="B17" s="8" t="s">
        <v>59</v>
      </c>
      <c r="C17" s="16">
        <f t="shared" si="0"/>
        <v>141</v>
      </c>
      <c r="D17" s="26">
        <f t="shared" si="1"/>
        <v>74</v>
      </c>
      <c r="E17" s="17">
        <f t="shared" si="1"/>
        <v>67</v>
      </c>
      <c r="F17" s="16">
        <f t="shared" si="6"/>
        <v>16</v>
      </c>
      <c r="G17" s="60">
        <v>8</v>
      </c>
      <c r="H17" s="61">
        <v>8</v>
      </c>
      <c r="I17" s="17">
        <f t="shared" si="2"/>
        <v>125</v>
      </c>
      <c r="J17" s="26">
        <f t="shared" si="7"/>
        <v>66</v>
      </c>
      <c r="K17" s="17">
        <f t="shared" si="3"/>
        <v>59</v>
      </c>
      <c r="L17" s="16">
        <f t="shared" si="8"/>
        <v>71</v>
      </c>
      <c r="M17" s="60">
        <v>40</v>
      </c>
      <c r="N17" s="61">
        <v>31</v>
      </c>
      <c r="O17" s="15">
        <f t="shared" si="9"/>
        <v>54</v>
      </c>
      <c r="P17" s="60">
        <v>26</v>
      </c>
      <c r="Q17" s="15">
        <v>28</v>
      </c>
      <c r="R17" s="16">
        <f t="shared" si="4"/>
        <v>17</v>
      </c>
      <c r="S17" s="26">
        <f t="shared" si="5"/>
        <v>14</v>
      </c>
      <c r="T17" s="30">
        <f t="shared" si="5"/>
        <v>3</v>
      </c>
    </row>
    <row r="18" spans="1:20" s="2" customFormat="1" ht="36" customHeight="1" x14ac:dyDescent="0.2">
      <c r="A18" s="67"/>
      <c r="B18" s="8" t="s">
        <v>60</v>
      </c>
      <c r="C18" s="16">
        <f t="shared" si="0"/>
        <v>115</v>
      </c>
      <c r="D18" s="26">
        <f t="shared" si="1"/>
        <v>49</v>
      </c>
      <c r="E18" s="17">
        <f t="shared" si="1"/>
        <v>66</v>
      </c>
      <c r="F18" s="16">
        <f t="shared" si="6"/>
        <v>25</v>
      </c>
      <c r="G18" s="60">
        <v>11</v>
      </c>
      <c r="H18" s="61">
        <v>14</v>
      </c>
      <c r="I18" s="17">
        <f t="shared" si="2"/>
        <v>90</v>
      </c>
      <c r="J18" s="26">
        <f t="shared" si="7"/>
        <v>38</v>
      </c>
      <c r="K18" s="17">
        <f t="shared" si="3"/>
        <v>52</v>
      </c>
      <c r="L18" s="16">
        <f t="shared" si="8"/>
        <v>51</v>
      </c>
      <c r="M18" s="60">
        <v>22</v>
      </c>
      <c r="N18" s="61">
        <v>29</v>
      </c>
      <c r="O18" s="15">
        <f t="shared" si="9"/>
        <v>39</v>
      </c>
      <c r="P18" s="60">
        <v>16</v>
      </c>
      <c r="Q18" s="15">
        <v>23</v>
      </c>
      <c r="R18" s="16">
        <f t="shared" si="4"/>
        <v>12</v>
      </c>
      <c r="S18" s="26">
        <f t="shared" si="5"/>
        <v>6</v>
      </c>
      <c r="T18" s="30">
        <f t="shared" si="5"/>
        <v>6</v>
      </c>
    </row>
    <row r="19" spans="1:20" s="3" customFormat="1" ht="30.75" customHeight="1" x14ac:dyDescent="0.25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100</v>
      </c>
      <c r="E19" s="35">
        <f t="shared" si="10"/>
        <v>100</v>
      </c>
      <c r="F19" s="36">
        <f t="shared" si="10"/>
        <v>100.00000000000001</v>
      </c>
      <c r="G19" s="34">
        <f t="shared" si="10"/>
        <v>99.999999999999986</v>
      </c>
      <c r="H19" s="37">
        <f t="shared" si="10"/>
        <v>100</v>
      </c>
      <c r="I19" s="34">
        <f t="shared" si="10"/>
        <v>99.999999999999986</v>
      </c>
      <c r="J19" s="34">
        <f t="shared" si="10"/>
        <v>100</v>
      </c>
      <c r="K19" s="37">
        <f t="shared" si="10"/>
        <v>100</v>
      </c>
      <c r="L19" s="38">
        <f t="shared" si="10"/>
        <v>100</v>
      </c>
      <c r="M19" s="34">
        <f t="shared" si="10"/>
        <v>100</v>
      </c>
      <c r="N19" s="37">
        <f t="shared" si="10"/>
        <v>100</v>
      </c>
      <c r="O19" s="34">
        <f t="shared" si="10"/>
        <v>100</v>
      </c>
      <c r="P19" s="34">
        <f t="shared" si="10"/>
        <v>100</v>
      </c>
      <c r="Q19" s="35">
        <f t="shared" si="10"/>
        <v>100.00000000000001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2">
      <c r="A20" s="67"/>
      <c r="B20" s="8" t="s">
        <v>9</v>
      </c>
      <c r="C20" s="39">
        <f>C7/$C$6*100</f>
        <v>5.4679802955665027</v>
      </c>
      <c r="D20" s="40">
        <f>D7/$D$6*100</f>
        <v>4.4465468306527907</v>
      </c>
      <c r="E20" s="41">
        <f>E7/$E$6*100</f>
        <v>6.5775950668037</v>
      </c>
      <c r="F20" s="39">
        <f>F7/$F$6*100</f>
        <v>4.71976401179941</v>
      </c>
      <c r="G20" s="40">
        <f>G7/$G$6*100</f>
        <v>3.870967741935484</v>
      </c>
      <c r="H20" s="42">
        <f>H7/$H$6*100</f>
        <v>5.4347826086956523</v>
      </c>
      <c r="I20" s="41">
        <f>I7/$I$6*100</f>
        <v>5.6179775280898872</v>
      </c>
      <c r="J20" s="40">
        <f>J7/$J$6*100</f>
        <v>4.5454545454545459</v>
      </c>
      <c r="K20" s="41">
        <f>K7/$K$6*100</f>
        <v>6.8441064638783269</v>
      </c>
      <c r="L20" s="39">
        <f>L7/$L$6*100</f>
        <v>5.5944055944055942</v>
      </c>
      <c r="M20" s="43">
        <f>M7/$M$6*100</f>
        <v>4.5351473922902494</v>
      </c>
      <c r="N20" s="44">
        <f>N7/$N$6*100</f>
        <v>6.7146282973621103</v>
      </c>
      <c r="O20" s="45">
        <f>O7/$O$6*100</f>
        <v>5.6422569027611047</v>
      </c>
      <c r="P20" s="43">
        <f>P7/$P$6*100</f>
        <v>4.5553145336225596</v>
      </c>
      <c r="Q20" s="45">
        <f>Q7/$Q$6*100</f>
        <v>6.9892473118279561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2">
      <c r="A21" s="67"/>
      <c r="B21" s="8" t="s">
        <v>10</v>
      </c>
      <c r="C21" s="39">
        <f t="shared" ref="C21:C31" si="11">C8/$C$6*100</f>
        <v>5.2709359605911335</v>
      </c>
      <c r="D21" s="40">
        <f t="shared" ref="D21:D31" si="12">D8/$D$6*100</f>
        <v>4.4465468306527907</v>
      </c>
      <c r="E21" s="41">
        <f t="shared" ref="E21:E31" si="13">E8/$E$6*100</f>
        <v>6.166495375128469</v>
      </c>
      <c r="F21" s="39">
        <f t="shared" ref="F21:F31" si="14">F8/$F$6*100</f>
        <v>6.7846607669616521</v>
      </c>
      <c r="G21" s="40">
        <f t="shared" ref="G21:G31" si="15">G8/$G$6*100</f>
        <v>4.5161290322580641</v>
      </c>
      <c r="H21" s="42">
        <f t="shared" ref="H21:H31" si="16">H8/$H$6*100</f>
        <v>8.695652173913043</v>
      </c>
      <c r="I21" s="41">
        <f t="shared" ref="I21:I31" si="17">I8/$I$6*100</f>
        <v>4.967474866942637</v>
      </c>
      <c r="J21" s="40">
        <f t="shared" ref="J21:J31" si="18">J8/$J$6*100</f>
        <v>4.434589800443459</v>
      </c>
      <c r="K21" s="41">
        <f t="shared" ref="K21:K31" si="19">K8/$K$6*100</f>
        <v>5.5766793409378961</v>
      </c>
      <c r="L21" s="39">
        <f t="shared" ref="L21:L31" si="20">L8/$L$6*100</f>
        <v>3.8461538461538463</v>
      </c>
      <c r="M21" s="43">
        <f t="shared" ref="M21:M31" si="21">M8/$M$6*100</f>
        <v>3.4013605442176873</v>
      </c>
      <c r="N21" s="44">
        <f t="shared" ref="N21:N31" si="22">N8/$N$6*100</f>
        <v>4.3165467625899279</v>
      </c>
      <c r="O21" s="45">
        <f t="shared" ref="O21:O31" si="23">O8/$O$6*100</f>
        <v>6.1224489795918364</v>
      </c>
      <c r="P21" s="43">
        <f t="shared" ref="P21:P31" si="24">P8/$P$6*100</f>
        <v>5.4229934924078096</v>
      </c>
      <c r="Q21" s="45">
        <f t="shared" ref="Q21:Q31" si="25">Q8/$Q$6*100</f>
        <v>6.9892473118279561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2">
      <c r="A22" s="67"/>
      <c r="B22" s="8" t="s">
        <v>11</v>
      </c>
      <c r="C22" s="39">
        <f t="shared" si="11"/>
        <v>5.3201970443349751</v>
      </c>
      <c r="D22" s="40">
        <f t="shared" si="12"/>
        <v>5.4872280037842955</v>
      </c>
      <c r="E22" s="41">
        <f t="shared" si="13"/>
        <v>5.1387461459403907</v>
      </c>
      <c r="F22" s="39">
        <f t="shared" si="14"/>
        <v>7.9646017699115044</v>
      </c>
      <c r="G22" s="40">
        <f t="shared" si="15"/>
        <v>9.0322580645161281</v>
      </c>
      <c r="H22" s="42">
        <f t="shared" si="16"/>
        <v>7.0652173913043477</v>
      </c>
      <c r="I22" s="41">
        <f t="shared" si="17"/>
        <v>4.7900650502661142</v>
      </c>
      <c r="J22" s="40">
        <f t="shared" si="18"/>
        <v>4.8780487804878048</v>
      </c>
      <c r="K22" s="41">
        <f t="shared" si="19"/>
        <v>4.6894803548795947</v>
      </c>
      <c r="L22" s="39">
        <f t="shared" si="20"/>
        <v>5.0116550116550123</v>
      </c>
      <c r="M22" s="43">
        <f t="shared" si="21"/>
        <v>5.895691609977324</v>
      </c>
      <c r="N22" s="44">
        <f t="shared" si="22"/>
        <v>4.0767386091127102</v>
      </c>
      <c r="O22" s="45">
        <f t="shared" si="23"/>
        <v>4.5618247298919572</v>
      </c>
      <c r="P22" s="43">
        <f t="shared" si="24"/>
        <v>3.9045553145336225</v>
      </c>
      <c r="Q22" s="45">
        <f t="shared" si="25"/>
        <v>5.376344086021505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2">
      <c r="A23" s="67"/>
      <c r="B23" s="8" t="s">
        <v>0</v>
      </c>
      <c r="C23" s="39">
        <f t="shared" si="11"/>
        <v>5.6157635467980294</v>
      </c>
      <c r="D23" s="40">
        <f t="shared" si="12"/>
        <v>5.1087984862819296</v>
      </c>
      <c r="E23" s="41">
        <f t="shared" si="13"/>
        <v>6.166495375128469</v>
      </c>
      <c r="F23" s="39">
        <f t="shared" si="14"/>
        <v>7.0796460176991154</v>
      </c>
      <c r="G23" s="40">
        <f t="shared" si="15"/>
        <v>5.806451612903226</v>
      </c>
      <c r="H23" s="42">
        <f t="shared" si="16"/>
        <v>8.1521739130434785</v>
      </c>
      <c r="I23" s="41">
        <f t="shared" si="17"/>
        <v>5.3222945002956834</v>
      </c>
      <c r="J23" s="40">
        <f t="shared" si="18"/>
        <v>4.9889135254988917</v>
      </c>
      <c r="K23" s="41">
        <f t="shared" si="19"/>
        <v>5.7034220532319395</v>
      </c>
      <c r="L23" s="39">
        <f t="shared" si="20"/>
        <v>5.1282051282051277</v>
      </c>
      <c r="M23" s="43">
        <f t="shared" si="21"/>
        <v>4.7619047619047619</v>
      </c>
      <c r="N23" s="44">
        <f t="shared" si="22"/>
        <v>5.5155875299760186</v>
      </c>
      <c r="O23" s="45">
        <f t="shared" si="23"/>
        <v>5.5222088835534215</v>
      </c>
      <c r="P23" s="43">
        <f t="shared" si="24"/>
        <v>5.2060737527114966</v>
      </c>
      <c r="Q23" s="45">
        <f t="shared" si="25"/>
        <v>5.913978494623656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2">
      <c r="A24" s="67"/>
      <c r="B24" s="8" t="s">
        <v>1</v>
      </c>
      <c r="C24" s="39">
        <f t="shared" si="11"/>
        <v>6.6502463054187197</v>
      </c>
      <c r="D24" s="40">
        <f t="shared" si="12"/>
        <v>6.717123935666983</v>
      </c>
      <c r="E24" s="41">
        <f t="shared" si="13"/>
        <v>6.5775950668037</v>
      </c>
      <c r="F24" s="39">
        <f t="shared" si="14"/>
        <v>10.619469026548673</v>
      </c>
      <c r="G24" s="40">
        <f t="shared" si="15"/>
        <v>12.258064516129032</v>
      </c>
      <c r="H24" s="42">
        <f t="shared" si="16"/>
        <v>9.2391304347826075</v>
      </c>
      <c r="I24" s="41">
        <f t="shared" si="17"/>
        <v>5.8545239503252517</v>
      </c>
      <c r="J24" s="40">
        <f t="shared" si="18"/>
        <v>5.7649667405764964</v>
      </c>
      <c r="K24" s="41">
        <f t="shared" si="19"/>
        <v>5.9569074778200255</v>
      </c>
      <c r="L24" s="39">
        <f t="shared" si="20"/>
        <v>6.7599067599067597</v>
      </c>
      <c r="M24" s="43">
        <f t="shared" si="21"/>
        <v>6.5759637188208613</v>
      </c>
      <c r="N24" s="44">
        <f t="shared" si="22"/>
        <v>6.9544364508393279</v>
      </c>
      <c r="O24" s="45">
        <f t="shared" si="23"/>
        <v>4.9219687875150058</v>
      </c>
      <c r="P24" s="43">
        <f t="shared" si="24"/>
        <v>4.9891540130151846</v>
      </c>
      <c r="Q24" s="45">
        <f t="shared" si="25"/>
        <v>4.838709677419355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2">
      <c r="A25" s="67"/>
      <c r="B25" s="8" t="s">
        <v>2</v>
      </c>
      <c r="C25" s="39">
        <f t="shared" si="11"/>
        <v>25.418719211822662</v>
      </c>
      <c r="D25" s="40">
        <f t="shared" si="12"/>
        <v>28.476821192052981</v>
      </c>
      <c r="E25" s="41">
        <f t="shared" si="13"/>
        <v>22.096608427543678</v>
      </c>
      <c r="F25" s="39">
        <f t="shared" si="14"/>
        <v>17.699115044247787</v>
      </c>
      <c r="G25" s="40">
        <f t="shared" si="15"/>
        <v>20</v>
      </c>
      <c r="H25" s="42">
        <f t="shared" si="16"/>
        <v>15.760869565217392</v>
      </c>
      <c r="I25" s="41">
        <f t="shared" si="17"/>
        <v>26.966292134831459</v>
      </c>
      <c r="J25" s="40">
        <f t="shared" si="18"/>
        <v>29.933481152993345</v>
      </c>
      <c r="K25" s="41">
        <f t="shared" si="19"/>
        <v>23.574144486692013</v>
      </c>
      <c r="L25" s="39">
        <f t="shared" si="20"/>
        <v>20.046620046620049</v>
      </c>
      <c r="M25" s="43">
        <f t="shared" si="21"/>
        <v>20.634920634920633</v>
      </c>
      <c r="N25" s="44">
        <f t="shared" si="22"/>
        <v>19.424460431654676</v>
      </c>
      <c r="O25" s="45">
        <f t="shared" si="23"/>
        <v>34.093637454981994</v>
      </c>
      <c r="P25" s="43">
        <f t="shared" si="24"/>
        <v>38.828633405639913</v>
      </c>
      <c r="Q25" s="45">
        <f t="shared" si="25"/>
        <v>28.225806451612907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2">
      <c r="A26" s="67"/>
      <c r="B26" s="8" t="s">
        <v>3</v>
      </c>
      <c r="C26" s="39">
        <f t="shared" si="11"/>
        <v>13.399014778325121</v>
      </c>
      <c r="D26" s="40">
        <f t="shared" si="12"/>
        <v>14.096499526963102</v>
      </c>
      <c r="E26" s="41">
        <f t="shared" si="13"/>
        <v>12.641315519013361</v>
      </c>
      <c r="F26" s="39">
        <f t="shared" si="14"/>
        <v>13.864306784660767</v>
      </c>
      <c r="G26" s="40">
        <f t="shared" si="15"/>
        <v>14.193548387096774</v>
      </c>
      <c r="H26" s="42">
        <f t="shared" si="16"/>
        <v>13.586956521739129</v>
      </c>
      <c r="I26" s="41">
        <f t="shared" si="17"/>
        <v>13.305736250739209</v>
      </c>
      <c r="J26" s="40">
        <f t="shared" si="18"/>
        <v>14.079822616407982</v>
      </c>
      <c r="K26" s="41">
        <f t="shared" si="19"/>
        <v>12.420785804816223</v>
      </c>
      <c r="L26" s="39">
        <f t="shared" si="20"/>
        <v>15.850815850815851</v>
      </c>
      <c r="M26" s="43">
        <f t="shared" si="21"/>
        <v>17.913832199546487</v>
      </c>
      <c r="N26" s="44">
        <f t="shared" si="22"/>
        <v>13.669064748201439</v>
      </c>
      <c r="O26" s="45">
        <f t="shared" si="23"/>
        <v>10.684273709483794</v>
      </c>
      <c r="P26" s="43">
        <f t="shared" si="24"/>
        <v>10.412147505422993</v>
      </c>
      <c r="Q26" s="45">
        <f t="shared" si="25"/>
        <v>11.021505376344086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5">
      <c r="A27" s="67"/>
      <c r="B27" s="8" t="s">
        <v>4</v>
      </c>
      <c r="C27" s="39">
        <f t="shared" si="11"/>
        <v>6.403940886699508</v>
      </c>
      <c r="D27" s="40">
        <f t="shared" si="12"/>
        <v>5.4872280037842955</v>
      </c>
      <c r="E27" s="41">
        <f t="shared" si="13"/>
        <v>7.3997944501541628</v>
      </c>
      <c r="F27" s="39">
        <f t="shared" si="14"/>
        <v>4.1297935103244834</v>
      </c>
      <c r="G27" s="40">
        <f t="shared" si="15"/>
        <v>3.870967741935484</v>
      </c>
      <c r="H27" s="42">
        <f t="shared" si="16"/>
        <v>4.3478260869565215</v>
      </c>
      <c r="I27" s="41">
        <f t="shared" si="17"/>
        <v>6.8598462448255475</v>
      </c>
      <c r="J27" s="40">
        <f t="shared" si="18"/>
        <v>5.7649667405764964</v>
      </c>
      <c r="K27" s="41">
        <f t="shared" si="19"/>
        <v>8.1115335868187568</v>
      </c>
      <c r="L27" s="39">
        <f t="shared" si="20"/>
        <v>7.8088578088578098</v>
      </c>
      <c r="M27" s="43">
        <f t="shared" si="21"/>
        <v>7.029478458049887</v>
      </c>
      <c r="N27" s="44">
        <f t="shared" si="22"/>
        <v>8.6330935251798557</v>
      </c>
      <c r="O27" s="45">
        <f t="shared" si="23"/>
        <v>5.8823529411764701</v>
      </c>
      <c r="P27" s="43">
        <f t="shared" si="24"/>
        <v>4.5553145336225596</v>
      </c>
      <c r="Q27" s="45">
        <f t="shared" si="25"/>
        <v>7.5268817204301079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2">
      <c r="A28" s="67"/>
      <c r="B28" s="8" t="s">
        <v>5</v>
      </c>
      <c r="C28" s="39">
        <f t="shared" si="11"/>
        <v>6.1576354679802954</v>
      </c>
      <c r="D28" s="40">
        <f t="shared" si="12"/>
        <v>5.9602649006622519</v>
      </c>
      <c r="E28" s="41">
        <f t="shared" si="13"/>
        <v>6.3720452209660845</v>
      </c>
      <c r="F28" s="39">
        <f t="shared" si="14"/>
        <v>5.6047197640117989</v>
      </c>
      <c r="G28" s="40">
        <f t="shared" si="15"/>
        <v>5.161290322580645</v>
      </c>
      <c r="H28" s="42">
        <f t="shared" si="16"/>
        <v>5.9782608695652177</v>
      </c>
      <c r="I28" s="41">
        <f t="shared" si="17"/>
        <v>6.2684801892371382</v>
      </c>
      <c r="J28" s="40">
        <f t="shared" si="18"/>
        <v>6.0975609756097562</v>
      </c>
      <c r="K28" s="41">
        <f t="shared" si="19"/>
        <v>6.4638783269961975</v>
      </c>
      <c r="L28" s="39">
        <f t="shared" si="20"/>
        <v>6.7599067599067597</v>
      </c>
      <c r="M28" s="43">
        <f t="shared" si="21"/>
        <v>4.9886621315192743</v>
      </c>
      <c r="N28" s="44">
        <f t="shared" si="22"/>
        <v>8.6330935251798557</v>
      </c>
      <c r="O28" s="45">
        <f t="shared" si="23"/>
        <v>5.7623049219687879</v>
      </c>
      <c r="P28" s="43">
        <f t="shared" si="24"/>
        <v>7.1583514099783088</v>
      </c>
      <c r="Q28" s="45">
        <f t="shared" si="25"/>
        <v>4.032258064516129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2">
      <c r="A29" s="67"/>
      <c r="B29" s="8" t="s">
        <v>6</v>
      </c>
      <c r="C29" s="39">
        <f t="shared" si="11"/>
        <v>7.6847290640394084</v>
      </c>
      <c r="D29" s="40">
        <f t="shared" si="12"/>
        <v>8.1362346263008511</v>
      </c>
      <c r="E29" s="41">
        <f t="shared" si="13"/>
        <v>7.1942446043165464</v>
      </c>
      <c r="F29" s="39">
        <f t="shared" si="14"/>
        <v>9.4395280235988199</v>
      </c>
      <c r="G29" s="40">
        <f t="shared" si="15"/>
        <v>9.0322580645161281</v>
      </c>
      <c r="H29" s="42">
        <f t="shared" si="16"/>
        <v>9.7826086956521738</v>
      </c>
      <c r="I29" s="41">
        <f t="shared" si="17"/>
        <v>7.332939089296274</v>
      </c>
      <c r="J29" s="40">
        <f t="shared" si="18"/>
        <v>7.9822616407982254</v>
      </c>
      <c r="K29" s="41">
        <f t="shared" si="19"/>
        <v>6.5906210392902409</v>
      </c>
      <c r="L29" s="39">
        <f t="shared" si="20"/>
        <v>8.9743589743589745</v>
      </c>
      <c r="M29" s="43">
        <f t="shared" si="21"/>
        <v>10.204081632653061</v>
      </c>
      <c r="N29" s="44">
        <f t="shared" si="22"/>
        <v>7.6738609112709826</v>
      </c>
      <c r="O29" s="45">
        <f t="shared" si="23"/>
        <v>5.6422569027611047</v>
      </c>
      <c r="P29" s="43">
        <f t="shared" si="24"/>
        <v>5.8568329718004337</v>
      </c>
      <c r="Q29" s="45">
        <f t="shared" si="25"/>
        <v>5.376344086021505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2">
      <c r="A30" s="67"/>
      <c r="B30" s="8" t="s">
        <v>7</v>
      </c>
      <c r="C30" s="39">
        <f t="shared" si="11"/>
        <v>6.945812807881774</v>
      </c>
      <c r="D30" s="40">
        <f t="shared" si="12"/>
        <v>7.000946073793755</v>
      </c>
      <c r="E30" s="41">
        <f t="shared" si="13"/>
        <v>6.8859198355601237</v>
      </c>
      <c r="F30" s="39">
        <f t="shared" si="14"/>
        <v>4.71976401179941</v>
      </c>
      <c r="G30" s="40">
        <f t="shared" si="15"/>
        <v>5.161290322580645</v>
      </c>
      <c r="H30" s="42">
        <f t="shared" si="16"/>
        <v>4.3478260869565215</v>
      </c>
      <c r="I30" s="41">
        <f t="shared" si="17"/>
        <v>7.3920756948551158</v>
      </c>
      <c r="J30" s="40">
        <f t="shared" si="18"/>
        <v>7.3170731707317067</v>
      </c>
      <c r="K30" s="41">
        <f t="shared" si="19"/>
        <v>7.4778200253485432</v>
      </c>
      <c r="L30" s="39">
        <f t="shared" si="20"/>
        <v>8.2750582750582744</v>
      </c>
      <c r="M30" s="43">
        <f t="shared" si="21"/>
        <v>9.0702947845804989</v>
      </c>
      <c r="N30" s="44">
        <f t="shared" si="22"/>
        <v>7.434052757793765</v>
      </c>
      <c r="O30" s="45">
        <f t="shared" si="23"/>
        <v>6.4825930372148859</v>
      </c>
      <c r="P30" s="43">
        <f t="shared" si="24"/>
        <v>5.6399132321041208</v>
      </c>
      <c r="Q30" s="45">
        <f t="shared" si="25"/>
        <v>7.5268817204301079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5">
      <c r="A31" s="69"/>
      <c r="B31" s="31" t="s">
        <v>8</v>
      </c>
      <c r="C31" s="46">
        <f t="shared" si="11"/>
        <v>5.6650246305418719</v>
      </c>
      <c r="D31" s="47">
        <f t="shared" si="12"/>
        <v>4.6357615894039732</v>
      </c>
      <c r="E31" s="48">
        <f t="shared" si="13"/>
        <v>6.7831449126413164</v>
      </c>
      <c r="F31" s="46">
        <f t="shared" si="14"/>
        <v>7.3746312684365778</v>
      </c>
      <c r="G31" s="47">
        <f t="shared" si="15"/>
        <v>7.096774193548387</v>
      </c>
      <c r="H31" s="49">
        <f t="shared" si="16"/>
        <v>7.608695652173914</v>
      </c>
      <c r="I31" s="48">
        <f t="shared" si="17"/>
        <v>5.3222945002956834</v>
      </c>
      <c r="J31" s="47">
        <f t="shared" si="18"/>
        <v>4.2128603104212861</v>
      </c>
      <c r="K31" s="48">
        <f t="shared" si="19"/>
        <v>6.5906210392902409</v>
      </c>
      <c r="L31" s="46">
        <f t="shared" si="20"/>
        <v>5.9440559440559442</v>
      </c>
      <c r="M31" s="50">
        <f t="shared" si="21"/>
        <v>4.9886621315192743</v>
      </c>
      <c r="N31" s="51">
        <f t="shared" si="22"/>
        <v>6.9544364508393279</v>
      </c>
      <c r="O31" s="52">
        <f t="shared" si="23"/>
        <v>4.6818727490996404</v>
      </c>
      <c r="P31" s="50">
        <f t="shared" si="24"/>
        <v>3.4707158351409979</v>
      </c>
      <c r="Q31" s="52">
        <f t="shared" si="25"/>
        <v>6.182795698924731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2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5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5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3">
      <c r="A2" s="66" t="s">
        <v>33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2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2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2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5">
      <c r="A6" s="67" t="s">
        <v>25</v>
      </c>
      <c r="B6" s="21" t="s">
        <v>20</v>
      </c>
      <c r="C6" s="18">
        <f>D6+E6</f>
        <v>469</v>
      </c>
      <c r="D6" s="25">
        <f>SUM(D7:D18)</f>
        <v>223</v>
      </c>
      <c r="E6" s="19">
        <f>SUM(E7:E18)</f>
        <v>246</v>
      </c>
      <c r="F6" s="18">
        <f>G6+H6</f>
        <v>165</v>
      </c>
      <c r="G6" s="25">
        <f>SUM(G7:G18)</f>
        <v>81</v>
      </c>
      <c r="H6" s="20">
        <f>SUM(H7:H18)</f>
        <v>84</v>
      </c>
      <c r="I6" s="19">
        <f>J6+K6</f>
        <v>304</v>
      </c>
      <c r="J6" s="25">
        <f>SUM(J7:J18)</f>
        <v>142</v>
      </c>
      <c r="K6" s="19">
        <f>SUM(K7:K18)</f>
        <v>162</v>
      </c>
      <c r="L6" s="18">
        <f>M6+N6</f>
        <v>146</v>
      </c>
      <c r="M6" s="25">
        <f>SUM(M7:M18)</f>
        <v>67</v>
      </c>
      <c r="N6" s="20">
        <f>SUM(N7:N18)</f>
        <v>79</v>
      </c>
      <c r="O6" s="19">
        <f>P6+Q6</f>
        <v>158</v>
      </c>
      <c r="P6" s="25">
        <f>SUM(P7:P18)</f>
        <v>75</v>
      </c>
      <c r="Q6" s="19">
        <f>SUM(Q7:Q18)</f>
        <v>83</v>
      </c>
      <c r="R6" s="27">
        <f>S6+T6</f>
        <v>-12</v>
      </c>
      <c r="S6" s="25">
        <f>SUM(S7:S18)</f>
        <v>-8</v>
      </c>
      <c r="T6" s="29">
        <f>SUM(T7:T18)</f>
        <v>-4</v>
      </c>
    </row>
    <row r="7" spans="1:20" s="2" customFormat="1" ht="36" customHeight="1" x14ac:dyDescent="0.2">
      <c r="A7" s="67"/>
      <c r="B7" s="8" t="s">
        <v>49</v>
      </c>
      <c r="C7" s="16">
        <f t="shared" ref="C7:C18" si="0">D7+E7</f>
        <v>28</v>
      </c>
      <c r="D7" s="26">
        <f t="shared" ref="D7:E18" si="1">G7+J7</f>
        <v>15</v>
      </c>
      <c r="E7" s="17">
        <f t="shared" si="1"/>
        <v>13</v>
      </c>
      <c r="F7" s="16">
        <f>G7+H7</f>
        <v>9</v>
      </c>
      <c r="G7" s="60">
        <v>6</v>
      </c>
      <c r="H7" s="61">
        <v>3</v>
      </c>
      <c r="I7" s="17">
        <f t="shared" ref="I7:I18" si="2">J7+K7</f>
        <v>19</v>
      </c>
      <c r="J7" s="26">
        <f>M7+P7</f>
        <v>9</v>
      </c>
      <c r="K7" s="17">
        <f t="shared" ref="K7:K18" si="3">N7+Q7</f>
        <v>10</v>
      </c>
      <c r="L7" s="16">
        <f>M7+N7</f>
        <v>8</v>
      </c>
      <c r="M7" s="60">
        <v>3</v>
      </c>
      <c r="N7" s="61">
        <v>5</v>
      </c>
      <c r="O7" s="15">
        <f>P7+Q7</f>
        <v>11</v>
      </c>
      <c r="P7" s="60">
        <v>6</v>
      </c>
      <c r="Q7" s="15">
        <v>5</v>
      </c>
      <c r="R7" s="16">
        <f t="shared" ref="R7:R18" si="4">S7+T7</f>
        <v>-3</v>
      </c>
      <c r="S7" s="26">
        <f t="shared" ref="S7:T18" si="5">M7-P7</f>
        <v>-3</v>
      </c>
      <c r="T7" s="30">
        <f t="shared" si="5"/>
        <v>0</v>
      </c>
    </row>
    <row r="8" spans="1:20" s="2" customFormat="1" ht="36" customHeight="1" x14ac:dyDescent="0.2">
      <c r="A8" s="67"/>
      <c r="B8" s="8" t="s">
        <v>50</v>
      </c>
      <c r="C8" s="16">
        <f t="shared" si="0"/>
        <v>40</v>
      </c>
      <c r="D8" s="26">
        <f t="shared" si="1"/>
        <v>13</v>
      </c>
      <c r="E8" s="17">
        <f t="shared" si="1"/>
        <v>27</v>
      </c>
      <c r="F8" s="16">
        <f t="shared" ref="F8:F18" si="6">G8+H8</f>
        <v>9</v>
      </c>
      <c r="G8" s="60">
        <v>3</v>
      </c>
      <c r="H8" s="61">
        <v>6</v>
      </c>
      <c r="I8" s="17">
        <f t="shared" si="2"/>
        <v>31</v>
      </c>
      <c r="J8" s="26">
        <f t="shared" ref="J8:J18" si="7">M8+P8</f>
        <v>10</v>
      </c>
      <c r="K8" s="17">
        <f t="shared" si="3"/>
        <v>21</v>
      </c>
      <c r="L8" s="16">
        <f t="shared" ref="L8:L18" si="8">M8+N8</f>
        <v>7</v>
      </c>
      <c r="M8" s="60">
        <v>3</v>
      </c>
      <c r="N8" s="61">
        <v>4</v>
      </c>
      <c r="O8" s="15">
        <f t="shared" ref="O8:O18" si="9">P8+Q8</f>
        <v>24</v>
      </c>
      <c r="P8" s="60">
        <v>7</v>
      </c>
      <c r="Q8" s="15">
        <v>17</v>
      </c>
      <c r="R8" s="16">
        <f t="shared" si="4"/>
        <v>-17</v>
      </c>
      <c r="S8" s="26">
        <f t="shared" si="5"/>
        <v>-4</v>
      </c>
      <c r="T8" s="30">
        <f t="shared" si="5"/>
        <v>-13</v>
      </c>
    </row>
    <row r="9" spans="1:20" s="2" customFormat="1" ht="36" customHeight="1" x14ac:dyDescent="0.2">
      <c r="A9" s="67"/>
      <c r="B9" s="8" t="s">
        <v>51</v>
      </c>
      <c r="C9" s="16">
        <f t="shared" si="0"/>
        <v>51</v>
      </c>
      <c r="D9" s="26">
        <f t="shared" si="1"/>
        <v>16</v>
      </c>
      <c r="E9" s="17">
        <f t="shared" si="1"/>
        <v>35</v>
      </c>
      <c r="F9" s="16">
        <f t="shared" si="6"/>
        <v>19</v>
      </c>
      <c r="G9" s="60">
        <v>8</v>
      </c>
      <c r="H9" s="61">
        <v>11</v>
      </c>
      <c r="I9" s="17">
        <f t="shared" si="2"/>
        <v>32</v>
      </c>
      <c r="J9" s="26">
        <f t="shared" si="7"/>
        <v>8</v>
      </c>
      <c r="K9" s="17">
        <f t="shared" si="3"/>
        <v>24</v>
      </c>
      <c r="L9" s="16">
        <f t="shared" si="8"/>
        <v>21</v>
      </c>
      <c r="M9" s="60">
        <v>6</v>
      </c>
      <c r="N9" s="61">
        <v>15</v>
      </c>
      <c r="O9" s="15">
        <f t="shared" si="9"/>
        <v>11</v>
      </c>
      <c r="P9" s="60">
        <v>2</v>
      </c>
      <c r="Q9" s="15">
        <v>9</v>
      </c>
      <c r="R9" s="16">
        <f t="shared" si="4"/>
        <v>10</v>
      </c>
      <c r="S9" s="26">
        <f t="shared" si="5"/>
        <v>4</v>
      </c>
      <c r="T9" s="30">
        <f t="shared" si="5"/>
        <v>6</v>
      </c>
    </row>
    <row r="10" spans="1:20" s="2" customFormat="1" ht="36" customHeight="1" x14ac:dyDescent="0.2">
      <c r="A10" s="67"/>
      <c r="B10" s="8" t="s">
        <v>52</v>
      </c>
      <c r="C10" s="16">
        <f t="shared" si="0"/>
        <v>27</v>
      </c>
      <c r="D10" s="26">
        <f t="shared" si="1"/>
        <v>9</v>
      </c>
      <c r="E10" s="17">
        <f t="shared" si="1"/>
        <v>18</v>
      </c>
      <c r="F10" s="16">
        <f t="shared" si="6"/>
        <v>5</v>
      </c>
      <c r="G10" s="60">
        <v>3</v>
      </c>
      <c r="H10" s="61">
        <v>2</v>
      </c>
      <c r="I10" s="17">
        <f t="shared" si="2"/>
        <v>22</v>
      </c>
      <c r="J10" s="26">
        <f t="shared" si="7"/>
        <v>6</v>
      </c>
      <c r="K10" s="17">
        <f t="shared" si="3"/>
        <v>16</v>
      </c>
      <c r="L10" s="16">
        <f t="shared" si="8"/>
        <v>12</v>
      </c>
      <c r="M10" s="60">
        <v>1</v>
      </c>
      <c r="N10" s="61">
        <v>11</v>
      </c>
      <c r="O10" s="15">
        <f t="shared" si="9"/>
        <v>10</v>
      </c>
      <c r="P10" s="60">
        <v>5</v>
      </c>
      <c r="Q10" s="15">
        <v>5</v>
      </c>
      <c r="R10" s="16">
        <f t="shared" si="4"/>
        <v>2</v>
      </c>
      <c r="S10" s="26">
        <f t="shared" si="5"/>
        <v>-4</v>
      </c>
      <c r="T10" s="30">
        <f t="shared" si="5"/>
        <v>6</v>
      </c>
    </row>
    <row r="11" spans="1:20" s="2" customFormat="1" ht="36" customHeight="1" x14ac:dyDescent="0.2">
      <c r="A11" s="67"/>
      <c r="B11" s="8" t="s">
        <v>53</v>
      </c>
      <c r="C11" s="16">
        <f t="shared" si="0"/>
        <v>23</v>
      </c>
      <c r="D11" s="26">
        <f t="shared" si="1"/>
        <v>12</v>
      </c>
      <c r="E11" s="17">
        <f t="shared" si="1"/>
        <v>11</v>
      </c>
      <c r="F11" s="16">
        <f t="shared" si="6"/>
        <v>10</v>
      </c>
      <c r="G11" s="60">
        <v>7</v>
      </c>
      <c r="H11" s="61">
        <v>3</v>
      </c>
      <c r="I11" s="17">
        <f t="shared" si="2"/>
        <v>13</v>
      </c>
      <c r="J11" s="26">
        <f t="shared" si="7"/>
        <v>5</v>
      </c>
      <c r="K11" s="17">
        <f t="shared" si="3"/>
        <v>8</v>
      </c>
      <c r="L11" s="16">
        <f t="shared" si="8"/>
        <v>5</v>
      </c>
      <c r="M11" s="60">
        <v>1</v>
      </c>
      <c r="N11" s="61">
        <v>4</v>
      </c>
      <c r="O11" s="15">
        <f t="shared" si="9"/>
        <v>8</v>
      </c>
      <c r="P11" s="60">
        <v>4</v>
      </c>
      <c r="Q11" s="15">
        <v>4</v>
      </c>
      <c r="R11" s="16">
        <f t="shared" si="4"/>
        <v>-3</v>
      </c>
      <c r="S11" s="26">
        <f t="shared" si="5"/>
        <v>-3</v>
      </c>
      <c r="T11" s="30">
        <f t="shared" si="5"/>
        <v>0</v>
      </c>
    </row>
    <row r="12" spans="1:20" s="2" customFormat="1" ht="36" customHeight="1" x14ac:dyDescent="0.2">
      <c r="A12" s="67"/>
      <c r="B12" s="8" t="s">
        <v>54</v>
      </c>
      <c r="C12" s="16">
        <f t="shared" si="0"/>
        <v>82</v>
      </c>
      <c r="D12" s="26">
        <f t="shared" si="1"/>
        <v>37</v>
      </c>
      <c r="E12" s="17">
        <f t="shared" si="1"/>
        <v>45</v>
      </c>
      <c r="F12" s="16">
        <f t="shared" si="6"/>
        <v>27</v>
      </c>
      <c r="G12" s="60">
        <v>12</v>
      </c>
      <c r="H12" s="61">
        <v>15</v>
      </c>
      <c r="I12" s="17">
        <f t="shared" si="2"/>
        <v>55</v>
      </c>
      <c r="J12" s="26">
        <f t="shared" si="7"/>
        <v>25</v>
      </c>
      <c r="K12" s="17">
        <f t="shared" si="3"/>
        <v>30</v>
      </c>
      <c r="L12" s="16">
        <f t="shared" si="8"/>
        <v>19</v>
      </c>
      <c r="M12" s="60">
        <v>11</v>
      </c>
      <c r="N12" s="61">
        <v>8</v>
      </c>
      <c r="O12" s="15">
        <f t="shared" si="9"/>
        <v>36</v>
      </c>
      <c r="P12" s="60">
        <v>14</v>
      </c>
      <c r="Q12" s="15">
        <v>22</v>
      </c>
      <c r="R12" s="16">
        <f t="shared" si="4"/>
        <v>-17</v>
      </c>
      <c r="S12" s="26">
        <f t="shared" si="5"/>
        <v>-3</v>
      </c>
      <c r="T12" s="30">
        <f t="shared" si="5"/>
        <v>-14</v>
      </c>
    </row>
    <row r="13" spans="1:20" s="2" customFormat="1" ht="36" customHeight="1" x14ac:dyDescent="0.2">
      <c r="A13" s="67"/>
      <c r="B13" s="8" t="s">
        <v>55</v>
      </c>
      <c r="C13" s="16">
        <f t="shared" si="0"/>
        <v>61</v>
      </c>
      <c r="D13" s="26">
        <f t="shared" si="1"/>
        <v>27</v>
      </c>
      <c r="E13" s="17">
        <f t="shared" si="1"/>
        <v>34</v>
      </c>
      <c r="F13" s="16">
        <f t="shared" si="6"/>
        <v>28</v>
      </c>
      <c r="G13" s="60">
        <v>12</v>
      </c>
      <c r="H13" s="61">
        <v>16</v>
      </c>
      <c r="I13" s="17">
        <f t="shared" si="2"/>
        <v>33</v>
      </c>
      <c r="J13" s="26">
        <f t="shared" si="7"/>
        <v>15</v>
      </c>
      <c r="K13" s="17">
        <f t="shared" si="3"/>
        <v>18</v>
      </c>
      <c r="L13" s="16">
        <f t="shared" si="8"/>
        <v>14</v>
      </c>
      <c r="M13" s="60">
        <v>6</v>
      </c>
      <c r="N13" s="61">
        <v>8</v>
      </c>
      <c r="O13" s="15">
        <f t="shared" si="9"/>
        <v>19</v>
      </c>
      <c r="P13" s="60">
        <v>9</v>
      </c>
      <c r="Q13" s="15">
        <v>10</v>
      </c>
      <c r="R13" s="16">
        <f t="shared" si="4"/>
        <v>-5</v>
      </c>
      <c r="S13" s="26">
        <f t="shared" si="5"/>
        <v>-3</v>
      </c>
      <c r="T13" s="30">
        <f t="shared" si="5"/>
        <v>-2</v>
      </c>
    </row>
    <row r="14" spans="1:20" s="4" customFormat="1" ht="36" customHeight="1" x14ac:dyDescent="0.25">
      <c r="A14" s="67"/>
      <c r="B14" s="8" t="s">
        <v>56</v>
      </c>
      <c r="C14" s="16">
        <f t="shared" si="0"/>
        <v>38</v>
      </c>
      <c r="D14" s="26">
        <f t="shared" si="1"/>
        <v>25</v>
      </c>
      <c r="E14" s="17">
        <f t="shared" si="1"/>
        <v>13</v>
      </c>
      <c r="F14" s="16">
        <f t="shared" si="6"/>
        <v>18</v>
      </c>
      <c r="G14" s="60">
        <v>10</v>
      </c>
      <c r="H14" s="61">
        <v>8</v>
      </c>
      <c r="I14" s="17">
        <f t="shared" si="2"/>
        <v>20</v>
      </c>
      <c r="J14" s="26">
        <f t="shared" si="7"/>
        <v>15</v>
      </c>
      <c r="K14" s="17">
        <f t="shared" si="3"/>
        <v>5</v>
      </c>
      <c r="L14" s="16">
        <f t="shared" si="8"/>
        <v>13</v>
      </c>
      <c r="M14" s="60">
        <v>9</v>
      </c>
      <c r="N14" s="61">
        <v>4</v>
      </c>
      <c r="O14" s="15">
        <f t="shared" si="9"/>
        <v>7</v>
      </c>
      <c r="P14" s="60">
        <v>6</v>
      </c>
      <c r="Q14" s="15">
        <v>1</v>
      </c>
      <c r="R14" s="16">
        <f t="shared" si="4"/>
        <v>6</v>
      </c>
      <c r="S14" s="26">
        <f t="shared" si="5"/>
        <v>3</v>
      </c>
      <c r="T14" s="30">
        <f t="shared" si="5"/>
        <v>3</v>
      </c>
    </row>
    <row r="15" spans="1:20" s="2" customFormat="1" ht="36" customHeight="1" x14ac:dyDescent="0.2">
      <c r="A15" s="67"/>
      <c r="B15" s="8" t="s">
        <v>57</v>
      </c>
      <c r="C15" s="16">
        <f t="shared" si="0"/>
        <v>30</v>
      </c>
      <c r="D15" s="26">
        <f t="shared" si="1"/>
        <v>16</v>
      </c>
      <c r="E15" s="17">
        <f t="shared" si="1"/>
        <v>14</v>
      </c>
      <c r="F15" s="16">
        <f t="shared" si="6"/>
        <v>4</v>
      </c>
      <c r="G15" s="60">
        <v>1</v>
      </c>
      <c r="H15" s="61">
        <v>3</v>
      </c>
      <c r="I15" s="17">
        <f t="shared" si="2"/>
        <v>26</v>
      </c>
      <c r="J15" s="26">
        <f t="shared" si="7"/>
        <v>15</v>
      </c>
      <c r="K15" s="17">
        <f t="shared" si="3"/>
        <v>11</v>
      </c>
      <c r="L15" s="16">
        <f t="shared" si="8"/>
        <v>19</v>
      </c>
      <c r="M15" s="60">
        <v>10</v>
      </c>
      <c r="N15" s="61">
        <v>9</v>
      </c>
      <c r="O15" s="15">
        <f t="shared" si="9"/>
        <v>7</v>
      </c>
      <c r="P15" s="60">
        <v>5</v>
      </c>
      <c r="Q15" s="15">
        <v>2</v>
      </c>
      <c r="R15" s="16">
        <f t="shared" si="4"/>
        <v>12</v>
      </c>
      <c r="S15" s="26">
        <f t="shared" si="5"/>
        <v>5</v>
      </c>
      <c r="T15" s="30">
        <f t="shared" si="5"/>
        <v>7</v>
      </c>
    </row>
    <row r="16" spans="1:20" s="2" customFormat="1" ht="36" customHeight="1" x14ac:dyDescent="0.2">
      <c r="A16" s="67"/>
      <c r="B16" s="8" t="s">
        <v>58</v>
      </c>
      <c r="C16" s="16">
        <f t="shared" si="0"/>
        <v>37</v>
      </c>
      <c r="D16" s="26">
        <f t="shared" si="1"/>
        <v>22</v>
      </c>
      <c r="E16" s="17">
        <f t="shared" si="1"/>
        <v>15</v>
      </c>
      <c r="F16" s="16">
        <f t="shared" si="6"/>
        <v>13</v>
      </c>
      <c r="G16" s="60">
        <v>5</v>
      </c>
      <c r="H16" s="61">
        <v>8</v>
      </c>
      <c r="I16" s="17">
        <f t="shared" si="2"/>
        <v>24</v>
      </c>
      <c r="J16" s="26">
        <f t="shared" si="7"/>
        <v>17</v>
      </c>
      <c r="K16" s="17">
        <f t="shared" si="3"/>
        <v>7</v>
      </c>
      <c r="L16" s="16">
        <f t="shared" si="8"/>
        <v>16</v>
      </c>
      <c r="M16" s="60">
        <v>11</v>
      </c>
      <c r="N16" s="61">
        <v>5</v>
      </c>
      <c r="O16" s="15">
        <f t="shared" si="9"/>
        <v>8</v>
      </c>
      <c r="P16" s="60">
        <v>6</v>
      </c>
      <c r="Q16" s="15">
        <v>2</v>
      </c>
      <c r="R16" s="16">
        <f t="shared" si="4"/>
        <v>8</v>
      </c>
      <c r="S16" s="26">
        <f t="shared" si="5"/>
        <v>5</v>
      </c>
      <c r="T16" s="30">
        <f t="shared" si="5"/>
        <v>3</v>
      </c>
    </row>
    <row r="17" spans="1:20" s="2" customFormat="1" ht="36" customHeight="1" x14ac:dyDescent="0.2">
      <c r="A17" s="67"/>
      <c r="B17" s="8" t="s">
        <v>59</v>
      </c>
      <c r="C17" s="16">
        <f t="shared" si="0"/>
        <v>32</v>
      </c>
      <c r="D17" s="26">
        <f t="shared" si="1"/>
        <v>20</v>
      </c>
      <c r="E17" s="17">
        <f t="shared" si="1"/>
        <v>12</v>
      </c>
      <c r="F17" s="16">
        <f t="shared" si="6"/>
        <v>13</v>
      </c>
      <c r="G17" s="60">
        <v>9</v>
      </c>
      <c r="H17" s="61">
        <v>4</v>
      </c>
      <c r="I17" s="17">
        <f t="shared" si="2"/>
        <v>19</v>
      </c>
      <c r="J17" s="26">
        <f t="shared" si="7"/>
        <v>11</v>
      </c>
      <c r="K17" s="17">
        <f t="shared" si="3"/>
        <v>8</v>
      </c>
      <c r="L17" s="16">
        <f t="shared" si="8"/>
        <v>9</v>
      </c>
      <c r="M17" s="60">
        <v>4</v>
      </c>
      <c r="N17" s="61">
        <v>5</v>
      </c>
      <c r="O17" s="15">
        <f t="shared" si="9"/>
        <v>10</v>
      </c>
      <c r="P17" s="60">
        <v>7</v>
      </c>
      <c r="Q17" s="15">
        <v>3</v>
      </c>
      <c r="R17" s="16">
        <f t="shared" si="4"/>
        <v>-1</v>
      </c>
      <c r="S17" s="26">
        <f t="shared" si="5"/>
        <v>-3</v>
      </c>
      <c r="T17" s="30">
        <f t="shared" si="5"/>
        <v>2</v>
      </c>
    </row>
    <row r="18" spans="1:20" s="2" customFormat="1" ht="36" customHeight="1" x14ac:dyDescent="0.2">
      <c r="A18" s="67"/>
      <c r="B18" s="8" t="s">
        <v>60</v>
      </c>
      <c r="C18" s="16">
        <f t="shared" si="0"/>
        <v>20</v>
      </c>
      <c r="D18" s="26">
        <f t="shared" si="1"/>
        <v>11</v>
      </c>
      <c r="E18" s="17">
        <f t="shared" si="1"/>
        <v>9</v>
      </c>
      <c r="F18" s="16">
        <f t="shared" si="6"/>
        <v>10</v>
      </c>
      <c r="G18" s="60">
        <v>5</v>
      </c>
      <c r="H18" s="61">
        <v>5</v>
      </c>
      <c r="I18" s="17">
        <f t="shared" si="2"/>
        <v>10</v>
      </c>
      <c r="J18" s="26">
        <f t="shared" si="7"/>
        <v>6</v>
      </c>
      <c r="K18" s="17">
        <f t="shared" si="3"/>
        <v>4</v>
      </c>
      <c r="L18" s="16">
        <f t="shared" si="8"/>
        <v>3</v>
      </c>
      <c r="M18" s="60">
        <v>2</v>
      </c>
      <c r="N18" s="61">
        <v>1</v>
      </c>
      <c r="O18" s="15">
        <f t="shared" si="9"/>
        <v>7</v>
      </c>
      <c r="P18" s="60">
        <v>4</v>
      </c>
      <c r="Q18" s="15">
        <v>3</v>
      </c>
      <c r="R18" s="16">
        <f t="shared" si="4"/>
        <v>-4</v>
      </c>
      <c r="S18" s="26">
        <f t="shared" si="5"/>
        <v>-2</v>
      </c>
      <c r="T18" s="30">
        <f t="shared" si="5"/>
        <v>-2</v>
      </c>
    </row>
    <row r="19" spans="1:20" s="3" customFormat="1" ht="30.75" customHeight="1" x14ac:dyDescent="0.25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100.00000000000001</v>
      </c>
      <c r="E19" s="35">
        <f t="shared" si="10"/>
        <v>99.999999999999986</v>
      </c>
      <c r="F19" s="36">
        <f t="shared" si="10"/>
        <v>99.999999999999986</v>
      </c>
      <c r="G19" s="34">
        <f t="shared" si="10"/>
        <v>99.999999999999986</v>
      </c>
      <c r="H19" s="37">
        <f t="shared" si="10"/>
        <v>99.999999999999986</v>
      </c>
      <c r="I19" s="34">
        <f t="shared" si="10"/>
        <v>100</v>
      </c>
      <c r="J19" s="34">
        <f t="shared" si="10"/>
        <v>100</v>
      </c>
      <c r="K19" s="37">
        <f t="shared" si="10"/>
        <v>100</v>
      </c>
      <c r="L19" s="38">
        <f t="shared" si="10"/>
        <v>99.999999999999986</v>
      </c>
      <c r="M19" s="34">
        <f t="shared" si="10"/>
        <v>99.999999999999972</v>
      </c>
      <c r="N19" s="37">
        <f t="shared" si="10"/>
        <v>99.999999999999986</v>
      </c>
      <c r="O19" s="34">
        <f t="shared" si="10"/>
        <v>99.999999999999986</v>
      </c>
      <c r="P19" s="34">
        <f t="shared" si="10"/>
        <v>100</v>
      </c>
      <c r="Q19" s="35">
        <f t="shared" si="10"/>
        <v>99.999999999999986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2">
      <c r="A20" s="67"/>
      <c r="B20" s="8" t="s">
        <v>9</v>
      </c>
      <c r="C20" s="39">
        <f>C7/$C$6*100</f>
        <v>5.9701492537313428</v>
      </c>
      <c r="D20" s="40">
        <f>D7/$D$6*100</f>
        <v>6.7264573991031389</v>
      </c>
      <c r="E20" s="41">
        <f>E7/$E$6*100</f>
        <v>5.2845528455284558</v>
      </c>
      <c r="F20" s="39">
        <f>F7/$F$6*100</f>
        <v>5.4545454545454541</v>
      </c>
      <c r="G20" s="40">
        <f>G7/$G$6*100</f>
        <v>7.4074074074074066</v>
      </c>
      <c r="H20" s="42">
        <f>H7/$H$6*100</f>
        <v>3.5714285714285712</v>
      </c>
      <c r="I20" s="41">
        <f>I7/$I$6*100</f>
        <v>6.25</v>
      </c>
      <c r="J20" s="40">
        <f>J7/$J$6*100</f>
        <v>6.3380281690140841</v>
      </c>
      <c r="K20" s="41">
        <f>K7/$K$6*100</f>
        <v>6.1728395061728394</v>
      </c>
      <c r="L20" s="39">
        <f>L7/$L$6*100</f>
        <v>5.4794520547945202</v>
      </c>
      <c r="M20" s="43">
        <f>M7/$M$6*100</f>
        <v>4.4776119402985071</v>
      </c>
      <c r="N20" s="44">
        <f>N7/$N$6*100</f>
        <v>6.3291139240506329</v>
      </c>
      <c r="O20" s="45">
        <f>O7/$O$6*100</f>
        <v>6.962025316455696</v>
      </c>
      <c r="P20" s="43">
        <f>P7/$P$6*100</f>
        <v>8</v>
      </c>
      <c r="Q20" s="45">
        <f>Q7/$Q$6*100</f>
        <v>6.024096385542169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2">
      <c r="A21" s="67"/>
      <c r="B21" s="8" t="s">
        <v>10</v>
      </c>
      <c r="C21" s="39">
        <f t="shared" ref="C21:C31" si="11">C8/$C$6*100</f>
        <v>8.5287846481876333</v>
      </c>
      <c r="D21" s="40">
        <f t="shared" ref="D21:D31" si="12">D8/$D$6*100</f>
        <v>5.8295964125560538</v>
      </c>
      <c r="E21" s="41">
        <f t="shared" ref="E21:E31" si="13">E8/$E$6*100</f>
        <v>10.975609756097562</v>
      </c>
      <c r="F21" s="39">
        <f t="shared" ref="F21:F31" si="14">F8/$F$6*100</f>
        <v>5.4545454545454541</v>
      </c>
      <c r="G21" s="40">
        <f t="shared" ref="G21:G31" si="15">G8/$G$6*100</f>
        <v>3.7037037037037033</v>
      </c>
      <c r="H21" s="42">
        <f t="shared" ref="H21:H31" si="16">H8/$H$6*100</f>
        <v>7.1428571428571423</v>
      </c>
      <c r="I21" s="41">
        <f t="shared" ref="I21:I31" si="17">I8/$I$6*100</f>
        <v>10.197368421052632</v>
      </c>
      <c r="J21" s="40">
        <f t="shared" ref="J21:J31" si="18">J8/$J$6*100</f>
        <v>7.042253521126761</v>
      </c>
      <c r="K21" s="41">
        <f t="shared" ref="K21:K31" si="19">K8/$K$6*100</f>
        <v>12.962962962962962</v>
      </c>
      <c r="L21" s="39">
        <f t="shared" ref="L21:L31" si="20">L8/$L$6*100</f>
        <v>4.7945205479452051</v>
      </c>
      <c r="M21" s="43">
        <f t="shared" ref="M21:M31" si="21">M8/$M$6*100</f>
        <v>4.4776119402985071</v>
      </c>
      <c r="N21" s="44">
        <f t="shared" ref="N21:N31" si="22">N8/$N$6*100</f>
        <v>5.0632911392405067</v>
      </c>
      <c r="O21" s="45">
        <f t="shared" ref="O21:O31" si="23">O8/$O$6*100</f>
        <v>15.18987341772152</v>
      </c>
      <c r="P21" s="43">
        <f t="shared" ref="P21:P31" si="24">P8/$P$6*100</f>
        <v>9.3333333333333339</v>
      </c>
      <c r="Q21" s="45">
        <f t="shared" ref="Q21:Q31" si="25">Q8/$Q$6*100</f>
        <v>20.481927710843372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2">
      <c r="A22" s="67"/>
      <c r="B22" s="8" t="s">
        <v>11</v>
      </c>
      <c r="C22" s="39">
        <f t="shared" si="11"/>
        <v>10.874200426439232</v>
      </c>
      <c r="D22" s="40">
        <f t="shared" si="12"/>
        <v>7.1748878923766819</v>
      </c>
      <c r="E22" s="41">
        <f t="shared" si="13"/>
        <v>14.227642276422763</v>
      </c>
      <c r="F22" s="39">
        <f t="shared" si="14"/>
        <v>11.515151515151516</v>
      </c>
      <c r="G22" s="40">
        <f t="shared" si="15"/>
        <v>9.8765432098765427</v>
      </c>
      <c r="H22" s="42">
        <f t="shared" si="16"/>
        <v>13.095238095238097</v>
      </c>
      <c r="I22" s="41">
        <f t="shared" si="17"/>
        <v>10.526315789473683</v>
      </c>
      <c r="J22" s="40">
        <f t="shared" si="18"/>
        <v>5.6338028169014089</v>
      </c>
      <c r="K22" s="41">
        <f t="shared" si="19"/>
        <v>14.814814814814813</v>
      </c>
      <c r="L22" s="39">
        <f t="shared" si="20"/>
        <v>14.383561643835616</v>
      </c>
      <c r="M22" s="43">
        <f t="shared" si="21"/>
        <v>8.9552238805970141</v>
      </c>
      <c r="N22" s="44">
        <f t="shared" si="22"/>
        <v>18.9873417721519</v>
      </c>
      <c r="O22" s="45">
        <f t="shared" si="23"/>
        <v>6.962025316455696</v>
      </c>
      <c r="P22" s="43">
        <f t="shared" si="24"/>
        <v>2.666666666666667</v>
      </c>
      <c r="Q22" s="45">
        <f t="shared" si="25"/>
        <v>10.843373493975903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2">
      <c r="A23" s="67"/>
      <c r="B23" s="8" t="s">
        <v>0</v>
      </c>
      <c r="C23" s="39">
        <f t="shared" si="11"/>
        <v>5.7569296375266523</v>
      </c>
      <c r="D23" s="40">
        <f t="shared" si="12"/>
        <v>4.0358744394618835</v>
      </c>
      <c r="E23" s="41">
        <f t="shared" si="13"/>
        <v>7.3170731707317067</v>
      </c>
      <c r="F23" s="39">
        <f t="shared" si="14"/>
        <v>3.0303030303030303</v>
      </c>
      <c r="G23" s="40">
        <f t="shared" si="15"/>
        <v>3.7037037037037033</v>
      </c>
      <c r="H23" s="42">
        <f t="shared" si="16"/>
        <v>2.3809523809523809</v>
      </c>
      <c r="I23" s="41">
        <f t="shared" si="17"/>
        <v>7.2368421052631584</v>
      </c>
      <c r="J23" s="40">
        <f t="shared" si="18"/>
        <v>4.225352112676056</v>
      </c>
      <c r="K23" s="41">
        <f t="shared" si="19"/>
        <v>9.8765432098765427</v>
      </c>
      <c r="L23" s="39">
        <f t="shared" si="20"/>
        <v>8.2191780821917799</v>
      </c>
      <c r="M23" s="43">
        <f t="shared" si="21"/>
        <v>1.4925373134328357</v>
      </c>
      <c r="N23" s="44">
        <f t="shared" si="22"/>
        <v>13.924050632911392</v>
      </c>
      <c r="O23" s="45">
        <f t="shared" si="23"/>
        <v>6.3291139240506329</v>
      </c>
      <c r="P23" s="43">
        <f t="shared" si="24"/>
        <v>6.666666666666667</v>
      </c>
      <c r="Q23" s="45">
        <f t="shared" si="25"/>
        <v>6.024096385542169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2">
      <c r="A24" s="67"/>
      <c r="B24" s="8" t="s">
        <v>1</v>
      </c>
      <c r="C24" s="39">
        <f t="shared" si="11"/>
        <v>4.9040511727078888</v>
      </c>
      <c r="D24" s="40">
        <f t="shared" si="12"/>
        <v>5.3811659192825116</v>
      </c>
      <c r="E24" s="41">
        <f t="shared" si="13"/>
        <v>4.4715447154471546</v>
      </c>
      <c r="F24" s="39">
        <f t="shared" si="14"/>
        <v>6.0606060606060606</v>
      </c>
      <c r="G24" s="40">
        <f t="shared" si="15"/>
        <v>8.6419753086419746</v>
      </c>
      <c r="H24" s="42">
        <f t="shared" si="16"/>
        <v>3.5714285714285712</v>
      </c>
      <c r="I24" s="41">
        <f t="shared" si="17"/>
        <v>4.2763157894736841</v>
      </c>
      <c r="J24" s="40">
        <f t="shared" si="18"/>
        <v>3.5211267605633805</v>
      </c>
      <c r="K24" s="41">
        <f t="shared" si="19"/>
        <v>4.9382716049382713</v>
      </c>
      <c r="L24" s="39">
        <f t="shared" si="20"/>
        <v>3.4246575342465753</v>
      </c>
      <c r="M24" s="43">
        <f t="shared" si="21"/>
        <v>1.4925373134328357</v>
      </c>
      <c r="N24" s="44">
        <f t="shared" si="22"/>
        <v>5.0632911392405067</v>
      </c>
      <c r="O24" s="45">
        <f t="shared" si="23"/>
        <v>5.0632911392405067</v>
      </c>
      <c r="P24" s="43">
        <f t="shared" si="24"/>
        <v>5.3333333333333339</v>
      </c>
      <c r="Q24" s="45">
        <f t="shared" si="25"/>
        <v>4.8192771084337354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2">
      <c r="A25" s="67"/>
      <c r="B25" s="8" t="s">
        <v>2</v>
      </c>
      <c r="C25" s="39">
        <f t="shared" si="11"/>
        <v>17.484008528784649</v>
      </c>
      <c r="D25" s="40">
        <f t="shared" si="12"/>
        <v>16.591928251121075</v>
      </c>
      <c r="E25" s="41">
        <f t="shared" si="13"/>
        <v>18.292682926829269</v>
      </c>
      <c r="F25" s="39">
        <f t="shared" si="14"/>
        <v>16.363636363636363</v>
      </c>
      <c r="G25" s="40">
        <f t="shared" si="15"/>
        <v>14.814814814814813</v>
      </c>
      <c r="H25" s="42">
        <f t="shared" si="16"/>
        <v>17.857142857142858</v>
      </c>
      <c r="I25" s="41">
        <f t="shared" si="17"/>
        <v>18.092105263157894</v>
      </c>
      <c r="J25" s="40">
        <f t="shared" si="18"/>
        <v>17.6056338028169</v>
      </c>
      <c r="K25" s="41">
        <f t="shared" si="19"/>
        <v>18.518518518518519</v>
      </c>
      <c r="L25" s="39">
        <f t="shared" si="20"/>
        <v>13.013698630136986</v>
      </c>
      <c r="M25" s="43">
        <f t="shared" si="21"/>
        <v>16.417910447761194</v>
      </c>
      <c r="N25" s="44">
        <f t="shared" si="22"/>
        <v>10.126582278481013</v>
      </c>
      <c r="O25" s="45">
        <f t="shared" si="23"/>
        <v>22.784810126582279</v>
      </c>
      <c r="P25" s="43">
        <f t="shared" si="24"/>
        <v>18.666666666666668</v>
      </c>
      <c r="Q25" s="45">
        <f t="shared" si="25"/>
        <v>26.506024096385545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2">
      <c r="A26" s="67"/>
      <c r="B26" s="8" t="s">
        <v>3</v>
      </c>
      <c r="C26" s="39">
        <f t="shared" si="11"/>
        <v>13.00639658848614</v>
      </c>
      <c r="D26" s="40">
        <f t="shared" si="12"/>
        <v>12.107623318385651</v>
      </c>
      <c r="E26" s="41">
        <f t="shared" si="13"/>
        <v>13.821138211382115</v>
      </c>
      <c r="F26" s="39">
        <f t="shared" si="14"/>
        <v>16.969696969696972</v>
      </c>
      <c r="G26" s="40">
        <f t="shared" si="15"/>
        <v>14.814814814814813</v>
      </c>
      <c r="H26" s="42">
        <f t="shared" si="16"/>
        <v>19.047619047619047</v>
      </c>
      <c r="I26" s="41">
        <f t="shared" si="17"/>
        <v>10.855263157894738</v>
      </c>
      <c r="J26" s="40">
        <f t="shared" si="18"/>
        <v>10.56338028169014</v>
      </c>
      <c r="K26" s="41">
        <f t="shared" si="19"/>
        <v>11.111111111111111</v>
      </c>
      <c r="L26" s="39">
        <f t="shared" si="20"/>
        <v>9.5890410958904102</v>
      </c>
      <c r="M26" s="43">
        <f t="shared" si="21"/>
        <v>8.9552238805970141</v>
      </c>
      <c r="N26" s="44">
        <f t="shared" si="22"/>
        <v>10.126582278481013</v>
      </c>
      <c r="O26" s="45">
        <f t="shared" si="23"/>
        <v>12.025316455696203</v>
      </c>
      <c r="P26" s="43">
        <f t="shared" si="24"/>
        <v>12</v>
      </c>
      <c r="Q26" s="45">
        <f t="shared" si="25"/>
        <v>12.048192771084338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5">
      <c r="A27" s="67"/>
      <c r="B27" s="8" t="s">
        <v>4</v>
      </c>
      <c r="C27" s="39">
        <f t="shared" si="11"/>
        <v>8.1023454157782524</v>
      </c>
      <c r="D27" s="40">
        <f t="shared" si="12"/>
        <v>11.210762331838566</v>
      </c>
      <c r="E27" s="41">
        <f t="shared" si="13"/>
        <v>5.2845528455284558</v>
      </c>
      <c r="F27" s="39">
        <f t="shared" si="14"/>
        <v>10.909090909090908</v>
      </c>
      <c r="G27" s="40">
        <f t="shared" si="15"/>
        <v>12.345679012345679</v>
      </c>
      <c r="H27" s="42">
        <f t="shared" si="16"/>
        <v>9.5238095238095237</v>
      </c>
      <c r="I27" s="41">
        <f t="shared" si="17"/>
        <v>6.5789473684210522</v>
      </c>
      <c r="J27" s="40">
        <f t="shared" si="18"/>
        <v>10.56338028169014</v>
      </c>
      <c r="K27" s="41">
        <f t="shared" si="19"/>
        <v>3.0864197530864197</v>
      </c>
      <c r="L27" s="39">
        <f t="shared" si="20"/>
        <v>8.9041095890410951</v>
      </c>
      <c r="M27" s="43">
        <f t="shared" si="21"/>
        <v>13.432835820895523</v>
      </c>
      <c r="N27" s="44">
        <f t="shared" si="22"/>
        <v>5.0632911392405067</v>
      </c>
      <c r="O27" s="45">
        <f t="shared" si="23"/>
        <v>4.4303797468354427</v>
      </c>
      <c r="P27" s="43">
        <f t="shared" si="24"/>
        <v>8</v>
      </c>
      <c r="Q27" s="45">
        <f t="shared" si="25"/>
        <v>1.2048192771084338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2">
      <c r="A28" s="67"/>
      <c r="B28" s="8" t="s">
        <v>5</v>
      </c>
      <c r="C28" s="39">
        <f t="shared" si="11"/>
        <v>6.3965884861407254</v>
      </c>
      <c r="D28" s="40">
        <f t="shared" si="12"/>
        <v>7.1748878923766819</v>
      </c>
      <c r="E28" s="41">
        <f t="shared" si="13"/>
        <v>5.6910569105691051</v>
      </c>
      <c r="F28" s="39">
        <f t="shared" si="14"/>
        <v>2.4242424242424243</v>
      </c>
      <c r="G28" s="40">
        <f t="shared" si="15"/>
        <v>1.2345679012345678</v>
      </c>
      <c r="H28" s="42">
        <f t="shared" si="16"/>
        <v>3.5714285714285712</v>
      </c>
      <c r="I28" s="41">
        <f t="shared" si="17"/>
        <v>8.5526315789473681</v>
      </c>
      <c r="J28" s="40">
        <f t="shared" si="18"/>
        <v>10.56338028169014</v>
      </c>
      <c r="K28" s="41">
        <f t="shared" si="19"/>
        <v>6.7901234567901234</v>
      </c>
      <c r="L28" s="39">
        <f t="shared" si="20"/>
        <v>13.013698630136986</v>
      </c>
      <c r="M28" s="43">
        <f t="shared" si="21"/>
        <v>14.925373134328357</v>
      </c>
      <c r="N28" s="44">
        <f t="shared" si="22"/>
        <v>11.39240506329114</v>
      </c>
      <c r="O28" s="45">
        <f t="shared" si="23"/>
        <v>4.4303797468354427</v>
      </c>
      <c r="P28" s="43">
        <f t="shared" si="24"/>
        <v>6.666666666666667</v>
      </c>
      <c r="Q28" s="45">
        <f t="shared" si="25"/>
        <v>2.4096385542168677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2">
      <c r="A29" s="67"/>
      <c r="B29" s="8" t="s">
        <v>6</v>
      </c>
      <c r="C29" s="39">
        <f t="shared" si="11"/>
        <v>7.8891257995735611</v>
      </c>
      <c r="D29" s="40">
        <f t="shared" si="12"/>
        <v>9.8654708520179373</v>
      </c>
      <c r="E29" s="41">
        <f t="shared" si="13"/>
        <v>6.0975609756097562</v>
      </c>
      <c r="F29" s="39">
        <f t="shared" si="14"/>
        <v>7.878787878787878</v>
      </c>
      <c r="G29" s="40">
        <f t="shared" si="15"/>
        <v>6.1728395061728394</v>
      </c>
      <c r="H29" s="42">
        <f t="shared" si="16"/>
        <v>9.5238095238095237</v>
      </c>
      <c r="I29" s="41">
        <f t="shared" si="17"/>
        <v>7.8947368421052628</v>
      </c>
      <c r="J29" s="40">
        <f t="shared" si="18"/>
        <v>11.971830985915492</v>
      </c>
      <c r="K29" s="41">
        <f t="shared" si="19"/>
        <v>4.3209876543209873</v>
      </c>
      <c r="L29" s="39">
        <f t="shared" si="20"/>
        <v>10.95890410958904</v>
      </c>
      <c r="M29" s="43">
        <f t="shared" si="21"/>
        <v>16.417910447761194</v>
      </c>
      <c r="N29" s="44">
        <f t="shared" si="22"/>
        <v>6.3291139240506329</v>
      </c>
      <c r="O29" s="45">
        <f t="shared" si="23"/>
        <v>5.0632911392405067</v>
      </c>
      <c r="P29" s="43">
        <f t="shared" si="24"/>
        <v>8</v>
      </c>
      <c r="Q29" s="45">
        <f t="shared" si="25"/>
        <v>2.4096385542168677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2">
      <c r="A30" s="67"/>
      <c r="B30" s="8" t="s">
        <v>7</v>
      </c>
      <c r="C30" s="39">
        <f t="shared" si="11"/>
        <v>6.8230277185501063</v>
      </c>
      <c r="D30" s="40">
        <f t="shared" si="12"/>
        <v>8.9686098654708513</v>
      </c>
      <c r="E30" s="41">
        <f t="shared" si="13"/>
        <v>4.8780487804878048</v>
      </c>
      <c r="F30" s="39">
        <f t="shared" si="14"/>
        <v>7.878787878787878</v>
      </c>
      <c r="G30" s="40">
        <f t="shared" si="15"/>
        <v>11.111111111111111</v>
      </c>
      <c r="H30" s="42">
        <f t="shared" si="16"/>
        <v>4.7619047619047619</v>
      </c>
      <c r="I30" s="41">
        <f t="shared" si="17"/>
        <v>6.25</v>
      </c>
      <c r="J30" s="40">
        <f t="shared" si="18"/>
        <v>7.7464788732394361</v>
      </c>
      <c r="K30" s="41">
        <f t="shared" si="19"/>
        <v>4.9382716049382713</v>
      </c>
      <c r="L30" s="39">
        <f t="shared" si="20"/>
        <v>6.1643835616438354</v>
      </c>
      <c r="M30" s="43">
        <f t="shared" si="21"/>
        <v>5.9701492537313428</v>
      </c>
      <c r="N30" s="44">
        <f t="shared" si="22"/>
        <v>6.3291139240506329</v>
      </c>
      <c r="O30" s="45">
        <f t="shared" si="23"/>
        <v>6.3291139240506329</v>
      </c>
      <c r="P30" s="43">
        <f t="shared" si="24"/>
        <v>9.3333333333333339</v>
      </c>
      <c r="Q30" s="45">
        <f t="shared" si="25"/>
        <v>3.6144578313253009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5">
      <c r="A31" s="69"/>
      <c r="B31" s="31" t="s">
        <v>8</v>
      </c>
      <c r="C31" s="46">
        <f t="shared" si="11"/>
        <v>4.2643923240938166</v>
      </c>
      <c r="D31" s="47">
        <f t="shared" si="12"/>
        <v>4.9327354260089686</v>
      </c>
      <c r="E31" s="48">
        <f t="shared" si="13"/>
        <v>3.6585365853658534</v>
      </c>
      <c r="F31" s="46">
        <f t="shared" si="14"/>
        <v>6.0606060606060606</v>
      </c>
      <c r="G31" s="47">
        <f t="shared" si="15"/>
        <v>6.1728395061728394</v>
      </c>
      <c r="H31" s="49">
        <f t="shared" si="16"/>
        <v>5.9523809523809517</v>
      </c>
      <c r="I31" s="48">
        <f t="shared" si="17"/>
        <v>3.2894736842105261</v>
      </c>
      <c r="J31" s="47">
        <f t="shared" si="18"/>
        <v>4.225352112676056</v>
      </c>
      <c r="K31" s="48">
        <f t="shared" si="19"/>
        <v>2.4691358024691357</v>
      </c>
      <c r="L31" s="46">
        <f t="shared" si="20"/>
        <v>2.054794520547945</v>
      </c>
      <c r="M31" s="50">
        <f t="shared" si="21"/>
        <v>2.9850746268656714</v>
      </c>
      <c r="N31" s="51">
        <f t="shared" si="22"/>
        <v>1.2658227848101267</v>
      </c>
      <c r="O31" s="52">
        <f t="shared" si="23"/>
        <v>4.4303797468354427</v>
      </c>
      <c r="P31" s="50">
        <f t="shared" si="24"/>
        <v>5.3333333333333339</v>
      </c>
      <c r="Q31" s="52">
        <f t="shared" si="25"/>
        <v>3.6144578313253009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2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5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5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3">
      <c r="A2" s="66" t="s">
        <v>34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2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2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2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5">
      <c r="A6" s="67" t="s">
        <v>25</v>
      </c>
      <c r="B6" s="21" t="s">
        <v>20</v>
      </c>
      <c r="C6" s="18">
        <f>D6+E6</f>
        <v>64</v>
      </c>
      <c r="D6" s="25">
        <f>SUM(D7:D18)</f>
        <v>30</v>
      </c>
      <c r="E6" s="19">
        <f>SUM(E7:E18)</f>
        <v>34</v>
      </c>
      <c r="F6" s="18">
        <f>G6+H6</f>
        <v>19</v>
      </c>
      <c r="G6" s="25">
        <f>SUM(G7:G18)</f>
        <v>10</v>
      </c>
      <c r="H6" s="20">
        <f>SUM(H7:H18)</f>
        <v>9</v>
      </c>
      <c r="I6" s="19">
        <f>J6+K6</f>
        <v>45</v>
      </c>
      <c r="J6" s="25">
        <f>SUM(J7:J18)</f>
        <v>20</v>
      </c>
      <c r="K6" s="19">
        <f>SUM(K7:K18)</f>
        <v>25</v>
      </c>
      <c r="L6" s="18">
        <f>M6+N6</f>
        <v>22</v>
      </c>
      <c r="M6" s="25">
        <f>SUM(M7:M18)</f>
        <v>8</v>
      </c>
      <c r="N6" s="20">
        <f>SUM(N7:N18)</f>
        <v>14</v>
      </c>
      <c r="O6" s="19">
        <f>P6+Q6</f>
        <v>23</v>
      </c>
      <c r="P6" s="25">
        <f>SUM(P7:P18)</f>
        <v>12</v>
      </c>
      <c r="Q6" s="19">
        <f>SUM(Q7:Q18)</f>
        <v>11</v>
      </c>
      <c r="R6" s="27">
        <f>S6+T6</f>
        <v>-1</v>
      </c>
      <c r="S6" s="25">
        <f>SUM(S7:S18)</f>
        <v>-4</v>
      </c>
      <c r="T6" s="29">
        <f>SUM(T7:T18)</f>
        <v>3</v>
      </c>
    </row>
    <row r="7" spans="1:20" s="2" customFormat="1" ht="36" customHeight="1" x14ac:dyDescent="0.2">
      <c r="A7" s="67"/>
      <c r="B7" s="8" t="s">
        <v>49</v>
      </c>
      <c r="C7" s="16">
        <f t="shared" ref="C7:C18" si="0">D7+E7</f>
        <v>3</v>
      </c>
      <c r="D7" s="26">
        <f t="shared" ref="D7:E18" si="1">G7+J7</f>
        <v>2</v>
      </c>
      <c r="E7" s="17">
        <f t="shared" si="1"/>
        <v>1</v>
      </c>
      <c r="F7" s="16">
        <f>G7+H7</f>
        <v>1</v>
      </c>
      <c r="G7" s="60">
        <v>1</v>
      </c>
      <c r="H7" s="61">
        <v>0</v>
      </c>
      <c r="I7" s="17">
        <f t="shared" ref="I7:I18" si="2">J7+K7</f>
        <v>2</v>
      </c>
      <c r="J7" s="26">
        <f>M7+P7</f>
        <v>1</v>
      </c>
      <c r="K7" s="17">
        <f t="shared" ref="K7:K18" si="3">N7+Q7</f>
        <v>1</v>
      </c>
      <c r="L7" s="16">
        <f>M7+N7</f>
        <v>1</v>
      </c>
      <c r="M7" s="60">
        <v>0</v>
      </c>
      <c r="N7" s="61">
        <v>1</v>
      </c>
      <c r="O7" s="15">
        <f>P7+Q7</f>
        <v>1</v>
      </c>
      <c r="P7" s="60">
        <v>1</v>
      </c>
      <c r="Q7" s="15">
        <v>0</v>
      </c>
      <c r="R7" s="16">
        <f t="shared" ref="R7:R18" si="4">S7+T7</f>
        <v>0</v>
      </c>
      <c r="S7" s="26">
        <f t="shared" ref="S7:T18" si="5">M7-P7</f>
        <v>-1</v>
      </c>
      <c r="T7" s="30">
        <f t="shared" si="5"/>
        <v>1</v>
      </c>
    </row>
    <row r="8" spans="1:20" s="2" customFormat="1" ht="36" customHeight="1" x14ac:dyDescent="0.2">
      <c r="A8" s="67"/>
      <c r="B8" s="8" t="s">
        <v>50</v>
      </c>
      <c r="C8" s="16">
        <f t="shared" si="0"/>
        <v>3</v>
      </c>
      <c r="D8" s="26">
        <f t="shared" si="1"/>
        <v>2</v>
      </c>
      <c r="E8" s="17">
        <f t="shared" si="1"/>
        <v>1</v>
      </c>
      <c r="F8" s="16">
        <f t="shared" ref="F8:F18" si="6">G8+H8</f>
        <v>1</v>
      </c>
      <c r="G8" s="60">
        <v>1</v>
      </c>
      <c r="H8" s="61">
        <v>0</v>
      </c>
      <c r="I8" s="17">
        <f t="shared" si="2"/>
        <v>2</v>
      </c>
      <c r="J8" s="26">
        <f t="shared" ref="J8:J18" si="7">M8+P8</f>
        <v>1</v>
      </c>
      <c r="K8" s="17">
        <f t="shared" si="3"/>
        <v>1</v>
      </c>
      <c r="L8" s="16">
        <f t="shared" ref="L8:L18" si="8">M8+N8</f>
        <v>2</v>
      </c>
      <c r="M8" s="60">
        <v>1</v>
      </c>
      <c r="N8" s="61">
        <v>1</v>
      </c>
      <c r="O8" s="15">
        <f t="shared" ref="O8:O18" si="9">P8+Q8</f>
        <v>0</v>
      </c>
      <c r="P8" s="60">
        <v>0</v>
      </c>
      <c r="Q8" s="15">
        <v>0</v>
      </c>
      <c r="R8" s="16">
        <f t="shared" si="4"/>
        <v>2</v>
      </c>
      <c r="S8" s="26">
        <f t="shared" si="5"/>
        <v>1</v>
      </c>
      <c r="T8" s="30">
        <f t="shared" si="5"/>
        <v>1</v>
      </c>
    </row>
    <row r="9" spans="1:20" s="2" customFormat="1" ht="36" customHeight="1" x14ac:dyDescent="0.2">
      <c r="A9" s="67"/>
      <c r="B9" s="8" t="s">
        <v>51</v>
      </c>
      <c r="C9" s="16">
        <f t="shared" si="0"/>
        <v>5</v>
      </c>
      <c r="D9" s="26">
        <f t="shared" si="1"/>
        <v>1</v>
      </c>
      <c r="E9" s="17">
        <f t="shared" si="1"/>
        <v>4</v>
      </c>
      <c r="F9" s="16">
        <f t="shared" si="6"/>
        <v>0</v>
      </c>
      <c r="G9" s="60">
        <v>0</v>
      </c>
      <c r="H9" s="61">
        <v>0</v>
      </c>
      <c r="I9" s="17">
        <f t="shared" si="2"/>
        <v>5</v>
      </c>
      <c r="J9" s="26">
        <f t="shared" si="7"/>
        <v>1</v>
      </c>
      <c r="K9" s="17">
        <f t="shared" si="3"/>
        <v>4</v>
      </c>
      <c r="L9" s="16">
        <f t="shared" si="8"/>
        <v>1</v>
      </c>
      <c r="M9" s="60">
        <v>0</v>
      </c>
      <c r="N9" s="61">
        <v>1</v>
      </c>
      <c r="O9" s="15">
        <f t="shared" si="9"/>
        <v>4</v>
      </c>
      <c r="P9" s="60">
        <v>1</v>
      </c>
      <c r="Q9" s="15">
        <v>3</v>
      </c>
      <c r="R9" s="16">
        <f t="shared" si="4"/>
        <v>-3</v>
      </c>
      <c r="S9" s="26">
        <f t="shared" si="5"/>
        <v>-1</v>
      </c>
      <c r="T9" s="30">
        <f t="shared" si="5"/>
        <v>-2</v>
      </c>
    </row>
    <row r="10" spans="1:20" s="2" customFormat="1" ht="36" customHeight="1" x14ac:dyDescent="0.2">
      <c r="A10" s="67"/>
      <c r="B10" s="8" t="s">
        <v>52</v>
      </c>
      <c r="C10" s="16">
        <f t="shared" si="0"/>
        <v>1</v>
      </c>
      <c r="D10" s="26">
        <f t="shared" si="1"/>
        <v>1</v>
      </c>
      <c r="E10" s="17">
        <f t="shared" si="1"/>
        <v>0</v>
      </c>
      <c r="F10" s="16">
        <f t="shared" si="6"/>
        <v>1</v>
      </c>
      <c r="G10" s="60">
        <v>1</v>
      </c>
      <c r="H10" s="61">
        <v>0</v>
      </c>
      <c r="I10" s="17">
        <f t="shared" si="2"/>
        <v>0</v>
      </c>
      <c r="J10" s="26">
        <f t="shared" si="7"/>
        <v>0</v>
      </c>
      <c r="K10" s="17">
        <f t="shared" si="3"/>
        <v>0</v>
      </c>
      <c r="L10" s="16">
        <f t="shared" si="8"/>
        <v>0</v>
      </c>
      <c r="M10" s="60">
        <v>0</v>
      </c>
      <c r="N10" s="61">
        <v>0</v>
      </c>
      <c r="O10" s="15">
        <f t="shared" si="9"/>
        <v>0</v>
      </c>
      <c r="P10" s="60">
        <v>0</v>
      </c>
      <c r="Q10" s="15">
        <v>0</v>
      </c>
      <c r="R10" s="16">
        <f t="shared" si="4"/>
        <v>0</v>
      </c>
      <c r="S10" s="26">
        <f t="shared" si="5"/>
        <v>0</v>
      </c>
      <c r="T10" s="30">
        <f t="shared" si="5"/>
        <v>0</v>
      </c>
    </row>
    <row r="11" spans="1:20" s="2" customFormat="1" ht="36" customHeight="1" x14ac:dyDescent="0.2">
      <c r="A11" s="67"/>
      <c r="B11" s="8" t="s">
        <v>53</v>
      </c>
      <c r="C11" s="16">
        <f t="shared" si="0"/>
        <v>5</v>
      </c>
      <c r="D11" s="26">
        <f t="shared" si="1"/>
        <v>2</v>
      </c>
      <c r="E11" s="17">
        <f t="shared" si="1"/>
        <v>3</v>
      </c>
      <c r="F11" s="16">
        <f t="shared" si="6"/>
        <v>0</v>
      </c>
      <c r="G11" s="60">
        <v>0</v>
      </c>
      <c r="H11" s="61">
        <v>0</v>
      </c>
      <c r="I11" s="17">
        <f t="shared" si="2"/>
        <v>5</v>
      </c>
      <c r="J11" s="26">
        <f t="shared" si="7"/>
        <v>2</v>
      </c>
      <c r="K11" s="17">
        <f t="shared" si="3"/>
        <v>3</v>
      </c>
      <c r="L11" s="16">
        <f t="shared" si="8"/>
        <v>3</v>
      </c>
      <c r="M11" s="60">
        <v>2</v>
      </c>
      <c r="N11" s="61">
        <v>1</v>
      </c>
      <c r="O11" s="15">
        <f t="shared" si="9"/>
        <v>2</v>
      </c>
      <c r="P11" s="60">
        <v>0</v>
      </c>
      <c r="Q11" s="15">
        <v>2</v>
      </c>
      <c r="R11" s="16">
        <f t="shared" si="4"/>
        <v>1</v>
      </c>
      <c r="S11" s="26">
        <f t="shared" si="5"/>
        <v>2</v>
      </c>
      <c r="T11" s="30">
        <f t="shared" si="5"/>
        <v>-1</v>
      </c>
    </row>
    <row r="12" spans="1:20" s="2" customFormat="1" ht="36" customHeight="1" x14ac:dyDescent="0.2">
      <c r="A12" s="67"/>
      <c r="B12" s="8" t="s">
        <v>54</v>
      </c>
      <c r="C12" s="16">
        <f t="shared" si="0"/>
        <v>15</v>
      </c>
      <c r="D12" s="26">
        <f t="shared" si="1"/>
        <v>10</v>
      </c>
      <c r="E12" s="17">
        <f t="shared" si="1"/>
        <v>5</v>
      </c>
      <c r="F12" s="16">
        <f t="shared" si="6"/>
        <v>7</v>
      </c>
      <c r="G12" s="60">
        <v>5</v>
      </c>
      <c r="H12" s="61">
        <v>2</v>
      </c>
      <c r="I12" s="17">
        <f t="shared" si="2"/>
        <v>8</v>
      </c>
      <c r="J12" s="26">
        <f t="shared" si="7"/>
        <v>5</v>
      </c>
      <c r="K12" s="17">
        <f t="shared" si="3"/>
        <v>3</v>
      </c>
      <c r="L12" s="16">
        <f t="shared" si="8"/>
        <v>1</v>
      </c>
      <c r="M12" s="60">
        <v>0</v>
      </c>
      <c r="N12" s="61">
        <v>1</v>
      </c>
      <c r="O12" s="15">
        <f t="shared" si="9"/>
        <v>7</v>
      </c>
      <c r="P12" s="60">
        <v>5</v>
      </c>
      <c r="Q12" s="15">
        <v>2</v>
      </c>
      <c r="R12" s="16">
        <f t="shared" si="4"/>
        <v>-6</v>
      </c>
      <c r="S12" s="26">
        <f t="shared" si="5"/>
        <v>-5</v>
      </c>
      <c r="T12" s="30">
        <f t="shared" si="5"/>
        <v>-1</v>
      </c>
    </row>
    <row r="13" spans="1:20" s="2" customFormat="1" ht="36" customHeight="1" x14ac:dyDescent="0.2">
      <c r="A13" s="67"/>
      <c r="B13" s="8" t="s">
        <v>55</v>
      </c>
      <c r="C13" s="16">
        <f t="shared" si="0"/>
        <v>6</v>
      </c>
      <c r="D13" s="26">
        <f t="shared" si="1"/>
        <v>2</v>
      </c>
      <c r="E13" s="17">
        <f t="shared" si="1"/>
        <v>4</v>
      </c>
      <c r="F13" s="16">
        <f t="shared" si="6"/>
        <v>1</v>
      </c>
      <c r="G13" s="60">
        <v>0</v>
      </c>
      <c r="H13" s="61">
        <v>1</v>
      </c>
      <c r="I13" s="17">
        <f t="shared" si="2"/>
        <v>5</v>
      </c>
      <c r="J13" s="26">
        <f t="shared" si="7"/>
        <v>2</v>
      </c>
      <c r="K13" s="17">
        <f t="shared" si="3"/>
        <v>3</v>
      </c>
      <c r="L13" s="16">
        <f t="shared" si="8"/>
        <v>3</v>
      </c>
      <c r="M13" s="60">
        <v>0</v>
      </c>
      <c r="N13" s="61">
        <v>3</v>
      </c>
      <c r="O13" s="15">
        <f t="shared" si="9"/>
        <v>2</v>
      </c>
      <c r="P13" s="60">
        <v>2</v>
      </c>
      <c r="Q13" s="15">
        <v>0</v>
      </c>
      <c r="R13" s="16">
        <f t="shared" si="4"/>
        <v>1</v>
      </c>
      <c r="S13" s="26">
        <f t="shared" si="5"/>
        <v>-2</v>
      </c>
      <c r="T13" s="30">
        <f t="shared" si="5"/>
        <v>3</v>
      </c>
    </row>
    <row r="14" spans="1:20" s="4" customFormat="1" ht="36" customHeight="1" x14ac:dyDescent="0.25">
      <c r="A14" s="67"/>
      <c r="B14" s="8" t="s">
        <v>56</v>
      </c>
      <c r="C14" s="16">
        <f t="shared" si="0"/>
        <v>7</v>
      </c>
      <c r="D14" s="26">
        <f t="shared" si="1"/>
        <v>1</v>
      </c>
      <c r="E14" s="17">
        <f t="shared" si="1"/>
        <v>6</v>
      </c>
      <c r="F14" s="16">
        <f t="shared" si="6"/>
        <v>6</v>
      </c>
      <c r="G14" s="60">
        <v>1</v>
      </c>
      <c r="H14" s="61">
        <v>5</v>
      </c>
      <c r="I14" s="17">
        <f t="shared" si="2"/>
        <v>1</v>
      </c>
      <c r="J14" s="26">
        <f t="shared" si="7"/>
        <v>0</v>
      </c>
      <c r="K14" s="17">
        <f t="shared" si="3"/>
        <v>1</v>
      </c>
      <c r="L14" s="16">
        <f t="shared" si="8"/>
        <v>0</v>
      </c>
      <c r="M14" s="60">
        <v>0</v>
      </c>
      <c r="N14" s="61">
        <v>0</v>
      </c>
      <c r="O14" s="15">
        <f t="shared" si="9"/>
        <v>1</v>
      </c>
      <c r="P14" s="60">
        <v>0</v>
      </c>
      <c r="Q14" s="15">
        <v>1</v>
      </c>
      <c r="R14" s="16">
        <f t="shared" si="4"/>
        <v>-1</v>
      </c>
      <c r="S14" s="26">
        <f t="shared" si="5"/>
        <v>0</v>
      </c>
      <c r="T14" s="30">
        <f t="shared" si="5"/>
        <v>-1</v>
      </c>
    </row>
    <row r="15" spans="1:20" s="2" customFormat="1" ht="36" customHeight="1" x14ac:dyDescent="0.2">
      <c r="A15" s="67"/>
      <c r="B15" s="8" t="s">
        <v>57</v>
      </c>
      <c r="C15" s="16">
        <f t="shared" si="0"/>
        <v>2</v>
      </c>
      <c r="D15" s="26">
        <f t="shared" si="1"/>
        <v>1</v>
      </c>
      <c r="E15" s="17">
        <f t="shared" si="1"/>
        <v>1</v>
      </c>
      <c r="F15" s="16">
        <f t="shared" si="6"/>
        <v>2</v>
      </c>
      <c r="G15" s="60">
        <v>1</v>
      </c>
      <c r="H15" s="61">
        <v>1</v>
      </c>
      <c r="I15" s="17">
        <f t="shared" si="2"/>
        <v>0</v>
      </c>
      <c r="J15" s="26">
        <f t="shared" si="7"/>
        <v>0</v>
      </c>
      <c r="K15" s="17">
        <f t="shared" si="3"/>
        <v>0</v>
      </c>
      <c r="L15" s="16">
        <f t="shared" si="8"/>
        <v>0</v>
      </c>
      <c r="M15" s="60">
        <v>0</v>
      </c>
      <c r="N15" s="61">
        <v>0</v>
      </c>
      <c r="O15" s="15">
        <f t="shared" si="9"/>
        <v>0</v>
      </c>
      <c r="P15" s="60">
        <v>0</v>
      </c>
      <c r="Q15" s="15">
        <v>0</v>
      </c>
      <c r="R15" s="16">
        <f t="shared" si="4"/>
        <v>0</v>
      </c>
      <c r="S15" s="26">
        <f t="shared" si="5"/>
        <v>0</v>
      </c>
      <c r="T15" s="30">
        <f t="shared" si="5"/>
        <v>0</v>
      </c>
    </row>
    <row r="16" spans="1:20" s="2" customFormat="1" ht="36" customHeight="1" x14ac:dyDescent="0.2">
      <c r="A16" s="67"/>
      <c r="B16" s="8" t="s">
        <v>58</v>
      </c>
      <c r="C16" s="16">
        <f t="shared" si="0"/>
        <v>3</v>
      </c>
      <c r="D16" s="26">
        <f t="shared" si="1"/>
        <v>2</v>
      </c>
      <c r="E16" s="17">
        <f t="shared" si="1"/>
        <v>1</v>
      </c>
      <c r="F16" s="16">
        <f t="shared" si="6"/>
        <v>0</v>
      </c>
      <c r="G16" s="60">
        <v>0</v>
      </c>
      <c r="H16" s="61">
        <v>0</v>
      </c>
      <c r="I16" s="17">
        <f t="shared" si="2"/>
        <v>3</v>
      </c>
      <c r="J16" s="26">
        <f t="shared" si="7"/>
        <v>2</v>
      </c>
      <c r="K16" s="17">
        <f t="shared" si="3"/>
        <v>1</v>
      </c>
      <c r="L16" s="16">
        <f t="shared" si="8"/>
        <v>3</v>
      </c>
      <c r="M16" s="60">
        <v>2</v>
      </c>
      <c r="N16" s="61">
        <v>1</v>
      </c>
      <c r="O16" s="15">
        <f t="shared" si="9"/>
        <v>0</v>
      </c>
      <c r="P16" s="60">
        <v>0</v>
      </c>
      <c r="Q16" s="15">
        <v>0</v>
      </c>
      <c r="R16" s="16">
        <f t="shared" si="4"/>
        <v>3</v>
      </c>
      <c r="S16" s="26">
        <f t="shared" si="5"/>
        <v>2</v>
      </c>
      <c r="T16" s="30">
        <f t="shared" si="5"/>
        <v>1</v>
      </c>
    </row>
    <row r="17" spans="1:20" s="2" customFormat="1" ht="36" customHeight="1" x14ac:dyDescent="0.2">
      <c r="A17" s="67"/>
      <c r="B17" s="8" t="s">
        <v>59</v>
      </c>
      <c r="C17" s="16">
        <f t="shared" si="0"/>
        <v>9</v>
      </c>
      <c r="D17" s="26">
        <f t="shared" si="1"/>
        <v>3</v>
      </c>
      <c r="E17" s="17">
        <f t="shared" si="1"/>
        <v>6</v>
      </c>
      <c r="F17" s="16">
        <f t="shared" si="6"/>
        <v>0</v>
      </c>
      <c r="G17" s="60">
        <v>0</v>
      </c>
      <c r="H17" s="61">
        <v>0</v>
      </c>
      <c r="I17" s="17">
        <f t="shared" si="2"/>
        <v>9</v>
      </c>
      <c r="J17" s="26">
        <f t="shared" si="7"/>
        <v>3</v>
      </c>
      <c r="K17" s="17">
        <f t="shared" si="3"/>
        <v>6</v>
      </c>
      <c r="L17" s="16">
        <f t="shared" si="8"/>
        <v>7</v>
      </c>
      <c r="M17" s="60">
        <v>2</v>
      </c>
      <c r="N17" s="61">
        <v>5</v>
      </c>
      <c r="O17" s="15">
        <f t="shared" si="9"/>
        <v>2</v>
      </c>
      <c r="P17" s="60">
        <v>1</v>
      </c>
      <c r="Q17" s="15">
        <v>1</v>
      </c>
      <c r="R17" s="16">
        <f t="shared" si="4"/>
        <v>5</v>
      </c>
      <c r="S17" s="26">
        <f t="shared" si="5"/>
        <v>1</v>
      </c>
      <c r="T17" s="30">
        <f t="shared" si="5"/>
        <v>4</v>
      </c>
    </row>
    <row r="18" spans="1:20" s="2" customFormat="1" ht="36" customHeight="1" x14ac:dyDescent="0.2">
      <c r="A18" s="67"/>
      <c r="B18" s="8" t="s">
        <v>60</v>
      </c>
      <c r="C18" s="16">
        <f t="shared" si="0"/>
        <v>5</v>
      </c>
      <c r="D18" s="26">
        <f t="shared" si="1"/>
        <v>3</v>
      </c>
      <c r="E18" s="17">
        <f t="shared" si="1"/>
        <v>2</v>
      </c>
      <c r="F18" s="16">
        <f t="shared" si="6"/>
        <v>0</v>
      </c>
      <c r="G18" s="60">
        <v>0</v>
      </c>
      <c r="H18" s="61">
        <v>0</v>
      </c>
      <c r="I18" s="17">
        <f t="shared" si="2"/>
        <v>5</v>
      </c>
      <c r="J18" s="26">
        <f t="shared" si="7"/>
        <v>3</v>
      </c>
      <c r="K18" s="17">
        <f t="shared" si="3"/>
        <v>2</v>
      </c>
      <c r="L18" s="16">
        <f t="shared" si="8"/>
        <v>1</v>
      </c>
      <c r="M18" s="60">
        <v>1</v>
      </c>
      <c r="N18" s="61">
        <v>0</v>
      </c>
      <c r="O18" s="15">
        <f t="shared" si="9"/>
        <v>4</v>
      </c>
      <c r="P18" s="60">
        <v>2</v>
      </c>
      <c r="Q18" s="15">
        <v>2</v>
      </c>
      <c r="R18" s="16">
        <f t="shared" si="4"/>
        <v>-3</v>
      </c>
      <c r="S18" s="26">
        <f t="shared" si="5"/>
        <v>-1</v>
      </c>
      <c r="T18" s="30">
        <f t="shared" si="5"/>
        <v>-2</v>
      </c>
    </row>
    <row r="19" spans="1:20" s="3" customFormat="1" ht="30.75" customHeight="1" x14ac:dyDescent="0.25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100</v>
      </c>
      <c r="E19" s="35">
        <f t="shared" si="10"/>
        <v>100</v>
      </c>
      <c r="F19" s="36">
        <f t="shared" si="10"/>
        <v>99.999999999999986</v>
      </c>
      <c r="G19" s="34">
        <f t="shared" si="10"/>
        <v>100</v>
      </c>
      <c r="H19" s="37">
        <f t="shared" si="10"/>
        <v>100</v>
      </c>
      <c r="I19" s="34">
        <f t="shared" si="10"/>
        <v>100</v>
      </c>
      <c r="J19" s="34">
        <f t="shared" si="10"/>
        <v>100</v>
      </c>
      <c r="K19" s="37">
        <f t="shared" si="10"/>
        <v>100</v>
      </c>
      <c r="L19" s="38">
        <f t="shared" si="10"/>
        <v>100</v>
      </c>
      <c r="M19" s="34">
        <f t="shared" si="10"/>
        <v>100</v>
      </c>
      <c r="N19" s="37">
        <f t="shared" si="10"/>
        <v>100</v>
      </c>
      <c r="O19" s="34">
        <f t="shared" si="10"/>
        <v>100</v>
      </c>
      <c r="P19" s="34">
        <f t="shared" si="10"/>
        <v>100</v>
      </c>
      <c r="Q19" s="35">
        <f t="shared" si="10"/>
        <v>100.00000000000001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2">
      <c r="A20" s="67"/>
      <c r="B20" s="8" t="s">
        <v>9</v>
      </c>
      <c r="C20" s="39">
        <f>C7/$C$6*100</f>
        <v>4.6875</v>
      </c>
      <c r="D20" s="40">
        <f>D7/$D$6*100</f>
        <v>6.666666666666667</v>
      </c>
      <c r="E20" s="41">
        <f>E7/$E$6*100</f>
        <v>2.9411764705882351</v>
      </c>
      <c r="F20" s="39">
        <f>F7/$F$6*100</f>
        <v>5.2631578947368416</v>
      </c>
      <c r="G20" s="40">
        <f>G7/$G$6*100</f>
        <v>10</v>
      </c>
      <c r="H20" s="42">
        <f>H7/$H$6*100</f>
        <v>0</v>
      </c>
      <c r="I20" s="41">
        <f>I7/$I$6*100</f>
        <v>4.4444444444444446</v>
      </c>
      <c r="J20" s="40">
        <f>J7/$J$6*100</f>
        <v>5</v>
      </c>
      <c r="K20" s="41">
        <f>K7/$K$6*100</f>
        <v>4</v>
      </c>
      <c r="L20" s="39">
        <f>L7/$L$6*100</f>
        <v>4.5454545454545459</v>
      </c>
      <c r="M20" s="43">
        <f>M7/$M$6*100</f>
        <v>0</v>
      </c>
      <c r="N20" s="44">
        <f>N7/$N$6*100</f>
        <v>7.1428571428571423</v>
      </c>
      <c r="O20" s="45">
        <f>O7/$O$6*100</f>
        <v>4.3478260869565215</v>
      </c>
      <c r="P20" s="43">
        <f>P7/$P$6*100</f>
        <v>8.3333333333333321</v>
      </c>
      <c r="Q20" s="45">
        <f>Q7/$Q$6*100</f>
        <v>0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2">
      <c r="A21" s="67"/>
      <c r="B21" s="8" t="s">
        <v>10</v>
      </c>
      <c r="C21" s="39">
        <f t="shared" ref="C21:C31" si="11">C8/$C$6*100</f>
        <v>4.6875</v>
      </c>
      <c r="D21" s="40">
        <f t="shared" ref="D21:D31" si="12">D8/$D$6*100</f>
        <v>6.666666666666667</v>
      </c>
      <c r="E21" s="41">
        <f t="shared" ref="E21:E31" si="13">E8/$E$6*100</f>
        <v>2.9411764705882351</v>
      </c>
      <c r="F21" s="39">
        <f t="shared" ref="F21:F31" si="14">F8/$F$6*100</f>
        <v>5.2631578947368416</v>
      </c>
      <c r="G21" s="40">
        <f t="shared" ref="G21:G31" si="15">G8/$G$6*100</f>
        <v>10</v>
      </c>
      <c r="H21" s="42">
        <f t="shared" ref="H21:H31" si="16">H8/$H$6*100</f>
        <v>0</v>
      </c>
      <c r="I21" s="41">
        <f t="shared" ref="I21:I31" si="17">I8/$I$6*100</f>
        <v>4.4444444444444446</v>
      </c>
      <c r="J21" s="40">
        <f t="shared" ref="J21:J31" si="18">J8/$J$6*100</f>
        <v>5</v>
      </c>
      <c r="K21" s="41">
        <f t="shared" ref="K21:K31" si="19">K8/$K$6*100</f>
        <v>4</v>
      </c>
      <c r="L21" s="39">
        <f t="shared" ref="L21:L31" si="20">L8/$L$6*100</f>
        <v>9.0909090909090917</v>
      </c>
      <c r="M21" s="43">
        <f t="shared" ref="M21:M31" si="21">M8/$M$6*100</f>
        <v>12.5</v>
      </c>
      <c r="N21" s="44">
        <f t="shared" ref="N21:N31" si="22">N8/$N$6*100</f>
        <v>7.1428571428571423</v>
      </c>
      <c r="O21" s="45">
        <f t="shared" ref="O21:O31" si="23">O8/$O$6*100</f>
        <v>0</v>
      </c>
      <c r="P21" s="43">
        <f t="shared" ref="P21:P31" si="24">P8/$P$6*100</f>
        <v>0</v>
      </c>
      <c r="Q21" s="45">
        <f t="shared" ref="Q21:Q31" si="25">Q8/$Q$6*100</f>
        <v>0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2">
      <c r="A22" s="67"/>
      <c r="B22" s="8" t="s">
        <v>11</v>
      </c>
      <c r="C22" s="39">
        <f t="shared" si="11"/>
        <v>7.8125</v>
      </c>
      <c r="D22" s="40">
        <f t="shared" si="12"/>
        <v>3.3333333333333335</v>
      </c>
      <c r="E22" s="41">
        <f t="shared" si="13"/>
        <v>11.76470588235294</v>
      </c>
      <c r="F22" s="39">
        <f t="shared" si="14"/>
        <v>0</v>
      </c>
      <c r="G22" s="40">
        <f t="shared" si="15"/>
        <v>0</v>
      </c>
      <c r="H22" s="42">
        <f t="shared" si="16"/>
        <v>0</v>
      </c>
      <c r="I22" s="41">
        <f t="shared" si="17"/>
        <v>11.111111111111111</v>
      </c>
      <c r="J22" s="40">
        <f t="shared" si="18"/>
        <v>5</v>
      </c>
      <c r="K22" s="41">
        <f t="shared" si="19"/>
        <v>16</v>
      </c>
      <c r="L22" s="39">
        <f t="shared" si="20"/>
        <v>4.5454545454545459</v>
      </c>
      <c r="M22" s="43">
        <f t="shared" si="21"/>
        <v>0</v>
      </c>
      <c r="N22" s="44">
        <f t="shared" si="22"/>
        <v>7.1428571428571423</v>
      </c>
      <c r="O22" s="45">
        <f t="shared" si="23"/>
        <v>17.391304347826086</v>
      </c>
      <c r="P22" s="43">
        <f t="shared" si="24"/>
        <v>8.3333333333333321</v>
      </c>
      <c r="Q22" s="45">
        <f t="shared" si="25"/>
        <v>27.27272727272727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2">
      <c r="A23" s="67"/>
      <c r="B23" s="8" t="s">
        <v>0</v>
      </c>
      <c r="C23" s="39">
        <f t="shared" si="11"/>
        <v>1.5625</v>
      </c>
      <c r="D23" s="40">
        <f t="shared" si="12"/>
        <v>3.3333333333333335</v>
      </c>
      <c r="E23" s="41">
        <f t="shared" si="13"/>
        <v>0</v>
      </c>
      <c r="F23" s="39">
        <f t="shared" si="14"/>
        <v>5.2631578947368416</v>
      </c>
      <c r="G23" s="40">
        <f t="shared" si="15"/>
        <v>10</v>
      </c>
      <c r="H23" s="42">
        <f t="shared" si="16"/>
        <v>0</v>
      </c>
      <c r="I23" s="41">
        <f t="shared" si="17"/>
        <v>0</v>
      </c>
      <c r="J23" s="40">
        <f t="shared" si="18"/>
        <v>0</v>
      </c>
      <c r="K23" s="41">
        <f t="shared" si="19"/>
        <v>0</v>
      </c>
      <c r="L23" s="39">
        <f t="shared" si="20"/>
        <v>0</v>
      </c>
      <c r="M23" s="43">
        <f t="shared" si="21"/>
        <v>0</v>
      </c>
      <c r="N23" s="44">
        <f t="shared" si="22"/>
        <v>0</v>
      </c>
      <c r="O23" s="45">
        <f t="shared" si="23"/>
        <v>0</v>
      </c>
      <c r="P23" s="43">
        <f t="shared" si="24"/>
        <v>0</v>
      </c>
      <c r="Q23" s="45">
        <f t="shared" si="25"/>
        <v>0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2">
      <c r="A24" s="67"/>
      <c r="B24" s="8" t="s">
        <v>1</v>
      </c>
      <c r="C24" s="39">
        <f t="shared" si="11"/>
        <v>7.8125</v>
      </c>
      <c r="D24" s="40">
        <f t="shared" si="12"/>
        <v>6.666666666666667</v>
      </c>
      <c r="E24" s="41">
        <f t="shared" si="13"/>
        <v>8.8235294117647065</v>
      </c>
      <c r="F24" s="39">
        <f t="shared" si="14"/>
        <v>0</v>
      </c>
      <c r="G24" s="40">
        <f t="shared" si="15"/>
        <v>0</v>
      </c>
      <c r="H24" s="42">
        <f t="shared" si="16"/>
        <v>0</v>
      </c>
      <c r="I24" s="41">
        <f t="shared" si="17"/>
        <v>11.111111111111111</v>
      </c>
      <c r="J24" s="40">
        <f t="shared" si="18"/>
        <v>10</v>
      </c>
      <c r="K24" s="41">
        <f t="shared" si="19"/>
        <v>12</v>
      </c>
      <c r="L24" s="39">
        <f t="shared" si="20"/>
        <v>13.636363636363635</v>
      </c>
      <c r="M24" s="43">
        <f t="shared" si="21"/>
        <v>25</v>
      </c>
      <c r="N24" s="44">
        <f t="shared" si="22"/>
        <v>7.1428571428571423</v>
      </c>
      <c r="O24" s="45">
        <f t="shared" si="23"/>
        <v>8.695652173913043</v>
      </c>
      <c r="P24" s="43">
        <f t="shared" si="24"/>
        <v>0</v>
      </c>
      <c r="Q24" s="45">
        <f t="shared" si="25"/>
        <v>18.181818181818183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2">
      <c r="A25" s="67"/>
      <c r="B25" s="8" t="s">
        <v>2</v>
      </c>
      <c r="C25" s="39">
        <f t="shared" si="11"/>
        <v>23.4375</v>
      </c>
      <c r="D25" s="40">
        <f t="shared" si="12"/>
        <v>33.333333333333329</v>
      </c>
      <c r="E25" s="41">
        <f t="shared" si="13"/>
        <v>14.705882352941178</v>
      </c>
      <c r="F25" s="39">
        <f t="shared" si="14"/>
        <v>36.84210526315789</v>
      </c>
      <c r="G25" s="40">
        <f t="shared" si="15"/>
        <v>50</v>
      </c>
      <c r="H25" s="42">
        <f t="shared" si="16"/>
        <v>22.222222222222221</v>
      </c>
      <c r="I25" s="41">
        <f t="shared" si="17"/>
        <v>17.777777777777779</v>
      </c>
      <c r="J25" s="40">
        <f t="shared" si="18"/>
        <v>25</v>
      </c>
      <c r="K25" s="41">
        <f t="shared" si="19"/>
        <v>12</v>
      </c>
      <c r="L25" s="39">
        <f t="shared" si="20"/>
        <v>4.5454545454545459</v>
      </c>
      <c r="M25" s="43">
        <f t="shared" si="21"/>
        <v>0</v>
      </c>
      <c r="N25" s="44">
        <f t="shared" si="22"/>
        <v>7.1428571428571423</v>
      </c>
      <c r="O25" s="45">
        <f t="shared" si="23"/>
        <v>30.434782608695656</v>
      </c>
      <c r="P25" s="43">
        <f t="shared" si="24"/>
        <v>41.666666666666671</v>
      </c>
      <c r="Q25" s="45">
        <f t="shared" si="25"/>
        <v>18.181818181818183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2">
      <c r="A26" s="67"/>
      <c r="B26" s="8" t="s">
        <v>3</v>
      </c>
      <c r="C26" s="39">
        <f t="shared" si="11"/>
        <v>9.375</v>
      </c>
      <c r="D26" s="40">
        <f t="shared" si="12"/>
        <v>6.666666666666667</v>
      </c>
      <c r="E26" s="41">
        <f t="shared" si="13"/>
        <v>11.76470588235294</v>
      </c>
      <c r="F26" s="39">
        <f t="shared" si="14"/>
        <v>5.2631578947368416</v>
      </c>
      <c r="G26" s="40">
        <f t="shared" si="15"/>
        <v>0</v>
      </c>
      <c r="H26" s="42">
        <f t="shared" si="16"/>
        <v>11.111111111111111</v>
      </c>
      <c r="I26" s="41">
        <f t="shared" si="17"/>
        <v>11.111111111111111</v>
      </c>
      <c r="J26" s="40">
        <f t="shared" si="18"/>
        <v>10</v>
      </c>
      <c r="K26" s="41">
        <f t="shared" si="19"/>
        <v>12</v>
      </c>
      <c r="L26" s="39">
        <f t="shared" si="20"/>
        <v>13.636363636363635</v>
      </c>
      <c r="M26" s="43">
        <f t="shared" si="21"/>
        <v>0</v>
      </c>
      <c r="N26" s="44">
        <f t="shared" si="22"/>
        <v>21.428571428571427</v>
      </c>
      <c r="O26" s="45">
        <f t="shared" si="23"/>
        <v>8.695652173913043</v>
      </c>
      <c r="P26" s="43">
        <f t="shared" si="24"/>
        <v>16.666666666666664</v>
      </c>
      <c r="Q26" s="45">
        <f t="shared" si="25"/>
        <v>0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5">
      <c r="A27" s="67"/>
      <c r="B27" s="8" t="s">
        <v>4</v>
      </c>
      <c r="C27" s="39">
        <f t="shared" si="11"/>
        <v>10.9375</v>
      </c>
      <c r="D27" s="40">
        <f t="shared" si="12"/>
        <v>3.3333333333333335</v>
      </c>
      <c r="E27" s="41">
        <f t="shared" si="13"/>
        <v>17.647058823529413</v>
      </c>
      <c r="F27" s="39">
        <f t="shared" si="14"/>
        <v>31.578947368421051</v>
      </c>
      <c r="G27" s="40">
        <f t="shared" si="15"/>
        <v>10</v>
      </c>
      <c r="H27" s="42">
        <f t="shared" si="16"/>
        <v>55.555555555555557</v>
      </c>
      <c r="I27" s="41">
        <f t="shared" si="17"/>
        <v>2.2222222222222223</v>
      </c>
      <c r="J27" s="40">
        <f t="shared" si="18"/>
        <v>0</v>
      </c>
      <c r="K27" s="41">
        <f t="shared" si="19"/>
        <v>4</v>
      </c>
      <c r="L27" s="39">
        <f t="shared" si="20"/>
        <v>0</v>
      </c>
      <c r="M27" s="43">
        <f t="shared" si="21"/>
        <v>0</v>
      </c>
      <c r="N27" s="44">
        <f t="shared" si="22"/>
        <v>0</v>
      </c>
      <c r="O27" s="45">
        <f t="shared" si="23"/>
        <v>4.3478260869565215</v>
      </c>
      <c r="P27" s="43">
        <f t="shared" si="24"/>
        <v>0</v>
      </c>
      <c r="Q27" s="45">
        <f t="shared" si="25"/>
        <v>9.0909090909090917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2">
      <c r="A28" s="67"/>
      <c r="B28" s="8" t="s">
        <v>5</v>
      </c>
      <c r="C28" s="39">
        <f t="shared" si="11"/>
        <v>3.125</v>
      </c>
      <c r="D28" s="40">
        <f t="shared" si="12"/>
        <v>3.3333333333333335</v>
      </c>
      <c r="E28" s="41">
        <f t="shared" si="13"/>
        <v>2.9411764705882351</v>
      </c>
      <c r="F28" s="39">
        <f t="shared" si="14"/>
        <v>10.526315789473683</v>
      </c>
      <c r="G28" s="40">
        <f t="shared" si="15"/>
        <v>10</v>
      </c>
      <c r="H28" s="42">
        <f t="shared" si="16"/>
        <v>11.111111111111111</v>
      </c>
      <c r="I28" s="41">
        <f t="shared" si="17"/>
        <v>0</v>
      </c>
      <c r="J28" s="40">
        <f t="shared" si="18"/>
        <v>0</v>
      </c>
      <c r="K28" s="41">
        <f t="shared" si="19"/>
        <v>0</v>
      </c>
      <c r="L28" s="39">
        <f t="shared" si="20"/>
        <v>0</v>
      </c>
      <c r="M28" s="43">
        <f t="shared" si="21"/>
        <v>0</v>
      </c>
      <c r="N28" s="44">
        <f t="shared" si="22"/>
        <v>0</v>
      </c>
      <c r="O28" s="45">
        <f t="shared" si="23"/>
        <v>0</v>
      </c>
      <c r="P28" s="43">
        <f t="shared" si="24"/>
        <v>0</v>
      </c>
      <c r="Q28" s="45">
        <f t="shared" si="25"/>
        <v>0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2">
      <c r="A29" s="67"/>
      <c r="B29" s="8" t="s">
        <v>6</v>
      </c>
      <c r="C29" s="39">
        <f t="shared" si="11"/>
        <v>4.6875</v>
      </c>
      <c r="D29" s="40">
        <f t="shared" si="12"/>
        <v>6.666666666666667</v>
      </c>
      <c r="E29" s="41">
        <f t="shared" si="13"/>
        <v>2.9411764705882351</v>
      </c>
      <c r="F29" s="39">
        <f t="shared" si="14"/>
        <v>0</v>
      </c>
      <c r="G29" s="40">
        <f t="shared" si="15"/>
        <v>0</v>
      </c>
      <c r="H29" s="42">
        <f t="shared" si="16"/>
        <v>0</v>
      </c>
      <c r="I29" s="41">
        <f t="shared" si="17"/>
        <v>6.666666666666667</v>
      </c>
      <c r="J29" s="40">
        <f t="shared" si="18"/>
        <v>10</v>
      </c>
      <c r="K29" s="41">
        <f t="shared" si="19"/>
        <v>4</v>
      </c>
      <c r="L29" s="39">
        <f t="shared" si="20"/>
        <v>13.636363636363635</v>
      </c>
      <c r="M29" s="43">
        <f t="shared" si="21"/>
        <v>25</v>
      </c>
      <c r="N29" s="44">
        <f t="shared" si="22"/>
        <v>7.1428571428571423</v>
      </c>
      <c r="O29" s="45">
        <f t="shared" si="23"/>
        <v>0</v>
      </c>
      <c r="P29" s="43">
        <f t="shared" si="24"/>
        <v>0</v>
      </c>
      <c r="Q29" s="45">
        <f t="shared" si="25"/>
        <v>0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2">
      <c r="A30" s="67"/>
      <c r="B30" s="8" t="s">
        <v>7</v>
      </c>
      <c r="C30" s="39">
        <f t="shared" si="11"/>
        <v>14.0625</v>
      </c>
      <c r="D30" s="40">
        <f t="shared" si="12"/>
        <v>10</v>
      </c>
      <c r="E30" s="41">
        <f t="shared" si="13"/>
        <v>17.647058823529413</v>
      </c>
      <c r="F30" s="39">
        <f t="shared" si="14"/>
        <v>0</v>
      </c>
      <c r="G30" s="40">
        <f t="shared" si="15"/>
        <v>0</v>
      </c>
      <c r="H30" s="42">
        <f t="shared" si="16"/>
        <v>0</v>
      </c>
      <c r="I30" s="41">
        <f t="shared" si="17"/>
        <v>20</v>
      </c>
      <c r="J30" s="40">
        <f t="shared" si="18"/>
        <v>15</v>
      </c>
      <c r="K30" s="41">
        <f t="shared" si="19"/>
        <v>24</v>
      </c>
      <c r="L30" s="39">
        <f t="shared" si="20"/>
        <v>31.818181818181817</v>
      </c>
      <c r="M30" s="43">
        <f t="shared" si="21"/>
        <v>25</v>
      </c>
      <c r="N30" s="44">
        <f t="shared" si="22"/>
        <v>35.714285714285715</v>
      </c>
      <c r="O30" s="45">
        <f t="shared" si="23"/>
        <v>8.695652173913043</v>
      </c>
      <c r="P30" s="43">
        <f t="shared" si="24"/>
        <v>8.3333333333333321</v>
      </c>
      <c r="Q30" s="45">
        <f t="shared" si="25"/>
        <v>9.0909090909090917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5">
      <c r="A31" s="69"/>
      <c r="B31" s="31" t="s">
        <v>8</v>
      </c>
      <c r="C31" s="46">
        <f t="shared" si="11"/>
        <v>7.8125</v>
      </c>
      <c r="D31" s="47">
        <f t="shared" si="12"/>
        <v>10</v>
      </c>
      <c r="E31" s="48">
        <f t="shared" si="13"/>
        <v>5.8823529411764701</v>
      </c>
      <c r="F31" s="46">
        <f t="shared" si="14"/>
        <v>0</v>
      </c>
      <c r="G31" s="47">
        <f t="shared" si="15"/>
        <v>0</v>
      </c>
      <c r="H31" s="49">
        <f t="shared" si="16"/>
        <v>0</v>
      </c>
      <c r="I31" s="48">
        <f t="shared" si="17"/>
        <v>11.111111111111111</v>
      </c>
      <c r="J31" s="47">
        <f t="shared" si="18"/>
        <v>15</v>
      </c>
      <c r="K31" s="48">
        <f t="shared" si="19"/>
        <v>8</v>
      </c>
      <c r="L31" s="46">
        <f t="shared" si="20"/>
        <v>4.5454545454545459</v>
      </c>
      <c r="M31" s="50">
        <f t="shared" si="21"/>
        <v>12.5</v>
      </c>
      <c r="N31" s="51">
        <f t="shared" si="22"/>
        <v>0</v>
      </c>
      <c r="O31" s="52">
        <f t="shared" si="23"/>
        <v>17.391304347826086</v>
      </c>
      <c r="P31" s="50">
        <f t="shared" si="24"/>
        <v>16.666666666666664</v>
      </c>
      <c r="Q31" s="52">
        <f t="shared" si="25"/>
        <v>18.181818181818183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2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5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5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3">
      <c r="A2" s="66" t="s">
        <v>35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2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2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2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5">
      <c r="A6" s="67" t="s">
        <v>25</v>
      </c>
      <c r="B6" s="21" t="s">
        <v>20</v>
      </c>
      <c r="C6" s="18">
        <f>D6+E6</f>
        <v>261</v>
      </c>
      <c r="D6" s="25">
        <f>SUM(D7:D18)</f>
        <v>123</v>
      </c>
      <c r="E6" s="19">
        <f>SUM(E7:E18)</f>
        <v>138</v>
      </c>
      <c r="F6" s="18">
        <f>G6+H6</f>
        <v>55</v>
      </c>
      <c r="G6" s="25">
        <f>SUM(G7:G18)</f>
        <v>26</v>
      </c>
      <c r="H6" s="20">
        <f>SUM(H7:H18)</f>
        <v>29</v>
      </c>
      <c r="I6" s="19">
        <f>J6+K6</f>
        <v>206</v>
      </c>
      <c r="J6" s="25">
        <f>SUM(J7:J18)</f>
        <v>97</v>
      </c>
      <c r="K6" s="19">
        <f>SUM(K7:K18)</f>
        <v>109</v>
      </c>
      <c r="L6" s="18">
        <f>M6+N6</f>
        <v>102</v>
      </c>
      <c r="M6" s="25">
        <f>SUM(M7:M18)</f>
        <v>47</v>
      </c>
      <c r="N6" s="20">
        <f>SUM(N7:N18)</f>
        <v>55</v>
      </c>
      <c r="O6" s="19">
        <f>P6+Q6</f>
        <v>104</v>
      </c>
      <c r="P6" s="25">
        <f>SUM(P7:P18)</f>
        <v>50</v>
      </c>
      <c r="Q6" s="19">
        <f>SUM(Q7:Q18)</f>
        <v>54</v>
      </c>
      <c r="R6" s="27">
        <f>S6+T6</f>
        <v>-2</v>
      </c>
      <c r="S6" s="25">
        <f>SUM(S7:S18)</f>
        <v>-3</v>
      </c>
      <c r="T6" s="29">
        <f>SUM(T7:T18)</f>
        <v>1</v>
      </c>
    </row>
    <row r="7" spans="1:20" s="2" customFormat="1" ht="36" customHeight="1" x14ac:dyDescent="0.2">
      <c r="A7" s="67"/>
      <c r="B7" s="8" t="s">
        <v>49</v>
      </c>
      <c r="C7" s="16">
        <f t="shared" ref="C7:C18" si="0">D7+E7</f>
        <v>26</v>
      </c>
      <c r="D7" s="26">
        <f t="shared" ref="D7:E18" si="1">G7+J7</f>
        <v>18</v>
      </c>
      <c r="E7" s="17">
        <f t="shared" si="1"/>
        <v>8</v>
      </c>
      <c r="F7" s="16">
        <f>G7+H7</f>
        <v>9</v>
      </c>
      <c r="G7" s="60">
        <v>6</v>
      </c>
      <c r="H7" s="61">
        <v>3</v>
      </c>
      <c r="I7" s="17">
        <f t="shared" ref="I7:I18" si="2">J7+K7</f>
        <v>17</v>
      </c>
      <c r="J7" s="26">
        <f>M7+P7</f>
        <v>12</v>
      </c>
      <c r="K7" s="17">
        <f t="shared" ref="K7:K18" si="3">N7+Q7</f>
        <v>5</v>
      </c>
      <c r="L7" s="16">
        <f>M7+N7</f>
        <v>5</v>
      </c>
      <c r="M7" s="60">
        <v>4</v>
      </c>
      <c r="N7" s="61">
        <v>1</v>
      </c>
      <c r="O7" s="15">
        <f>P7+Q7</f>
        <v>12</v>
      </c>
      <c r="P7" s="60">
        <v>8</v>
      </c>
      <c r="Q7" s="15">
        <v>4</v>
      </c>
      <c r="R7" s="16">
        <f t="shared" ref="R7:R18" si="4">S7+T7</f>
        <v>-7</v>
      </c>
      <c r="S7" s="26">
        <f t="shared" ref="S7:T18" si="5">M7-P7</f>
        <v>-4</v>
      </c>
      <c r="T7" s="30">
        <f t="shared" si="5"/>
        <v>-3</v>
      </c>
    </row>
    <row r="8" spans="1:20" s="2" customFormat="1" ht="36" customHeight="1" x14ac:dyDescent="0.2">
      <c r="A8" s="67"/>
      <c r="B8" s="8" t="s">
        <v>50</v>
      </c>
      <c r="C8" s="16">
        <f t="shared" si="0"/>
        <v>10</v>
      </c>
      <c r="D8" s="26">
        <f t="shared" si="1"/>
        <v>7</v>
      </c>
      <c r="E8" s="17">
        <f t="shared" si="1"/>
        <v>3</v>
      </c>
      <c r="F8" s="16">
        <f t="shared" ref="F8:F18" si="6">G8+H8</f>
        <v>3</v>
      </c>
      <c r="G8" s="60">
        <v>2</v>
      </c>
      <c r="H8" s="61">
        <v>1</v>
      </c>
      <c r="I8" s="17">
        <f t="shared" si="2"/>
        <v>7</v>
      </c>
      <c r="J8" s="26">
        <f t="shared" ref="J8:J18" si="7">M8+P8</f>
        <v>5</v>
      </c>
      <c r="K8" s="17">
        <f t="shared" si="3"/>
        <v>2</v>
      </c>
      <c r="L8" s="16">
        <f t="shared" ref="L8:L18" si="8">M8+N8</f>
        <v>6</v>
      </c>
      <c r="M8" s="60">
        <v>4</v>
      </c>
      <c r="N8" s="61">
        <v>2</v>
      </c>
      <c r="O8" s="15">
        <f t="shared" ref="O8:O18" si="9">P8+Q8</f>
        <v>1</v>
      </c>
      <c r="P8" s="60">
        <v>1</v>
      </c>
      <c r="Q8" s="15">
        <v>0</v>
      </c>
      <c r="R8" s="16">
        <f t="shared" si="4"/>
        <v>5</v>
      </c>
      <c r="S8" s="26">
        <f t="shared" si="5"/>
        <v>3</v>
      </c>
      <c r="T8" s="30">
        <f t="shared" si="5"/>
        <v>2</v>
      </c>
    </row>
    <row r="9" spans="1:20" s="2" customFormat="1" ht="36" customHeight="1" x14ac:dyDescent="0.2">
      <c r="A9" s="67"/>
      <c r="B9" s="8" t="s">
        <v>51</v>
      </c>
      <c r="C9" s="16">
        <f t="shared" si="0"/>
        <v>18</v>
      </c>
      <c r="D9" s="26">
        <f t="shared" si="1"/>
        <v>5</v>
      </c>
      <c r="E9" s="17">
        <f t="shared" si="1"/>
        <v>13</v>
      </c>
      <c r="F9" s="16">
        <f t="shared" si="6"/>
        <v>1</v>
      </c>
      <c r="G9" s="60">
        <v>0</v>
      </c>
      <c r="H9" s="61">
        <v>1</v>
      </c>
      <c r="I9" s="17">
        <f t="shared" si="2"/>
        <v>17</v>
      </c>
      <c r="J9" s="26">
        <f t="shared" si="7"/>
        <v>5</v>
      </c>
      <c r="K9" s="17">
        <f t="shared" si="3"/>
        <v>12</v>
      </c>
      <c r="L9" s="16">
        <f t="shared" si="8"/>
        <v>12</v>
      </c>
      <c r="M9" s="60">
        <v>3</v>
      </c>
      <c r="N9" s="61">
        <v>9</v>
      </c>
      <c r="O9" s="15">
        <f t="shared" si="9"/>
        <v>5</v>
      </c>
      <c r="P9" s="60">
        <v>2</v>
      </c>
      <c r="Q9" s="15">
        <v>3</v>
      </c>
      <c r="R9" s="16">
        <f t="shared" si="4"/>
        <v>7</v>
      </c>
      <c r="S9" s="26">
        <f t="shared" si="5"/>
        <v>1</v>
      </c>
      <c r="T9" s="30">
        <f t="shared" si="5"/>
        <v>6</v>
      </c>
    </row>
    <row r="10" spans="1:20" s="2" customFormat="1" ht="36" customHeight="1" x14ac:dyDescent="0.2">
      <c r="A10" s="67"/>
      <c r="B10" s="8" t="s">
        <v>52</v>
      </c>
      <c r="C10" s="16">
        <f t="shared" si="0"/>
        <v>10</v>
      </c>
      <c r="D10" s="26">
        <f t="shared" si="1"/>
        <v>4</v>
      </c>
      <c r="E10" s="17">
        <f t="shared" si="1"/>
        <v>6</v>
      </c>
      <c r="F10" s="16">
        <f t="shared" si="6"/>
        <v>3</v>
      </c>
      <c r="G10" s="60">
        <v>0</v>
      </c>
      <c r="H10" s="61">
        <v>3</v>
      </c>
      <c r="I10" s="17">
        <f t="shared" si="2"/>
        <v>7</v>
      </c>
      <c r="J10" s="26">
        <f t="shared" si="7"/>
        <v>4</v>
      </c>
      <c r="K10" s="17">
        <f t="shared" si="3"/>
        <v>3</v>
      </c>
      <c r="L10" s="16">
        <f t="shared" si="8"/>
        <v>6</v>
      </c>
      <c r="M10" s="60">
        <v>3</v>
      </c>
      <c r="N10" s="61">
        <v>3</v>
      </c>
      <c r="O10" s="15">
        <f t="shared" si="9"/>
        <v>1</v>
      </c>
      <c r="P10" s="60">
        <v>1</v>
      </c>
      <c r="Q10" s="15">
        <v>0</v>
      </c>
      <c r="R10" s="16">
        <f t="shared" si="4"/>
        <v>5</v>
      </c>
      <c r="S10" s="26">
        <f t="shared" si="5"/>
        <v>2</v>
      </c>
      <c r="T10" s="30">
        <f t="shared" si="5"/>
        <v>3</v>
      </c>
    </row>
    <row r="11" spans="1:20" s="2" customFormat="1" ht="36" customHeight="1" x14ac:dyDescent="0.2">
      <c r="A11" s="67"/>
      <c r="B11" s="8" t="s">
        <v>53</v>
      </c>
      <c r="C11" s="16">
        <f t="shared" si="0"/>
        <v>13</v>
      </c>
      <c r="D11" s="26">
        <f t="shared" si="1"/>
        <v>7</v>
      </c>
      <c r="E11" s="17">
        <f t="shared" si="1"/>
        <v>6</v>
      </c>
      <c r="F11" s="16">
        <f t="shared" si="6"/>
        <v>3</v>
      </c>
      <c r="G11" s="60">
        <v>2</v>
      </c>
      <c r="H11" s="61">
        <v>1</v>
      </c>
      <c r="I11" s="17">
        <f t="shared" si="2"/>
        <v>10</v>
      </c>
      <c r="J11" s="26">
        <f t="shared" si="7"/>
        <v>5</v>
      </c>
      <c r="K11" s="17">
        <f t="shared" si="3"/>
        <v>5</v>
      </c>
      <c r="L11" s="16">
        <f t="shared" si="8"/>
        <v>6</v>
      </c>
      <c r="M11" s="60">
        <v>4</v>
      </c>
      <c r="N11" s="61">
        <v>2</v>
      </c>
      <c r="O11" s="15">
        <f t="shared" si="9"/>
        <v>4</v>
      </c>
      <c r="P11" s="60">
        <v>1</v>
      </c>
      <c r="Q11" s="15">
        <v>3</v>
      </c>
      <c r="R11" s="16">
        <f t="shared" si="4"/>
        <v>2</v>
      </c>
      <c r="S11" s="26">
        <f t="shared" si="5"/>
        <v>3</v>
      </c>
      <c r="T11" s="30">
        <f t="shared" si="5"/>
        <v>-1</v>
      </c>
    </row>
    <row r="12" spans="1:20" s="2" customFormat="1" ht="36" customHeight="1" x14ac:dyDescent="0.2">
      <c r="A12" s="67"/>
      <c r="B12" s="8" t="s">
        <v>54</v>
      </c>
      <c r="C12" s="16">
        <f t="shared" si="0"/>
        <v>58</v>
      </c>
      <c r="D12" s="26">
        <f t="shared" si="1"/>
        <v>25</v>
      </c>
      <c r="E12" s="17">
        <f t="shared" si="1"/>
        <v>33</v>
      </c>
      <c r="F12" s="16">
        <f t="shared" si="6"/>
        <v>14</v>
      </c>
      <c r="G12" s="60">
        <v>5</v>
      </c>
      <c r="H12" s="61">
        <v>9</v>
      </c>
      <c r="I12" s="17">
        <f t="shared" si="2"/>
        <v>44</v>
      </c>
      <c r="J12" s="26">
        <f t="shared" si="7"/>
        <v>20</v>
      </c>
      <c r="K12" s="17">
        <f t="shared" si="3"/>
        <v>24</v>
      </c>
      <c r="L12" s="16">
        <f t="shared" si="8"/>
        <v>11</v>
      </c>
      <c r="M12" s="60">
        <v>6</v>
      </c>
      <c r="N12" s="61">
        <v>5</v>
      </c>
      <c r="O12" s="15">
        <f t="shared" si="9"/>
        <v>33</v>
      </c>
      <c r="P12" s="60">
        <v>14</v>
      </c>
      <c r="Q12" s="15">
        <v>19</v>
      </c>
      <c r="R12" s="16">
        <f t="shared" si="4"/>
        <v>-22</v>
      </c>
      <c r="S12" s="26">
        <f t="shared" si="5"/>
        <v>-8</v>
      </c>
      <c r="T12" s="30">
        <f t="shared" si="5"/>
        <v>-14</v>
      </c>
    </row>
    <row r="13" spans="1:20" s="2" customFormat="1" ht="36" customHeight="1" x14ac:dyDescent="0.2">
      <c r="A13" s="67"/>
      <c r="B13" s="8" t="s">
        <v>55</v>
      </c>
      <c r="C13" s="16">
        <f t="shared" si="0"/>
        <v>32</v>
      </c>
      <c r="D13" s="26">
        <f t="shared" si="1"/>
        <v>19</v>
      </c>
      <c r="E13" s="17">
        <f t="shared" si="1"/>
        <v>13</v>
      </c>
      <c r="F13" s="16">
        <f t="shared" si="6"/>
        <v>10</v>
      </c>
      <c r="G13" s="60">
        <v>5</v>
      </c>
      <c r="H13" s="61">
        <v>5</v>
      </c>
      <c r="I13" s="17">
        <f t="shared" si="2"/>
        <v>22</v>
      </c>
      <c r="J13" s="26">
        <f t="shared" si="7"/>
        <v>14</v>
      </c>
      <c r="K13" s="17">
        <f t="shared" si="3"/>
        <v>8</v>
      </c>
      <c r="L13" s="16">
        <f t="shared" si="8"/>
        <v>13</v>
      </c>
      <c r="M13" s="60">
        <v>8</v>
      </c>
      <c r="N13" s="61">
        <v>5</v>
      </c>
      <c r="O13" s="15">
        <f t="shared" si="9"/>
        <v>9</v>
      </c>
      <c r="P13" s="60">
        <v>6</v>
      </c>
      <c r="Q13" s="15">
        <v>3</v>
      </c>
      <c r="R13" s="16">
        <f t="shared" si="4"/>
        <v>4</v>
      </c>
      <c r="S13" s="26">
        <f t="shared" si="5"/>
        <v>2</v>
      </c>
      <c r="T13" s="30">
        <f t="shared" si="5"/>
        <v>2</v>
      </c>
    </row>
    <row r="14" spans="1:20" s="4" customFormat="1" ht="36" customHeight="1" x14ac:dyDescent="0.25">
      <c r="A14" s="67"/>
      <c r="B14" s="8" t="s">
        <v>56</v>
      </c>
      <c r="C14" s="16">
        <f t="shared" si="0"/>
        <v>23</v>
      </c>
      <c r="D14" s="26">
        <f t="shared" si="1"/>
        <v>4</v>
      </c>
      <c r="E14" s="17">
        <f t="shared" si="1"/>
        <v>19</v>
      </c>
      <c r="F14" s="16">
        <f t="shared" si="6"/>
        <v>3</v>
      </c>
      <c r="G14" s="60">
        <v>1</v>
      </c>
      <c r="H14" s="61">
        <v>2</v>
      </c>
      <c r="I14" s="17">
        <f t="shared" si="2"/>
        <v>20</v>
      </c>
      <c r="J14" s="26">
        <f t="shared" si="7"/>
        <v>3</v>
      </c>
      <c r="K14" s="17">
        <f t="shared" si="3"/>
        <v>17</v>
      </c>
      <c r="L14" s="16">
        <f t="shared" si="8"/>
        <v>18</v>
      </c>
      <c r="M14" s="60">
        <v>3</v>
      </c>
      <c r="N14" s="61">
        <v>15</v>
      </c>
      <c r="O14" s="15">
        <f t="shared" si="9"/>
        <v>2</v>
      </c>
      <c r="P14" s="60">
        <v>0</v>
      </c>
      <c r="Q14" s="15">
        <v>2</v>
      </c>
      <c r="R14" s="16">
        <f t="shared" si="4"/>
        <v>16</v>
      </c>
      <c r="S14" s="26">
        <f t="shared" si="5"/>
        <v>3</v>
      </c>
      <c r="T14" s="30">
        <f t="shared" si="5"/>
        <v>13</v>
      </c>
    </row>
    <row r="15" spans="1:20" s="2" customFormat="1" ht="36" customHeight="1" x14ac:dyDescent="0.2">
      <c r="A15" s="67"/>
      <c r="B15" s="8" t="s">
        <v>57</v>
      </c>
      <c r="C15" s="16">
        <f t="shared" si="0"/>
        <v>14</v>
      </c>
      <c r="D15" s="26">
        <f t="shared" si="1"/>
        <v>7</v>
      </c>
      <c r="E15" s="17">
        <f t="shared" si="1"/>
        <v>7</v>
      </c>
      <c r="F15" s="16">
        <f t="shared" si="6"/>
        <v>2</v>
      </c>
      <c r="G15" s="60">
        <v>1</v>
      </c>
      <c r="H15" s="61">
        <v>1</v>
      </c>
      <c r="I15" s="17">
        <f t="shared" si="2"/>
        <v>12</v>
      </c>
      <c r="J15" s="26">
        <f t="shared" si="7"/>
        <v>6</v>
      </c>
      <c r="K15" s="17">
        <f t="shared" si="3"/>
        <v>6</v>
      </c>
      <c r="L15" s="16">
        <f t="shared" si="8"/>
        <v>7</v>
      </c>
      <c r="M15" s="60">
        <v>3</v>
      </c>
      <c r="N15" s="61">
        <v>4</v>
      </c>
      <c r="O15" s="15">
        <f t="shared" si="9"/>
        <v>5</v>
      </c>
      <c r="P15" s="60">
        <v>3</v>
      </c>
      <c r="Q15" s="15">
        <v>2</v>
      </c>
      <c r="R15" s="16">
        <f t="shared" si="4"/>
        <v>2</v>
      </c>
      <c r="S15" s="26">
        <f t="shared" si="5"/>
        <v>0</v>
      </c>
      <c r="T15" s="30">
        <f t="shared" si="5"/>
        <v>2</v>
      </c>
    </row>
    <row r="16" spans="1:20" s="2" customFormat="1" ht="36" customHeight="1" x14ac:dyDescent="0.2">
      <c r="A16" s="67"/>
      <c r="B16" s="8" t="s">
        <v>58</v>
      </c>
      <c r="C16" s="16">
        <f t="shared" si="0"/>
        <v>15</v>
      </c>
      <c r="D16" s="26">
        <f t="shared" si="1"/>
        <v>6</v>
      </c>
      <c r="E16" s="17">
        <f t="shared" si="1"/>
        <v>9</v>
      </c>
      <c r="F16" s="16">
        <f t="shared" si="6"/>
        <v>2</v>
      </c>
      <c r="G16" s="60">
        <v>1</v>
      </c>
      <c r="H16" s="61">
        <v>1</v>
      </c>
      <c r="I16" s="17">
        <f t="shared" si="2"/>
        <v>13</v>
      </c>
      <c r="J16" s="26">
        <f t="shared" si="7"/>
        <v>5</v>
      </c>
      <c r="K16" s="17">
        <f t="shared" si="3"/>
        <v>8</v>
      </c>
      <c r="L16" s="16">
        <f t="shared" si="8"/>
        <v>9</v>
      </c>
      <c r="M16" s="60">
        <v>4</v>
      </c>
      <c r="N16" s="61">
        <v>5</v>
      </c>
      <c r="O16" s="15">
        <f t="shared" si="9"/>
        <v>4</v>
      </c>
      <c r="P16" s="60">
        <v>1</v>
      </c>
      <c r="Q16" s="15">
        <v>3</v>
      </c>
      <c r="R16" s="16">
        <f t="shared" si="4"/>
        <v>5</v>
      </c>
      <c r="S16" s="26">
        <f t="shared" si="5"/>
        <v>3</v>
      </c>
      <c r="T16" s="30">
        <f t="shared" si="5"/>
        <v>2</v>
      </c>
    </row>
    <row r="17" spans="1:20" s="2" customFormat="1" ht="36" customHeight="1" x14ac:dyDescent="0.2">
      <c r="A17" s="67"/>
      <c r="B17" s="8" t="s">
        <v>59</v>
      </c>
      <c r="C17" s="16">
        <f t="shared" si="0"/>
        <v>18</v>
      </c>
      <c r="D17" s="26">
        <f t="shared" si="1"/>
        <v>9</v>
      </c>
      <c r="E17" s="17">
        <f t="shared" si="1"/>
        <v>9</v>
      </c>
      <c r="F17" s="16">
        <f t="shared" si="6"/>
        <v>2</v>
      </c>
      <c r="G17" s="60">
        <v>2</v>
      </c>
      <c r="H17" s="61">
        <v>0</v>
      </c>
      <c r="I17" s="17">
        <f t="shared" si="2"/>
        <v>16</v>
      </c>
      <c r="J17" s="26">
        <f t="shared" si="7"/>
        <v>7</v>
      </c>
      <c r="K17" s="17">
        <f t="shared" si="3"/>
        <v>9</v>
      </c>
      <c r="L17" s="16">
        <f t="shared" si="8"/>
        <v>6</v>
      </c>
      <c r="M17" s="60">
        <v>4</v>
      </c>
      <c r="N17" s="61">
        <v>2</v>
      </c>
      <c r="O17" s="15">
        <f t="shared" si="9"/>
        <v>10</v>
      </c>
      <c r="P17" s="60">
        <v>3</v>
      </c>
      <c r="Q17" s="15">
        <v>7</v>
      </c>
      <c r="R17" s="16">
        <f t="shared" si="4"/>
        <v>-4</v>
      </c>
      <c r="S17" s="26">
        <f t="shared" si="5"/>
        <v>1</v>
      </c>
      <c r="T17" s="30">
        <f t="shared" si="5"/>
        <v>-5</v>
      </c>
    </row>
    <row r="18" spans="1:20" s="2" customFormat="1" ht="36" customHeight="1" x14ac:dyDescent="0.2">
      <c r="A18" s="67"/>
      <c r="B18" s="8" t="s">
        <v>60</v>
      </c>
      <c r="C18" s="16">
        <f t="shared" si="0"/>
        <v>24</v>
      </c>
      <c r="D18" s="26">
        <f t="shared" si="1"/>
        <v>12</v>
      </c>
      <c r="E18" s="17">
        <f t="shared" si="1"/>
        <v>12</v>
      </c>
      <c r="F18" s="16">
        <f t="shared" si="6"/>
        <v>3</v>
      </c>
      <c r="G18" s="60">
        <v>1</v>
      </c>
      <c r="H18" s="61">
        <v>2</v>
      </c>
      <c r="I18" s="17">
        <f t="shared" si="2"/>
        <v>21</v>
      </c>
      <c r="J18" s="26">
        <f t="shared" si="7"/>
        <v>11</v>
      </c>
      <c r="K18" s="17">
        <f t="shared" si="3"/>
        <v>10</v>
      </c>
      <c r="L18" s="16">
        <f t="shared" si="8"/>
        <v>3</v>
      </c>
      <c r="M18" s="60">
        <v>1</v>
      </c>
      <c r="N18" s="61">
        <v>2</v>
      </c>
      <c r="O18" s="15">
        <f t="shared" si="9"/>
        <v>18</v>
      </c>
      <c r="P18" s="60">
        <v>10</v>
      </c>
      <c r="Q18" s="15">
        <v>8</v>
      </c>
      <c r="R18" s="16">
        <f t="shared" si="4"/>
        <v>-15</v>
      </c>
      <c r="S18" s="26">
        <f t="shared" si="5"/>
        <v>-9</v>
      </c>
      <c r="T18" s="30">
        <f t="shared" si="5"/>
        <v>-6</v>
      </c>
    </row>
    <row r="19" spans="1:20" s="3" customFormat="1" ht="30.75" customHeight="1" x14ac:dyDescent="0.25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99.999999999999986</v>
      </c>
      <c r="E19" s="35">
        <f t="shared" si="10"/>
        <v>100</v>
      </c>
      <c r="F19" s="36">
        <f t="shared" si="10"/>
        <v>100</v>
      </c>
      <c r="G19" s="34">
        <f t="shared" si="10"/>
        <v>99.999999999999986</v>
      </c>
      <c r="H19" s="37">
        <f t="shared" si="10"/>
        <v>100.00000000000001</v>
      </c>
      <c r="I19" s="34">
        <f t="shared" si="10"/>
        <v>100</v>
      </c>
      <c r="J19" s="34">
        <f t="shared" si="10"/>
        <v>100.00000000000001</v>
      </c>
      <c r="K19" s="37">
        <f t="shared" si="10"/>
        <v>100</v>
      </c>
      <c r="L19" s="38">
        <f t="shared" si="10"/>
        <v>99.999999999999986</v>
      </c>
      <c r="M19" s="34">
        <f t="shared" si="10"/>
        <v>99.999999999999972</v>
      </c>
      <c r="N19" s="37">
        <f t="shared" si="10"/>
        <v>100</v>
      </c>
      <c r="O19" s="34">
        <f t="shared" si="10"/>
        <v>99.999999999999986</v>
      </c>
      <c r="P19" s="34">
        <f t="shared" si="10"/>
        <v>100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2">
      <c r="A20" s="67"/>
      <c r="B20" s="8" t="s">
        <v>9</v>
      </c>
      <c r="C20" s="39">
        <f>C7/$C$6*100</f>
        <v>9.9616858237547881</v>
      </c>
      <c r="D20" s="40">
        <f>D7/$D$6*100</f>
        <v>14.634146341463413</v>
      </c>
      <c r="E20" s="41">
        <f>E7/$E$6*100</f>
        <v>5.7971014492753623</v>
      </c>
      <c r="F20" s="39">
        <f>F7/$F$6*100</f>
        <v>16.363636363636363</v>
      </c>
      <c r="G20" s="40">
        <f>G7/$G$6*100</f>
        <v>23.076923076923077</v>
      </c>
      <c r="H20" s="42">
        <f>H7/$H$6*100</f>
        <v>10.344827586206897</v>
      </c>
      <c r="I20" s="41">
        <f>I7/$I$6*100</f>
        <v>8.2524271844660202</v>
      </c>
      <c r="J20" s="40">
        <f>J7/$J$6*100</f>
        <v>12.371134020618557</v>
      </c>
      <c r="K20" s="41">
        <f>K7/$K$6*100</f>
        <v>4.5871559633027523</v>
      </c>
      <c r="L20" s="39">
        <f>L7/$L$6*100</f>
        <v>4.9019607843137258</v>
      </c>
      <c r="M20" s="43">
        <f>M7/$M$6*100</f>
        <v>8.5106382978723403</v>
      </c>
      <c r="N20" s="44">
        <f>N7/$N$6*100</f>
        <v>1.8181818181818181</v>
      </c>
      <c r="O20" s="45">
        <f>O7/$O$6*100</f>
        <v>11.538461538461538</v>
      </c>
      <c r="P20" s="43">
        <f>P7/$P$6*100</f>
        <v>16</v>
      </c>
      <c r="Q20" s="45">
        <f>Q7/$Q$6*100</f>
        <v>7.4074074074074066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2">
      <c r="A21" s="67"/>
      <c r="B21" s="8" t="s">
        <v>10</v>
      </c>
      <c r="C21" s="39">
        <f t="shared" ref="C21:C31" si="11">C8/$C$6*100</f>
        <v>3.8314176245210727</v>
      </c>
      <c r="D21" s="40">
        <f t="shared" ref="D21:D31" si="12">D8/$D$6*100</f>
        <v>5.6910569105691051</v>
      </c>
      <c r="E21" s="41">
        <f t="shared" ref="E21:E31" si="13">E8/$E$6*100</f>
        <v>2.1739130434782608</v>
      </c>
      <c r="F21" s="39">
        <f t="shared" ref="F21:F31" si="14">F8/$F$6*100</f>
        <v>5.4545454545454541</v>
      </c>
      <c r="G21" s="40">
        <f t="shared" ref="G21:G31" si="15">G8/$G$6*100</f>
        <v>7.6923076923076925</v>
      </c>
      <c r="H21" s="42">
        <f t="shared" ref="H21:H31" si="16">H8/$H$6*100</f>
        <v>3.4482758620689653</v>
      </c>
      <c r="I21" s="41">
        <f t="shared" ref="I21:I31" si="17">I8/$I$6*100</f>
        <v>3.3980582524271843</v>
      </c>
      <c r="J21" s="40">
        <f t="shared" ref="J21:J31" si="18">J8/$J$6*100</f>
        <v>5.1546391752577314</v>
      </c>
      <c r="K21" s="41">
        <f t="shared" ref="K21:K31" si="19">K8/$K$6*100</f>
        <v>1.834862385321101</v>
      </c>
      <c r="L21" s="39">
        <f t="shared" ref="L21:L31" si="20">L8/$L$6*100</f>
        <v>5.8823529411764701</v>
      </c>
      <c r="M21" s="43">
        <f t="shared" ref="M21:M31" si="21">M8/$M$6*100</f>
        <v>8.5106382978723403</v>
      </c>
      <c r="N21" s="44">
        <f t="shared" ref="N21:N31" si="22">N8/$N$6*100</f>
        <v>3.6363636363636362</v>
      </c>
      <c r="O21" s="45">
        <f t="shared" ref="O21:O31" si="23">O8/$O$6*100</f>
        <v>0.96153846153846156</v>
      </c>
      <c r="P21" s="43">
        <f t="shared" ref="P21:P31" si="24">P8/$P$6*100</f>
        <v>2</v>
      </c>
      <c r="Q21" s="45">
        <f t="shared" ref="Q21:Q31" si="25">Q8/$Q$6*100</f>
        <v>0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2">
      <c r="A22" s="67"/>
      <c r="B22" s="8" t="s">
        <v>11</v>
      </c>
      <c r="C22" s="39">
        <f t="shared" si="11"/>
        <v>6.8965517241379306</v>
      </c>
      <c r="D22" s="40">
        <f t="shared" si="12"/>
        <v>4.0650406504065035</v>
      </c>
      <c r="E22" s="41">
        <f t="shared" si="13"/>
        <v>9.4202898550724647</v>
      </c>
      <c r="F22" s="39">
        <f t="shared" si="14"/>
        <v>1.8181818181818181</v>
      </c>
      <c r="G22" s="40">
        <f t="shared" si="15"/>
        <v>0</v>
      </c>
      <c r="H22" s="42">
        <f t="shared" si="16"/>
        <v>3.4482758620689653</v>
      </c>
      <c r="I22" s="41">
        <f t="shared" si="17"/>
        <v>8.2524271844660202</v>
      </c>
      <c r="J22" s="40">
        <f t="shared" si="18"/>
        <v>5.1546391752577314</v>
      </c>
      <c r="K22" s="41">
        <f t="shared" si="19"/>
        <v>11.009174311926607</v>
      </c>
      <c r="L22" s="39">
        <f t="shared" si="20"/>
        <v>11.76470588235294</v>
      </c>
      <c r="M22" s="43">
        <f t="shared" si="21"/>
        <v>6.3829787234042552</v>
      </c>
      <c r="N22" s="44">
        <f t="shared" si="22"/>
        <v>16.363636363636363</v>
      </c>
      <c r="O22" s="45">
        <f t="shared" si="23"/>
        <v>4.8076923076923084</v>
      </c>
      <c r="P22" s="43">
        <f t="shared" si="24"/>
        <v>4</v>
      </c>
      <c r="Q22" s="45">
        <f t="shared" si="25"/>
        <v>5.5555555555555554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2">
      <c r="A23" s="67"/>
      <c r="B23" s="8" t="s">
        <v>0</v>
      </c>
      <c r="C23" s="39">
        <f t="shared" si="11"/>
        <v>3.8314176245210727</v>
      </c>
      <c r="D23" s="40">
        <f t="shared" si="12"/>
        <v>3.2520325203252036</v>
      </c>
      <c r="E23" s="41">
        <f t="shared" si="13"/>
        <v>4.3478260869565215</v>
      </c>
      <c r="F23" s="39">
        <f t="shared" si="14"/>
        <v>5.4545454545454541</v>
      </c>
      <c r="G23" s="40">
        <f t="shared" si="15"/>
        <v>0</v>
      </c>
      <c r="H23" s="42">
        <f t="shared" si="16"/>
        <v>10.344827586206897</v>
      </c>
      <c r="I23" s="41">
        <f t="shared" si="17"/>
        <v>3.3980582524271843</v>
      </c>
      <c r="J23" s="40">
        <f t="shared" si="18"/>
        <v>4.1237113402061851</v>
      </c>
      <c r="K23" s="41">
        <f t="shared" si="19"/>
        <v>2.7522935779816518</v>
      </c>
      <c r="L23" s="39">
        <f t="shared" si="20"/>
        <v>5.8823529411764701</v>
      </c>
      <c r="M23" s="43">
        <f t="shared" si="21"/>
        <v>6.3829787234042552</v>
      </c>
      <c r="N23" s="44">
        <f t="shared" si="22"/>
        <v>5.4545454545454541</v>
      </c>
      <c r="O23" s="45">
        <f t="shared" si="23"/>
        <v>0.96153846153846156</v>
      </c>
      <c r="P23" s="43">
        <f t="shared" si="24"/>
        <v>2</v>
      </c>
      <c r="Q23" s="45">
        <f t="shared" si="25"/>
        <v>0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2">
      <c r="A24" s="67"/>
      <c r="B24" s="8" t="s">
        <v>1</v>
      </c>
      <c r="C24" s="39">
        <f t="shared" si="11"/>
        <v>4.980842911877394</v>
      </c>
      <c r="D24" s="40">
        <f t="shared" si="12"/>
        <v>5.6910569105691051</v>
      </c>
      <c r="E24" s="41">
        <f t="shared" si="13"/>
        <v>4.3478260869565215</v>
      </c>
      <c r="F24" s="39">
        <f t="shared" si="14"/>
        <v>5.4545454545454541</v>
      </c>
      <c r="G24" s="40">
        <f t="shared" si="15"/>
        <v>7.6923076923076925</v>
      </c>
      <c r="H24" s="42">
        <f t="shared" si="16"/>
        <v>3.4482758620689653</v>
      </c>
      <c r="I24" s="41">
        <f t="shared" si="17"/>
        <v>4.8543689320388346</v>
      </c>
      <c r="J24" s="40">
        <f t="shared" si="18"/>
        <v>5.1546391752577314</v>
      </c>
      <c r="K24" s="41">
        <f t="shared" si="19"/>
        <v>4.5871559633027523</v>
      </c>
      <c r="L24" s="39">
        <f t="shared" si="20"/>
        <v>5.8823529411764701</v>
      </c>
      <c r="M24" s="43">
        <f t="shared" si="21"/>
        <v>8.5106382978723403</v>
      </c>
      <c r="N24" s="44">
        <f t="shared" si="22"/>
        <v>3.6363636363636362</v>
      </c>
      <c r="O24" s="45">
        <f t="shared" si="23"/>
        <v>3.8461538461538463</v>
      </c>
      <c r="P24" s="43">
        <f t="shared" si="24"/>
        <v>2</v>
      </c>
      <c r="Q24" s="45">
        <f t="shared" si="25"/>
        <v>5.5555555555555554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2">
      <c r="A25" s="67"/>
      <c r="B25" s="8" t="s">
        <v>2</v>
      </c>
      <c r="C25" s="39">
        <f t="shared" si="11"/>
        <v>22.222222222222221</v>
      </c>
      <c r="D25" s="40">
        <f t="shared" si="12"/>
        <v>20.325203252032519</v>
      </c>
      <c r="E25" s="41">
        <f t="shared" si="13"/>
        <v>23.913043478260871</v>
      </c>
      <c r="F25" s="39">
        <f t="shared" si="14"/>
        <v>25.454545454545453</v>
      </c>
      <c r="G25" s="40">
        <f t="shared" si="15"/>
        <v>19.230769230769234</v>
      </c>
      <c r="H25" s="42">
        <f t="shared" si="16"/>
        <v>31.03448275862069</v>
      </c>
      <c r="I25" s="41">
        <f t="shared" si="17"/>
        <v>21.359223300970871</v>
      </c>
      <c r="J25" s="40">
        <f t="shared" si="18"/>
        <v>20.618556701030926</v>
      </c>
      <c r="K25" s="41">
        <f t="shared" si="19"/>
        <v>22.018348623853214</v>
      </c>
      <c r="L25" s="39">
        <f t="shared" si="20"/>
        <v>10.784313725490197</v>
      </c>
      <c r="M25" s="43">
        <f t="shared" si="21"/>
        <v>12.76595744680851</v>
      </c>
      <c r="N25" s="44">
        <f t="shared" si="22"/>
        <v>9.0909090909090917</v>
      </c>
      <c r="O25" s="45">
        <f t="shared" si="23"/>
        <v>31.73076923076923</v>
      </c>
      <c r="P25" s="43">
        <f t="shared" si="24"/>
        <v>28.000000000000004</v>
      </c>
      <c r="Q25" s="45">
        <f t="shared" si="25"/>
        <v>35.185185185185183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2">
      <c r="A26" s="67"/>
      <c r="B26" s="8" t="s">
        <v>3</v>
      </c>
      <c r="C26" s="39">
        <f t="shared" si="11"/>
        <v>12.260536398467432</v>
      </c>
      <c r="D26" s="40">
        <f t="shared" si="12"/>
        <v>15.447154471544716</v>
      </c>
      <c r="E26" s="41">
        <f t="shared" si="13"/>
        <v>9.4202898550724647</v>
      </c>
      <c r="F26" s="39">
        <f t="shared" si="14"/>
        <v>18.181818181818183</v>
      </c>
      <c r="G26" s="40">
        <f t="shared" si="15"/>
        <v>19.230769230769234</v>
      </c>
      <c r="H26" s="42">
        <f t="shared" si="16"/>
        <v>17.241379310344829</v>
      </c>
      <c r="I26" s="41">
        <f t="shared" si="17"/>
        <v>10.679611650485436</v>
      </c>
      <c r="J26" s="40">
        <f t="shared" si="18"/>
        <v>14.432989690721648</v>
      </c>
      <c r="K26" s="41">
        <f t="shared" si="19"/>
        <v>7.3394495412844041</v>
      </c>
      <c r="L26" s="39">
        <f t="shared" si="20"/>
        <v>12.745098039215685</v>
      </c>
      <c r="M26" s="43">
        <f t="shared" si="21"/>
        <v>17.021276595744681</v>
      </c>
      <c r="N26" s="44">
        <f t="shared" si="22"/>
        <v>9.0909090909090917</v>
      </c>
      <c r="O26" s="45">
        <f t="shared" si="23"/>
        <v>8.6538461538461533</v>
      </c>
      <c r="P26" s="43">
        <f t="shared" si="24"/>
        <v>12</v>
      </c>
      <c r="Q26" s="45">
        <f t="shared" si="25"/>
        <v>5.5555555555555554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5">
      <c r="A27" s="67"/>
      <c r="B27" s="8" t="s">
        <v>4</v>
      </c>
      <c r="C27" s="39">
        <f t="shared" si="11"/>
        <v>8.8122605363984672</v>
      </c>
      <c r="D27" s="40">
        <f t="shared" si="12"/>
        <v>3.2520325203252036</v>
      </c>
      <c r="E27" s="41">
        <f t="shared" si="13"/>
        <v>13.768115942028986</v>
      </c>
      <c r="F27" s="39">
        <f t="shared" si="14"/>
        <v>5.4545454545454541</v>
      </c>
      <c r="G27" s="40">
        <f t="shared" si="15"/>
        <v>3.8461538461538463</v>
      </c>
      <c r="H27" s="42">
        <f t="shared" si="16"/>
        <v>6.8965517241379306</v>
      </c>
      <c r="I27" s="41">
        <f t="shared" si="17"/>
        <v>9.7087378640776691</v>
      </c>
      <c r="J27" s="40">
        <f t="shared" si="18"/>
        <v>3.0927835051546393</v>
      </c>
      <c r="K27" s="41">
        <f t="shared" si="19"/>
        <v>15.596330275229359</v>
      </c>
      <c r="L27" s="39">
        <f t="shared" si="20"/>
        <v>17.647058823529413</v>
      </c>
      <c r="M27" s="43">
        <f t="shared" si="21"/>
        <v>6.3829787234042552</v>
      </c>
      <c r="N27" s="44">
        <f t="shared" si="22"/>
        <v>27.27272727272727</v>
      </c>
      <c r="O27" s="45">
        <f t="shared" si="23"/>
        <v>1.9230769230769231</v>
      </c>
      <c r="P27" s="43">
        <f t="shared" si="24"/>
        <v>0</v>
      </c>
      <c r="Q27" s="45">
        <f t="shared" si="25"/>
        <v>3.7037037037037033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2">
      <c r="A28" s="67"/>
      <c r="B28" s="8" t="s">
        <v>5</v>
      </c>
      <c r="C28" s="39">
        <f t="shared" si="11"/>
        <v>5.3639846743295019</v>
      </c>
      <c r="D28" s="40">
        <f t="shared" si="12"/>
        <v>5.6910569105691051</v>
      </c>
      <c r="E28" s="41">
        <f t="shared" si="13"/>
        <v>5.0724637681159424</v>
      </c>
      <c r="F28" s="39">
        <f t="shared" si="14"/>
        <v>3.6363636363636362</v>
      </c>
      <c r="G28" s="40">
        <f t="shared" si="15"/>
        <v>3.8461538461538463</v>
      </c>
      <c r="H28" s="42">
        <f t="shared" si="16"/>
        <v>3.4482758620689653</v>
      </c>
      <c r="I28" s="41">
        <f t="shared" si="17"/>
        <v>5.825242718446602</v>
      </c>
      <c r="J28" s="40">
        <f t="shared" si="18"/>
        <v>6.1855670103092786</v>
      </c>
      <c r="K28" s="41">
        <f t="shared" si="19"/>
        <v>5.5045871559633035</v>
      </c>
      <c r="L28" s="39">
        <f t="shared" si="20"/>
        <v>6.8627450980392162</v>
      </c>
      <c r="M28" s="43">
        <f t="shared" si="21"/>
        <v>6.3829787234042552</v>
      </c>
      <c r="N28" s="44">
        <f t="shared" si="22"/>
        <v>7.2727272727272725</v>
      </c>
      <c r="O28" s="45">
        <f t="shared" si="23"/>
        <v>4.8076923076923084</v>
      </c>
      <c r="P28" s="43">
        <f t="shared" si="24"/>
        <v>6</v>
      </c>
      <c r="Q28" s="45">
        <f t="shared" si="25"/>
        <v>3.7037037037037033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2">
      <c r="A29" s="67"/>
      <c r="B29" s="8" t="s">
        <v>6</v>
      </c>
      <c r="C29" s="39">
        <f t="shared" si="11"/>
        <v>5.7471264367816088</v>
      </c>
      <c r="D29" s="40">
        <f t="shared" si="12"/>
        <v>4.8780487804878048</v>
      </c>
      <c r="E29" s="41">
        <f t="shared" si="13"/>
        <v>6.5217391304347823</v>
      </c>
      <c r="F29" s="39">
        <f t="shared" si="14"/>
        <v>3.6363636363636362</v>
      </c>
      <c r="G29" s="40">
        <f t="shared" si="15"/>
        <v>3.8461538461538463</v>
      </c>
      <c r="H29" s="42">
        <f t="shared" si="16"/>
        <v>3.4482758620689653</v>
      </c>
      <c r="I29" s="41">
        <f t="shared" si="17"/>
        <v>6.3106796116504853</v>
      </c>
      <c r="J29" s="40">
        <f t="shared" si="18"/>
        <v>5.1546391752577314</v>
      </c>
      <c r="K29" s="41">
        <f t="shared" si="19"/>
        <v>7.3394495412844041</v>
      </c>
      <c r="L29" s="39">
        <f t="shared" si="20"/>
        <v>8.8235294117647065</v>
      </c>
      <c r="M29" s="43">
        <f t="shared" si="21"/>
        <v>8.5106382978723403</v>
      </c>
      <c r="N29" s="44">
        <f t="shared" si="22"/>
        <v>9.0909090909090917</v>
      </c>
      <c r="O29" s="45">
        <f t="shared" si="23"/>
        <v>3.8461538461538463</v>
      </c>
      <c r="P29" s="43">
        <f t="shared" si="24"/>
        <v>2</v>
      </c>
      <c r="Q29" s="45">
        <f t="shared" si="25"/>
        <v>5.5555555555555554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2">
      <c r="A30" s="67"/>
      <c r="B30" s="8" t="s">
        <v>7</v>
      </c>
      <c r="C30" s="39">
        <f t="shared" si="11"/>
        <v>6.8965517241379306</v>
      </c>
      <c r="D30" s="40">
        <f t="shared" si="12"/>
        <v>7.3170731707317067</v>
      </c>
      <c r="E30" s="41">
        <f t="shared" si="13"/>
        <v>6.5217391304347823</v>
      </c>
      <c r="F30" s="39">
        <f t="shared" si="14"/>
        <v>3.6363636363636362</v>
      </c>
      <c r="G30" s="40">
        <f t="shared" si="15"/>
        <v>7.6923076923076925</v>
      </c>
      <c r="H30" s="42">
        <f t="shared" si="16"/>
        <v>0</v>
      </c>
      <c r="I30" s="41">
        <f t="shared" si="17"/>
        <v>7.7669902912621351</v>
      </c>
      <c r="J30" s="40">
        <f t="shared" si="18"/>
        <v>7.216494845360824</v>
      </c>
      <c r="K30" s="41">
        <f t="shared" si="19"/>
        <v>8.2568807339449553</v>
      </c>
      <c r="L30" s="39">
        <f t="shared" si="20"/>
        <v>5.8823529411764701</v>
      </c>
      <c r="M30" s="43">
        <f t="shared" si="21"/>
        <v>8.5106382978723403</v>
      </c>
      <c r="N30" s="44">
        <f t="shared" si="22"/>
        <v>3.6363636363636362</v>
      </c>
      <c r="O30" s="45">
        <f t="shared" si="23"/>
        <v>9.6153846153846168</v>
      </c>
      <c r="P30" s="43">
        <f t="shared" si="24"/>
        <v>6</v>
      </c>
      <c r="Q30" s="45">
        <f t="shared" si="25"/>
        <v>12.962962962962962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5">
      <c r="A31" s="69"/>
      <c r="B31" s="31" t="s">
        <v>8</v>
      </c>
      <c r="C31" s="46">
        <f t="shared" si="11"/>
        <v>9.1954022988505741</v>
      </c>
      <c r="D31" s="47">
        <f t="shared" si="12"/>
        <v>9.7560975609756095</v>
      </c>
      <c r="E31" s="48">
        <f t="shared" si="13"/>
        <v>8.695652173913043</v>
      </c>
      <c r="F31" s="46">
        <f t="shared" si="14"/>
        <v>5.4545454545454541</v>
      </c>
      <c r="G31" s="47">
        <f t="shared" si="15"/>
        <v>3.8461538461538463</v>
      </c>
      <c r="H31" s="49">
        <f t="shared" si="16"/>
        <v>6.8965517241379306</v>
      </c>
      <c r="I31" s="48">
        <f t="shared" si="17"/>
        <v>10.194174757281553</v>
      </c>
      <c r="J31" s="47">
        <f t="shared" si="18"/>
        <v>11.340206185567011</v>
      </c>
      <c r="K31" s="48">
        <f t="shared" si="19"/>
        <v>9.1743119266055047</v>
      </c>
      <c r="L31" s="46">
        <f t="shared" si="20"/>
        <v>2.9411764705882351</v>
      </c>
      <c r="M31" s="50">
        <f t="shared" si="21"/>
        <v>2.1276595744680851</v>
      </c>
      <c r="N31" s="51">
        <f t="shared" si="22"/>
        <v>3.6363636363636362</v>
      </c>
      <c r="O31" s="52">
        <f t="shared" si="23"/>
        <v>17.307692307692307</v>
      </c>
      <c r="P31" s="50">
        <f t="shared" si="24"/>
        <v>20</v>
      </c>
      <c r="Q31" s="52">
        <f t="shared" si="25"/>
        <v>14.814814814814813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2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5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view="pageBreakPreview" zoomScale="60" zoomScaleNormal="100" workbookViewId="0"/>
  </sheetViews>
  <sheetFormatPr defaultRowHeight="16.5" x14ac:dyDescent="0.25"/>
  <cols>
    <col min="1" max="1" width="3.92578125" customWidth="1"/>
    <col min="2" max="2" width="3.9257812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5">
      <c r="A1" s="11" t="s">
        <v>61</v>
      </c>
      <c r="C1" s="12"/>
      <c r="E1" s="12"/>
      <c r="F1" s="12"/>
      <c r="H1" s="12"/>
      <c r="L1" s="12"/>
    </row>
    <row r="2" spans="1:20" ht="24.75" customHeight="1" thickBot="1" x14ac:dyDescent="0.3">
      <c r="A2" s="66" t="s">
        <v>36</v>
      </c>
      <c r="B2" s="66"/>
      <c r="C2" s="66"/>
      <c r="D2" s="66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65" t="s">
        <v>48</v>
      </c>
      <c r="Q2" s="65"/>
      <c r="R2" s="65"/>
      <c r="S2" s="65"/>
      <c r="T2" s="65"/>
    </row>
    <row r="3" spans="1:20" s="2" customFormat="1" ht="23.25" customHeight="1" x14ac:dyDescent="0.2">
      <c r="A3" s="80" t="s">
        <v>21</v>
      </c>
      <c r="B3" s="81"/>
      <c r="C3" s="70" t="s">
        <v>12</v>
      </c>
      <c r="D3" s="71"/>
      <c r="E3" s="71"/>
      <c r="F3" s="74" t="s">
        <v>16</v>
      </c>
      <c r="G3" s="74"/>
      <c r="H3" s="74"/>
      <c r="I3" s="76" t="s">
        <v>17</v>
      </c>
      <c r="J3" s="77"/>
      <c r="K3" s="77"/>
      <c r="L3" s="77"/>
      <c r="M3" s="77"/>
      <c r="N3" s="77"/>
      <c r="O3" s="77"/>
      <c r="P3" s="77"/>
      <c r="Q3" s="77"/>
      <c r="R3" s="74" t="s">
        <v>27</v>
      </c>
      <c r="S3" s="74"/>
      <c r="T3" s="78"/>
    </row>
    <row r="4" spans="1:20" s="2" customFormat="1" ht="23.25" customHeight="1" x14ac:dyDescent="0.2">
      <c r="A4" s="82"/>
      <c r="B4" s="83"/>
      <c r="C4" s="72"/>
      <c r="D4" s="73"/>
      <c r="E4" s="73"/>
      <c r="F4" s="75"/>
      <c r="G4" s="75"/>
      <c r="H4" s="75"/>
      <c r="I4" s="75" t="s">
        <v>13</v>
      </c>
      <c r="J4" s="75"/>
      <c r="K4" s="75"/>
      <c r="L4" s="75" t="s">
        <v>18</v>
      </c>
      <c r="M4" s="75"/>
      <c r="N4" s="75"/>
      <c r="O4" s="75" t="s">
        <v>19</v>
      </c>
      <c r="P4" s="75"/>
      <c r="Q4" s="75"/>
      <c r="R4" s="75"/>
      <c r="S4" s="75"/>
      <c r="T4" s="79"/>
    </row>
    <row r="5" spans="1:20" s="2" customFormat="1" ht="29.25" customHeight="1" x14ac:dyDescent="0.2">
      <c r="A5" s="84"/>
      <c r="B5" s="85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5">
      <c r="A6" s="67" t="s">
        <v>25</v>
      </c>
      <c r="B6" s="21" t="s">
        <v>20</v>
      </c>
      <c r="C6" s="18">
        <f>D6+E6</f>
        <v>416</v>
      </c>
      <c r="D6" s="25">
        <f>SUM(D7:D18)</f>
        <v>193</v>
      </c>
      <c r="E6" s="19">
        <f>SUM(E7:E18)</f>
        <v>223</v>
      </c>
      <c r="F6" s="18">
        <f>G6+H6</f>
        <v>159</v>
      </c>
      <c r="G6" s="25">
        <f>SUM(G7:G18)</f>
        <v>83</v>
      </c>
      <c r="H6" s="20">
        <f>SUM(H7:H18)</f>
        <v>76</v>
      </c>
      <c r="I6" s="19">
        <f>J6+K6</f>
        <v>257</v>
      </c>
      <c r="J6" s="25">
        <f>SUM(J7:J18)</f>
        <v>110</v>
      </c>
      <c r="K6" s="19">
        <f>SUM(K7:K18)</f>
        <v>147</v>
      </c>
      <c r="L6" s="18">
        <f>M6+N6</f>
        <v>106</v>
      </c>
      <c r="M6" s="25">
        <f>SUM(M7:M18)</f>
        <v>45</v>
      </c>
      <c r="N6" s="20">
        <f>SUM(N7:N18)</f>
        <v>61</v>
      </c>
      <c r="O6" s="19">
        <f>P6+Q6</f>
        <v>151</v>
      </c>
      <c r="P6" s="25">
        <f>SUM(P7:P18)</f>
        <v>65</v>
      </c>
      <c r="Q6" s="19">
        <f>SUM(Q7:Q18)</f>
        <v>86</v>
      </c>
      <c r="R6" s="27">
        <f>S6+T6</f>
        <v>-45</v>
      </c>
      <c r="S6" s="25">
        <f>SUM(S7:S18)</f>
        <v>-20</v>
      </c>
      <c r="T6" s="29">
        <f>SUM(T7:T18)</f>
        <v>-25</v>
      </c>
    </row>
    <row r="7" spans="1:20" s="2" customFormat="1" ht="36" customHeight="1" x14ac:dyDescent="0.2">
      <c r="A7" s="67"/>
      <c r="B7" s="8" t="s">
        <v>49</v>
      </c>
      <c r="C7" s="16">
        <f t="shared" ref="C7:C18" si="0">D7+E7</f>
        <v>38</v>
      </c>
      <c r="D7" s="26">
        <f t="shared" ref="D7:E18" si="1">G7+J7</f>
        <v>14</v>
      </c>
      <c r="E7" s="17">
        <f t="shared" si="1"/>
        <v>24</v>
      </c>
      <c r="F7" s="16">
        <f>G7+H7</f>
        <v>19</v>
      </c>
      <c r="G7" s="60">
        <v>10</v>
      </c>
      <c r="H7" s="61">
        <v>9</v>
      </c>
      <c r="I7" s="17">
        <f t="shared" ref="I7:I18" si="2">J7+K7</f>
        <v>19</v>
      </c>
      <c r="J7" s="26">
        <f>M7+P7</f>
        <v>4</v>
      </c>
      <c r="K7" s="17">
        <f t="shared" ref="K7:K18" si="3">N7+Q7</f>
        <v>15</v>
      </c>
      <c r="L7" s="16">
        <f>M7+N7</f>
        <v>11</v>
      </c>
      <c r="M7" s="60">
        <v>2</v>
      </c>
      <c r="N7" s="61">
        <v>9</v>
      </c>
      <c r="O7" s="15">
        <f>P7+Q7</f>
        <v>8</v>
      </c>
      <c r="P7" s="60">
        <v>2</v>
      </c>
      <c r="Q7" s="15">
        <v>6</v>
      </c>
      <c r="R7" s="16">
        <f t="shared" ref="R7:R18" si="4">S7+T7</f>
        <v>3</v>
      </c>
      <c r="S7" s="26">
        <f t="shared" ref="S7:T18" si="5">M7-P7</f>
        <v>0</v>
      </c>
      <c r="T7" s="30">
        <f t="shared" si="5"/>
        <v>3</v>
      </c>
    </row>
    <row r="8" spans="1:20" s="2" customFormat="1" ht="36" customHeight="1" x14ac:dyDescent="0.2">
      <c r="A8" s="67"/>
      <c r="B8" s="8" t="s">
        <v>50</v>
      </c>
      <c r="C8" s="16">
        <f t="shared" si="0"/>
        <v>18</v>
      </c>
      <c r="D8" s="26">
        <f t="shared" si="1"/>
        <v>6</v>
      </c>
      <c r="E8" s="17">
        <f t="shared" si="1"/>
        <v>12</v>
      </c>
      <c r="F8" s="16">
        <f t="shared" ref="F8:F18" si="6">G8+H8</f>
        <v>8</v>
      </c>
      <c r="G8" s="60">
        <v>2</v>
      </c>
      <c r="H8" s="61">
        <v>6</v>
      </c>
      <c r="I8" s="17">
        <f t="shared" si="2"/>
        <v>10</v>
      </c>
      <c r="J8" s="26">
        <f t="shared" ref="J8:J18" si="7">M8+P8</f>
        <v>4</v>
      </c>
      <c r="K8" s="17">
        <f t="shared" si="3"/>
        <v>6</v>
      </c>
      <c r="L8" s="16">
        <f t="shared" ref="L8:L18" si="8">M8+N8</f>
        <v>5</v>
      </c>
      <c r="M8" s="60">
        <v>1</v>
      </c>
      <c r="N8" s="61">
        <v>4</v>
      </c>
      <c r="O8" s="15">
        <f t="shared" ref="O8:O18" si="9">P8+Q8</f>
        <v>5</v>
      </c>
      <c r="P8" s="60">
        <v>3</v>
      </c>
      <c r="Q8" s="15">
        <v>2</v>
      </c>
      <c r="R8" s="16">
        <f t="shared" si="4"/>
        <v>0</v>
      </c>
      <c r="S8" s="26">
        <f t="shared" si="5"/>
        <v>-2</v>
      </c>
      <c r="T8" s="30">
        <f t="shared" si="5"/>
        <v>2</v>
      </c>
    </row>
    <row r="9" spans="1:20" s="2" customFormat="1" ht="36" customHeight="1" x14ac:dyDescent="0.2">
      <c r="A9" s="67"/>
      <c r="B9" s="8" t="s">
        <v>51</v>
      </c>
      <c r="C9" s="16">
        <f t="shared" si="0"/>
        <v>21</v>
      </c>
      <c r="D9" s="26">
        <f t="shared" si="1"/>
        <v>12</v>
      </c>
      <c r="E9" s="17">
        <f t="shared" si="1"/>
        <v>9</v>
      </c>
      <c r="F9" s="16">
        <f t="shared" si="6"/>
        <v>5</v>
      </c>
      <c r="G9" s="60">
        <v>2</v>
      </c>
      <c r="H9" s="61">
        <v>3</v>
      </c>
      <c r="I9" s="17">
        <f t="shared" si="2"/>
        <v>16</v>
      </c>
      <c r="J9" s="26">
        <f t="shared" si="7"/>
        <v>10</v>
      </c>
      <c r="K9" s="17">
        <f t="shared" si="3"/>
        <v>6</v>
      </c>
      <c r="L9" s="16">
        <f t="shared" si="8"/>
        <v>8</v>
      </c>
      <c r="M9" s="60">
        <v>4</v>
      </c>
      <c r="N9" s="61">
        <v>4</v>
      </c>
      <c r="O9" s="15">
        <f t="shared" si="9"/>
        <v>8</v>
      </c>
      <c r="P9" s="60">
        <v>6</v>
      </c>
      <c r="Q9" s="15">
        <v>2</v>
      </c>
      <c r="R9" s="16">
        <f t="shared" si="4"/>
        <v>0</v>
      </c>
      <c r="S9" s="26">
        <f t="shared" si="5"/>
        <v>-2</v>
      </c>
      <c r="T9" s="30">
        <f t="shared" si="5"/>
        <v>2</v>
      </c>
    </row>
    <row r="10" spans="1:20" s="2" customFormat="1" ht="36" customHeight="1" x14ac:dyDescent="0.2">
      <c r="A10" s="67"/>
      <c r="B10" s="8" t="s">
        <v>52</v>
      </c>
      <c r="C10" s="16">
        <f t="shared" si="0"/>
        <v>14</v>
      </c>
      <c r="D10" s="26">
        <f t="shared" si="1"/>
        <v>4</v>
      </c>
      <c r="E10" s="17">
        <f t="shared" si="1"/>
        <v>10</v>
      </c>
      <c r="F10" s="16">
        <f t="shared" si="6"/>
        <v>7</v>
      </c>
      <c r="G10" s="60">
        <v>3</v>
      </c>
      <c r="H10" s="61">
        <v>4</v>
      </c>
      <c r="I10" s="17">
        <f t="shared" si="2"/>
        <v>7</v>
      </c>
      <c r="J10" s="26">
        <f t="shared" si="7"/>
        <v>1</v>
      </c>
      <c r="K10" s="17">
        <f t="shared" si="3"/>
        <v>6</v>
      </c>
      <c r="L10" s="16">
        <f t="shared" si="8"/>
        <v>2</v>
      </c>
      <c r="M10" s="60">
        <v>0</v>
      </c>
      <c r="N10" s="61">
        <v>2</v>
      </c>
      <c r="O10" s="15">
        <f t="shared" si="9"/>
        <v>5</v>
      </c>
      <c r="P10" s="60">
        <v>1</v>
      </c>
      <c r="Q10" s="15">
        <v>4</v>
      </c>
      <c r="R10" s="16">
        <f t="shared" si="4"/>
        <v>-3</v>
      </c>
      <c r="S10" s="26">
        <f t="shared" si="5"/>
        <v>-1</v>
      </c>
      <c r="T10" s="30">
        <f t="shared" si="5"/>
        <v>-2</v>
      </c>
    </row>
    <row r="11" spans="1:20" s="2" customFormat="1" ht="36" customHeight="1" x14ac:dyDescent="0.2">
      <c r="A11" s="67"/>
      <c r="B11" s="8" t="s">
        <v>53</v>
      </c>
      <c r="C11" s="16">
        <f t="shared" si="0"/>
        <v>26</v>
      </c>
      <c r="D11" s="26">
        <f t="shared" si="1"/>
        <v>9</v>
      </c>
      <c r="E11" s="17">
        <f t="shared" si="1"/>
        <v>17</v>
      </c>
      <c r="F11" s="16">
        <f t="shared" si="6"/>
        <v>7</v>
      </c>
      <c r="G11" s="60">
        <v>2</v>
      </c>
      <c r="H11" s="61">
        <v>5</v>
      </c>
      <c r="I11" s="17">
        <f t="shared" si="2"/>
        <v>19</v>
      </c>
      <c r="J11" s="26">
        <f t="shared" si="7"/>
        <v>7</v>
      </c>
      <c r="K11" s="17">
        <f t="shared" si="3"/>
        <v>12</v>
      </c>
      <c r="L11" s="16">
        <f t="shared" si="8"/>
        <v>11</v>
      </c>
      <c r="M11" s="60">
        <v>7</v>
      </c>
      <c r="N11" s="61">
        <v>4</v>
      </c>
      <c r="O11" s="15">
        <f t="shared" si="9"/>
        <v>8</v>
      </c>
      <c r="P11" s="60">
        <v>0</v>
      </c>
      <c r="Q11" s="15">
        <v>8</v>
      </c>
      <c r="R11" s="16">
        <f t="shared" si="4"/>
        <v>3</v>
      </c>
      <c r="S11" s="26">
        <f t="shared" si="5"/>
        <v>7</v>
      </c>
      <c r="T11" s="30">
        <f t="shared" si="5"/>
        <v>-4</v>
      </c>
    </row>
    <row r="12" spans="1:20" s="2" customFormat="1" ht="36" customHeight="1" x14ac:dyDescent="0.2">
      <c r="A12" s="67"/>
      <c r="B12" s="8" t="s">
        <v>54</v>
      </c>
      <c r="C12" s="16">
        <f t="shared" si="0"/>
        <v>99</v>
      </c>
      <c r="D12" s="26">
        <f t="shared" si="1"/>
        <v>49</v>
      </c>
      <c r="E12" s="17">
        <f t="shared" si="1"/>
        <v>50</v>
      </c>
      <c r="F12" s="16">
        <f t="shared" si="6"/>
        <v>35</v>
      </c>
      <c r="G12" s="60">
        <v>23</v>
      </c>
      <c r="H12" s="61">
        <v>12</v>
      </c>
      <c r="I12" s="17">
        <f t="shared" si="2"/>
        <v>64</v>
      </c>
      <c r="J12" s="26">
        <f t="shared" si="7"/>
        <v>26</v>
      </c>
      <c r="K12" s="17">
        <f t="shared" si="3"/>
        <v>38</v>
      </c>
      <c r="L12" s="16">
        <f t="shared" si="8"/>
        <v>15</v>
      </c>
      <c r="M12" s="60">
        <v>5</v>
      </c>
      <c r="N12" s="61">
        <v>10</v>
      </c>
      <c r="O12" s="15">
        <f t="shared" si="9"/>
        <v>49</v>
      </c>
      <c r="P12" s="60">
        <v>21</v>
      </c>
      <c r="Q12" s="15">
        <v>28</v>
      </c>
      <c r="R12" s="16">
        <f t="shared" si="4"/>
        <v>-34</v>
      </c>
      <c r="S12" s="26">
        <f t="shared" si="5"/>
        <v>-16</v>
      </c>
      <c r="T12" s="30">
        <f t="shared" si="5"/>
        <v>-18</v>
      </c>
    </row>
    <row r="13" spans="1:20" s="2" customFormat="1" ht="36" customHeight="1" x14ac:dyDescent="0.2">
      <c r="A13" s="67"/>
      <c r="B13" s="8" t="s">
        <v>55</v>
      </c>
      <c r="C13" s="16">
        <f t="shared" si="0"/>
        <v>58</v>
      </c>
      <c r="D13" s="26">
        <f t="shared" si="1"/>
        <v>27</v>
      </c>
      <c r="E13" s="17">
        <f t="shared" si="1"/>
        <v>31</v>
      </c>
      <c r="F13" s="16">
        <f t="shared" si="6"/>
        <v>24</v>
      </c>
      <c r="G13" s="60">
        <v>12</v>
      </c>
      <c r="H13" s="61">
        <v>12</v>
      </c>
      <c r="I13" s="17">
        <f t="shared" si="2"/>
        <v>34</v>
      </c>
      <c r="J13" s="26">
        <f t="shared" si="7"/>
        <v>15</v>
      </c>
      <c r="K13" s="17">
        <f t="shared" si="3"/>
        <v>19</v>
      </c>
      <c r="L13" s="16">
        <f t="shared" si="8"/>
        <v>16</v>
      </c>
      <c r="M13" s="60">
        <v>8</v>
      </c>
      <c r="N13" s="61">
        <v>8</v>
      </c>
      <c r="O13" s="15">
        <f t="shared" si="9"/>
        <v>18</v>
      </c>
      <c r="P13" s="60">
        <v>7</v>
      </c>
      <c r="Q13" s="15">
        <v>11</v>
      </c>
      <c r="R13" s="16">
        <f t="shared" si="4"/>
        <v>-2</v>
      </c>
      <c r="S13" s="26">
        <f t="shared" si="5"/>
        <v>1</v>
      </c>
      <c r="T13" s="30">
        <f t="shared" si="5"/>
        <v>-3</v>
      </c>
    </row>
    <row r="14" spans="1:20" s="4" customFormat="1" ht="36" customHeight="1" x14ac:dyDescent="0.25">
      <c r="A14" s="67"/>
      <c r="B14" s="8" t="s">
        <v>56</v>
      </c>
      <c r="C14" s="16">
        <f t="shared" si="0"/>
        <v>28</v>
      </c>
      <c r="D14" s="26">
        <f t="shared" si="1"/>
        <v>14</v>
      </c>
      <c r="E14" s="17">
        <f t="shared" si="1"/>
        <v>14</v>
      </c>
      <c r="F14" s="16">
        <f t="shared" si="6"/>
        <v>15</v>
      </c>
      <c r="G14" s="60">
        <v>8</v>
      </c>
      <c r="H14" s="61">
        <v>7</v>
      </c>
      <c r="I14" s="17">
        <f t="shared" si="2"/>
        <v>13</v>
      </c>
      <c r="J14" s="26">
        <f t="shared" si="7"/>
        <v>6</v>
      </c>
      <c r="K14" s="17">
        <f t="shared" si="3"/>
        <v>7</v>
      </c>
      <c r="L14" s="16">
        <f t="shared" si="8"/>
        <v>5</v>
      </c>
      <c r="M14" s="60">
        <v>4</v>
      </c>
      <c r="N14" s="61">
        <v>1</v>
      </c>
      <c r="O14" s="15">
        <f t="shared" si="9"/>
        <v>8</v>
      </c>
      <c r="P14" s="60">
        <v>2</v>
      </c>
      <c r="Q14" s="15">
        <v>6</v>
      </c>
      <c r="R14" s="16">
        <f t="shared" si="4"/>
        <v>-3</v>
      </c>
      <c r="S14" s="26">
        <f t="shared" si="5"/>
        <v>2</v>
      </c>
      <c r="T14" s="30">
        <f t="shared" si="5"/>
        <v>-5</v>
      </c>
    </row>
    <row r="15" spans="1:20" s="2" customFormat="1" ht="36" customHeight="1" x14ac:dyDescent="0.2">
      <c r="A15" s="67"/>
      <c r="B15" s="8" t="s">
        <v>57</v>
      </c>
      <c r="C15" s="16">
        <f t="shared" si="0"/>
        <v>30</v>
      </c>
      <c r="D15" s="26">
        <f t="shared" si="1"/>
        <v>20</v>
      </c>
      <c r="E15" s="17">
        <f t="shared" si="1"/>
        <v>10</v>
      </c>
      <c r="F15" s="16">
        <f t="shared" si="6"/>
        <v>11</v>
      </c>
      <c r="G15" s="60">
        <v>8</v>
      </c>
      <c r="H15" s="61">
        <v>3</v>
      </c>
      <c r="I15" s="17">
        <f t="shared" si="2"/>
        <v>19</v>
      </c>
      <c r="J15" s="26">
        <f t="shared" si="7"/>
        <v>12</v>
      </c>
      <c r="K15" s="17">
        <f t="shared" si="3"/>
        <v>7</v>
      </c>
      <c r="L15" s="16">
        <f t="shared" si="8"/>
        <v>9</v>
      </c>
      <c r="M15" s="60">
        <v>5</v>
      </c>
      <c r="N15" s="61">
        <v>4</v>
      </c>
      <c r="O15" s="15">
        <f t="shared" si="9"/>
        <v>10</v>
      </c>
      <c r="P15" s="60">
        <v>7</v>
      </c>
      <c r="Q15" s="15">
        <v>3</v>
      </c>
      <c r="R15" s="16">
        <f t="shared" si="4"/>
        <v>-1</v>
      </c>
      <c r="S15" s="26">
        <f t="shared" si="5"/>
        <v>-2</v>
      </c>
      <c r="T15" s="30">
        <f t="shared" si="5"/>
        <v>1</v>
      </c>
    </row>
    <row r="16" spans="1:20" s="2" customFormat="1" ht="36" customHeight="1" x14ac:dyDescent="0.2">
      <c r="A16" s="67"/>
      <c r="B16" s="8" t="s">
        <v>58</v>
      </c>
      <c r="C16" s="16">
        <f t="shared" si="0"/>
        <v>19</v>
      </c>
      <c r="D16" s="26">
        <f t="shared" si="1"/>
        <v>10</v>
      </c>
      <c r="E16" s="17">
        <f t="shared" si="1"/>
        <v>9</v>
      </c>
      <c r="F16" s="16">
        <f t="shared" si="6"/>
        <v>4</v>
      </c>
      <c r="G16" s="60">
        <v>2</v>
      </c>
      <c r="H16" s="61">
        <v>2</v>
      </c>
      <c r="I16" s="17">
        <f t="shared" si="2"/>
        <v>15</v>
      </c>
      <c r="J16" s="26">
        <f t="shared" si="7"/>
        <v>8</v>
      </c>
      <c r="K16" s="17">
        <f t="shared" si="3"/>
        <v>7</v>
      </c>
      <c r="L16" s="16">
        <f t="shared" si="8"/>
        <v>9</v>
      </c>
      <c r="M16" s="60">
        <v>4</v>
      </c>
      <c r="N16" s="61">
        <v>5</v>
      </c>
      <c r="O16" s="15">
        <f t="shared" si="9"/>
        <v>6</v>
      </c>
      <c r="P16" s="60">
        <v>4</v>
      </c>
      <c r="Q16" s="15">
        <v>2</v>
      </c>
      <c r="R16" s="16">
        <f t="shared" si="4"/>
        <v>3</v>
      </c>
      <c r="S16" s="26">
        <f t="shared" si="5"/>
        <v>0</v>
      </c>
      <c r="T16" s="30">
        <f t="shared" si="5"/>
        <v>3</v>
      </c>
    </row>
    <row r="17" spans="1:20" s="2" customFormat="1" ht="36" customHeight="1" x14ac:dyDescent="0.2">
      <c r="A17" s="67"/>
      <c r="B17" s="8" t="s">
        <v>59</v>
      </c>
      <c r="C17" s="16">
        <f t="shared" si="0"/>
        <v>29</v>
      </c>
      <c r="D17" s="26">
        <f t="shared" si="1"/>
        <v>14</v>
      </c>
      <c r="E17" s="17">
        <f t="shared" si="1"/>
        <v>15</v>
      </c>
      <c r="F17" s="16">
        <f t="shared" si="6"/>
        <v>10</v>
      </c>
      <c r="G17" s="60">
        <v>4</v>
      </c>
      <c r="H17" s="61">
        <v>6</v>
      </c>
      <c r="I17" s="17">
        <f t="shared" si="2"/>
        <v>19</v>
      </c>
      <c r="J17" s="26">
        <f t="shared" si="7"/>
        <v>10</v>
      </c>
      <c r="K17" s="17">
        <f t="shared" si="3"/>
        <v>9</v>
      </c>
      <c r="L17" s="16">
        <f t="shared" si="8"/>
        <v>10</v>
      </c>
      <c r="M17" s="60">
        <v>4</v>
      </c>
      <c r="N17" s="61">
        <v>6</v>
      </c>
      <c r="O17" s="15">
        <f t="shared" si="9"/>
        <v>9</v>
      </c>
      <c r="P17" s="60">
        <v>6</v>
      </c>
      <c r="Q17" s="15">
        <v>3</v>
      </c>
      <c r="R17" s="16">
        <f t="shared" si="4"/>
        <v>1</v>
      </c>
      <c r="S17" s="26">
        <f t="shared" si="5"/>
        <v>-2</v>
      </c>
      <c r="T17" s="30">
        <f t="shared" si="5"/>
        <v>3</v>
      </c>
    </row>
    <row r="18" spans="1:20" s="2" customFormat="1" ht="36" customHeight="1" x14ac:dyDescent="0.2">
      <c r="A18" s="67"/>
      <c r="B18" s="8" t="s">
        <v>60</v>
      </c>
      <c r="C18" s="16">
        <f t="shared" si="0"/>
        <v>36</v>
      </c>
      <c r="D18" s="26">
        <f t="shared" si="1"/>
        <v>14</v>
      </c>
      <c r="E18" s="17">
        <f t="shared" si="1"/>
        <v>22</v>
      </c>
      <c r="F18" s="16">
        <f t="shared" si="6"/>
        <v>14</v>
      </c>
      <c r="G18" s="60">
        <v>7</v>
      </c>
      <c r="H18" s="61">
        <v>7</v>
      </c>
      <c r="I18" s="17">
        <f t="shared" si="2"/>
        <v>22</v>
      </c>
      <c r="J18" s="26">
        <f t="shared" si="7"/>
        <v>7</v>
      </c>
      <c r="K18" s="17">
        <f t="shared" si="3"/>
        <v>15</v>
      </c>
      <c r="L18" s="16">
        <f t="shared" si="8"/>
        <v>5</v>
      </c>
      <c r="M18" s="60">
        <v>1</v>
      </c>
      <c r="N18" s="61">
        <v>4</v>
      </c>
      <c r="O18" s="15">
        <f t="shared" si="9"/>
        <v>17</v>
      </c>
      <c r="P18" s="60">
        <v>6</v>
      </c>
      <c r="Q18" s="15">
        <v>11</v>
      </c>
      <c r="R18" s="16">
        <f t="shared" si="4"/>
        <v>-12</v>
      </c>
      <c r="S18" s="26">
        <f t="shared" si="5"/>
        <v>-5</v>
      </c>
      <c r="T18" s="30">
        <f t="shared" si="5"/>
        <v>-7</v>
      </c>
    </row>
    <row r="19" spans="1:20" s="3" customFormat="1" ht="30.75" customHeight="1" x14ac:dyDescent="0.25">
      <c r="A19" s="68" t="s">
        <v>26</v>
      </c>
      <c r="B19" s="33" t="s">
        <v>49</v>
      </c>
      <c r="C19" s="34">
        <f t="shared" ref="C19:Q19" si="10">SUM(C20:C31)</f>
        <v>100</v>
      </c>
      <c r="D19" s="34">
        <f t="shared" si="10"/>
        <v>100</v>
      </c>
      <c r="E19" s="35">
        <f t="shared" si="10"/>
        <v>100</v>
      </c>
      <c r="F19" s="36">
        <f t="shared" si="10"/>
        <v>100</v>
      </c>
      <c r="G19" s="34">
        <f t="shared" si="10"/>
        <v>100.00000000000001</v>
      </c>
      <c r="H19" s="37">
        <f t="shared" si="10"/>
        <v>100</v>
      </c>
      <c r="I19" s="34">
        <f t="shared" si="10"/>
        <v>99.999999999999986</v>
      </c>
      <c r="J19" s="34">
        <f t="shared" si="10"/>
        <v>99.999999999999986</v>
      </c>
      <c r="K19" s="37">
        <f t="shared" si="10"/>
        <v>99.999999999999986</v>
      </c>
      <c r="L19" s="38">
        <f t="shared" si="10"/>
        <v>100</v>
      </c>
      <c r="M19" s="34">
        <f t="shared" si="10"/>
        <v>100.00000000000001</v>
      </c>
      <c r="N19" s="37">
        <f t="shared" si="10"/>
        <v>100</v>
      </c>
      <c r="O19" s="34">
        <f t="shared" si="10"/>
        <v>100</v>
      </c>
      <c r="P19" s="34">
        <f t="shared" si="10"/>
        <v>100.00000000000001</v>
      </c>
      <c r="Q19" s="35">
        <f t="shared" si="10"/>
        <v>100.00000000000001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2">
      <c r="A20" s="67"/>
      <c r="B20" s="8" t="s">
        <v>9</v>
      </c>
      <c r="C20" s="39">
        <f>C7/$C$6*100</f>
        <v>9.1346153846153832</v>
      </c>
      <c r="D20" s="40">
        <f>D7/$D$6*100</f>
        <v>7.2538860103626934</v>
      </c>
      <c r="E20" s="41">
        <f>E7/$E$6*100</f>
        <v>10.762331838565023</v>
      </c>
      <c r="F20" s="39">
        <f>F7/$F$6*100</f>
        <v>11.949685534591195</v>
      </c>
      <c r="G20" s="40">
        <f>G7/$G$6*100</f>
        <v>12.048192771084338</v>
      </c>
      <c r="H20" s="42">
        <f>H7/$H$6*100</f>
        <v>11.842105263157894</v>
      </c>
      <c r="I20" s="41">
        <f>I7/$I$6*100</f>
        <v>7.3929961089494167</v>
      </c>
      <c r="J20" s="40">
        <f>J7/$J$6*100</f>
        <v>3.6363636363636362</v>
      </c>
      <c r="K20" s="41">
        <f>K7/$K$6*100</f>
        <v>10.204081632653061</v>
      </c>
      <c r="L20" s="39">
        <f>L7/$L$6*100</f>
        <v>10.377358490566039</v>
      </c>
      <c r="M20" s="43">
        <f>M7/$M$6*100</f>
        <v>4.4444444444444446</v>
      </c>
      <c r="N20" s="44">
        <f>N7/$N$6*100</f>
        <v>14.754098360655737</v>
      </c>
      <c r="O20" s="45">
        <f>O7/$O$6*100</f>
        <v>5.298013245033113</v>
      </c>
      <c r="P20" s="43">
        <f>P7/$P$6*100</f>
        <v>3.0769230769230771</v>
      </c>
      <c r="Q20" s="45">
        <f>Q7/$Q$6*100</f>
        <v>6.9767441860465116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2">
      <c r="A21" s="67"/>
      <c r="B21" s="8" t="s">
        <v>10</v>
      </c>
      <c r="C21" s="39">
        <f t="shared" ref="C21:C31" si="11">C8/$C$6*100</f>
        <v>4.3269230769230766</v>
      </c>
      <c r="D21" s="40">
        <f t="shared" ref="D21:D31" si="12">D8/$D$6*100</f>
        <v>3.1088082901554404</v>
      </c>
      <c r="E21" s="41">
        <f t="shared" ref="E21:E31" si="13">E8/$E$6*100</f>
        <v>5.3811659192825116</v>
      </c>
      <c r="F21" s="39">
        <f t="shared" ref="F21:F31" si="14">F8/$F$6*100</f>
        <v>5.0314465408805038</v>
      </c>
      <c r="G21" s="40">
        <f t="shared" ref="G21:G31" si="15">G8/$G$6*100</f>
        <v>2.4096385542168677</v>
      </c>
      <c r="H21" s="42">
        <f t="shared" ref="H21:H31" si="16">H8/$H$6*100</f>
        <v>7.8947368421052628</v>
      </c>
      <c r="I21" s="41">
        <f t="shared" ref="I21:I31" si="17">I8/$I$6*100</f>
        <v>3.8910505836575875</v>
      </c>
      <c r="J21" s="40">
        <f t="shared" ref="J21:J31" si="18">J8/$J$6*100</f>
        <v>3.6363636363636362</v>
      </c>
      <c r="K21" s="41">
        <f t="shared" ref="K21:K31" si="19">K8/$K$6*100</f>
        <v>4.0816326530612246</v>
      </c>
      <c r="L21" s="39">
        <f t="shared" ref="L21:L31" si="20">L8/$L$6*100</f>
        <v>4.716981132075472</v>
      </c>
      <c r="M21" s="43">
        <f t="shared" ref="M21:M31" si="21">M8/$M$6*100</f>
        <v>2.2222222222222223</v>
      </c>
      <c r="N21" s="44">
        <f t="shared" ref="N21:N31" si="22">N8/$N$6*100</f>
        <v>6.557377049180328</v>
      </c>
      <c r="O21" s="45">
        <f t="shared" ref="O21:O31" si="23">O8/$O$6*100</f>
        <v>3.3112582781456954</v>
      </c>
      <c r="P21" s="43">
        <f t="shared" ref="P21:P31" si="24">P8/$P$6*100</f>
        <v>4.6153846153846159</v>
      </c>
      <c r="Q21" s="45">
        <f t="shared" ref="Q21:Q31" si="25">Q8/$Q$6*100</f>
        <v>2.3255813953488373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2">
      <c r="A22" s="67"/>
      <c r="B22" s="8" t="s">
        <v>11</v>
      </c>
      <c r="C22" s="39">
        <f t="shared" si="11"/>
        <v>5.0480769230769234</v>
      </c>
      <c r="D22" s="40">
        <f t="shared" si="12"/>
        <v>6.2176165803108807</v>
      </c>
      <c r="E22" s="41">
        <f t="shared" si="13"/>
        <v>4.0358744394618835</v>
      </c>
      <c r="F22" s="39">
        <f t="shared" si="14"/>
        <v>3.1446540880503147</v>
      </c>
      <c r="G22" s="40">
        <f t="shared" si="15"/>
        <v>2.4096385542168677</v>
      </c>
      <c r="H22" s="42">
        <f t="shared" si="16"/>
        <v>3.9473684210526314</v>
      </c>
      <c r="I22" s="41">
        <f t="shared" si="17"/>
        <v>6.2256809338521402</v>
      </c>
      <c r="J22" s="40">
        <f t="shared" si="18"/>
        <v>9.0909090909090917</v>
      </c>
      <c r="K22" s="41">
        <f t="shared" si="19"/>
        <v>4.0816326530612246</v>
      </c>
      <c r="L22" s="39">
        <f t="shared" si="20"/>
        <v>7.5471698113207548</v>
      </c>
      <c r="M22" s="43">
        <f t="shared" si="21"/>
        <v>8.8888888888888893</v>
      </c>
      <c r="N22" s="44">
        <f t="shared" si="22"/>
        <v>6.557377049180328</v>
      </c>
      <c r="O22" s="45">
        <f t="shared" si="23"/>
        <v>5.298013245033113</v>
      </c>
      <c r="P22" s="43">
        <f t="shared" si="24"/>
        <v>9.2307692307692317</v>
      </c>
      <c r="Q22" s="45">
        <f t="shared" si="25"/>
        <v>2.3255813953488373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2">
      <c r="A23" s="67"/>
      <c r="B23" s="8" t="s">
        <v>0</v>
      </c>
      <c r="C23" s="39">
        <f t="shared" si="11"/>
        <v>3.3653846153846154</v>
      </c>
      <c r="D23" s="40">
        <f t="shared" si="12"/>
        <v>2.0725388601036272</v>
      </c>
      <c r="E23" s="41">
        <f t="shared" si="13"/>
        <v>4.4843049327354256</v>
      </c>
      <c r="F23" s="39">
        <f t="shared" si="14"/>
        <v>4.4025157232704402</v>
      </c>
      <c r="G23" s="40">
        <f t="shared" si="15"/>
        <v>3.6144578313253009</v>
      </c>
      <c r="H23" s="42">
        <f t="shared" si="16"/>
        <v>5.2631578947368416</v>
      </c>
      <c r="I23" s="41">
        <f t="shared" si="17"/>
        <v>2.7237354085603114</v>
      </c>
      <c r="J23" s="40">
        <f t="shared" si="18"/>
        <v>0.90909090909090906</v>
      </c>
      <c r="K23" s="41">
        <f t="shared" si="19"/>
        <v>4.0816326530612246</v>
      </c>
      <c r="L23" s="39">
        <f t="shared" si="20"/>
        <v>1.8867924528301887</v>
      </c>
      <c r="M23" s="43">
        <f t="shared" si="21"/>
        <v>0</v>
      </c>
      <c r="N23" s="44">
        <f t="shared" si="22"/>
        <v>3.278688524590164</v>
      </c>
      <c r="O23" s="45">
        <f t="shared" si="23"/>
        <v>3.3112582781456954</v>
      </c>
      <c r="P23" s="43">
        <f t="shared" si="24"/>
        <v>1.5384615384615385</v>
      </c>
      <c r="Q23" s="45">
        <f t="shared" si="25"/>
        <v>4.6511627906976747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2">
      <c r="A24" s="67"/>
      <c r="B24" s="8" t="s">
        <v>1</v>
      </c>
      <c r="C24" s="39">
        <f t="shared" si="11"/>
        <v>6.25</v>
      </c>
      <c r="D24" s="40">
        <f t="shared" si="12"/>
        <v>4.6632124352331603</v>
      </c>
      <c r="E24" s="41">
        <f t="shared" si="13"/>
        <v>7.623318385650224</v>
      </c>
      <c r="F24" s="39">
        <f t="shared" si="14"/>
        <v>4.4025157232704402</v>
      </c>
      <c r="G24" s="40">
        <f t="shared" si="15"/>
        <v>2.4096385542168677</v>
      </c>
      <c r="H24" s="42">
        <f t="shared" si="16"/>
        <v>6.5789473684210522</v>
      </c>
      <c r="I24" s="41">
        <f t="shared" si="17"/>
        <v>7.3929961089494167</v>
      </c>
      <c r="J24" s="40">
        <f t="shared" si="18"/>
        <v>6.3636363636363633</v>
      </c>
      <c r="K24" s="41">
        <f t="shared" si="19"/>
        <v>8.1632653061224492</v>
      </c>
      <c r="L24" s="39">
        <f t="shared" si="20"/>
        <v>10.377358490566039</v>
      </c>
      <c r="M24" s="43">
        <f t="shared" si="21"/>
        <v>15.555555555555555</v>
      </c>
      <c r="N24" s="44">
        <f t="shared" si="22"/>
        <v>6.557377049180328</v>
      </c>
      <c r="O24" s="45">
        <f t="shared" si="23"/>
        <v>5.298013245033113</v>
      </c>
      <c r="P24" s="43">
        <f t="shared" si="24"/>
        <v>0</v>
      </c>
      <c r="Q24" s="45">
        <f t="shared" si="25"/>
        <v>9.3023255813953494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2">
      <c r="A25" s="67"/>
      <c r="B25" s="8" t="s">
        <v>2</v>
      </c>
      <c r="C25" s="39">
        <f t="shared" si="11"/>
        <v>23.798076923076923</v>
      </c>
      <c r="D25" s="40">
        <f t="shared" si="12"/>
        <v>25.388601036269431</v>
      </c>
      <c r="E25" s="41">
        <f t="shared" si="13"/>
        <v>22.421524663677133</v>
      </c>
      <c r="F25" s="39">
        <f t="shared" si="14"/>
        <v>22.012578616352201</v>
      </c>
      <c r="G25" s="40">
        <f t="shared" si="15"/>
        <v>27.710843373493976</v>
      </c>
      <c r="H25" s="42">
        <f t="shared" si="16"/>
        <v>15.789473684210526</v>
      </c>
      <c r="I25" s="41">
        <f t="shared" si="17"/>
        <v>24.902723735408561</v>
      </c>
      <c r="J25" s="40">
        <f t="shared" si="18"/>
        <v>23.636363636363637</v>
      </c>
      <c r="K25" s="41">
        <f t="shared" si="19"/>
        <v>25.850340136054424</v>
      </c>
      <c r="L25" s="39">
        <f t="shared" si="20"/>
        <v>14.150943396226415</v>
      </c>
      <c r="M25" s="43">
        <f t="shared" si="21"/>
        <v>11.111111111111111</v>
      </c>
      <c r="N25" s="44">
        <f t="shared" si="22"/>
        <v>16.393442622950818</v>
      </c>
      <c r="O25" s="45">
        <f t="shared" si="23"/>
        <v>32.450331125827816</v>
      </c>
      <c r="P25" s="43">
        <f t="shared" si="24"/>
        <v>32.307692307692307</v>
      </c>
      <c r="Q25" s="45">
        <f t="shared" si="25"/>
        <v>32.558139534883722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2">
      <c r="A26" s="67"/>
      <c r="B26" s="8" t="s">
        <v>3</v>
      </c>
      <c r="C26" s="39">
        <f t="shared" si="11"/>
        <v>13.942307692307693</v>
      </c>
      <c r="D26" s="40">
        <f t="shared" si="12"/>
        <v>13.989637305699482</v>
      </c>
      <c r="E26" s="41">
        <f t="shared" si="13"/>
        <v>13.901345291479823</v>
      </c>
      <c r="F26" s="39">
        <f t="shared" si="14"/>
        <v>15.09433962264151</v>
      </c>
      <c r="G26" s="40">
        <f t="shared" si="15"/>
        <v>14.457831325301203</v>
      </c>
      <c r="H26" s="42">
        <f t="shared" si="16"/>
        <v>15.789473684210526</v>
      </c>
      <c r="I26" s="41">
        <f t="shared" si="17"/>
        <v>13.229571984435799</v>
      </c>
      <c r="J26" s="40">
        <f t="shared" si="18"/>
        <v>13.636363636363635</v>
      </c>
      <c r="K26" s="41">
        <f t="shared" si="19"/>
        <v>12.925170068027212</v>
      </c>
      <c r="L26" s="39">
        <f t="shared" si="20"/>
        <v>15.09433962264151</v>
      </c>
      <c r="M26" s="43">
        <f t="shared" si="21"/>
        <v>17.777777777777779</v>
      </c>
      <c r="N26" s="44">
        <f t="shared" si="22"/>
        <v>13.114754098360656</v>
      </c>
      <c r="O26" s="45">
        <f t="shared" si="23"/>
        <v>11.920529801324504</v>
      </c>
      <c r="P26" s="43">
        <f t="shared" si="24"/>
        <v>10.76923076923077</v>
      </c>
      <c r="Q26" s="45">
        <f t="shared" si="25"/>
        <v>12.790697674418606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5">
      <c r="A27" s="67"/>
      <c r="B27" s="8" t="s">
        <v>4</v>
      </c>
      <c r="C27" s="39">
        <f t="shared" si="11"/>
        <v>6.7307692307692308</v>
      </c>
      <c r="D27" s="40">
        <f t="shared" si="12"/>
        <v>7.2538860103626934</v>
      </c>
      <c r="E27" s="41">
        <f t="shared" si="13"/>
        <v>6.2780269058295968</v>
      </c>
      <c r="F27" s="39">
        <f t="shared" si="14"/>
        <v>9.433962264150944</v>
      </c>
      <c r="G27" s="40">
        <f t="shared" si="15"/>
        <v>9.6385542168674707</v>
      </c>
      <c r="H27" s="42">
        <f t="shared" si="16"/>
        <v>9.2105263157894726</v>
      </c>
      <c r="I27" s="41">
        <f t="shared" si="17"/>
        <v>5.0583657587548636</v>
      </c>
      <c r="J27" s="40">
        <f t="shared" si="18"/>
        <v>5.4545454545454541</v>
      </c>
      <c r="K27" s="41">
        <f t="shared" si="19"/>
        <v>4.7619047619047619</v>
      </c>
      <c r="L27" s="39">
        <f t="shared" si="20"/>
        <v>4.716981132075472</v>
      </c>
      <c r="M27" s="43">
        <f t="shared" si="21"/>
        <v>8.8888888888888893</v>
      </c>
      <c r="N27" s="44">
        <f t="shared" si="22"/>
        <v>1.639344262295082</v>
      </c>
      <c r="O27" s="45">
        <f t="shared" si="23"/>
        <v>5.298013245033113</v>
      </c>
      <c r="P27" s="43">
        <f t="shared" si="24"/>
        <v>3.0769230769230771</v>
      </c>
      <c r="Q27" s="45">
        <f t="shared" si="25"/>
        <v>6.9767441860465116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2">
      <c r="A28" s="67"/>
      <c r="B28" s="8" t="s">
        <v>5</v>
      </c>
      <c r="C28" s="39">
        <f t="shared" si="11"/>
        <v>7.2115384615384608</v>
      </c>
      <c r="D28" s="40">
        <f t="shared" si="12"/>
        <v>10.362694300518134</v>
      </c>
      <c r="E28" s="41">
        <f t="shared" si="13"/>
        <v>4.4843049327354256</v>
      </c>
      <c r="F28" s="39">
        <f t="shared" si="14"/>
        <v>6.9182389937106921</v>
      </c>
      <c r="G28" s="40">
        <f t="shared" si="15"/>
        <v>9.6385542168674707</v>
      </c>
      <c r="H28" s="42">
        <f t="shared" si="16"/>
        <v>3.9473684210526314</v>
      </c>
      <c r="I28" s="41">
        <f t="shared" si="17"/>
        <v>7.3929961089494167</v>
      </c>
      <c r="J28" s="40">
        <f t="shared" si="18"/>
        <v>10.909090909090908</v>
      </c>
      <c r="K28" s="41">
        <f t="shared" si="19"/>
        <v>4.7619047619047619</v>
      </c>
      <c r="L28" s="39">
        <f t="shared" si="20"/>
        <v>8.4905660377358494</v>
      </c>
      <c r="M28" s="43">
        <f t="shared" si="21"/>
        <v>11.111111111111111</v>
      </c>
      <c r="N28" s="44">
        <f t="shared" si="22"/>
        <v>6.557377049180328</v>
      </c>
      <c r="O28" s="45">
        <f t="shared" si="23"/>
        <v>6.6225165562913908</v>
      </c>
      <c r="P28" s="43">
        <f t="shared" si="24"/>
        <v>10.76923076923077</v>
      </c>
      <c r="Q28" s="45">
        <f t="shared" si="25"/>
        <v>3.4883720930232558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2">
      <c r="A29" s="67"/>
      <c r="B29" s="8" t="s">
        <v>6</v>
      </c>
      <c r="C29" s="39">
        <f t="shared" si="11"/>
        <v>4.5673076923076916</v>
      </c>
      <c r="D29" s="40">
        <f t="shared" si="12"/>
        <v>5.1813471502590671</v>
      </c>
      <c r="E29" s="41">
        <f t="shared" si="13"/>
        <v>4.0358744394618835</v>
      </c>
      <c r="F29" s="39">
        <f t="shared" si="14"/>
        <v>2.5157232704402519</v>
      </c>
      <c r="G29" s="40">
        <f t="shared" si="15"/>
        <v>2.4096385542168677</v>
      </c>
      <c r="H29" s="42">
        <f t="shared" si="16"/>
        <v>2.6315789473684208</v>
      </c>
      <c r="I29" s="41">
        <f t="shared" si="17"/>
        <v>5.836575875486381</v>
      </c>
      <c r="J29" s="40">
        <f t="shared" si="18"/>
        <v>7.2727272727272725</v>
      </c>
      <c r="K29" s="41">
        <f t="shared" si="19"/>
        <v>4.7619047619047619</v>
      </c>
      <c r="L29" s="39">
        <f t="shared" si="20"/>
        <v>8.4905660377358494</v>
      </c>
      <c r="M29" s="43">
        <f t="shared" si="21"/>
        <v>8.8888888888888893</v>
      </c>
      <c r="N29" s="44">
        <f t="shared" si="22"/>
        <v>8.1967213114754092</v>
      </c>
      <c r="O29" s="45">
        <f t="shared" si="23"/>
        <v>3.9735099337748347</v>
      </c>
      <c r="P29" s="43">
        <f t="shared" si="24"/>
        <v>6.1538461538461542</v>
      </c>
      <c r="Q29" s="45">
        <f t="shared" si="25"/>
        <v>2.3255813953488373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2">
      <c r="A30" s="67"/>
      <c r="B30" s="8" t="s">
        <v>7</v>
      </c>
      <c r="C30" s="39">
        <f t="shared" si="11"/>
        <v>6.9711538461538467</v>
      </c>
      <c r="D30" s="40">
        <f t="shared" si="12"/>
        <v>7.2538860103626934</v>
      </c>
      <c r="E30" s="41">
        <f t="shared" si="13"/>
        <v>6.7264573991031389</v>
      </c>
      <c r="F30" s="39">
        <f t="shared" si="14"/>
        <v>6.2893081761006293</v>
      </c>
      <c r="G30" s="40">
        <f t="shared" si="15"/>
        <v>4.8192771084337354</v>
      </c>
      <c r="H30" s="42">
        <f t="shared" si="16"/>
        <v>7.8947368421052628</v>
      </c>
      <c r="I30" s="41">
        <f t="shared" si="17"/>
        <v>7.3929961089494167</v>
      </c>
      <c r="J30" s="40">
        <f t="shared" si="18"/>
        <v>9.0909090909090917</v>
      </c>
      <c r="K30" s="41">
        <f t="shared" si="19"/>
        <v>6.1224489795918364</v>
      </c>
      <c r="L30" s="39">
        <f t="shared" si="20"/>
        <v>9.433962264150944</v>
      </c>
      <c r="M30" s="43">
        <f t="shared" si="21"/>
        <v>8.8888888888888893</v>
      </c>
      <c r="N30" s="44">
        <f t="shared" si="22"/>
        <v>9.8360655737704921</v>
      </c>
      <c r="O30" s="45">
        <f t="shared" si="23"/>
        <v>5.9602649006622519</v>
      </c>
      <c r="P30" s="43">
        <f t="shared" si="24"/>
        <v>9.2307692307692317</v>
      </c>
      <c r="Q30" s="45">
        <f t="shared" si="25"/>
        <v>3.4883720930232558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5">
      <c r="A31" s="69"/>
      <c r="B31" s="31" t="s">
        <v>8</v>
      </c>
      <c r="C31" s="46">
        <f t="shared" si="11"/>
        <v>8.6538461538461533</v>
      </c>
      <c r="D31" s="47">
        <f t="shared" si="12"/>
        <v>7.2538860103626934</v>
      </c>
      <c r="E31" s="48">
        <f t="shared" si="13"/>
        <v>9.8654708520179373</v>
      </c>
      <c r="F31" s="46">
        <f t="shared" si="14"/>
        <v>8.8050314465408803</v>
      </c>
      <c r="G31" s="47">
        <f t="shared" si="15"/>
        <v>8.4337349397590362</v>
      </c>
      <c r="H31" s="49">
        <f t="shared" si="16"/>
        <v>9.2105263157894726</v>
      </c>
      <c r="I31" s="48">
        <f t="shared" si="17"/>
        <v>8.5603112840466924</v>
      </c>
      <c r="J31" s="47">
        <f t="shared" si="18"/>
        <v>6.3636363636363633</v>
      </c>
      <c r="K31" s="48">
        <f t="shared" si="19"/>
        <v>10.204081632653061</v>
      </c>
      <c r="L31" s="46">
        <f t="shared" si="20"/>
        <v>4.716981132075472</v>
      </c>
      <c r="M31" s="50">
        <f t="shared" si="21"/>
        <v>2.2222222222222223</v>
      </c>
      <c r="N31" s="51">
        <f t="shared" si="22"/>
        <v>6.557377049180328</v>
      </c>
      <c r="O31" s="52">
        <f t="shared" si="23"/>
        <v>11.258278145695364</v>
      </c>
      <c r="P31" s="50">
        <f t="shared" si="24"/>
        <v>9.2307692307692317</v>
      </c>
      <c r="Q31" s="52">
        <f t="shared" si="25"/>
        <v>12.790697674418606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2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5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</vt:i4>
      </vt:variant>
    </vt:vector>
  </HeadingPairs>
  <TitlesOfParts>
    <vt:vector size="21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県計!Print_Area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2022-11-25T01:58:55Z</cp:lastPrinted>
  <dcterms:created xsi:type="dcterms:W3CDTF">2005-02-17T04:00:15Z</dcterms:created>
  <dcterms:modified xsi:type="dcterms:W3CDTF">2023-11-01T07:41:14Z</dcterms:modified>
</cp:coreProperties>
</file>