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2年報】\令和５年\年報（10月～９月）\HPのみ掲載の参考統計表\"/>
    </mc:Choice>
  </mc:AlternateContent>
  <bookViews>
    <workbookView xWindow="0" yWindow="0" windowWidth="20490" windowHeight="7440"/>
  </bookViews>
  <sheets>
    <sheet name="県計" sheetId="1" r:id="rId1"/>
    <sheet name="鳥取市" sheetId="2" r:id="rId2"/>
    <sheet name="米子市" sheetId="3" r:id="rId3"/>
    <sheet name="倉吉市" sheetId="7" r:id="rId4"/>
    <sheet name="境港市" sheetId="8" r:id="rId5"/>
    <sheet name="岩美町" sheetId="9" r:id="rId6"/>
    <sheet name="若桜町" sheetId="10" r:id="rId7"/>
    <sheet name="智頭町" sheetId="11" r:id="rId8"/>
    <sheet name="八頭町" sheetId="12" r:id="rId9"/>
    <sheet name="三朝町" sheetId="13" r:id="rId10"/>
    <sheet name="湯梨浜町" sheetId="14" r:id="rId11"/>
    <sheet name="琴浦町" sheetId="15" r:id="rId12"/>
    <sheet name="北栄町" sheetId="16" r:id="rId13"/>
    <sheet name="日吉津村" sheetId="17" r:id="rId14"/>
    <sheet name="大山町" sheetId="18" r:id="rId15"/>
    <sheet name="南部町" sheetId="19" r:id="rId16"/>
    <sheet name="伯耆町" sheetId="20" r:id="rId17"/>
    <sheet name="日南町" sheetId="21" r:id="rId18"/>
    <sheet name="日野町" sheetId="22" r:id="rId19"/>
    <sheet name="江府町" sheetId="23" r:id="rId20"/>
  </sheets>
  <definedNames>
    <definedName name="_xlnm.Print_Area" localSheetId="5">岩美町!$A$1:$K$31</definedName>
    <definedName name="_xlnm.Print_Area" localSheetId="4">境港市!$A$1:$K$31</definedName>
    <definedName name="_xlnm.Print_Area" localSheetId="11">琴浦町!$A$1:$K$31</definedName>
    <definedName name="_xlnm.Print_Area" localSheetId="0">県計!$A$1:$K$32</definedName>
    <definedName name="_xlnm.Print_Area" localSheetId="19">江府町!$A$1:$K$31</definedName>
    <definedName name="_xlnm.Print_Area" localSheetId="9">三朝町!$A$1:$K$31</definedName>
    <definedName name="_xlnm.Print_Area" localSheetId="6">若桜町!$A$1:$K$31</definedName>
    <definedName name="_xlnm.Print_Area" localSheetId="3">倉吉市!$A$1:$K$31</definedName>
    <definedName name="_xlnm.Print_Area" localSheetId="14">大山町!$A$1:$K$31</definedName>
    <definedName name="_xlnm.Print_Area" localSheetId="7">智頭町!$A$1:$K$31</definedName>
    <definedName name="_xlnm.Print_Area" localSheetId="1">鳥取市!$A$1:$K$31</definedName>
    <definedName name="_xlnm.Print_Area" localSheetId="10">湯梨浜町!$A$1:$K$31</definedName>
    <definedName name="_xlnm.Print_Area" localSheetId="15">南部町!$A$1:$K$31</definedName>
    <definedName name="_xlnm.Print_Area" localSheetId="13">日吉津村!$A$1:$K$31</definedName>
    <definedName name="_xlnm.Print_Area" localSheetId="17">日南町!$A$1:$K$31</definedName>
    <definedName name="_xlnm.Print_Area" localSheetId="18">日野町!$A$1:$K$31</definedName>
    <definedName name="_xlnm.Print_Area" localSheetId="16">伯耆町!$A$1:$K$31</definedName>
    <definedName name="_xlnm.Print_Area" localSheetId="8">八頭町!$A$1:$K$31</definedName>
    <definedName name="_xlnm.Print_Area" localSheetId="2">米子市!$A$1:$K$31</definedName>
    <definedName name="_xlnm.Print_Area" localSheetId="12">北栄町!$A$1:$K$31</definedName>
  </definedNames>
  <calcPr calcId="162913" forceFullCalc="1"/>
</workbook>
</file>

<file path=xl/calcChain.xml><?xml version="1.0" encoding="utf-8"?>
<calcChain xmlns="http://schemas.openxmlformats.org/spreadsheetml/2006/main">
  <c r="B31" i="19" l="1"/>
  <c r="B30" i="19"/>
  <c r="B29" i="19"/>
  <c r="B28" i="19"/>
  <c r="B27" i="19"/>
  <c r="B26" i="19"/>
  <c r="B25" i="19"/>
  <c r="B24" i="19"/>
  <c r="B23" i="19"/>
  <c r="B22" i="19"/>
  <c r="B21" i="19"/>
  <c r="B20" i="19"/>
  <c r="I18" i="19"/>
  <c r="F18" i="19"/>
  <c r="E18" i="19"/>
  <c r="D18" i="19"/>
  <c r="I17" i="19"/>
  <c r="F17" i="19"/>
  <c r="E17" i="19"/>
  <c r="D17" i="19"/>
  <c r="I16" i="19"/>
  <c r="F16" i="19"/>
  <c r="E16" i="19"/>
  <c r="D16" i="19"/>
  <c r="I15" i="19"/>
  <c r="F15" i="19"/>
  <c r="E15" i="19"/>
  <c r="D15" i="19"/>
  <c r="I14" i="19"/>
  <c r="F14" i="19"/>
  <c r="E14" i="19"/>
  <c r="D14" i="19"/>
  <c r="I13" i="19"/>
  <c r="F13" i="19"/>
  <c r="E13" i="19"/>
  <c r="D13" i="19"/>
  <c r="I12" i="19"/>
  <c r="F12" i="19"/>
  <c r="E12" i="19"/>
  <c r="D12" i="19"/>
  <c r="I11" i="19"/>
  <c r="F11" i="19"/>
  <c r="E11" i="19"/>
  <c r="D11" i="19"/>
  <c r="I10" i="19"/>
  <c r="F10" i="19"/>
  <c r="E10" i="19"/>
  <c r="D10" i="19"/>
  <c r="I9" i="19"/>
  <c r="F9" i="19"/>
  <c r="E9" i="19"/>
  <c r="D9" i="19"/>
  <c r="I8" i="19"/>
  <c r="F8" i="19"/>
  <c r="E8" i="19"/>
  <c r="D8" i="19"/>
  <c r="I7" i="19"/>
  <c r="F7" i="19"/>
  <c r="E7" i="19"/>
  <c r="D7" i="19"/>
  <c r="K6" i="19"/>
  <c r="K31" i="19" s="1"/>
  <c r="J6" i="19"/>
  <c r="H6" i="19"/>
  <c r="G6" i="19"/>
  <c r="G31" i="19" s="1"/>
  <c r="B31" i="20"/>
  <c r="B30" i="20"/>
  <c r="B29" i="20"/>
  <c r="B28" i="20"/>
  <c r="B27" i="20"/>
  <c r="B26" i="20"/>
  <c r="B25" i="20"/>
  <c r="B24" i="20"/>
  <c r="B23" i="20"/>
  <c r="B22" i="20"/>
  <c r="B21" i="20"/>
  <c r="B20" i="20"/>
  <c r="I18" i="20"/>
  <c r="F18" i="20"/>
  <c r="E18" i="20"/>
  <c r="D18" i="20"/>
  <c r="I17" i="20"/>
  <c r="F17" i="20"/>
  <c r="E17" i="20"/>
  <c r="D17" i="20"/>
  <c r="I16" i="20"/>
  <c r="F16" i="20"/>
  <c r="E16" i="20"/>
  <c r="D16" i="20"/>
  <c r="I15" i="20"/>
  <c r="F15" i="20"/>
  <c r="E15" i="20"/>
  <c r="D15" i="20"/>
  <c r="I14" i="20"/>
  <c r="F14" i="20"/>
  <c r="E14" i="20"/>
  <c r="D14" i="20"/>
  <c r="I13" i="20"/>
  <c r="F13" i="20"/>
  <c r="E13" i="20"/>
  <c r="D13" i="20"/>
  <c r="I12" i="20"/>
  <c r="F12" i="20"/>
  <c r="E12" i="20"/>
  <c r="D12" i="20"/>
  <c r="I11" i="20"/>
  <c r="F11" i="20"/>
  <c r="E11" i="20"/>
  <c r="D11" i="20"/>
  <c r="I10" i="20"/>
  <c r="F10" i="20"/>
  <c r="E10" i="20"/>
  <c r="D10" i="20"/>
  <c r="I9" i="20"/>
  <c r="F9" i="20"/>
  <c r="E9" i="20"/>
  <c r="D9" i="20"/>
  <c r="I8" i="20"/>
  <c r="F8" i="20"/>
  <c r="E8" i="20"/>
  <c r="D8" i="20"/>
  <c r="I7" i="20"/>
  <c r="F7" i="20"/>
  <c r="E7" i="20"/>
  <c r="D7" i="20"/>
  <c r="K6" i="20"/>
  <c r="K29" i="20" s="1"/>
  <c r="J6" i="20"/>
  <c r="J31" i="20" s="1"/>
  <c r="H6" i="20"/>
  <c r="H29" i="20" s="1"/>
  <c r="G6" i="20"/>
  <c r="G31" i="20" s="1"/>
  <c r="B31" i="21"/>
  <c r="B30" i="21"/>
  <c r="B29" i="21"/>
  <c r="B28" i="21"/>
  <c r="B27" i="21"/>
  <c r="B26" i="21"/>
  <c r="B25" i="21"/>
  <c r="B24" i="21"/>
  <c r="B23" i="21"/>
  <c r="B22" i="21"/>
  <c r="B21" i="21"/>
  <c r="B20" i="21"/>
  <c r="I18" i="21"/>
  <c r="F18" i="21"/>
  <c r="E18" i="21"/>
  <c r="D18" i="21"/>
  <c r="I17" i="21"/>
  <c r="F17" i="21"/>
  <c r="E17" i="21"/>
  <c r="D17" i="21"/>
  <c r="I16" i="21"/>
  <c r="F16" i="21"/>
  <c r="E16" i="21"/>
  <c r="D16" i="21"/>
  <c r="I15" i="21"/>
  <c r="F15" i="21"/>
  <c r="E15" i="21"/>
  <c r="D15" i="21"/>
  <c r="I14" i="21"/>
  <c r="F14" i="21"/>
  <c r="E14" i="21"/>
  <c r="D14" i="21"/>
  <c r="I13" i="21"/>
  <c r="F13" i="21"/>
  <c r="E13" i="21"/>
  <c r="D13" i="21"/>
  <c r="I12" i="21"/>
  <c r="F12" i="21"/>
  <c r="E12" i="21"/>
  <c r="D12" i="21"/>
  <c r="I11" i="21"/>
  <c r="F11" i="21"/>
  <c r="E11" i="21"/>
  <c r="D11" i="21"/>
  <c r="I10" i="21"/>
  <c r="F10" i="21"/>
  <c r="E10" i="21"/>
  <c r="D10" i="21"/>
  <c r="I9" i="21"/>
  <c r="F9" i="21"/>
  <c r="E9" i="21"/>
  <c r="D9" i="21"/>
  <c r="I8" i="21"/>
  <c r="F8" i="21"/>
  <c r="E8" i="21"/>
  <c r="D8" i="21"/>
  <c r="I7" i="21"/>
  <c r="F7" i="21"/>
  <c r="E7" i="21"/>
  <c r="D7" i="21"/>
  <c r="K6" i="21"/>
  <c r="K29" i="21" s="1"/>
  <c r="J6" i="21"/>
  <c r="J27" i="21" s="1"/>
  <c r="H6" i="21"/>
  <c r="G6" i="21"/>
  <c r="G29" i="21" s="1"/>
  <c r="B31" i="22"/>
  <c r="B30" i="22"/>
  <c r="B29" i="22"/>
  <c r="B28" i="22"/>
  <c r="B27" i="22"/>
  <c r="B26" i="22"/>
  <c r="B25" i="22"/>
  <c r="B24" i="22"/>
  <c r="B23" i="22"/>
  <c r="B22" i="22"/>
  <c r="B21" i="22"/>
  <c r="B20" i="22"/>
  <c r="I18" i="22"/>
  <c r="F18" i="22"/>
  <c r="E18" i="22"/>
  <c r="D18" i="22"/>
  <c r="I17" i="22"/>
  <c r="F17" i="22"/>
  <c r="E17" i="22"/>
  <c r="D17" i="22"/>
  <c r="I16" i="22"/>
  <c r="F16" i="22"/>
  <c r="E16" i="22"/>
  <c r="D16" i="22"/>
  <c r="I15" i="22"/>
  <c r="F15" i="22"/>
  <c r="E15" i="22"/>
  <c r="D15" i="22"/>
  <c r="I14" i="22"/>
  <c r="F14" i="22"/>
  <c r="E14" i="22"/>
  <c r="D14" i="22"/>
  <c r="I13" i="22"/>
  <c r="F13" i="22"/>
  <c r="E13" i="22"/>
  <c r="D13" i="22"/>
  <c r="I12" i="22"/>
  <c r="F12" i="22"/>
  <c r="E12" i="22"/>
  <c r="D12" i="22"/>
  <c r="I11" i="22"/>
  <c r="F11" i="22"/>
  <c r="E11" i="22"/>
  <c r="D11" i="22"/>
  <c r="I10" i="22"/>
  <c r="F10" i="22"/>
  <c r="E10" i="22"/>
  <c r="D10" i="22"/>
  <c r="I9" i="22"/>
  <c r="F9" i="22"/>
  <c r="E9" i="22"/>
  <c r="D9" i="22"/>
  <c r="I8" i="22"/>
  <c r="F8" i="22"/>
  <c r="E8" i="22"/>
  <c r="D8" i="22"/>
  <c r="I7" i="22"/>
  <c r="F7" i="22"/>
  <c r="E7" i="22"/>
  <c r="D7" i="22"/>
  <c r="K6" i="22"/>
  <c r="K22" i="22" s="1"/>
  <c r="J6" i="22"/>
  <c r="H6" i="22"/>
  <c r="H29" i="22" s="1"/>
  <c r="G6" i="22"/>
  <c r="G31" i="22" s="1"/>
  <c r="B31" i="23"/>
  <c r="B30" i="23"/>
  <c r="B29" i="23"/>
  <c r="B28" i="23"/>
  <c r="B27" i="23"/>
  <c r="B26" i="23"/>
  <c r="B25" i="23"/>
  <c r="B24" i="23"/>
  <c r="B23" i="23"/>
  <c r="B22" i="23"/>
  <c r="B21" i="23"/>
  <c r="B20" i="23"/>
  <c r="I18" i="23"/>
  <c r="F18" i="23"/>
  <c r="E18" i="23"/>
  <c r="D18" i="23"/>
  <c r="I17" i="23"/>
  <c r="F17" i="23"/>
  <c r="E17" i="23"/>
  <c r="D17" i="23"/>
  <c r="I16" i="23"/>
  <c r="F16" i="23"/>
  <c r="E16" i="23"/>
  <c r="D16" i="23"/>
  <c r="I15" i="23"/>
  <c r="F15" i="23"/>
  <c r="E15" i="23"/>
  <c r="D15" i="23"/>
  <c r="I14" i="23"/>
  <c r="F14" i="23"/>
  <c r="E14" i="23"/>
  <c r="D14" i="23"/>
  <c r="I13" i="23"/>
  <c r="F13" i="23"/>
  <c r="E13" i="23"/>
  <c r="D13" i="23"/>
  <c r="I12" i="23"/>
  <c r="F12" i="23"/>
  <c r="E12" i="23"/>
  <c r="D12" i="23"/>
  <c r="I11" i="23"/>
  <c r="F11" i="23"/>
  <c r="E11" i="23"/>
  <c r="D11" i="23"/>
  <c r="I10" i="23"/>
  <c r="F10" i="23"/>
  <c r="E10" i="23"/>
  <c r="D10" i="23"/>
  <c r="I9" i="23"/>
  <c r="F9" i="23"/>
  <c r="E9" i="23"/>
  <c r="D9" i="23"/>
  <c r="I8" i="23"/>
  <c r="F8" i="23"/>
  <c r="E8" i="23"/>
  <c r="D8" i="23"/>
  <c r="I7" i="23"/>
  <c r="F7" i="23"/>
  <c r="E7" i="23"/>
  <c r="D7" i="23"/>
  <c r="K6" i="23"/>
  <c r="J6" i="23"/>
  <c r="H6" i="23"/>
  <c r="H28" i="23" s="1"/>
  <c r="G6" i="23"/>
  <c r="G30" i="23" s="1"/>
  <c r="B31" i="10"/>
  <c r="B30" i="10"/>
  <c r="B29" i="10"/>
  <c r="B28" i="10"/>
  <c r="B27" i="10"/>
  <c r="B26" i="10"/>
  <c r="B25" i="10"/>
  <c r="B24" i="10"/>
  <c r="B23" i="10"/>
  <c r="B22" i="10"/>
  <c r="B21" i="10"/>
  <c r="B20" i="10"/>
  <c r="I18" i="10"/>
  <c r="F18" i="10"/>
  <c r="E18" i="10"/>
  <c r="D18" i="10"/>
  <c r="I17" i="10"/>
  <c r="F17" i="10"/>
  <c r="E17" i="10"/>
  <c r="D17" i="10"/>
  <c r="I16" i="10"/>
  <c r="F16" i="10"/>
  <c r="E16" i="10"/>
  <c r="D16" i="10"/>
  <c r="I15" i="10"/>
  <c r="F15" i="10"/>
  <c r="E15" i="10"/>
  <c r="D15" i="10"/>
  <c r="I14" i="10"/>
  <c r="F14" i="10"/>
  <c r="E14" i="10"/>
  <c r="D14" i="10"/>
  <c r="I13" i="10"/>
  <c r="F13" i="10"/>
  <c r="E13" i="10"/>
  <c r="D13" i="10"/>
  <c r="I12" i="10"/>
  <c r="F12" i="10"/>
  <c r="E12" i="10"/>
  <c r="D12" i="10"/>
  <c r="I11" i="10"/>
  <c r="F11" i="10"/>
  <c r="E11" i="10"/>
  <c r="D11" i="10"/>
  <c r="I10" i="10"/>
  <c r="F10" i="10"/>
  <c r="E10" i="10"/>
  <c r="D10" i="10"/>
  <c r="I9" i="10"/>
  <c r="F9" i="10"/>
  <c r="E9" i="10"/>
  <c r="D9" i="10"/>
  <c r="I8" i="10"/>
  <c r="F8" i="10"/>
  <c r="E8" i="10"/>
  <c r="D8" i="10"/>
  <c r="I7" i="10"/>
  <c r="F7" i="10"/>
  <c r="E7" i="10"/>
  <c r="D7" i="10"/>
  <c r="K6" i="10"/>
  <c r="K28" i="10" s="1"/>
  <c r="J6" i="10"/>
  <c r="H6" i="10"/>
  <c r="H29" i="10" s="1"/>
  <c r="G6" i="10"/>
  <c r="G28" i="10" s="1"/>
  <c r="B31" i="11"/>
  <c r="B30" i="11"/>
  <c r="B29" i="11"/>
  <c r="B28" i="11"/>
  <c r="B27" i="11"/>
  <c r="B26" i="11"/>
  <c r="B25" i="11"/>
  <c r="B24" i="11"/>
  <c r="B23" i="11"/>
  <c r="B22" i="11"/>
  <c r="B21" i="11"/>
  <c r="B20" i="11"/>
  <c r="I18" i="11"/>
  <c r="F18" i="11"/>
  <c r="E18" i="11"/>
  <c r="D18" i="11"/>
  <c r="I17" i="11"/>
  <c r="F17" i="11"/>
  <c r="E17" i="11"/>
  <c r="D17" i="11"/>
  <c r="I16" i="11"/>
  <c r="F16" i="11"/>
  <c r="E16" i="11"/>
  <c r="D16" i="11"/>
  <c r="I15" i="11"/>
  <c r="F15" i="11"/>
  <c r="E15" i="11"/>
  <c r="D15" i="11"/>
  <c r="I14" i="11"/>
  <c r="F14" i="11"/>
  <c r="E14" i="11"/>
  <c r="D14" i="11"/>
  <c r="I13" i="11"/>
  <c r="F13" i="11"/>
  <c r="E13" i="11"/>
  <c r="D13" i="11"/>
  <c r="I12" i="11"/>
  <c r="F12" i="11"/>
  <c r="E12" i="11"/>
  <c r="D12" i="11"/>
  <c r="I11" i="11"/>
  <c r="F11" i="11"/>
  <c r="E11" i="11"/>
  <c r="D11" i="11"/>
  <c r="I10" i="11"/>
  <c r="F10" i="11"/>
  <c r="E10" i="11"/>
  <c r="D10" i="11"/>
  <c r="I9" i="11"/>
  <c r="F9" i="11"/>
  <c r="E9" i="11"/>
  <c r="D9" i="11"/>
  <c r="I8" i="11"/>
  <c r="F8" i="11"/>
  <c r="E8" i="11"/>
  <c r="D8" i="11"/>
  <c r="I7" i="11"/>
  <c r="F7" i="11"/>
  <c r="E7" i="11"/>
  <c r="D7" i="11"/>
  <c r="K6" i="11"/>
  <c r="J6" i="11"/>
  <c r="H6" i="11"/>
  <c r="H28" i="11" s="1"/>
  <c r="G6" i="11"/>
  <c r="B31" i="12"/>
  <c r="B30" i="12"/>
  <c r="B29" i="12"/>
  <c r="B28" i="12"/>
  <c r="B27" i="12"/>
  <c r="B26" i="12"/>
  <c r="B25" i="12"/>
  <c r="B24" i="12"/>
  <c r="B23" i="12"/>
  <c r="B22" i="12"/>
  <c r="B21" i="12"/>
  <c r="B20" i="12"/>
  <c r="I18" i="12"/>
  <c r="F18" i="12"/>
  <c r="E18" i="12"/>
  <c r="D18" i="12"/>
  <c r="I17" i="12"/>
  <c r="F17" i="12"/>
  <c r="E17" i="12"/>
  <c r="D17" i="12"/>
  <c r="I16" i="12"/>
  <c r="F16" i="12"/>
  <c r="E16" i="12"/>
  <c r="D16" i="12"/>
  <c r="I15" i="12"/>
  <c r="F15" i="12"/>
  <c r="E15" i="12"/>
  <c r="D15" i="12"/>
  <c r="I14" i="12"/>
  <c r="F14" i="12"/>
  <c r="E14" i="12"/>
  <c r="D14" i="12"/>
  <c r="I13" i="12"/>
  <c r="F13" i="12"/>
  <c r="E13" i="12"/>
  <c r="D13" i="12"/>
  <c r="I12" i="12"/>
  <c r="F12" i="12"/>
  <c r="E12" i="12"/>
  <c r="D12" i="12"/>
  <c r="I11" i="12"/>
  <c r="F11" i="12"/>
  <c r="E11" i="12"/>
  <c r="D11" i="12"/>
  <c r="I10" i="12"/>
  <c r="F10" i="12"/>
  <c r="E10" i="12"/>
  <c r="D10" i="12"/>
  <c r="I9" i="12"/>
  <c r="F9" i="12"/>
  <c r="E9" i="12"/>
  <c r="D9" i="12"/>
  <c r="I8" i="12"/>
  <c r="F8" i="12"/>
  <c r="E8" i="12"/>
  <c r="D8" i="12"/>
  <c r="I7" i="12"/>
  <c r="F7" i="12"/>
  <c r="E7" i="12"/>
  <c r="D7" i="12"/>
  <c r="K6" i="12"/>
  <c r="K26" i="12" s="1"/>
  <c r="J6" i="12"/>
  <c r="J29" i="12" s="1"/>
  <c r="H6" i="12"/>
  <c r="H21" i="12" s="1"/>
  <c r="G6" i="12"/>
  <c r="G29" i="12" s="1"/>
  <c r="B31" i="13"/>
  <c r="B30" i="13"/>
  <c r="B29" i="13"/>
  <c r="B28" i="13"/>
  <c r="B27" i="13"/>
  <c r="B26" i="13"/>
  <c r="B25" i="13"/>
  <c r="B24" i="13"/>
  <c r="B23" i="13"/>
  <c r="B22" i="13"/>
  <c r="B21" i="13"/>
  <c r="B20" i="13"/>
  <c r="I18" i="13"/>
  <c r="F18" i="13"/>
  <c r="E18" i="13"/>
  <c r="D18" i="13"/>
  <c r="I17" i="13"/>
  <c r="F17" i="13"/>
  <c r="E17" i="13"/>
  <c r="D17" i="13"/>
  <c r="I16" i="13"/>
  <c r="F16" i="13"/>
  <c r="E16" i="13"/>
  <c r="D16" i="13"/>
  <c r="I15" i="13"/>
  <c r="F15" i="13"/>
  <c r="E15" i="13"/>
  <c r="D15" i="13"/>
  <c r="I14" i="13"/>
  <c r="F14" i="13"/>
  <c r="E14" i="13"/>
  <c r="D14" i="13"/>
  <c r="C14" i="13" s="1"/>
  <c r="I13" i="13"/>
  <c r="F13" i="13"/>
  <c r="E13" i="13"/>
  <c r="D13" i="13"/>
  <c r="I12" i="13"/>
  <c r="F12" i="13"/>
  <c r="E12" i="13"/>
  <c r="D12" i="13"/>
  <c r="C12" i="13" s="1"/>
  <c r="I11" i="13"/>
  <c r="F11" i="13"/>
  <c r="E11" i="13"/>
  <c r="D11" i="13"/>
  <c r="I10" i="13"/>
  <c r="F10" i="13"/>
  <c r="E10" i="13"/>
  <c r="D10" i="13"/>
  <c r="I9" i="13"/>
  <c r="F9" i="13"/>
  <c r="E9" i="13"/>
  <c r="D9" i="13"/>
  <c r="I8" i="13"/>
  <c r="F8" i="13"/>
  <c r="E8" i="13"/>
  <c r="D8" i="13"/>
  <c r="I7" i="13"/>
  <c r="F7" i="13"/>
  <c r="E7" i="13"/>
  <c r="D7" i="13"/>
  <c r="K6" i="13"/>
  <c r="J6" i="13"/>
  <c r="J30" i="13" s="1"/>
  <c r="H6" i="13"/>
  <c r="G6" i="13"/>
  <c r="G29" i="13" s="1"/>
  <c r="B31" i="14"/>
  <c r="B30" i="14"/>
  <c r="B29" i="14"/>
  <c r="B28" i="14"/>
  <c r="B27" i="14"/>
  <c r="B26" i="14"/>
  <c r="B25" i="14"/>
  <c r="B24" i="14"/>
  <c r="B23" i="14"/>
  <c r="B22" i="14"/>
  <c r="B21" i="14"/>
  <c r="B20" i="14"/>
  <c r="I18" i="14"/>
  <c r="F18" i="14"/>
  <c r="E18" i="14"/>
  <c r="D18" i="14"/>
  <c r="I17" i="14"/>
  <c r="F17" i="14"/>
  <c r="E17" i="14"/>
  <c r="D17" i="14"/>
  <c r="I16" i="14"/>
  <c r="F16" i="14"/>
  <c r="E16" i="14"/>
  <c r="D16" i="14"/>
  <c r="I15" i="14"/>
  <c r="F15" i="14"/>
  <c r="E15" i="14"/>
  <c r="D15" i="14"/>
  <c r="I14" i="14"/>
  <c r="F14" i="14"/>
  <c r="E14" i="14"/>
  <c r="D14" i="14"/>
  <c r="I13" i="14"/>
  <c r="F13" i="14"/>
  <c r="E13" i="14"/>
  <c r="D13" i="14"/>
  <c r="I12" i="14"/>
  <c r="F12" i="14"/>
  <c r="E12" i="14"/>
  <c r="D12" i="14"/>
  <c r="C12" i="14" s="1"/>
  <c r="I11" i="14"/>
  <c r="F11" i="14"/>
  <c r="E11" i="14"/>
  <c r="D11" i="14"/>
  <c r="I10" i="14"/>
  <c r="F10" i="14"/>
  <c r="E10" i="14"/>
  <c r="D10" i="14"/>
  <c r="C10" i="14" s="1"/>
  <c r="I9" i="14"/>
  <c r="F9" i="14"/>
  <c r="E9" i="14"/>
  <c r="D9" i="14"/>
  <c r="I8" i="14"/>
  <c r="F8" i="14"/>
  <c r="E8" i="14"/>
  <c r="D8" i="14"/>
  <c r="C8" i="14" s="1"/>
  <c r="I7" i="14"/>
  <c r="F7" i="14"/>
  <c r="E7" i="14"/>
  <c r="D7" i="14"/>
  <c r="K6" i="14"/>
  <c r="K29" i="14" s="1"/>
  <c r="J6" i="14"/>
  <c r="J21" i="14" s="1"/>
  <c r="H6" i="14"/>
  <c r="H31" i="14" s="1"/>
  <c r="G6" i="14"/>
  <c r="G29" i="14" s="1"/>
  <c r="B31" i="15"/>
  <c r="B30" i="15"/>
  <c r="B29" i="15"/>
  <c r="B28" i="15"/>
  <c r="B27" i="15"/>
  <c r="B26" i="15"/>
  <c r="B25" i="15"/>
  <c r="B24" i="15"/>
  <c r="B23" i="15"/>
  <c r="B22" i="15"/>
  <c r="B21" i="15"/>
  <c r="B20" i="15"/>
  <c r="I18" i="15"/>
  <c r="F18" i="15"/>
  <c r="E18" i="15"/>
  <c r="D18" i="15"/>
  <c r="I17" i="15"/>
  <c r="F17" i="15"/>
  <c r="E17" i="15"/>
  <c r="D17" i="15"/>
  <c r="I16" i="15"/>
  <c r="F16" i="15"/>
  <c r="E16" i="15"/>
  <c r="D16" i="15"/>
  <c r="I15" i="15"/>
  <c r="F15" i="15"/>
  <c r="E15" i="15"/>
  <c r="D15" i="15"/>
  <c r="I14" i="15"/>
  <c r="F14" i="15"/>
  <c r="E14" i="15"/>
  <c r="D14" i="15"/>
  <c r="I13" i="15"/>
  <c r="F13" i="15"/>
  <c r="E13" i="15"/>
  <c r="D13" i="15"/>
  <c r="I12" i="15"/>
  <c r="F12" i="15"/>
  <c r="E12" i="15"/>
  <c r="D12" i="15"/>
  <c r="I11" i="15"/>
  <c r="F11" i="15"/>
  <c r="E11" i="15"/>
  <c r="D11" i="15"/>
  <c r="I10" i="15"/>
  <c r="F10" i="15"/>
  <c r="E10" i="15"/>
  <c r="D10" i="15"/>
  <c r="I9" i="15"/>
  <c r="F9" i="15"/>
  <c r="E9" i="15"/>
  <c r="D9" i="15"/>
  <c r="I8" i="15"/>
  <c r="F8" i="15"/>
  <c r="E8" i="15"/>
  <c r="D8" i="15"/>
  <c r="I7" i="15"/>
  <c r="F7" i="15"/>
  <c r="E7" i="15"/>
  <c r="D7" i="15"/>
  <c r="K6" i="15"/>
  <c r="K29" i="15" s="1"/>
  <c r="J6" i="15"/>
  <c r="J30" i="15" s="1"/>
  <c r="H6" i="15"/>
  <c r="H30" i="15" s="1"/>
  <c r="G6" i="15"/>
  <c r="G31" i="15" s="1"/>
  <c r="B31" i="16"/>
  <c r="B30" i="16"/>
  <c r="B29" i="16"/>
  <c r="B28" i="16"/>
  <c r="B27" i="16"/>
  <c r="B26" i="16"/>
  <c r="B25" i="16"/>
  <c r="B24" i="16"/>
  <c r="B23" i="16"/>
  <c r="B22" i="16"/>
  <c r="B21" i="16"/>
  <c r="B20" i="16"/>
  <c r="I18" i="16"/>
  <c r="F18" i="16"/>
  <c r="E18" i="16"/>
  <c r="D18" i="16"/>
  <c r="I17" i="16"/>
  <c r="F17" i="16"/>
  <c r="E17" i="16"/>
  <c r="D17" i="16"/>
  <c r="I16" i="16"/>
  <c r="F16" i="16"/>
  <c r="E16" i="16"/>
  <c r="D16" i="16"/>
  <c r="I15" i="16"/>
  <c r="F15" i="16"/>
  <c r="E15" i="16"/>
  <c r="D15" i="16"/>
  <c r="I14" i="16"/>
  <c r="F14" i="16"/>
  <c r="E14" i="16"/>
  <c r="D14" i="16"/>
  <c r="C14" i="16" s="1"/>
  <c r="I13" i="16"/>
  <c r="F13" i="16"/>
  <c r="E13" i="16"/>
  <c r="D13" i="16"/>
  <c r="I12" i="16"/>
  <c r="F12" i="16"/>
  <c r="E12" i="16"/>
  <c r="D12" i="16"/>
  <c r="C12" i="16" s="1"/>
  <c r="I11" i="16"/>
  <c r="F11" i="16"/>
  <c r="E11" i="16"/>
  <c r="D11" i="16"/>
  <c r="I10" i="16"/>
  <c r="F10" i="16"/>
  <c r="E10" i="16"/>
  <c r="D10" i="16"/>
  <c r="I9" i="16"/>
  <c r="F9" i="16"/>
  <c r="E9" i="16"/>
  <c r="D9" i="16"/>
  <c r="I8" i="16"/>
  <c r="F8" i="16"/>
  <c r="E8" i="16"/>
  <c r="D8" i="16"/>
  <c r="I7" i="16"/>
  <c r="F7" i="16"/>
  <c r="E7" i="16"/>
  <c r="D7" i="16"/>
  <c r="K6" i="16"/>
  <c r="K22" i="16" s="1"/>
  <c r="J6" i="16"/>
  <c r="J27" i="16" s="1"/>
  <c r="H6" i="16"/>
  <c r="H28" i="16" s="1"/>
  <c r="G6" i="16"/>
  <c r="G29" i="16" s="1"/>
  <c r="B31" i="17"/>
  <c r="B30" i="17"/>
  <c r="B29" i="17"/>
  <c r="B28" i="17"/>
  <c r="B27" i="17"/>
  <c r="B26" i="17"/>
  <c r="B25" i="17"/>
  <c r="B24" i="17"/>
  <c r="B23" i="17"/>
  <c r="B22" i="17"/>
  <c r="B21" i="17"/>
  <c r="B20" i="17"/>
  <c r="I18" i="17"/>
  <c r="F18" i="17"/>
  <c r="E18" i="17"/>
  <c r="D18" i="17"/>
  <c r="I17" i="17"/>
  <c r="F17" i="17"/>
  <c r="E17" i="17"/>
  <c r="D17" i="17"/>
  <c r="I16" i="17"/>
  <c r="F16" i="17"/>
  <c r="E16" i="17"/>
  <c r="D16" i="17"/>
  <c r="I15" i="17"/>
  <c r="F15" i="17"/>
  <c r="E15" i="17"/>
  <c r="D15" i="17"/>
  <c r="I14" i="17"/>
  <c r="F14" i="17"/>
  <c r="E14" i="17"/>
  <c r="D14" i="17"/>
  <c r="I13" i="17"/>
  <c r="F13" i="17"/>
  <c r="E13" i="17"/>
  <c r="D13" i="17"/>
  <c r="I12" i="17"/>
  <c r="F12" i="17"/>
  <c r="E12" i="17"/>
  <c r="D12" i="17"/>
  <c r="I11" i="17"/>
  <c r="F11" i="17"/>
  <c r="E11" i="17"/>
  <c r="D11" i="17"/>
  <c r="I10" i="17"/>
  <c r="F10" i="17"/>
  <c r="E10" i="17"/>
  <c r="D10" i="17"/>
  <c r="I9" i="17"/>
  <c r="F9" i="17"/>
  <c r="E9" i="17"/>
  <c r="D9" i="17"/>
  <c r="I8" i="17"/>
  <c r="F8" i="17"/>
  <c r="E8" i="17"/>
  <c r="D8" i="17"/>
  <c r="I7" i="17"/>
  <c r="F7" i="17"/>
  <c r="E7" i="17"/>
  <c r="D7" i="17"/>
  <c r="K6" i="17"/>
  <c r="K29" i="17" s="1"/>
  <c r="J6" i="17"/>
  <c r="H6" i="17"/>
  <c r="H25" i="17" s="1"/>
  <c r="G6" i="17"/>
  <c r="G28" i="17" s="1"/>
  <c r="B31" i="18"/>
  <c r="B30" i="18"/>
  <c r="B29" i="18"/>
  <c r="B28" i="18"/>
  <c r="B27" i="18"/>
  <c r="B26" i="18"/>
  <c r="B25" i="18"/>
  <c r="B24" i="18"/>
  <c r="B23" i="18"/>
  <c r="B22" i="18"/>
  <c r="B21" i="18"/>
  <c r="B20" i="18"/>
  <c r="I18" i="18"/>
  <c r="F18" i="18"/>
  <c r="E18" i="18"/>
  <c r="D18" i="18"/>
  <c r="I17" i="18"/>
  <c r="F17" i="18"/>
  <c r="E17" i="18"/>
  <c r="D17" i="18"/>
  <c r="I16" i="18"/>
  <c r="F16" i="18"/>
  <c r="E16" i="18"/>
  <c r="D16" i="18"/>
  <c r="I15" i="18"/>
  <c r="F15" i="18"/>
  <c r="E15" i="18"/>
  <c r="D15" i="18"/>
  <c r="I14" i="18"/>
  <c r="F14" i="18"/>
  <c r="E14" i="18"/>
  <c r="D14" i="18"/>
  <c r="I13" i="18"/>
  <c r="F13" i="18"/>
  <c r="E13" i="18"/>
  <c r="D13" i="18"/>
  <c r="I12" i="18"/>
  <c r="F12" i="18"/>
  <c r="E12" i="18"/>
  <c r="D12" i="18"/>
  <c r="I11" i="18"/>
  <c r="F11" i="18"/>
  <c r="E11" i="18"/>
  <c r="D11" i="18"/>
  <c r="I10" i="18"/>
  <c r="F10" i="18"/>
  <c r="E10" i="18"/>
  <c r="D10" i="18"/>
  <c r="I9" i="18"/>
  <c r="F9" i="18"/>
  <c r="E9" i="18"/>
  <c r="D9" i="18"/>
  <c r="I8" i="18"/>
  <c r="F8" i="18"/>
  <c r="E8" i="18"/>
  <c r="D8" i="18"/>
  <c r="I7" i="18"/>
  <c r="F7" i="18"/>
  <c r="E7" i="18"/>
  <c r="D7" i="18"/>
  <c r="K6" i="18"/>
  <c r="K25" i="18" s="1"/>
  <c r="J6" i="18"/>
  <c r="J29" i="18" s="1"/>
  <c r="H6" i="18"/>
  <c r="H29" i="18" s="1"/>
  <c r="G6" i="18"/>
  <c r="B31" i="9"/>
  <c r="B30" i="9"/>
  <c r="B29" i="9"/>
  <c r="B28" i="9"/>
  <c r="B27" i="9"/>
  <c r="B26" i="9"/>
  <c r="B25" i="9"/>
  <c r="B24" i="9"/>
  <c r="B23" i="9"/>
  <c r="B22" i="9"/>
  <c r="B21" i="9"/>
  <c r="B20" i="9"/>
  <c r="I18" i="9"/>
  <c r="F18" i="9"/>
  <c r="E18" i="9"/>
  <c r="D18" i="9"/>
  <c r="I17" i="9"/>
  <c r="F17" i="9"/>
  <c r="E17" i="9"/>
  <c r="D17" i="9"/>
  <c r="I16" i="9"/>
  <c r="F16" i="9"/>
  <c r="E16" i="9"/>
  <c r="D16" i="9"/>
  <c r="I15" i="9"/>
  <c r="F15" i="9"/>
  <c r="E15" i="9"/>
  <c r="D15" i="9"/>
  <c r="I14" i="9"/>
  <c r="F14" i="9"/>
  <c r="E14" i="9"/>
  <c r="D14" i="9"/>
  <c r="I13" i="9"/>
  <c r="F13" i="9"/>
  <c r="E13" i="9"/>
  <c r="D13" i="9"/>
  <c r="I12" i="9"/>
  <c r="F12" i="9"/>
  <c r="E12" i="9"/>
  <c r="D12" i="9"/>
  <c r="I11" i="9"/>
  <c r="F11" i="9"/>
  <c r="E11" i="9"/>
  <c r="D11" i="9"/>
  <c r="I10" i="9"/>
  <c r="F10" i="9"/>
  <c r="E10" i="9"/>
  <c r="D10" i="9"/>
  <c r="I9" i="9"/>
  <c r="F9" i="9"/>
  <c r="E9" i="9"/>
  <c r="D9" i="9"/>
  <c r="I8" i="9"/>
  <c r="F8" i="9"/>
  <c r="E8" i="9"/>
  <c r="D8" i="9"/>
  <c r="I7" i="9"/>
  <c r="F7" i="9"/>
  <c r="E7" i="9"/>
  <c r="D7" i="9"/>
  <c r="K6" i="9"/>
  <c r="K29" i="9" s="1"/>
  <c r="J6" i="9"/>
  <c r="J31" i="9" s="1"/>
  <c r="H6" i="9"/>
  <c r="H31" i="9" s="1"/>
  <c r="G6" i="9"/>
  <c r="G29" i="9" s="1"/>
  <c r="B31" i="8"/>
  <c r="B30" i="8"/>
  <c r="B29" i="8"/>
  <c r="B28" i="8"/>
  <c r="B27" i="8"/>
  <c r="B26" i="8"/>
  <c r="B25" i="8"/>
  <c r="B24" i="8"/>
  <c r="B23" i="8"/>
  <c r="B22" i="8"/>
  <c r="B21" i="8"/>
  <c r="B20" i="8"/>
  <c r="I18" i="8"/>
  <c r="F18" i="8"/>
  <c r="E18" i="8"/>
  <c r="D18" i="8"/>
  <c r="I17" i="8"/>
  <c r="F17" i="8"/>
  <c r="E17" i="8"/>
  <c r="D17" i="8"/>
  <c r="I16" i="8"/>
  <c r="F16" i="8"/>
  <c r="E16" i="8"/>
  <c r="D16" i="8"/>
  <c r="I15" i="8"/>
  <c r="F15" i="8"/>
  <c r="E15" i="8"/>
  <c r="D15" i="8"/>
  <c r="I14" i="8"/>
  <c r="F14" i="8"/>
  <c r="E14" i="8"/>
  <c r="D14" i="8"/>
  <c r="I13" i="8"/>
  <c r="F13" i="8"/>
  <c r="E13" i="8"/>
  <c r="D13" i="8"/>
  <c r="I12" i="8"/>
  <c r="F12" i="8"/>
  <c r="E12" i="8"/>
  <c r="D12" i="8"/>
  <c r="I11" i="8"/>
  <c r="F11" i="8"/>
  <c r="E11" i="8"/>
  <c r="D11" i="8"/>
  <c r="I10" i="8"/>
  <c r="F10" i="8"/>
  <c r="E10" i="8"/>
  <c r="D10" i="8"/>
  <c r="I9" i="8"/>
  <c r="F9" i="8"/>
  <c r="E9" i="8"/>
  <c r="D9" i="8"/>
  <c r="I8" i="8"/>
  <c r="F8" i="8"/>
  <c r="E8" i="8"/>
  <c r="D8" i="8"/>
  <c r="I7" i="8"/>
  <c r="F7" i="8"/>
  <c r="E7" i="8"/>
  <c r="D7" i="8"/>
  <c r="K6" i="8"/>
  <c r="K31" i="8" s="1"/>
  <c r="J6" i="8"/>
  <c r="H6" i="8"/>
  <c r="G6" i="8"/>
  <c r="G24" i="8" s="1"/>
  <c r="B31" i="7"/>
  <c r="B30" i="7"/>
  <c r="B29" i="7"/>
  <c r="B28" i="7"/>
  <c r="B27" i="7"/>
  <c r="B26" i="7"/>
  <c r="B25" i="7"/>
  <c r="B24" i="7"/>
  <c r="B23" i="7"/>
  <c r="B22" i="7"/>
  <c r="B21" i="7"/>
  <c r="B20" i="7"/>
  <c r="I18" i="7"/>
  <c r="F18" i="7"/>
  <c r="E18" i="7"/>
  <c r="D18" i="7"/>
  <c r="I17" i="7"/>
  <c r="F17" i="7"/>
  <c r="E17" i="7"/>
  <c r="D17" i="7"/>
  <c r="I16" i="7"/>
  <c r="F16" i="7"/>
  <c r="E16" i="7"/>
  <c r="D16" i="7"/>
  <c r="I15" i="7"/>
  <c r="F15" i="7"/>
  <c r="E15" i="7"/>
  <c r="D15" i="7"/>
  <c r="I14" i="7"/>
  <c r="F14" i="7"/>
  <c r="E14" i="7"/>
  <c r="D14" i="7"/>
  <c r="I13" i="7"/>
  <c r="F13" i="7"/>
  <c r="E13" i="7"/>
  <c r="D13" i="7"/>
  <c r="I12" i="7"/>
  <c r="F12" i="7"/>
  <c r="E12" i="7"/>
  <c r="D12" i="7"/>
  <c r="I11" i="7"/>
  <c r="F11" i="7"/>
  <c r="E11" i="7"/>
  <c r="D11" i="7"/>
  <c r="I10" i="7"/>
  <c r="F10" i="7"/>
  <c r="E10" i="7"/>
  <c r="D10" i="7"/>
  <c r="I9" i="7"/>
  <c r="F9" i="7"/>
  <c r="E9" i="7"/>
  <c r="D9" i="7"/>
  <c r="I8" i="7"/>
  <c r="F8" i="7"/>
  <c r="E8" i="7"/>
  <c r="D8" i="7"/>
  <c r="I7" i="7"/>
  <c r="F7" i="7"/>
  <c r="E7" i="7"/>
  <c r="D7" i="7"/>
  <c r="K6" i="7"/>
  <c r="J6" i="7"/>
  <c r="J25" i="7" s="1"/>
  <c r="H6" i="7"/>
  <c r="H22" i="7" s="1"/>
  <c r="G6" i="7"/>
  <c r="G22" i="7" s="1"/>
  <c r="C13" i="16" l="1"/>
  <c r="C17" i="16"/>
  <c r="E6" i="12"/>
  <c r="C15" i="13"/>
  <c r="C17" i="13"/>
  <c r="D6" i="14"/>
  <c r="E6" i="16"/>
  <c r="C15" i="23"/>
  <c r="C15" i="21"/>
  <c r="C8" i="20"/>
  <c r="C9" i="20"/>
  <c r="C16" i="20"/>
  <c r="C17" i="20"/>
  <c r="C18" i="20"/>
  <c r="C11" i="19"/>
  <c r="C17" i="19"/>
  <c r="C18" i="19"/>
  <c r="C9" i="12"/>
  <c r="G26" i="23"/>
  <c r="G22" i="21"/>
  <c r="K20" i="14"/>
  <c r="C10" i="22"/>
  <c r="H20" i="22"/>
  <c r="C9" i="19"/>
  <c r="C10" i="19"/>
  <c r="K22" i="19"/>
  <c r="C17" i="8"/>
  <c r="C9" i="9"/>
  <c r="C17" i="9"/>
  <c r="K31" i="16"/>
  <c r="H27" i="14"/>
  <c r="J21" i="12"/>
  <c r="C14" i="11"/>
  <c r="C18" i="11"/>
  <c r="C7" i="10"/>
  <c r="C12" i="23"/>
  <c r="F6" i="21"/>
  <c r="F29" i="21" s="1"/>
  <c r="K20" i="21"/>
  <c r="H24" i="20"/>
  <c r="J26" i="20"/>
  <c r="K30" i="19"/>
  <c r="G23" i="23"/>
  <c r="K22" i="14"/>
  <c r="H25" i="14"/>
  <c r="C7" i="12"/>
  <c r="H22" i="22"/>
  <c r="J22" i="20"/>
  <c r="J24" i="20"/>
  <c r="K24" i="19"/>
  <c r="J29" i="21"/>
  <c r="K30" i="9"/>
  <c r="K30" i="12"/>
  <c r="H31" i="10"/>
  <c r="C17" i="23"/>
  <c r="J25" i="21"/>
  <c r="E6" i="20"/>
  <c r="C14" i="20"/>
  <c r="K20" i="9"/>
  <c r="C10" i="18"/>
  <c r="C12" i="18"/>
  <c r="C13" i="18"/>
  <c r="C15" i="18"/>
  <c r="C17" i="18"/>
  <c r="C7" i="17"/>
  <c r="C8" i="17"/>
  <c r="C10" i="17"/>
  <c r="C12" i="17"/>
  <c r="C15" i="17"/>
  <c r="C16" i="17"/>
  <c r="C18" i="17"/>
  <c r="H28" i="15"/>
  <c r="K20" i="12"/>
  <c r="H29" i="12"/>
  <c r="C8" i="11"/>
  <c r="C9" i="11"/>
  <c r="C11" i="11"/>
  <c r="C13" i="11"/>
  <c r="C13" i="10"/>
  <c r="C15" i="10"/>
  <c r="C16" i="10"/>
  <c r="C18" i="10"/>
  <c r="C7" i="23"/>
  <c r="C8" i="23"/>
  <c r="C11" i="23"/>
  <c r="C13" i="23"/>
  <c r="C14" i="23"/>
  <c r="G24" i="22"/>
  <c r="H26" i="22"/>
  <c r="C17" i="21"/>
  <c r="C18" i="21"/>
  <c r="G24" i="21"/>
  <c r="G26" i="21"/>
  <c r="H28" i="20"/>
  <c r="K26" i="19"/>
  <c r="H27" i="10"/>
  <c r="K24" i="9"/>
  <c r="C13" i="14"/>
  <c r="K28" i="12"/>
  <c r="K25" i="22"/>
  <c r="C12" i="20"/>
  <c r="C8" i="8"/>
  <c r="C13" i="8"/>
  <c r="C14" i="8"/>
  <c r="C16" i="8"/>
  <c r="C8" i="9"/>
  <c r="K22" i="9"/>
  <c r="K28" i="9"/>
  <c r="C10" i="15"/>
  <c r="C13" i="15"/>
  <c r="C18" i="15"/>
  <c r="K26" i="14"/>
  <c r="K22" i="10"/>
  <c r="D6" i="23"/>
  <c r="C9" i="22"/>
  <c r="C13" i="22"/>
  <c r="C15" i="22"/>
  <c r="C17" i="22"/>
  <c r="G21" i="22"/>
  <c r="H28" i="22"/>
  <c r="C7" i="21"/>
  <c r="C10" i="21"/>
  <c r="C12" i="21"/>
  <c r="C14" i="21"/>
  <c r="J21" i="21"/>
  <c r="K28" i="21"/>
  <c r="G30" i="21"/>
  <c r="H20" i="20"/>
  <c r="J30" i="20"/>
  <c r="C13" i="19"/>
  <c r="C15" i="19"/>
  <c r="K20" i="19"/>
  <c r="K28" i="19"/>
  <c r="J31" i="11"/>
  <c r="J30" i="11"/>
  <c r="J28" i="11"/>
  <c r="J26" i="11"/>
  <c r="J22" i="11"/>
  <c r="K26" i="23"/>
  <c r="K24" i="23"/>
  <c r="K23" i="23"/>
  <c r="K28" i="23"/>
  <c r="K23" i="15"/>
  <c r="H26" i="13"/>
  <c r="H27" i="13"/>
  <c r="H23" i="13"/>
  <c r="J27" i="22"/>
  <c r="J22" i="22"/>
  <c r="J21" i="22"/>
  <c r="G20" i="17"/>
  <c r="G31" i="17"/>
  <c r="G21" i="17"/>
  <c r="F6" i="17"/>
  <c r="F24" i="17" s="1"/>
  <c r="G23" i="17"/>
  <c r="G29" i="17"/>
  <c r="H29" i="15"/>
  <c r="H23" i="15"/>
  <c r="K27" i="15"/>
  <c r="G25" i="11"/>
  <c r="G31" i="11"/>
  <c r="G29" i="11"/>
  <c r="G27" i="11"/>
  <c r="G21" i="11"/>
  <c r="G23" i="11"/>
  <c r="J23" i="10"/>
  <c r="J31" i="10"/>
  <c r="J29" i="10"/>
  <c r="J27" i="10"/>
  <c r="J25" i="10"/>
  <c r="J21" i="10"/>
  <c r="K22" i="23"/>
  <c r="K31" i="23"/>
  <c r="J24" i="17"/>
  <c r="J20" i="17"/>
  <c r="J23" i="17"/>
  <c r="K21" i="15"/>
  <c r="K25" i="15"/>
  <c r="J20" i="11"/>
  <c r="J24" i="11"/>
  <c r="K23" i="18"/>
  <c r="J31" i="17"/>
  <c r="K29" i="16"/>
  <c r="K24" i="16"/>
  <c r="K20" i="16"/>
  <c r="K20" i="23"/>
  <c r="K24" i="21"/>
  <c r="I6" i="20"/>
  <c r="I25" i="20" s="1"/>
  <c r="C10" i="20"/>
  <c r="K23" i="20"/>
  <c r="K31" i="20"/>
  <c r="G25" i="7"/>
  <c r="K27" i="8"/>
  <c r="K26" i="9"/>
  <c r="C9" i="18"/>
  <c r="C15" i="16"/>
  <c r="C9" i="15"/>
  <c r="H23" i="14"/>
  <c r="K30" i="14"/>
  <c r="J20" i="13"/>
  <c r="J26" i="13"/>
  <c r="C11" i="12"/>
  <c r="C13" i="12"/>
  <c r="C14" i="12"/>
  <c r="C16" i="12"/>
  <c r="H25" i="12"/>
  <c r="E6" i="11"/>
  <c r="C10" i="10"/>
  <c r="C12" i="10"/>
  <c r="H21" i="10"/>
  <c r="E6" i="23"/>
  <c r="C9" i="23"/>
  <c r="G20" i="23"/>
  <c r="G22" i="23"/>
  <c r="G27" i="23"/>
  <c r="G31" i="23"/>
  <c r="C8" i="22"/>
  <c r="C12" i="22"/>
  <c r="G22" i="22"/>
  <c r="H25" i="22"/>
  <c r="G20" i="21"/>
  <c r="J23" i="21"/>
  <c r="K26" i="21"/>
  <c r="G28" i="21"/>
  <c r="J31" i="21"/>
  <c r="C11" i="20"/>
  <c r="C13" i="20"/>
  <c r="C15" i="20"/>
  <c r="J20" i="20"/>
  <c r="H22" i="20"/>
  <c r="K25" i="20"/>
  <c r="J28" i="20"/>
  <c r="H30" i="20"/>
  <c r="G20" i="19"/>
  <c r="G22" i="19"/>
  <c r="G24" i="19"/>
  <c r="G26" i="19"/>
  <c r="G28" i="19"/>
  <c r="G30" i="19"/>
  <c r="K27" i="20"/>
  <c r="C10" i="7"/>
  <c r="C14" i="7"/>
  <c r="C15" i="7"/>
  <c r="C16" i="7"/>
  <c r="C18" i="7"/>
  <c r="C11" i="9"/>
  <c r="C12" i="9"/>
  <c r="C14" i="9"/>
  <c r="C16" i="9"/>
  <c r="C18" i="18"/>
  <c r="J26" i="18"/>
  <c r="C13" i="17"/>
  <c r="C9" i="16"/>
  <c r="C11" i="16"/>
  <c r="C14" i="15"/>
  <c r="C16" i="15"/>
  <c r="J20" i="15"/>
  <c r="C15" i="14"/>
  <c r="C16" i="14"/>
  <c r="C18" i="14"/>
  <c r="H29" i="14"/>
  <c r="C9" i="13"/>
  <c r="C11" i="13"/>
  <c r="K20" i="10"/>
  <c r="K24" i="10"/>
  <c r="C16" i="23"/>
  <c r="G28" i="23"/>
  <c r="F6" i="22"/>
  <c r="F27" i="22" s="1"/>
  <c r="C14" i="22"/>
  <c r="C16" i="22"/>
  <c r="C18" i="22"/>
  <c r="K24" i="22"/>
  <c r="C9" i="21"/>
  <c r="C11" i="21"/>
  <c r="C13" i="21"/>
  <c r="C16" i="21"/>
  <c r="K22" i="21"/>
  <c r="K30" i="21"/>
  <c r="K21" i="20"/>
  <c r="H26" i="20"/>
  <c r="C12" i="19"/>
  <c r="C14" i="19"/>
  <c r="C16" i="19"/>
  <c r="G26" i="7"/>
  <c r="G20" i="8"/>
  <c r="E6" i="18"/>
  <c r="H24" i="18"/>
  <c r="J27" i="18"/>
  <c r="C7" i="16"/>
  <c r="G20" i="16"/>
  <c r="G23" i="16"/>
  <c r="J26" i="16"/>
  <c r="G30" i="16"/>
  <c r="G21" i="15"/>
  <c r="G24" i="14"/>
  <c r="G28" i="14"/>
  <c r="G21" i="13"/>
  <c r="J22" i="13"/>
  <c r="J29" i="13"/>
  <c r="G22" i="12"/>
  <c r="I6" i="11"/>
  <c r="I31" i="11" s="1"/>
  <c r="K31" i="11"/>
  <c r="K27" i="11"/>
  <c r="K23" i="11"/>
  <c r="H20" i="11"/>
  <c r="K21" i="11"/>
  <c r="K29" i="11"/>
  <c r="G26" i="10"/>
  <c r="F6" i="23"/>
  <c r="F25" i="23" s="1"/>
  <c r="J28" i="23"/>
  <c r="J24" i="23"/>
  <c r="J25" i="23"/>
  <c r="J20" i="23"/>
  <c r="J23" i="23"/>
  <c r="H25" i="23"/>
  <c r="F21" i="22"/>
  <c r="H30" i="21"/>
  <c r="H26" i="21"/>
  <c r="H22" i="21"/>
  <c r="H28" i="21"/>
  <c r="H24" i="21"/>
  <c r="H20" i="21"/>
  <c r="H31" i="21"/>
  <c r="H29" i="21"/>
  <c r="H27" i="21"/>
  <c r="H25" i="21"/>
  <c r="H23" i="21"/>
  <c r="H21" i="21"/>
  <c r="C8" i="21"/>
  <c r="D6" i="21"/>
  <c r="J30" i="19"/>
  <c r="J26" i="19"/>
  <c r="J22" i="19"/>
  <c r="I6" i="19"/>
  <c r="I28" i="19" s="1"/>
  <c r="J28" i="19"/>
  <c r="J24" i="19"/>
  <c r="J20" i="19"/>
  <c r="J31" i="19"/>
  <c r="J29" i="19"/>
  <c r="J27" i="19"/>
  <c r="J25" i="19"/>
  <c r="J23" i="19"/>
  <c r="J21" i="19"/>
  <c r="K23" i="8"/>
  <c r="C13" i="9"/>
  <c r="C15" i="9"/>
  <c r="C18" i="9"/>
  <c r="C14" i="18"/>
  <c r="C16" i="18"/>
  <c r="J23" i="18"/>
  <c r="J24" i="18"/>
  <c r="H26" i="18"/>
  <c r="J31" i="18"/>
  <c r="C9" i="17"/>
  <c r="C11" i="17"/>
  <c r="C14" i="17"/>
  <c r="G24" i="17"/>
  <c r="G27" i="17"/>
  <c r="F6" i="16"/>
  <c r="F26" i="16" s="1"/>
  <c r="C8" i="16"/>
  <c r="C16" i="16"/>
  <c r="H20" i="16"/>
  <c r="G22" i="16"/>
  <c r="K23" i="16"/>
  <c r="K26" i="16"/>
  <c r="K27" i="16"/>
  <c r="K28" i="16"/>
  <c r="K30" i="16"/>
  <c r="F6" i="15"/>
  <c r="F20" i="15" s="1"/>
  <c r="C15" i="15"/>
  <c r="C17" i="15"/>
  <c r="H20" i="15"/>
  <c r="G23" i="15"/>
  <c r="H24" i="15"/>
  <c r="H26" i="15"/>
  <c r="G29" i="15"/>
  <c r="F6" i="14"/>
  <c r="F21" i="14" s="1"/>
  <c r="C17" i="14"/>
  <c r="G20" i="14"/>
  <c r="H21" i="14"/>
  <c r="K24" i="14"/>
  <c r="K28" i="14"/>
  <c r="I6" i="13"/>
  <c r="I24" i="13" s="1"/>
  <c r="C16" i="13"/>
  <c r="C18" i="13"/>
  <c r="H20" i="13"/>
  <c r="K21" i="13"/>
  <c r="J24" i="13"/>
  <c r="G26" i="13"/>
  <c r="K27" i="13"/>
  <c r="F6" i="12"/>
  <c r="F21" i="12" s="1"/>
  <c r="K29" i="12"/>
  <c r="K24" i="12"/>
  <c r="C15" i="12"/>
  <c r="C17" i="12"/>
  <c r="G20" i="12"/>
  <c r="K22" i="12"/>
  <c r="G24" i="12"/>
  <c r="G30" i="12"/>
  <c r="F6" i="10"/>
  <c r="F24" i="10" s="1"/>
  <c r="K31" i="10"/>
  <c r="K30" i="10"/>
  <c r="K26" i="10"/>
  <c r="C17" i="10"/>
  <c r="G20" i="10"/>
  <c r="H23" i="10"/>
  <c r="C10" i="23"/>
  <c r="J21" i="23"/>
  <c r="J26" i="23"/>
  <c r="H27" i="23"/>
  <c r="J31" i="23"/>
  <c r="C7" i="22"/>
  <c r="D6" i="22"/>
  <c r="G26" i="8"/>
  <c r="G28" i="8"/>
  <c r="G20" i="9"/>
  <c r="G22" i="9"/>
  <c r="G24" i="9"/>
  <c r="G26" i="9"/>
  <c r="G28" i="9"/>
  <c r="G30" i="9"/>
  <c r="H20" i="18"/>
  <c r="H22" i="18"/>
  <c r="H28" i="18"/>
  <c r="H30" i="18"/>
  <c r="K25" i="17"/>
  <c r="K27" i="17"/>
  <c r="G26" i="14"/>
  <c r="G30" i="14"/>
  <c r="G30" i="13"/>
  <c r="G26" i="12"/>
  <c r="G28" i="12"/>
  <c r="H29" i="11"/>
  <c r="H30" i="11"/>
  <c r="H26" i="11"/>
  <c r="H22" i="11"/>
  <c r="H24" i="11"/>
  <c r="K25" i="11"/>
  <c r="G31" i="10"/>
  <c r="G22" i="10"/>
  <c r="G30" i="10"/>
  <c r="C6" i="23"/>
  <c r="H30" i="23"/>
  <c r="H26" i="23"/>
  <c r="H31" i="23"/>
  <c r="H29" i="23"/>
  <c r="H22" i="23"/>
  <c r="H20" i="23"/>
  <c r="J22" i="23"/>
  <c r="J27" i="23"/>
  <c r="J29" i="23"/>
  <c r="J30" i="23"/>
  <c r="F21" i="21"/>
  <c r="C8" i="19"/>
  <c r="D6" i="19"/>
  <c r="C9" i="8"/>
  <c r="C11" i="8"/>
  <c r="G22" i="8"/>
  <c r="C7" i="9"/>
  <c r="C10" i="9"/>
  <c r="I6" i="18"/>
  <c r="I21" i="18" s="1"/>
  <c r="C8" i="18"/>
  <c r="C11" i="18"/>
  <c r="J20" i="18"/>
  <c r="J22" i="18"/>
  <c r="J28" i="18"/>
  <c r="J30" i="18"/>
  <c r="C17" i="17"/>
  <c r="K21" i="17"/>
  <c r="K24" i="17"/>
  <c r="G24" i="16"/>
  <c r="G26" i="16"/>
  <c r="G27" i="16"/>
  <c r="G28" i="16"/>
  <c r="G31" i="16"/>
  <c r="C8" i="15"/>
  <c r="C12" i="15"/>
  <c r="H22" i="15"/>
  <c r="H27" i="15"/>
  <c r="J28" i="15"/>
  <c r="H31" i="15"/>
  <c r="E6" i="14"/>
  <c r="C9" i="14"/>
  <c r="C11" i="14"/>
  <c r="C14" i="14"/>
  <c r="G22" i="14"/>
  <c r="C8" i="13"/>
  <c r="C10" i="13"/>
  <c r="C13" i="13"/>
  <c r="H22" i="13"/>
  <c r="J25" i="13"/>
  <c r="H31" i="12"/>
  <c r="H27" i="12"/>
  <c r="C8" i="12"/>
  <c r="C10" i="12"/>
  <c r="H23" i="12"/>
  <c r="C16" i="11"/>
  <c r="C17" i="11"/>
  <c r="G24" i="10"/>
  <c r="I6" i="23"/>
  <c r="I25" i="23" s="1"/>
  <c r="C18" i="23"/>
  <c r="H21" i="23"/>
  <c r="H23" i="23"/>
  <c r="H24" i="23"/>
  <c r="J29" i="22"/>
  <c r="J25" i="22"/>
  <c r="J31" i="22"/>
  <c r="J26" i="22"/>
  <c r="J30" i="22"/>
  <c r="J28" i="22"/>
  <c r="J24" i="22"/>
  <c r="J23" i="22"/>
  <c r="J20" i="22"/>
  <c r="I6" i="22"/>
  <c r="I24" i="22" s="1"/>
  <c r="E6" i="22"/>
  <c r="C7" i="20"/>
  <c r="D6" i="20"/>
  <c r="C12" i="12"/>
  <c r="C10" i="11"/>
  <c r="C12" i="11"/>
  <c r="C15" i="11"/>
  <c r="C9" i="10"/>
  <c r="C11" i="10"/>
  <c r="C14" i="10"/>
  <c r="G29" i="23"/>
  <c r="G25" i="23"/>
  <c r="K29" i="23"/>
  <c r="K25" i="23"/>
  <c r="G21" i="23"/>
  <c r="K21" i="23"/>
  <c r="G24" i="23"/>
  <c r="K27" i="23"/>
  <c r="K30" i="23"/>
  <c r="G27" i="22"/>
  <c r="G28" i="22"/>
  <c r="G29" i="22"/>
  <c r="F22" i="21"/>
  <c r="F24" i="21"/>
  <c r="G30" i="22"/>
  <c r="G26" i="22"/>
  <c r="G25" i="22"/>
  <c r="G20" i="22"/>
  <c r="K30" i="22"/>
  <c r="K26" i="22"/>
  <c r="K28" i="22"/>
  <c r="K23" i="22"/>
  <c r="K20" i="22"/>
  <c r="C11" i="22"/>
  <c r="K21" i="22"/>
  <c r="G23" i="22"/>
  <c r="K27" i="22"/>
  <c r="K29" i="22"/>
  <c r="K31" i="22"/>
  <c r="F30" i="21"/>
  <c r="H28" i="19"/>
  <c r="H24" i="19"/>
  <c r="H20" i="19"/>
  <c r="H30" i="19"/>
  <c r="H26" i="19"/>
  <c r="H22" i="19"/>
  <c r="H31" i="19"/>
  <c r="H29" i="19"/>
  <c r="H27" i="19"/>
  <c r="H25" i="19"/>
  <c r="H23" i="19"/>
  <c r="H21" i="19"/>
  <c r="F6" i="19"/>
  <c r="F25" i="19" s="1"/>
  <c r="E6" i="19"/>
  <c r="C7" i="19"/>
  <c r="H31" i="22"/>
  <c r="H27" i="22"/>
  <c r="H23" i="22"/>
  <c r="H21" i="22"/>
  <c r="H24" i="22"/>
  <c r="H30" i="22"/>
  <c r="J28" i="21"/>
  <c r="J24" i="21"/>
  <c r="J20" i="21"/>
  <c r="J30" i="21"/>
  <c r="J26" i="21"/>
  <c r="J22" i="21"/>
  <c r="I6" i="21"/>
  <c r="I24" i="21" s="1"/>
  <c r="E6" i="21"/>
  <c r="G21" i="20"/>
  <c r="G23" i="20"/>
  <c r="G25" i="20"/>
  <c r="G27" i="20"/>
  <c r="G29" i="20"/>
  <c r="G28" i="20"/>
  <c r="G24" i="20"/>
  <c r="G20" i="20"/>
  <c r="G30" i="20"/>
  <c r="G26" i="20"/>
  <c r="G22" i="20"/>
  <c r="F6" i="20"/>
  <c r="F20" i="20" s="1"/>
  <c r="K28" i="20"/>
  <c r="K24" i="20"/>
  <c r="K20" i="20"/>
  <c r="K30" i="20"/>
  <c r="K26" i="20"/>
  <c r="K22" i="20"/>
  <c r="F21" i="20"/>
  <c r="G23" i="21"/>
  <c r="K23" i="21"/>
  <c r="G27" i="21"/>
  <c r="K27" i="21"/>
  <c r="G31" i="21"/>
  <c r="K31" i="21"/>
  <c r="J21" i="20"/>
  <c r="H23" i="20"/>
  <c r="J25" i="20"/>
  <c r="H27" i="20"/>
  <c r="J29" i="20"/>
  <c r="H31" i="20"/>
  <c r="G21" i="19"/>
  <c r="K21" i="19"/>
  <c r="G25" i="19"/>
  <c r="K25" i="19"/>
  <c r="G29" i="19"/>
  <c r="K29" i="19"/>
  <c r="G21" i="21"/>
  <c r="K21" i="21"/>
  <c r="G25" i="21"/>
  <c r="K25" i="21"/>
  <c r="H21" i="20"/>
  <c r="J23" i="20"/>
  <c r="H25" i="20"/>
  <c r="J27" i="20"/>
  <c r="G23" i="19"/>
  <c r="K23" i="19"/>
  <c r="G27" i="19"/>
  <c r="K27" i="19"/>
  <c r="F25" i="16"/>
  <c r="F6" i="7"/>
  <c r="F21" i="7" s="1"/>
  <c r="D6" i="8"/>
  <c r="F6" i="9"/>
  <c r="F20" i="9" s="1"/>
  <c r="H21" i="9"/>
  <c r="H23" i="9"/>
  <c r="H25" i="9"/>
  <c r="H27" i="9"/>
  <c r="H29" i="9"/>
  <c r="G28" i="18"/>
  <c r="G24" i="18"/>
  <c r="G20" i="18"/>
  <c r="G30" i="18"/>
  <c r="G26" i="18"/>
  <c r="G22" i="18"/>
  <c r="F6" i="18"/>
  <c r="F28" i="18" s="1"/>
  <c r="K28" i="18"/>
  <c r="K24" i="18"/>
  <c r="K20" i="18"/>
  <c r="K30" i="18"/>
  <c r="K26" i="18"/>
  <c r="K22" i="18"/>
  <c r="G25" i="18"/>
  <c r="G27" i="18"/>
  <c r="K31" i="18"/>
  <c r="H31" i="17"/>
  <c r="H27" i="17"/>
  <c r="H23" i="17"/>
  <c r="H28" i="17"/>
  <c r="H26" i="17"/>
  <c r="H20" i="17"/>
  <c r="H30" i="17"/>
  <c r="H24" i="17"/>
  <c r="H22" i="17"/>
  <c r="H29" i="17"/>
  <c r="D6" i="16"/>
  <c r="J28" i="16"/>
  <c r="J24" i="16"/>
  <c r="J20" i="16"/>
  <c r="J25" i="16"/>
  <c r="I6" i="16"/>
  <c r="I24" i="16" s="1"/>
  <c r="J29" i="16"/>
  <c r="J21" i="16"/>
  <c r="C7" i="14"/>
  <c r="G31" i="8"/>
  <c r="G23" i="8"/>
  <c r="F6" i="8"/>
  <c r="F21" i="8" s="1"/>
  <c r="G27" i="8"/>
  <c r="G30" i="8"/>
  <c r="J21" i="9"/>
  <c r="J23" i="9"/>
  <c r="J25" i="9"/>
  <c r="J27" i="9"/>
  <c r="J29" i="9"/>
  <c r="C7" i="18"/>
  <c r="D6" i="18"/>
  <c r="K21" i="18"/>
  <c r="G29" i="18"/>
  <c r="G31" i="18"/>
  <c r="D6" i="17"/>
  <c r="J29" i="17"/>
  <c r="J25" i="17"/>
  <c r="J21" i="17"/>
  <c r="J30" i="17"/>
  <c r="J22" i="17"/>
  <c r="I6" i="17"/>
  <c r="I26" i="17" s="1"/>
  <c r="J26" i="17"/>
  <c r="E6" i="17"/>
  <c r="H21" i="17"/>
  <c r="J27" i="17"/>
  <c r="J28" i="17"/>
  <c r="J30" i="16"/>
  <c r="J31" i="16"/>
  <c r="C7" i="15"/>
  <c r="D6" i="15"/>
  <c r="E6" i="13"/>
  <c r="C18" i="12"/>
  <c r="D6" i="12"/>
  <c r="C6" i="12" s="1"/>
  <c r="H24" i="7"/>
  <c r="H30" i="9"/>
  <c r="H26" i="9"/>
  <c r="H22" i="9"/>
  <c r="H28" i="9"/>
  <c r="H24" i="9"/>
  <c r="H20" i="9"/>
  <c r="F23" i="16"/>
  <c r="J28" i="14"/>
  <c r="J24" i="14"/>
  <c r="J20" i="14"/>
  <c r="J30" i="14"/>
  <c r="J26" i="14"/>
  <c r="J22" i="14"/>
  <c r="I6" i="14"/>
  <c r="I25" i="14" s="1"/>
  <c r="J31" i="14"/>
  <c r="J29" i="14"/>
  <c r="J27" i="14"/>
  <c r="J25" i="14"/>
  <c r="D6" i="9"/>
  <c r="J28" i="9"/>
  <c r="J24" i="9"/>
  <c r="J20" i="9"/>
  <c r="J30" i="9"/>
  <c r="J26" i="9"/>
  <c r="J22" i="9"/>
  <c r="I6" i="9"/>
  <c r="E6" i="9"/>
  <c r="G21" i="18"/>
  <c r="G23" i="18"/>
  <c r="K27" i="18"/>
  <c r="K29" i="18"/>
  <c r="H30" i="16"/>
  <c r="H26" i="16"/>
  <c r="H22" i="16"/>
  <c r="H31" i="16"/>
  <c r="H29" i="16"/>
  <c r="H23" i="16"/>
  <c r="H21" i="16"/>
  <c r="H27" i="16"/>
  <c r="H25" i="16"/>
  <c r="J22" i="16"/>
  <c r="J23" i="16"/>
  <c r="H24" i="16"/>
  <c r="J29" i="15"/>
  <c r="J25" i="15"/>
  <c r="J21" i="15"/>
  <c r="J31" i="15"/>
  <c r="J27" i="15"/>
  <c r="J23" i="15"/>
  <c r="J26" i="15"/>
  <c r="J24" i="15"/>
  <c r="I6" i="15"/>
  <c r="I21" i="15" s="1"/>
  <c r="E6" i="15"/>
  <c r="J22" i="15"/>
  <c r="J23" i="14"/>
  <c r="C7" i="13"/>
  <c r="D6" i="13"/>
  <c r="J28" i="12"/>
  <c r="J24" i="12"/>
  <c r="J20" i="12"/>
  <c r="J30" i="12"/>
  <c r="J26" i="12"/>
  <c r="J22" i="12"/>
  <c r="I6" i="12"/>
  <c r="I29" i="12" s="1"/>
  <c r="J25" i="12"/>
  <c r="C9" i="7"/>
  <c r="C10" i="8"/>
  <c r="C12" i="8"/>
  <c r="K20" i="8"/>
  <c r="K22" i="8"/>
  <c r="K28" i="8"/>
  <c r="K30" i="8"/>
  <c r="G23" i="9"/>
  <c r="K23" i="9"/>
  <c r="G27" i="9"/>
  <c r="K27" i="9"/>
  <c r="G31" i="9"/>
  <c r="K31" i="9"/>
  <c r="J21" i="18"/>
  <c r="H23" i="18"/>
  <c r="J25" i="18"/>
  <c r="H27" i="18"/>
  <c r="H31" i="18"/>
  <c r="G30" i="17"/>
  <c r="G26" i="17"/>
  <c r="G22" i="17"/>
  <c r="K30" i="17"/>
  <c r="K26" i="17"/>
  <c r="K22" i="17"/>
  <c r="K20" i="17"/>
  <c r="K23" i="17"/>
  <c r="G25" i="17"/>
  <c r="K28" i="17"/>
  <c r="K31" i="17"/>
  <c r="C10" i="16"/>
  <c r="G30" i="15"/>
  <c r="G26" i="15"/>
  <c r="G22" i="15"/>
  <c r="G28" i="15"/>
  <c r="G24" i="15"/>
  <c r="G20" i="15"/>
  <c r="K30" i="15"/>
  <c r="K26" i="15"/>
  <c r="K22" i="15"/>
  <c r="K28" i="15"/>
  <c r="K24" i="15"/>
  <c r="K20" i="15"/>
  <c r="C11" i="15"/>
  <c r="G25" i="15"/>
  <c r="G27" i="15"/>
  <c r="K31" i="15"/>
  <c r="H30" i="14"/>
  <c r="H26" i="14"/>
  <c r="H22" i="14"/>
  <c r="H28" i="14"/>
  <c r="H24" i="14"/>
  <c r="H20" i="14"/>
  <c r="G25" i="13"/>
  <c r="J23" i="12"/>
  <c r="J31" i="12"/>
  <c r="H28" i="10"/>
  <c r="H24" i="10"/>
  <c r="H20" i="10"/>
  <c r="H30" i="10"/>
  <c r="H26" i="10"/>
  <c r="H22" i="10"/>
  <c r="C8" i="10"/>
  <c r="D6" i="10"/>
  <c r="H25" i="10"/>
  <c r="C17" i="7"/>
  <c r="C15" i="8"/>
  <c r="C18" i="8"/>
  <c r="K24" i="8"/>
  <c r="K26" i="8"/>
  <c r="G21" i="9"/>
  <c r="K21" i="9"/>
  <c r="G25" i="9"/>
  <c r="K25" i="9"/>
  <c r="H21" i="18"/>
  <c r="H25" i="18"/>
  <c r="C18" i="16"/>
  <c r="G28" i="13"/>
  <c r="G24" i="13"/>
  <c r="G31" i="13"/>
  <c r="G23" i="13"/>
  <c r="G20" i="13"/>
  <c r="G27" i="13"/>
  <c r="G22" i="13"/>
  <c r="F6" i="13"/>
  <c r="F28" i="13" s="1"/>
  <c r="K28" i="13"/>
  <c r="K24" i="13"/>
  <c r="K29" i="13"/>
  <c r="K26" i="13"/>
  <c r="K20" i="13"/>
  <c r="K31" i="13"/>
  <c r="K30" i="13"/>
  <c r="K25" i="13"/>
  <c r="K22" i="13"/>
  <c r="K23" i="13"/>
  <c r="J27" i="12"/>
  <c r="C7" i="11"/>
  <c r="D6" i="11"/>
  <c r="G21" i="16"/>
  <c r="K21" i="16"/>
  <c r="G25" i="16"/>
  <c r="K25" i="16"/>
  <c r="H21" i="15"/>
  <c r="H25" i="15"/>
  <c r="G23" i="14"/>
  <c r="K23" i="14"/>
  <c r="G27" i="14"/>
  <c r="K27" i="14"/>
  <c r="G31" i="14"/>
  <c r="K31" i="14"/>
  <c r="J31" i="13"/>
  <c r="J27" i="13"/>
  <c r="J23" i="13"/>
  <c r="J21" i="13"/>
  <c r="H24" i="13"/>
  <c r="J28" i="13"/>
  <c r="H30" i="12"/>
  <c r="H26" i="12"/>
  <c r="H22" i="12"/>
  <c r="H28" i="12"/>
  <c r="H24" i="12"/>
  <c r="H20" i="12"/>
  <c r="J30" i="10"/>
  <c r="J26" i="10"/>
  <c r="J22" i="10"/>
  <c r="I6" i="10"/>
  <c r="I29" i="10" s="1"/>
  <c r="J28" i="10"/>
  <c r="J24" i="10"/>
  <c r="J20" i="10"/>
  <c r="E6" i="10"/>
  <c r="G21" i="14"/>
  <c r="K21" i="14"/>
  <c r="G25" i="14"/>
  <c r="K25" i="14"/>
  <c r="H31" i="13"/>
  <c r="H29" i="13"/>
  <c r="H25" i="13"/>
  <c r="H21" i="13"/>
  <c r="H28" i="13"/>
  <c r="H30" i="13"/>
  <c r="G28" i="11"/>
  <c r="G24" i="11"/>
  <c r="G20" i="11"/>
  <c r="G30" i="11"/>
  <c r="G26" i="11"/>
  <c r="G22" i="11"/>
  <c r="F6" i="11"/>
  <c r="F23" i="11" s="1"/>
  <c r="K28" i="11"/>
  <c r="K24" i="11"/>
  <c r="K20" i="11"/>
  <c r="K30" i="11"/>
  <c r="K26" i="11"/>
  <c r="K22" i="11"/>
  <c r="G23" i="12"/>
  <c r="K23" i="12"/>
  <c r="G27" i="12"/>
  <c r="K27" i="12"/>
  <c r="G31" i="12"/>
  <c r="K31" i="12"/>
  <c r="J21" i="11"/>
  <c r="H23" i="11"/>
  <c r="J25" i="11"/>
  <c r="H27" i="11"/>
  <c r="J29" i="11"/>
  <c r="H31" i="11"/>
  <c r="G21" i="10"/>
  <c r="K21" i="10"/>
  <c r="G25" i="10"/>
  <c r="K25" i="10"/>
  <c r="G29" i="10"/>
  <c r="K29" i="10"/>
  <c r="G21" i="12"/>
  <c r="K21" i="12"/>
  <c r="G25" i="12"/>
  <c r="K25" i="12"/>
  <c r="H21" i="11"/>
  <c r="J23" i="11"/>
  <c r="H25" i="11"/>
  <c r="J27" i="11"/>
  <c r="G23" i="10"/>
  <c r="K23" i="10"/>
  <c r="G27" i="10"/>
  <c r="K27" i="10"/>
  <c r="H29" i="7"/>
  <c r="H28" i="7"/>
  <c r="H26" i="7"/>
  <c r="H27" i="7"/>
  <c r="H23" i="7"/>
  <c r="H31" i="7"/>
  <c r="H28" i="8"/>
  <c r="H24" i="8"/>
  <c r="H20" i="8"/>
  <c r="H29" i="8"/>
  <c r="H25" i="8"/>
  <c r="H21" i="8"/>
  <c r="H30" i="8"/>
  <c r="H26" i="8"/>
  <c r="H22" i="8"/>
  <c r="H31" i="8"/>
  <c r="H27" i="8"/>
  <c r="H23" i="8"/>
  <c r="E6" i="8"/>
  <c r="C7" i="8"/>
  <c r="J30" i="8"/>
  <c r="J26" i="8"/>
  <c r="J22" i="8"/>
  <c r="I6" i="8"/>
  <c r="I20" i="8" s="1"/>
  <c r="J31" i="8"/>
  <c r="J27" i="8"/>
  <c r="J23" i="8"/>
  <c r="J28" i="8"/>
  <c r="J24" i="8"/>
  <c r="J20" i="8"/>
  <c r="J29" i="8"/>
  <c r="J25" i="8"/>
  <c r="J21" i="8"/>
  <c r="H20" i="7"/>
  <c r="H30" i="7"/>
  <c r="C7" i="7"/>
  <c r="C8" i="7"/>
  <c r="J20" i="7"/>
  <c r="G21" i="8"/>
  <c r="K21" i="8"/>
  <c r="G25" i="8"/>
  <c r="K25" i="8"/>
  <c r="G29" i="8"/>
  <c r="K29" i="8"/>
  <c r="C13" i="7"/>
  <c r="J21" i="7"/>
  <c r="K31" i="7"/>
  <c r="K27" i="7"/>
  <c r="K23" i="7"/>
  <c r="K28" i="7"/>
  <c r="K24" i="7"/>
  <c r="K20" i="7"/>
  <c r="K26" i="7"/>
  <c r="K25" i="7"/>
  <c r="K22" i="7"/>
  <c r="K21" i="7"/>
  <c r="K30" i="7"/>
  <c r="G31" i="7"/>
  <c r="G27" i="7"/>
  <c r="G23" i="7"/>
  <c r="G28" i="7"/>
  <c r="G24" i="7"/>
  <c r="G20" i="7"/>
  <c r="G30" i="7"/>
  <c r="G29" i="7"/>
  <c r="G21" i="7"/>
  <c r="K29" i="7"/>
  <c r="E6" i="7"/>
  <c r="J24" i="7"/>
  <c r="J30" i="7"/>
  <c r="J26" i="7"/>
  <c r="J22" i="7"/>
  <c r="I6" i="7"/>
  <c r="I21" i="7" s="1"/>
  <c r="J31" i="7"/>
  <c r="J27" i="7"/>
  <c r="J23" i="7"/>
  <c r="C11" i="7"/>
  <c r="C12" i="7"/>
  <c r="J28" i="7"/>
  <c r="J29" i="7"/>
  <c r="D6" i="7"/>
  <c r="H21" i="7"/>
  <c r="H25" i="7"/>
  <c r="B31" i="3"/>
  <c r="B30" i="3"/>
  <c r="B29" i="3"/>
  <c r="B28" i="3"/>
  <c r="B27" i="3"/>
  <c r="B26" i="3"/>
  <c r="B25" i="3"/>
  <c r="B24" i="3"/>
  <c r="B23" i="3"/>
  <c r="B22" i="3"/>
  <c r="B21" i="3"/>
  <c r="B20" i="3"/>
  <c r="I18" i="3"/>
  <c r="F18" i="3"/>
  <c r="E18" i="3"/>
  <c r="D18" i="3"/>
  <c r="I17" i="3"/>
  <c r="F17" i="3"/>
  <c r="E17" i="3"/>
  <c r="D17" i="3"/>
  <c r="I16" i="3"/>
  <c r="F16" i="3"/>
  <c r="E16" i="3"/>
  <c r="D16" i="3"/>
  <c r="I15" i="3"/>
  <c r="F15" i="3"/>
  <c r="E15" i="3"/>
  <c r="D15" i="3"/>
  <c r="I14" i="3"/>
  <c r="F14" i="3"/>
  <c r="E14" i="3"/>
  <c r="D14" i="3"/>
  <c r="I13" i="3"/>
  <c r="F13" i="3"/>
  <c r="E13" i="3"/>
  <c r="D13" i="3"/>
  <c r="I12" i="3"/>
  <c r="F12" i="3"/>
  <c r="E12" i="3"/>
  <c r="D12" i="3"/>
  <c r="I11" i="3"/>
  <c r="F11" i="3"/>
  <c r="E11" i="3"/>
  <c r="D11" i="3"/>
  <c r="I10" i="3"/>
  <c r="F10" i="3"/>
  <c r="E10" i="3"/>
  <c r="D10" i="3"/>
  <c r="I9" i="3"/>
  <c r="F9" i="3"/>
  <c r="E9" i="3"/>
  <c r="D9" i="3"/>
  <c r="I8" i="3"/>
  <c r="F8" i="3"/>
  <c r="E8" i="3"/>
  <c r="D8" i="3"/>
  <c r="I7" i="3"/>
  <c r="F7" i="3"/>
  <c r="E7" i="3"/>
  <c r="D7" i="3"/>
  <c r="K6" i="3"/>
  <c r="K31" i="3" s="1"/>
  <c r="J6" i="3"/>
  <c r="J30" i="3" s="1"/>
  <c r="H6" i="3"/>
  <c r="H28" i="3" s="1"/>
  <c r="G6" i="3"/>
  <c r="G31" i="3" s="1"/>
  <c r="B31" i="2"/>
  <c r="B30" i="2"/>
  <c r="B29" i="2"/>
  <c r="B28" i="2"/>
  <c r="B27" i="2"/>
  <c r="B26" i="2"/>
  <c r="B25" i="2"/>
  <c r="B24" i="2"/>
  <c r="B23" i="2"/>
  <c r="B22" i="2"/>
  <c r="B21" i="2"/>
  <c r="B20" i="2"/>
  <c r="I18" i="2"/>
  <c r="F18" i="2"/>
  <c r="E18" i="2"/>
  <c r="D18" i="2"/>
  <c r="I17" i="2"/>
  <c r="F17" i="2"/>
  <c r="E17" i="2"/>
  <c r="D17" i="2"/>
  <c r="I16" i="2"/>
  <c r="F16" i="2"/>
  <c r="E16" i="2"/>
  <c r="D16" i="2"/>
  <c r="I15" i="2"/>
  <c r="F15" i="2"/>
  <c r="E15" i="2"/>
  <c r="D15" i="2"/>
  <c r="I14" i="2"/>
  <c r="F14" i="2"/>
  <c r="E14" i="2"/>
  <c r="D14" i="2"/>
  <c r="I13" i="2"/>
  <c r="F13" i="2"/>
  <c r="E13" i="2"/>
  <c r="D13" i="2"/>
  <c r="I12" i="2"/>
  <c r="F12" i="2"/>
  <c r="E12" i="2"/>
  <c r="D12" i="2"/>
  <c r="I11" i="2"/>
  <c r="F11" i="2"/>
  <c r="E11" i="2"/>
  <c r="D11" i="2"/>
  <c r="I10" i="2"/>
  <c r="F10" i="2"/>
  <c r="E10" i="2"/>
  <c r="D10" i="2"/>
  <c r="I9" i="2"/>
  <c r="F9" i="2"/>
  <c r="E9" i="2"/>
  <c r="D9" i="2"/>
  <c r="I8" i="2"/>
  <c r="F8" i="2"/>
  <c r="E8" i="2"/>
  <c r="D8" i="2"/>
  <c r="I7" i="2"/>
  <c r="F7" i="2"/>
  <c r="E7" i="2"/>
  <c r="D7" i="2"/>
  <c r="K6" i="2"/>
  <c r="K31" i="2" s="1"/>
  <c r="J6" i="2"/>
  <c r="J30" i="2" s="1"/>
  <c r="H6" i="2"/>
  <c r="H28" i="2" s="1"/>
  <c r="G6" i="2"/>
  <c r="G31" i="2" s="1"/>
  <c r="B21" i="1"/>
  <c r="B22" i="1"/>
  <c r="B23" i="1"/>
  <c r="B24" i="1"/>
  <c r="B25" i="1"/>
  <c r="B26" i="1"/>
  <c r="B27" i="1"/>
  <c r="B28" i="1"/>
  <c r="B29" i="1"/>
  <c r="B30" i="1"/>
  <c r="B31" i="1"/>
  <c r="B20" i="1"/>
  <c r="F20" i="17" l="1"/>
  <c r="F27" i="17"/>
  <c r="F25" i="17"/>
  <c r="F23" i="10"/>
  <c r="F30" i="17"/>
  <c r="C6" i="14"/>
  <c r="I27" i="13"/>
  <c r="F29" i="22"/>
  <c r="F31" i="22"/>
  <c r="F30" i="10"/>
  <c r="C6" i="11"/>
  <c r="I28" i="13"/>
  <c r="F26" i="21"/>
  <c r="F27" i="21"/>
  <c r="F30" i="14"/>
  <c r="G19" i="21"/>
  <c r="H19" i="14"/>
  <c r="G19" i="15"/>
  <c r="K19" i="8"/>
  <c r="I20" i="20"/>
  <c r="F25" i="22"/>
  <c r="I24" i="20"/>
  <c r="F23" i="22"/>
  <c r="H19" i="12"/>
  <c r="C6" i="16"/>
  <c r="J19" i="20"/>
  <c r="G19" i="23"/>
  <c r="K19" i="19"/>
  <c r="H19" i="7"/>
  <c r="H19" i="10"/>
  <c r="J19" i="9"/>
  <c r="H19" i="19"/>
  <c r="J19" i="22"/>
  <c r="G19" i="12"/>
  <c r="H19" i="15"/>
  <c r="K19" i="9"/>
  <c r="G19" i="8"/>
  <c r="H19" i="8"/>
  <c r="J19" i="10"/>
  <c r="K19" i="13"/>
  <c r="G19" i="13"/>
  <c r="K19" i="15"/>
  <c r="J19" i="12"/>
  <c r="H19" i="9"/>
  <c r="J19" i="16"/>
  <c r="J19" i="21"/>
  <c r="G19" i="22"/>
  <c r="J19" i="18"/>
  <c r="H19" i="23"/>
  <c r="F28" i="10"/>
  <c r="G19" i="14"/>
  <c r="J19" i="11"/>
  <c r="K19" i="17"/>
  <c r="H19" i="17"/>
  <c r="H19" i="13"/>
  <c r="H19" i="16"/>
  <c r="H19" i="21"/>
  <c r="G19" i="16"/>
  <c r="G19" i="19"/>
  <c r="K19" i="23"/>
  <c r="K19" i="12"/>
  <c r="F27" i="7"/>
  <c r="G19" i="7"/>
  <c r="G19" i="11"/>
  <c r="I27" i="11"/>
  <c r="I26" i="11"/>
  <c r="G19" i="20"/>
  <c r="G19" i="9"/>
  <c r="J19" i="19"/>
  <c r="J19" i="23"/>
  <c r="H19" i="11"/>
  <c r="J19" i="15"/>
  <c r="K19" i="16"/>
  <c r="H19" i="20"/>
  <c r="H19" i="22"/>
  <c r="J19" i="7"/>
  <c r="J19" i="8"/>
  <c r="K19" i="11"/>
  <c r="J19" i="14"/>
  <c r="K19" i="20"/>
  <c r="K19" i="22"/>
  <c r="K19" i="10"/>
  <c r="J19" i="13"/>
  <c r="K19" i="21"/>
  <c r="G19" i="18"/>
  <c r="H19" i="18"/>
  <c r="J19" i="17"/>
  <c r="G19" i="17"/>
  <c r="K19" i="14"/>
  <c r="K19" i="7"/>
  <c r="K19" i="18"/>
  <c r="G19" i="10"/>
  <c r="I26" i="14"/>
  <c r="I27" i="19"/>
  <c r="I20" i="19"/>
  <c r="F28" i="14"/>
  <c r="F21" i="17"/>
  <c r="F22" i="17"/>
  <c r="F29" i="16"/>
  <c r="F31" i="17"/>
  <c r="F29" i="17"/>
  <c r="F22" i="22"/>
  <c r="F23" i="17"/>
  <c r="F28" i="17"/>
  <c r="F26" i="17"/>
  <c r="F21" i="11"/>
  <c r="I31" i="12"/>
  <c r="F28" i="21"/>
  <c r="F31" i="21"/>
  <c r="F25" i="21"/>
  <c r="I25" i="13"/>
  <c r="F26" i="15"/>
  <c r="I26" i="13"/>
  <c r="F31" i="10"/>
  <c r="F24" i="16"/>
  <c r="F21" i="16"/>
  <c r="F23" i="21"/>
  <c r="F20" i="21"/>
  <c r="F19" i="21" s="1"/>
  <c r="F30" i="12"/>
  <c r="F20" i="23"/>
  <c r="F25" i="10"/>
  <c r="F23" i="12"/>
  <c r="I31" i="16"/>
  <c r="F23" i="14"/>
  <c r="F29" i="14"/>
  <c r="F27" i="11"/>
  <c r="F25" i="18"/>
  <c r="F30" i="9"/>
  <c r="I26" i="10"/>
  <c r="F21" i="18"/>
  <c r="F31" i="20"/>
  <c r="I27" i="18"/>
  <c r="F29" i="23"/>
  <c r="F21" i="15"/>
  <c r="I28" i="18"/>
  <c r="F29" i="20"/>
  <c r="I26" i="20"/>
  <c r="F24" i="23"/>
  <c r="F28" i="20"/>
  <c r="F30" i="22"/>
  <c r="F28" i="22"/>
  <c r="F26" i="22"/>
  <c r="F20" i="22"/>
  <c r="F23" i="20"/>
  <c r="I24" i="18"/>
  <c r="F20" i="19"/>
  <c r="I26" i="19"/>
  <c r="C6" i="20"/>
  <c r="F22" i="10"/>
  <c r="F21" i="10"/>
  <c r="F20" i="14"/>
  <c r="I30" i="18"/>
  <c r="I30" i="11"/>
  <c r="F28" i="15"/>
  <c r="I21" i="19"/>
  <c r="I23" i="19"/>
  <c r="F24" i="22"/>
  <c r="F29" i="12"/>
  <c r="F28" i="12"/>
  <c r="F24" i="12"/>
  <c r="I29" i="17"/>
  <c r="I25" i="17"/>
  <c r="I31" i="20"/>
  <c r="I22" i="19"/>
  <c r="F22" i="12"/>
  <c r="I31" i="19"/>
  <c r="I28" i="11"/>
  <c r="I27" i="12"/>
  <c r="F26" i="10"/>
  <c r="F20" i="10"/>
  <c r="F28" i="16"/>
  <c r="I23" i="14"/>
  <c r="F20" i="16"/>
  <c r="I21" i="12"/>
  <c r="F22" i="16"/>
  <c r="I22" i="18"/>
  <c r="I22" i="13"/>
  <c r="F27" i="16"/>
  <c r="I20" i="18"/>
  <c r="F30" i="16"/>
  <c r="F30" i="19"/>
  <c r="I28" i="20"/>
  <c r="I24" i="19"/>
  <c r="F30" i="20"/>
  <c r="I27" i="22"/>
  <c r="F26" i="20"/>
  <c r="I25" i="18"/>
  <c r="F26" i="12"/>
  <c r="F26" i="14"/>
  <c r="I30" i="19"/>
  <c r="F21" i="23"/>
  <c r="I22" i="20"/>
  <c r="I30" i="20"/>
  <c r="F31" i="8"/>
  <c r="I20" i="13"/>
  <c r="I23" i="13"/>
  <c r="I31" i="13"/>
  <c r="I25" i="19"/>
  <c r="I23" i="20"/>
  <c r="F27" i="12"/>
  <c r="F20" i="12"/>
  <c r="I24" i="11"/>
  <c r="I30" i="13"/>
  <c r="I22" i="11"/>
  <c r="F27" i="10"/>
  <c r="I28" i="12"/>
  <c r="I26" i="12"/>
  <c r="I29" i="13"/>
  <c r="I20" i="17"/>
  <c r="F31" i="16"/>
  <c r="I29" i="18"/>
  <c r="I26" i="18"/>
  <c r="I21" i="13"/>
  <c r="F29" i="18"/>
  <c r="F20" i="18"/>
  <c r="I29" i="19"/>
  <c r="F28" i="19"/>
  <c r="F27" i="20"/>
  <c r="I27" i="20"/>
  <c r="F24" i="20"/>
  <c r="F27" i="19"/>
  <c r="F29" i="10"/>
  <c r="F31" i="12"/>
  <c r="I23" i="18"/>
  <c r="I21" i="20"/>
  <c r="I29" i="20"/>
  <c r="I31" i="21"/>
  <c r="C6" i="22"/>
  <c r="I23" i="21"/>
  <c r="I22" i="16"/>
  <c r="F24" i="11"/>
  <c r="C6" i="18"/>
  <c r="F22" i="9"/>
  <c r="I31" i="23"/>
  <c r="I30" i="22"/>
  <c r="I20" i="22"/>
  <c r="I26" i="22"/>
  <c r="I25" i="22"/>
  <c r="I22" i="21"/>
  <c r="I29" i="22"/>
  <c r="F22" i="14"/>
  <c r="I23" i="22"/>
  <c r="I29" i="23"/>
  <c r="F27" i="14"/>
  <c r="I26" i="7"/>
  <c r="I31" i="8"/>
  <c r="C6" i="8"/>
  <c r="I21" i="10"/>
  <c r="I20" i="11"/>
  <c r="I25" i="10"/>
  <c r="I21" i="11"/>
  <c r="I25" i="12"/>
  <c r="F23" i="15"/>
  <c r="F31" i="15"/>
  <c r="I25" i="11"/>
  <c r="F27" i="15"/>
  <c r="I28" i="17"/>
  <c r="I23" i="11"/>
  <c r="I28" i="16"/>
  <c r="I20" i="16"/>
  <c r="I29" i="11"/>
  <c r="F24" i="15"/>
  <c r="F25" i="15"/>
  <c r="F22" i="19"/>
  <c r="I27" i="21"/>
  <c r="I25" i="21"/>
  <c r="I29" i="21"/>
  <c r="F22" i="20"/>
  <c r="F28" i="23"/>
  <c r="F25" i="20"/>
  <c r="F26" i="19"/>
  <c r="C6" i="19"/>
  <c r="F31" i="23"/>
  <c r="C6" i="21"/>
  <c r="F25" i="12"/>
  <c r="F26" i="23"/>
  <c r="F23" i="23"/>
  <c r="I25" i="8"/>
  <c r="F29" i="9"/>
  <c r="I21" i="21"/>
  <c r="I24" i="23"/>
  <c r="I21" i="23"/>
  <c r="I23" i="23"/>
  <c r="I20" i="23"/>
  <c r="I30" i="23"/>
  <c r="F26" i="9"/>
  <c r="F24" i="9"/>
  <c r="F27" i="9"/>
  <c r="I20" i="21"/>
  <c r="I30" i="21"/>
  <c r="I27" i="7"/>
  <c r="F24" i="8"/>
  <c r="F29" i="11"/>
  <c r="F25" i="11"/>
  <c r="I23" i="12"/>
  <c r="I24" i="12"/>
  <c r="I22" i="15"/>
  <c r="C6" i="10"/>
  <c r="F31" i="11"/>
  <c r="F24" i="14"/>
  <c r="I31" i="10"/>
  <c r="I30" i="10"/>
  <c r="F20" i="8"/>
  <c r="F29" i="15"/>
  <c r="F30" i="18"/>
  <c r="I28" i="22"/>
  <c r="F31" i="19"/>
  <c r="F23" i="19"/>
  <c r="F29" i="19"/>
  <c r="F21" i="19"/>
  <c r="I28" i="21"/>
  <c r="I22" i="22"/>
  <c r="I27" i="23"/>
  <c r="I26" i="23"/>
  <c r="F30" i="15"/>
  <c r="F24" i="19"/>
  <c r="F27" i="23"/>
  <c r="F31" i="14"/>
  <c r="I21" i="22"/>
  <c r="F30" i="23"/>
  <c r="I26" i="21"/>
  <c r="I28" i="23"/>
  <c r="F22" i="15"/>
  <c r="I31" i="18"/>
  <c r="I22" i="23"/>
  <c r="F25" i="14"/>
  <c r="F22" i="23"/>
  <c r="I31" i="22"/>
  <c r="I28" i="9"/>
  <c r="I24" i="9"/>
  <c r="I20" i="9"/>
  <c r="I29" i="15"/>
  <c r="I21" i="14"/>
  <c r="I25" i="16"/>
  <c r="I26" i="9"/>
  <c r="F20" i="7"/>
  <c r="F23" i="8"/>
  <c r="F27" i="13"/>
  <c r="I30" i="16"/>
  <c r="I30" i="17"/>
  <c r="F26" i="7"/>
  <c r="F28" i="7"/>
  <c r="F23" i="7"/>
  <c r="F29" i="7"/>
  <c r="F22" i="8"/>
  <c r="I28" i="8"/>
  <c r="I23" i="8"/>
  <c r="F30" i="13"/>
  <c r="I31" i="14"/>
  <c r="I30" i="12"/>
  <c r="I22" i="12"/>
  <c r="C6" i="13"/>
  <c r="I29" i="14"/>
  <c r="I26" i="15"/>
  <c r="I25" i="9"/>
  <c r="I20" i="12"/>
  <c r="I24" i="17"/>
  <c r="F31" i="9"/>
  <c r="F23" i="9"/>
  <c r="F26" i="8"/>
  <c r="F25" i="9"/>
  <c r="F21" i="9"/>
  <c r="F20" i="13"/>
  <c r="F22" i="13"/>
  <c r="F25" i="13"/>
  <c r="I28" i="15"/>
  <c r="I24" i="15"/>
  <c r="I20" i="15"/>
  <c r="I25" i="15"/>
  <c r="I30" i="14"/>
  <c r="I22" i="14"/>
  <c r="I27" i="15"/>
  <c r="I29" i="16"/>
  <c r="I21" i="16"/>
  <c r="I27" i="9"/>
  <c r="F28" i="8"/>
  <c r="I23" i="9"/>
  <c r="F24" i="7"/>
  <c r="F31" i="7"/>
  <c r="F30" i="8"/>
  <c r="I22" i="10"/>
  <c r="I28" i="10"/>
  <c r="I20" i="10"/>
  <c r="I24" i="10"/>
  <c r="F21" i="13"/>
  <c r="I27" i="14"/>
  <c r="I31" i="17"/>
  <c r="I23" i="17"/>
  <c r="I21" i="9"/>
  <c r="I20" i="14"/>
  <c r="F27" i="8"/>
  <c r="I31" i="15"/>
  <c r="I30" i="9"/>
  <c r="F25" i="7"/>
  <c r="F22" i="7"/>
  <c r="F30" i="7"/>
  <c r="F25" i="8"/>
  <c r="I26" i="8"/>
  <c r="F26" i="11"/>
  <c r="F30" i="11"/>
  <c r="F22" i="11"/>
  <c r="F20" i="11"/>
  <c r="F28" i="11"/>
  <c r="F31" i="13"/>
  <c r="F23" i="13"/>
  <c r="F29" i="13"/>
  <c r="I27" i="16"/>
  <c r="I23" i="10"/>
  <c r="F26" i="13"/>
  <c r="I30" i="15"/>
  <c r="I28" i="14"/>
  <c r="I23" i="16"/>
  <c r="I21" i="17"/>
  <c r="C6" i="9"/>
  <c r="I27" i="10"/>
  <c r="I27" i="17"/>
  <c r="I24" i="14"/>
  <c r="C6" i="15"/>
  <c r="I26" i="16"/>
  <c r="C6" i="17"/>
  <c r="I29" i="9"/>
  <c r="F24" i="13"/>
  <c r="F31" i="18"/>
  <c r="F27" i="18"/>
  <c r="F23" i="18"/>
  <c r="F24" i="18"/>
  <c r="F28" i="9"/>
  <c r="F29" i="8"/>
  <c r="I31" i="9"/>
  <c r="I23" i="15"/>
  <c r="F26" i="18"/>
  <c r="I22" i="9"/>
  <c r="F22" i="18"/>
  <c r="I22" i="17"/>
  <c r="C6" i="7"/>
  <c r="I30" i="7"/>
  <c r="I21" i="8"/>
  <c r="I30" i="8"/>
  <c r="I29" i="8"/>
  <c r="I24" i="8"/>
  <c r="I27" i="8"/>
  <c r="I22" i="8"/>
  <c r="I22" i="7"/>
  <c r="I31" i="7"/>
  <c r="I28" i="7"/>
  <c r="I20" i="7"/>
  <c r="I24" i="7"/>
  <c r="I23" i="7"/>
  <c r="I25" i="7"/>
  <c r="I29" i="7"/>
  <c r="E6" i="3"/>
  <c r="C14" i="2"/>
  <c r="C18" i="2"/>
  <c r="C9" i="3"/>
  <c r="G26" i="3"/>
  <c r="G30" i="3"/>
  <c r="G24" i="3"/>
  <c r="C9" i="2"/>
  <c r="C13" i="2"/>
  <c r="C15" i="3"/>
  <c r="C16" i="3"/>
  <c r="C18" i="3"/>
  <c r="G23" i="3"/>
  <c r="G28" i="3"/>
  <c r="C7" i="3"/>
  <c r="C11" i="3"/>
  <c r="C12" i="3"/>
  <c r="C14" i="3"/>
  <c r="G27" i="3"/>
  <c r="F6" i="2"/>
  <c r="F29" i="2" s="1"/>
  <c r="G22" i="2"/>
  <c r="D6" i="3"/>
  <c r="C13" i="3"/>
  <c r="J27" i="3"/>
  <c r="K28" i="3"/>
  <c r="K30" i="3"/>
  <c r="C10" i="2"/>
  <c r="C17" i="2"/>
  <c r="G26" i="2"/>
  <c r="C17" i="3"/>
  <c r="G20" i="3"/>
  <c r="G22" i="3"/>
  <c r="J23" i="3"/>
  <c r="K24" i="3"/>
  <c r="K26" i="3"/>
  <c r="K27" i="3"/>
  <c r="G30" i="2"/>
  <c r="C8" i="3"/>
  <c r="C10" i="3"/>
  <c r="K20" i="3"/>
  <c r="K22" i="3"/>
  <c r="K23" i="3"/>
  <c r="J31" i="3"/>
  <c r="K22" i="2"/>
  <c r="E6" i="2"/>
  <c r="H23" i="2"/>
  <c r="H27" i="2"/>
  <c r="H31" i="2"/>
  <c r="F6" i="3"/>
  <c r="F30" i="3" s="1"/>
  <c r="J21" i="3"/>
  <c r="H23" i="3"/>
  <c r="J25" i="3"/>
  <c r="H27" i="3"/>
  <c r="J29" i="3"/>
  <c r="H31" i="3"/>
  <c r="C11" i="2"/>
  <c r="C12" i="2"/>
  <c r="H22" i="2"/>
  <c r="H26" i="2"/>
  <c r="H30" i="2"/>
  <c r="J20" i="3"/>
  <c r="G21" i="3"/>
  <c r="K21" i="3"/>
  <c r="H22" i="3"/>
  <c r="J24" i="3"/>
  <c r="G25" i="3"/>
  <c r="K25" i="3"/>
  <c r="H26" i="3"/>
  <c r="J28" i="3"/>
  <c r="G29" i="3"/>
  <c r="K29" i="3"/>
  <c r="H30" i="3"/>
  <c r="K26" i="2"/>
  <c r="K30" i="2"/>
  <c r="H21" i="3"/>
  <c r="H25" i="3"/>
  <c r="H29" i="3"/>
  <c r="C7" i="2"/>
  <c r="C8" i="2"/>
  <c r="C15" i="2"/>
  <c r="C16" i="2"/>
  <c r="I6" i="3"/>
  <c r="I21" i="3" s="1"/>
  <c r="H20" i="3"/>
  <c r="J22" i="3"/>
  <c r="H24" i="3"/>
  <c r="J26" i="3"/>
  <c r="J21" i="2"/>
  <c r="J29" i="2"/>
  <c r="G21" i="2"/>
  <c r="G25" i="2"/>
  <c r="J28" i="2"/>
  <c r="G29" i="2"/>
  <c r="K29" i="2"/>
  <c r="D6" i="2"/>
  <c r="G20" i="2"/>
  <c r="K20" i="2"/>
  <c r="H21" i="2"/>
  <c r="J23" i="2"/>
  <c r="G24" i="2"/>
  <c r="K24" i="2"/>
  <c r="H25" i="2"/>
  <c r="J27" i="2"/>
  <c r="G28" i="2"/>
  <c r="K28" i="2"/>
  <c r="H29" i="2"/>
  <c r="J31" i="2"/>
  <c r="J25" i="2"/>
  <c r="J20" i="2"/>
  <c r="K21" i="2"/>
  <c r="J24" i="2"/>
  <c r="K25" i="2"/>
  <c r="I6" i="2"/>
  <c r="I21" i="2" s="1"/>
  <c r="H20" i="2"/>
  <c r="J22" i="2"/>
  <c r="G23" i="2"/>
  <c r="K23" i="2"/>
  <c r="H24" i="2"/>
  <c r="J26" i="2"/>
  <c r="G27" i="2"/>
  <c r="K27" i="2"/>
  <c r="F19" i="22" l="1"/>
  <c r="F19" i="15"/>
  <c r="I19" i="8"/>
  <c r="F19" i="13"/>
  <c r="I19" i="20"/>
  <c r="I19" i="13"/>
  <c r="F19" i="20"/>
  <c r="F19" i="9"/>
  <c r="H19" i="2"/>
  <c r="G19" i="3"/>
  <c r="F19" i="17"/>
  <c r="K19" i="2"/>
  <c r="K19" i="3"/>
  <c r="F19" i="11"/>
  <c r="F19" i="10"/>
  <c r="F19" i="19"/>
  <c r="G19" i="2"/>
  <c r="I19" i="21"/>
  <c r="I19" i="11"/>
  <c r="I19" i="17"/>
  <c r="F19" i="12"/>
  <c r="I19" i="15"/>
  <c r="F19" i="7"/>
  <c r="F19" i="23"/>
  <c r="I19" i="10"/>
  <c r="F19" i="8"/>
  <c r="F19" i="18"/>
  <c r="F19" i="14"/>
  <c r="I19" i="19"/>
  <c r="I19" i="7"/>
  <c r="I19" i="14"/>
  <c r="I19" i="18"/>
  <c r="H19" i="3"/>
  <c r="F19" i="16"/>
  <c r="I19" i="9"/>
  <c r="J19" i="3"/>
  <c r="J19" i="2"/>
  <c r="I19" i="12"/>
  <c r="I19" i="23"/>
  <c r="I19" i="16"/>
  <c r="I19" i="22"/>
  <c r="C6" i="3"/>
  <c r="C6" i="2"/>
  <c r="F27" i="2"/>
  <c r="F25" i="2"/>
  <c r="I27" i="2"/>
  <c r="F24" i="2"/>
  <c r="F22" i="2"/>
  <c r="F28" i="2"/>
  <c r="F20" i="2"/>
  <c r="F21" i="2"/>
  <c r="F31" i="2"/>
  <c r="F23" i="2"/>
  <c r="F30" i="2"/>
  <c r="F26" i="2"/>
  <c r="I28" i="3"/>
  <c r="I29" i="2"/>
  <c r="I20" i="3"/>
  <c r="I27" i="3"/>
  <c r="I23" i="2"/>
  <c r="I31" i="3"/>
  <c r="I24" i="3"/>
  <c r="I29" i="3"/>
  <c r="F20" i="3"/>
  <c r="F24" i="3"/>
  <c r="I25" i="2"/>
  <c r="I30" i="3"/>
  <c r="I26" i="3"/>
  <c r="I22" i="3"/>
  <c r="F25" i="3"/>
  <c r="I25" i="3"/>
  <c r="I23" i="3"/>
  <c r="F31" i="3"/>
  <c r="F27" i="3"/>
  <c r="F23" i="3"/>
  <c r="F22" i="3"/>
  <c r="F29" i="3"/>
  <c r="F21" i="3"/>
  <c r="F28" i="3"/>
  <c r="F26" i="3"/>
  <c r="I30" i="2"/>
  <c r="I28" i="2"/>
  <c r="I24" i="2"/>
  <c r="I20" i="2"/>
  <c r="I31" i="2"/>
  <c r="I22" i="2"/>
  <c r="I26" i="2"/>
  <c r="I19" i="3" l="1"/>
  <c r="F19" i="3"/>
  <c r="F19" i="2"/>
  <c r="I19" i="2"/>
  <c r="D18" i="1"/>
  <c r="D17" i="1"/>
  <c r="D16" i="1"/>
  <c r="D15" i="1"/>
  <c r="D14" i="1"/>
  <c r="D13" i="1"/>
  <c r="D12" i="1"/>
  <c r="D11" i="1"/>
  <c r="D7" i="1"/>
  <c r="D8" i="1"/>
  <c r="D9" i="1"/>
  <c r="D10" i="1"/>
  <c r="G6" i="1"/>
  <c r="G29" i="1" s="1"/>
  <c r="J6" i="1"/>
  <c r="J24" i="1" s="1"/>
  <c r="F7" i="1"/>
  <c r="F8" i="1"/>
  <c r="F9" i="1"/>
  <c r="F10" i="1"/>
  <c r="F11" i="1"/>
  <c r="F12" i="1"/>
  <c r="F13" i="1"/>
  <c r="F14" i="1"/>
  <c r="F15" i="1"/>
  <c r="F16" i="1"/>
  <c r="F17" i="1"/>
  <c r="H6" i="1"/>
  <c r="H24" i="1" s="1"/>
  <c r="F18" i="1"/>
  <c r="E7" i="1"/>
  <c r="I7" i="1"/>
  <c r="E8" i="1"/>
  <c r="I8" i="1"/>
  <c r="E9" i="1"/>
  <c r="I9" i="1"/>
  <c r="E10" i="1"/>
  <c r="I10" i="1"/>
  <c r="E11" i="1"/>
  <c r="I11" i="1"/>
  <c r="E12" i="1"/>
  <c r="I12" i="1"/>
  <c r="E13" i="1"/>
  <c r="I13" i="1"/>
  <c r="E14" i="1"/>
  <c r="I14" i="1"/>
  <c r="E15" i="1"/>
  <c r="I15" i="1"/>
  <c r="E16" i="1"/>
  <c r="I16" i="1"/>
  <c r="E17" i="1"/>
  <c r="I17" i="1"/>
  <c r="E18" i="1"/>
  <c r="K6" i="1"/>
  <c r="K28" i="1" s="1"/>
  <c r="I18" i="1"/>
  <c r="H20" i="1" l="1"/>
  <c r="C18" i="1"/>
  <c r="K31" i="1"/>
  <c r="J29" i="1"/>
  <c r="H27" i="1"/>
  <c r="J22" i="1"/>
  <c r="H21" i="1"/>
  <c r="J26" i="1"/>
  <c r="J23" i="1"/>
  <c r="H29" i="1"/>
  <c r="J28" i="1"/>
  <c r="H31" i="1"/>
  <c r="J30" i="1"/>
  <c r="I6" i="1"/>
  <c r="I30" i="1" s="1"/>
  <c r="H30" i="1"/>
  <c r="H26" i="1"/>
  <c r="H22" i="1"/>
  <c r="C10" i="1"/>
  <c r="H25" i="1"/>
  <c r="J21" i="1"/>
  <c r="J27" i="1"/>
  <c r="H28" i="1"/>
  <c r="H23" i="1"/>
  <c r="G30" i="1"/>
  <c r="C14" i="1"/>
  <c r="C9" i="1"/>
  <c r="G26" i="1"/>
  <c r="K20" i="1"/>
  <c r="K22" i="1"/>
  <c r="K29" i="1"/>
  <c r="G21" i="1"/>
  <c r="G20" i="1"/>
  <c r="G27" i="1"/>
  <c r="G24" i="1"/>
  <c r="G23" i="1"/>
  <c r="C16" i="1"/>
  <c r="F6" i="1"/>
  <c r="F31" i="1" s="1"/>
  <c r="G22" i="1"/>
  <c r="G31" i="1"/>
  <c r="G25" i="1"/>
  <c r="G28" i="1"/>
  <c r="C13" i="1"/>
  <c r="C11" i="1"/>
  <c r="C15" i="1"/>
  <c r="C12" i="1"/>
  <c r="C17" i="1"/>
  <c r="E6" i="1"/>
  <c r="C7" i="1"/>
  <c r="C8" i="1"/>
  <c r="K21" i="1"/>
  <c r="J31" i="1"/>
  <c r="J20" i="1"/>
  <c r="K24" i="1"/>
  <c r="D6" i="1"/>
  <c r="K30" i="1"/>
  <c r="K26" i="1"/>
  <c r="J25" i="1"/>
  <c r="K23" i="1"/>
  <c r="K27" i="1"/>
  <c r="K25" i="1"/>
  <c r="K19" i="1" l="1"/>
  <c r="J19" i="1"/>
  <c r="G19" i="1"/>
  <c r="H19" i="1"/>
  <c r="F26" i="1"/>
  <c r="C6" i="1"/>
  <c r="I29" i="1"/>
  <c r="I26" i="1"/>
  <c r="I21" i="1"/>
  <c r="F27" i="1"/>
  <c r="F23" i="1"/>
  <c r="I28" i="1"/>
  <c r="I25" i="1"/>
  <c r="I22" i="1"/>
  <c r="I31" i="1"/>
  <c r="I23" i="1"/>
  <c r="I27" i="1"/>
  <c r="I24" i="1"/>
  <c r="I20" i="1"/>
  <c r="F29" i="1"/>
  <c r="F25" i="1"/>
  <c r="F30" i="1"/>
  <c r="F24" i="1"/>
  <c r="F28" i="1"/>
  <c r="F20" i="1"/>
  <c r="F22" i="1"/>
  <c r="F21" i="1"/>
  <c r="I19" i="1" l="1"/>
  <c r="F19" i="1"/>
</calcChain>
</file>

<file path=xl/sharedStrings.xml><?xml version="1.0" encoding="utf-8"?>
<sst xmlns="http://schemas.openxmlformats.org/spreadsheetml/2006/main" count="1420" uniqueCount="50">
  <si>
    <t>総　数</t>
  </si>
  <si>
    <t>男</t>
  </si>
  <si>
    <t>女</t>
  </si>
  <si>
    <t>総　　数</t>
  </si>
  <si>
    <t>死 　　 亡</t>
  </si>
  <si>
    <t>月　次</t>
    <rPh sb="0" eb="1">
      <t>ツキ</t>
    </rPh>
    <rPh sb="2" eb="3">
      <t>ツギ</t>
    </rPh>
    <phoneticPr fontId="2"/>
  </si>
  <si>
    <t>自然増減</t>
    <rPh sb="0" eb="2">
      <t>シゼン</t>
    </rPh>
    <rPh sb="2" eb="4">
      <t>ゾウゲン</t>
    </rPh>
    <phoneticPr fontId="2"/>
  </si>
  <si>
    <t>出 　 　生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</si>
  <si>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</si>
  <si>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</si>
  <si>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</si>
  <si>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</si>
  <si>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</si>
  <si>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</si>
  <si>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実　　数（人）</t>
    <rPh sb="0" eb="1">
      <t>ジツ</t>
    </rPh>
    <rPh sb="3" eb="4">
      <t>スウ</t>
    </rPh>
    <rPh sb="5" eb="6">
      <t>ニン</t>
    </rPh>
    <phoneticPr fontId="2"/>
  </si>
  <si>
    <t>割　　合（％）</t>
    <rPh sb="0" eb="1">
      <t>ワリ</t>
    </rPh>
    <rPh sb="3" eb="4">
      <t>ゴウ</t>
    </rPh>
    <phoneticPr fontId="2"/>
  </si>
  <si>
    <t>鳥取市</t>
    <phoneticPr fontId="6"/>
  </si>
  <si>
    <t>県計</t>
    <phoneticPr fontId="6"/>
  </si>
  <si>
    <t>米子市</t>
    <phoneticPr fontId="6"/>
  </si>
  <si>
    <t>倉吉市</t>
    <phoneticPr fontId="6"/>
  </si>
  <si>
    <t>境港市</t>
    <phoneticPr fontId="6"/>
  </si>
  <si>
    <t>岩美町</t>
    <phoneticPr fontId="6"/>
  </si>
  <si>
    <t>若桜町</t>
    <phoneticPr fontId="6"/>
  </si>
  <si>
    <t>智頭町</t>
    <phoneticPr fontId="6"/>
  </si>
  <si>
    <t>八頭町</t>
    <phoneticPr fontId="6"/>
  </si>
  <si>
    <t>三朝町</t>
    <phoneticPr fontId="6"/>
  </si>
  <si>
    <t>湯梨浜町</t>
    <phoneticPr fontId="6"/>
  </si>
  <si>
    <t>北栄町</t>
    <phoneticPr fontId="6"/>
  </si>
  <si>
    <t>琴浦町</t>
    <phoneticPr fontId="6"/>
  </si>
  <si>
    <t>日吉津村</t>
    <phoneticPr fontId="6"/>
  </si>
  <si>
    <t>大山町</t>
    <phoneticPr fontId="6"/>
  </si>
  <si>
    <t>南部町</t>
    <phoneticPr fontId="6"/>
  </si>
  <si>
    <t>伯耆町</t>
    <phoneticPr fontId="6"/>
  </si>
  <si>
    <t>日南町</t>
    <phoneticPr fontId="6"/>
  </si>
  <si>
    <t>日野町</t>
    <phoneticPr fontId="6"/>
  </si>
  <si>
    <t>江府町</t>
    <phoneticPr fontId="6"/>
  </si>
  <si>
    <t>（R4.10.1～R5.9.30）</t>
  </si>
  <si>
    <t>10　月</t>
  </si>
  <si>
    <t>11　月</t>
  </si>
  <si>
    <t>12　月</t>
  </si>
  <si>
    <t>1　月</t>
  </si>
  <si>
    <t>2　月</t>
  </si>
  <si>
    <t>3　月</t>
  </si>
  <si>
    <t>4　月</t>
  </si>
  <si>
    <t>5　月</t>
  </si>
  <si>
    <t>6　月</t>
  </si>
  <si>
    <t>7　月</t>
  </si>
  <si>
    <t>8　月</t>
  </si>
  <si>
    <t>9　月</t>
  </si>
  <si>
    <t xml:space="preserve">　　第5表　月 別 自 然 動 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</si>
</sst>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_ ;[Red]\-0.0\ "/>
  </numFmts>
  <fonts count="7" x14ac:knownFonts="1"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7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</fills>
  <borders count="30">
    <border>
      <left/>
      <right/>
      <top/>
      <bottom/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/>
  </cellStyleXfs>
  <cellXfs count="73">
    <xf numFmtId="0" fontId="0" fillId="0" borderId="0" xfId="0" applyNumberFormat="1" applyFont="1" applyAlignment="1" applyProtection="1">
      <protection locked="0"/>
    </xf>
    <xf numFmtId="176" fontId="1" fillId="0" borderId="0" xfId="0" applyNumberFormat="1" applyFont="1" applyAlignment="1"/>
    <xf numFmtId="0" fontId="1" fillId="0" borderId="0" xfId="0" applyFont="1" applyAlignment="1"/>
    <xf numFmtId="3" fontId="1" fillId="0" borderId="0" xfId="0" applyNumberFormat="1" applyFont="1" applyAlignment="1"/>
    <xf numFmtId="0" fontId="3" fillId="0" borderId="0" xfId="0" applyFont="1" applyAlignment="1">
      <alignment vertical="center"/>
    </xf>
    <xf numFmtId="0" fontId="3" fillId="0" borderId="0" xfId="0" applyFont="1" applyAlignment="1"/>
    <xf numFmtId="176" fontId="3" fillId="0" borderId="0" xfId="0" applyNumberFormat="1" applyFont="1" applyAlignment="1"/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/>
    <xf numFmtId="3" fontId="3" fillId="0" borderId="0" xfId="0" applyNumberFormat="1" applyFont="1" applyBorder="1" applyAlignment="1"/>
    <xf numFmtId="176" fontId="3" fillId="2" borderId="0" xfId="0" applyNumberFormat="1" applyFont="1" applyFill="1" applyAlignment="1"/>
    <xf numFmtId="0" fontId="1" fillId="2" borderId="0" xfId="0" applyFont="1" applyFill="1" applyAlignme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7" fontId="3" fillId="3" borderId="7" xfId="1" applyNumberFormat="1" applyFont="1" applyFill="1" applyBorder="1" applyAlignment="1">
      <alignment vertical="center"/>
    </xf>
    <xf numFmtId="177" fontId="3" fillId="3" borderId="8" xfId="1" applyNumberFormat="1" applyFont="1" applyFill="1" applyBorder="1" applyAlignment="1">
      <alignment vertical="center"/>
    </xf>
    <xf numFmtId="177" fontId="3" fillId="3" borderId="9" xfId="1" applyNumberFormat="1" applyFont="1" applyFill="1" applyBorder="1" applyAlignment="1">
      <alignment vertical="center"/>
    </xf>
    <xf numFmtId="177" fontId="3" fillId="3" borderId="10" xfId="1" applyNumberFormat="1" applyFont="1" applyFill="1" applyBorder="1" applyAlignment="1">
      <alignment vertical="center"/>
    </xf>
    <xf numFmtId="177" fontId="3" fillId="0" borderId="11" xfId="1" applyNumberFormat="1" applyFont="1" applyBorder="1" applyAlignment="1">
      <alignment vertical="center"/>
    </xf>
    <xf numFmtId="177" fontId="3" fillId="0" borderId="0" xfId="1" applyNumberFormat="1" applyFont="1" applyBorder="1" applyAlignment="1">
      <alignment vertical="center"/>
    </xf>
    <xf numFmtId="177" fontId="3" fillId="0" borderId="12" xfId="1" applyNumberFormat="1" applyFont="1" applyFill="1" applyBorder="1" applyAlignment="1">
      <alignment vertical="center"/>
    </xf>
    <xf numFmtId="177" fontId="3" fillId="0" borderId="13" xfId="1" applyNumberFormat="1" applyFont="1" applyFill="1" applyBorder="1" applyAlignment="1">
      <alignment vertical="center"/>
    </xf>
    <xf numFmtId="177" fontId="3" fillId="0" borderId="14" xfId="1" applyNumberFormat="1" applyFont="1" applyFill="1" applyBorder="1" applyAlignment="1">
      <alignment vertical="center"/>
    </xf>
    <xf numFmtId="177" fontId="3" fillId="0" borderId="6" xfId="1" applyNumberFormat="1" applyFont="1" applyBorder="1" applyAlignment="1">
      <alignment vertical="center"/>
    </xf>
    <xf numFmtId="177" fontId="3" fillId="0" borderId="15" xfId="1" applyNumberFormat="1" applyFont="1" applyBorder="1" applyAlignment="1">
      <alignment vertical="center"/>
    </xf>
    <xf numFmtId="177" fontId="3" fillId="0" borderId="16" xfId="1" applyNumberFormat="1" applyFont="1" applyFill="1" applyBorder="1" applyAlignment="1">
      <alignment vertical="center"/>
    </xf>
    <xf numFmtId="177" fontId="3" fillId="0" borderId="17" xfId="1" applyNumberFormat="1" applyFont="1" applyFill="1" applyBorder="1" applyAlignment="1">
      <alignment vertical="center"/>
    </xf>
    <xf numFmtId="177" fontId="3" fillId="0" borderId="18" xfId="1" applyNumberFormat="1" applyFont="1" applyFill="1" applyBorder="1" applyAlignment="1">
      <alignment vertical="center"/>
    </xf>
    <xf numFmtId="177" fontId="3" fillId="3" borderId="7" xfId="1" applyNumberFormat="1" applyFont="1" applyFill="1" applyBorder="1" applyAlignment="1">
      <alignment horizontal="right" vertical="center"/>
    </xf>
    <xf numFmtId="177" fontId="3" fillId="3" borderId="8" xfId="1" applyNumberFormat="1" applyFont="1" applyFill="1" applyBorder="1" applyAlignment="1">
      <alignment horizontal="right" vertical="center"/>
    </xf>
    <xf numFmtId="177" fontId="3" fillId="3" borderId="9" xfId="1" applyNumberFormat="1" applyFont="1" applyFill="1" applyBorder="1" applyAlignment="1">
      <alignment horizontal="right" vertical="center"/>
    </xf>
    <xf numFmtId="177" fontId="3" fillId="0" borderId="11" xfId="1" applyNumberFormat="1" applyFont="1" applyBorder="1" applyAlignment="1">
      <alignment horizontal="right" vertical="center"/>
    </xf>
    <xf numFmtId="177" fontId="3" fillId="0" borderId="12" xfId="1" applyNumberFormat="1" applyFont="1" applyBorder="1" applyAlignment="1">
      <alignment horizontal="right" vertical="center"/>
    </xf>
    <xf numFmtId="177" fontId="3" fillId="0" borderId="0" xfId="1" applyNumberFormat="1" applyFont="1" applyBorder="1" applyAlignment="1">
      <alignment horizontal="right" vertical="center"/>
    </xf>
    <xf numFmtId="177" fontId="3" fillId="0" borderId="12" xfId="1" quotePrefix="1" applyNumberFormat="1" applyFont="1" applyBorder="1" applyAlignment="1">
      <alignment horizontal="right" vertical="center"/>
    </xf>
    <xf numFmtId="177" fontId="3" fillId="0" borderId="6" xfId="1" applyNumberFormat="1" applyFont="1" applyBorder="1" applyAlignment="1">
      <alignment horizontal="right" vertical="center"/>
    </xf>
    <xf numFmtId="177" fontId="3" fillId="0" borderId="16" xfId="1" applyNumberFormat="1" applyFont="1" applyBorder="1" applyAlignment="1">
      <alignment horizontal="right" vertical="center"/>
    </xf>
    <xf numFmtId="177" fontId="3" fillId="0" borderId="15" xfId="1" applyNumberFormat="1" applyFont="1" applyBorder="1" applyAlignment="1">
      <alignment horizontal="right" vertical="center"/>
    </xf>
    <xf numFmtId="38" fontId="3" fillId="3" borderId="11" xfId="1" applyFont="1" applyFill="1" applyBorder="1" applyAlignment="1">
      <alignment vertical="center"/>
    </xf>
    <xf numFmtId="38" fontId="3" fillId="3" borderId="12" xfId="1" applyFont="1" applyFill="1" applyBorder="1" applyAlignment="1">
      <alignment vertical="center"/>
    </xf>
    <xf numFmtId="38" fontId="3" fillId="3" borderId="0" xfId="1" applyFont="1" applyFill="1" applyBorder="1" applyAlignment="1">
      <alignment vertical="center"/>
    </xf>
    <xf numFmtId="38" fontId="3" fillId="3" borderId="5" xfId="1" applyFont="1" applyFill="1" applyBorder="1" applyAlignment="1">
      <alignment vertical="center"/>
    </xf>
    <xf numFmtId="38" fontId="3" fillId="3" borderId="8" xfId="1" applyFont="1" applyFill="1" applyBorder="1" applyAlignment="1">
      <alignment vertical="center"/>
    </xf>
    <xf numFmtId="38" fontId="3" fillId="3" borderId="9" xfId="1" applyFont="1" applyFill="1" applyBorder="1" applyAlignment="1">
      <alignment vertical="center"/>
    </xf>
    <xf numFmtId="38" fontId="3" fillId="3" borderId="14" xfId="1" applyFont="1" applyFill="1" applyBorder="1" applyAlignment="1">
      <alignment vertical="center"/>
    </xf>
    <xf numFmtId="38" fontId="3" fillId="0" borderId="11" xfId="1" applyFont="1" applyBorder="1" applyAlignment="1">
      <alignment vertical="center"/>
    </xf>
    <xf numFmtId="38" fontId="3" fillId="0" borderId="12" xfId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12" xfId="1" applyFont="1" applyFill="1" applyBorder="1" applyAlignment="1">
      <alignment vertical="center"/>
    </xf>
    <xf numFmtId="38" fontId="3" fillId="0" borderId="13" xfId="1" applyFont="1" applyFill="1" applyBorder="1" applyAlignment="1">
      <alignment vertical="center"/>
    </xf>
    <xf numFmtId="38" fontId="3" fillId="0" borderId="14" xfId="1" applyFont="1" applyFill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1" fillId="0" borderId="19" xfId="0" applyFont="1" applyFill="1" applyBorder="1" applyAlignment="1">
      <alignment horizontal="center" vertical="center" textRotation="255"/>
    </xf>
    <xf numFmtId="0" fontId="1" fillId="0" borderId="20" xfId="0" applyFont="1" applyFill="1" applyBorder="1" applyAlignment="1">
      <alignment horizontal="center" vertical="center" textRotation="255"/>
    </xf>
    <xf numFmtId="0" fontId="1" fillId="0" borderId="21" xfId="0" applyFont="1" applyFill="1" applyBorder="1" applyAlignment="1">
      <alignment horizontal="center" vertical="center" textRotation="255"/>
    </xf>
    <xf numFmtId="0" fontId="3" fillId="0" borderId="22" xfId="0" applyNumberFormat="1" applyFont="1" applyBorder="1" applyAlignment="1">
      <alignment horizontal="center" vertical="center"/>
    </xf>
    <xf numFmtId="0" fontId="3" fillId="0" borderId="23" xfId="0" applyNumberFormat="1" applyFont="1" applyBorder="1" applyAlignment="1">
      <alignment horizontal="center" vertical="center"/>
    </xf>
    <xf numFmtId="0" fontId="3" fillId="0" borderId="24" xfId="0" applyNumberFormat="1" applyFont="1" applyBorder="1" applyAlignment="1">
      <alignment horizontal="center" vertical="center"/>
    </xf>
    <xf numFmtId="0" fontId="3" fillId="0" borderId="25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L35"/>
  <sheetViews>
    <sheetView tabSelected="1" showOutlineSymbols="0" view="pageBreakPreview" zoomScale="60" zoomScaleNormal="87" workbookViewId="0"/>
  </sheetViews>
  <sheetFormatPr defaultColWidth="10.7109375" defaultRowHeight="16.5" x14ac:dyDescent="0.25"/>
  <cols>
    <col min="1" max="1" width="5.2851562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0" t="s">
        <v>17</v>
      </c>
      <c r="B3" s="60"/>
      <c r="C3" s="60"/>
      <c r="D3" s="60"/>
      <c r="E3" s="57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68" t="s">
        <v>5</v>
      </c>
      <c r="B4" s="69"/>
      <c r="C4" s="64" t="s">
        <v>6</v>
      </c>
      <c r="D4" s="65"/>
      <c r="E4" s="66"/>
      <c r="F4" s="64" t="s">
        <v>7</v>
      </c>
      <c r="G4" s="65"/>
      <c r="H4" s="66"/>
      <c r="I4" s="64" t="s">
        <v>4</v>
      </c>
      <c r="J4" s="65"/>
      <c r="K4" s="67"/>
      <c r="L4" s="5"/>
    </row>
    <row r="5" spans="1:12" ht="25" customHeight="1" x14ac:dyDescent="0.25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5">
      <c r="A6" s="61" t="s">
        <v>14</v>
      </c>
      <c r="B6" s="17" t="s">
        <v>3</v>
      </c>
      <c r="C6" s="44">
        <f>D6+E6</f>
        <v>-4919</v>
      </c>
      <c r="D6" s="45">
        <f>SUM(D7:D18)</f>
        <v>-2306</v>
      </c>
      <c r="E6" s="46">
        <f>SUM(E7:E18)</f>
        <v>-2613</v>
      </c>
      <c r="F6" s="47">
        <f>G6+H6</f>
        <v>3462</v>
      </c>
      <c r="G6" s="48">
        <f>SUM(G7:G18)</f>
        <v>1745</v>
      </c>
      <c r="H6" s="49">
        <f>SUM(H7:H18)</f>
        <v>1717</v>
      </c>
      <c r="I6" s="46">
        <f>J6+K6</f>
        <v>8381</v>
      </c>
      <c r="J6" s="45">
        <f>SUM(J7:J18)</f>
        <v>4051</v>
      </c>
      <c r="K6" s="50">
        <f>SUM(K7:K18)</f>
        <v>4330</v>
      </c>
      <c r="L6" s="10"/>
    </row>
    <row r="7" spans="1:12" ht="24.75" customHeight="1" x14ac:dyDescent="0.25">
      <c r="A7" s="62"/>
      <c r="B7" s="16" t="s">
        <v>37</v>
      </c>
      <c r="C7" s="51">
        <f t="shared" ref="C7:C18" si="0">D7+E7</f>
        <v>-360</v>
      </c>
      <c r="D7" s="52">
        <f t="shared" ref="D7:D18" si="1">G7-J7</f>
        <v>-187</v>
      </c>
      <c r="E7" s="53">
        <f t="shared" ref="E7:E18" si="2">H7-K7</f>
        <v>-173</v>
      </c>
      <c r="F7" s="51">
        <f>G7+H7</f>
        <v>339</v>
      </c>
      <c r="G7" s="54">
        <v>157</v>
      </c>
      <c r="H7" s="55">
        <v>182</v>
      </c>
      <c r="I7" s="53">
        <f>J7+K7</f>
        <v>699</v>
      </c>
      <c r="J7" s="54">
        <v>344</v>
      </c>
      <c r="K7" s="56">
        <v>355</v>
      </c>
      <c r="L7" s="6"/>
    </row>
    <row r="8" spans="1:12" ht="24.75" customHeight="1" x14ac:dyDescent="0.25">
      <c r="A8" s="62"/>
      <c r="B8" s="16" t="s">
        <v>38</v>
      </c>
      <c r="C8" s="51">
        <f t="shared" si="0"/>
        <v>-375</v>
      </c>
      <c r="D8" s="52">
        <f t="shared" si="1"/>
        <v>-177</v>
      </c>
      <c r="E8" s="53">
        <f t="shared" si="2"/>
        <v>-198</v>
      </c>
      <c r="F8" s="51">
        <f t="shared" ref="F8:F18" si="3">G8+H8</f>
        <v>313</v>
      </c>
      <c r="G8" s="54">
        <v>155</v>
      </c>
      <c r="H8" s="55">
        <v>158</v>
      </c>
      <c r="I8" s="53">
        <f t="shared" ref="I8:I18" si="4">J8+K8</f>
        <v>688</v>
      </c>
      <c r="J8" s="54">
        <v>332</v>
      </c>
      <c r="K8" s="56">
        <v>356</v>
      </c>
      <c r="L8" s="6"/>
    </row>
    <row r="9" spans="1:12" ht="24.75" customHeight="1" x14ac:dyDescent="0.25">
      <c r="A9" s="62"/>
      <c r="B9" s="16" t="s">
        <v>39</v>
      </c>
      <c r="C9" s="51">
        <f t="shared" si="0"/>
        <v>-503</v>
      </c>
      <c r="D9" s="52">
        <f t="shared" si="1"/>
        <v>-208</v>
      </c>
      <c r="E9" s="53">
        <f t="shared" si="2"/>
        <v>-295</v>
      </c>
      <c r="F9" s="51">
        <f t="shared" si="3"/>
        <v>284</v>
      </c>
      <c r="G9" s="54">
        <v>144</v>
      </c>
      <c r="H9" s="55">
        <v>140</v>
      </c>
      <c r="I9" s="53">
        <f t="shared" si="4"/>
        <v>787</v>
      </c>
      <c r="J9" s="54">
        <v>352</v>
      </c>
      <c r="K9" s="56">
        <v>435</v>
      </c>
      <c r="L9" s="6"/>
    </row>
    <row r="10" spans="1:12" ht="24.75" customHeight="1" x14ac:dyDescent="0.25">
      <c r="A10" s="62"/>
      <c r="B10" s="16" t="s">
        <v>40</v>
      </c>
      <c r="C10" s="51">
        <f t="shared" si="0"/>
        <v>-603</v>
      </c>
      <c r="D10" s="52">
        <f t="shared" si="1"/>
        <v>-310</v>
      </c>
      <c r="E10" s="53">
        <f t="shared" si="2"/>
        <v>-293</v>
      </c>
      <c r="F10" s="51">
        <f t="shared" si="3"/>
        <v>309</v>
      </c>
      <c r="G10" s="54">
        <v>144</v>
      </c>
      <c r="H10" s="55">
        <v>165</v>
      </c>
      <c r="I10" s="53">
        <f t="shared" si="4"/>
        <v>912</v>
      </c>
      <c r="J10" s="54">
        <v>454</v>
      </c>
      <c r="K10" s="56">
        <v>458</v>
      </c>
      <c r="L10" s="6"/>
    </row>
    <row r="11" spans="1:12" ht="24.75" customHeight="1" x14ac:dyDescent="0.25">
      <c r="A11" s="62"/>
      <c r="B11" s="16" t="s">
        <v>41</v>
      </c>
      <c r="C11" s="51">
        <f t="shared" si="0"/>
        <v>-512</v>
      </c>
      <c r="D11" s="52">
        <f t="shared" si="1"/>
        <v>-231</v>
      </c>
      <c r="E11" s="53">
        <f t="shared" si="2"/>
        <v>-281</v>
      </c>
      <c r="F11" s="51">
        <f t="shared" si="3"/>
        <v>256</v>
      </c>
      <c r="G11" s="54">
        <v>138</v>
      </c>
      <c r="H11" s="55">
        <v>118</v>
      </c>
      <c r="I11" s="53">
        <f t="shared" si="4"/>
        <v>768</v>
      </c>
      <c r="J11" s="54">
        <v>369</v>
      </c>
      <c r="K11" s="56">
        <v>399</v>
      </c>
      <c r="L11" s="6"/>
    </row>
    <row r="12" spans="1:12" ht="24.75" customHeight="1" x14ac:dyDescent="0.25">
      <c r="A12" s="62"/>
      <c r="B12" s="16" t="s">
        <v>42</v>
      </c>
      <c r="C12" s="51">
        <f t="shared" si="0"/>
        <v>-409</v>
      </c>
      <c r="D12" s="52">
        <f t="shared" si="1"/>
        <v>-196</v>
      </c>
      <c r="E12" s="53">
        <f t="shared" si="2"/>
        <v>-213</v>
      </c>
      <c r="F12" s="51">
        <f t="shared" si="3"/>
        <v>288</v>
      </c>
      <c r="G12" s="54">
        <v>148</v>
      </c>
      <c r="H12" s="55">
        <v>140</v>
      </c>
      <c r="I12" s="53">
        <f t="shared" si="4"/>
        <v>697</v>
      </c>
      <c r="J12" s="54">
        <v>344</v>
      </c>
      <c r="K12" s="56">
        <v>353</v>
      </c>
      <c r="L12" s="6"/>
    </row>
    <row r="13" spans="1:12" ht="24.75" customHeight="1" x14ac:dyDescent="0.25">
      <c r="A13" s="62"/>
      <c r="B13" s="16" t="s">
        <v>43</v>
      </c>
      <c r="C13" s="51">
        <f t="shared" si="0"/>
        <v>-386</v>
      </c>
      <c r="D13" s="52">
        <f t="shared" si="1"/>
        <v>-159</v>
      </c>
      <c r="E13" s="53">
        <f t="shared" si="2"/>
        <v>-227</v>
      </c>
      <c r="F13" s="51">
        <f t="shared" si="3"/>
        <v>244</v>
      </c>
      <c r="G13" s="54">
        <v>131</v>
      </c>
      <c r="H13" s="55">
        <v>113</v>
      </c>
      <c r="I13" s="53">
        <f t="shared" si="4"/>
        <v>630</v>
      </c>
      <c r="J13" s="54">
        <v>290</v>
      </c>
      <c r="K13" s="56">
        <v>340</v>
      </c>
      <c r="L13" s="6"/>
    </row>
    <row r="14" spans="1:12" ht="24.75" customHeight="1" x14ac:dyDescent="0.25">
      <c r="A14" s="62"/>
      <c r="B14" s="16" t="s">
        <v>44</v>
      </c>
      <c r="C14" s="51">
        <f t="shared" si="0"/>
        <v>-391</v>
      </c>
      <c r="D14" s="52">
        <f t="shared" si="1"/>
        <v>-187</v>
      </c>
      <c r="E14" s="53">
        <f t="shared" si="2"/>
        <v>-204</v>
      </c>
      <c r="F14" s="51">
        <f t="shared" si="3"/>
        <v>280</v>
      </c>
      <c r="G14" s="54">
        <v>145</v>
      </c>
      <c r="H14" s="55">
        <v>135</v>
      </c>
      <c r="I14" s="53">
        <f t="shared" si="4"/>
        <v>671</v>
      </c>
      <c r="J14" s="54">
        <v>332</v>
      </c>
      <c r="K14" s="56">
        <v>339</v>
      </c>
      <c r="L14" s="6"/>
    </row>
    <row r="15" spans="1:12" ht="24.75" customHeight="1" x14ac:dyDescent="0.25">
      <c r="A15" s="62"/>
      <c r="B15" s="16" t="s">
        <v>45</v>
      </c>
      <c r="C15" s="51">
        <f t="shared" si="0"/>
        <v>-305</v>
      </c>
      <c r="D15" s="52">
        <f t="shared" si="1"/>
        <v>-158</v>
      </c>
      <c r="E15" s="53">
        <f t="shared" si="2"/>
        <v>-147</v>
      </c>
      <c r="F15" s="51">
        <f t="shared" si="3"/>
        <v>297</v>
      </c>
      <c r="G15" s="54">
        <v>144</v>
      </c>
      <c r="H15" s="55">
        <v>153</v>
      </c>
      <c r="I15" s="53">
        <f t="shared" si="4"/>
        <v>602</v>
      </c>
      <c r="J15" s="54">
        <v>302</v>
      </c>
      <c r="K15" s="56">
        <v>300</v>
      </c>
      <c r="L15" s="6"/>
    </row>
    <row r="16" spans="1:12" ht="24.75" customHeight="1" x14ac:dyDescent="0.25">
      <c r="A16" s="62"/>
      <c r="B16" s="16" t="s">
        <v>46</v>
      </c>
      <c r="C16" s="51">
        <f t="shared" si="0"/>
        <v>-329</v>
      </c>
      <c r="D16" s="52">
        <f t="shared" si="1"/>
        <v>-129</v>
      </c>
      <c r="E16" s="53">
        <f t="shared" si="2"/>
        <v>-200</v>
      </c>
      <c r="F16" s="51">
        <f t="shared" si="3"/>
        <v>285</v>
      </c>
      <c r="G16" s="54">
        <v>156</v>
      </c>
      <c r="H16" s="55">
        <v>129</v>
      </c>
      <c r="I16" s="53">
        <f t="shared" si="4"/>
        <v>614</v>
      </c>
      <c r="J16" s="54">
        <v>285</v>
      </c>
      <c r="K16" s="56">
        <v>329</v>
      </c>
      <c r="L16" s="6"/>
    </row>
    <row r="17" spans="1:12" ht="24.75" customHeight="1" x14ac:dyDescent="0.25">
      <c r="A17" s="62"/>
      <c r="B17" s="16" t="s">
        <v>47</v>
      </c>
      <c r="C17" s="51">
        <f t="shared" si="0"/>
        <v>-347</v>
      </c>
      <c r="D17" s="52">
        <f t="shared" si="1"/>
        <v>-184</v>
      </c>
      <c r="E17" s="53">
        <f t="shared" si="2"/>
        <v>-163</v>
      </c>
      <c r="F17" s="51">
        <f t="shared" si="3"/>
        <v>310</v>
      </c>
      <c r="G17" s="54">
        <v>150</v>
      </c>
      <c r="H17" s="55">
        <v>160</v>
      </c>
      <c r="I17" s="53">
        <f t="shared" si="4"/>
        <v>657</v>
      </c>
      <c r="J17" s="54">
        <v>334</v>
      </c>
      <c r="K17" s="56">
        <v>323</v>
      </c>
      <c r="L17" s="6"/>
    </row>
    <row r="18" spans="1:12" ht="24.75" customHeight="1" x14ac:dyDescent="0.25">
      <c r="A18" s="72"/>
      <c r="B18" s="16" t="s">
        <v>48</v>
      </c>
      <c r="C18" s="51">
        <f t="shared" si="0"/>
        <v>-399</v>
      </c>
      <c r="D18" s="52">
        <f t="shared" si="1"/>
        <v>-180</v>
      </c>
      <c r="E18" s="53">
        <f t="shared" si="2"/>
        <v>-219</v>
      </c>
      <c r="F18" s="51">
        <f t="shared" si="3"/>
        <v>257</v>
      </c>
      <c r="G18" s="54">
        <v>133</v>
      </c>
      <c r="H18" s="55">
        <v>124</v>
      </c>
      <c r="I18" s="53">
        <f t="shared" si="4"/>
        <v>656</v>
      </c>
      <c r="J18" s="54">
        <v>313</v>
      </c>
      <c r="K18" s="56">
        <v>343</v>
      </c>
      <c r="L18" s="6"/>
    </row>
    <row r="19" spans="1:12" s="11" customFormat="1" ht="24.75" customHeight="1" x14ac:dyDescent="0.25">
      <c r="A19" s="61" t="s">
        <v>15</v>
      </c>
      <c r="B19" s="18" t="s">
        <v>3</v>
      </c>
      <c r="C19" s="34" t="s">
        <v>8</v>
      </c>
      <c r="D19" s="35" t="s">
        <v>8</v>
      </c>
      <c r="E19" s="36" t="s">
        <v>9</v>
      </c>
      <c r="F19" s="20">
        <f t="shared" ref="F19:K19" si="5">SUM(F20:F31)</f>
        <v>100</v>
      </c>
      <c r="G19" s="21">
        <f t="shared" si="5"/>
        <v>100</v>
      </c>
      <c r="H19" s="22">
        <f t="shared" si="5"/>
        <v>100</v>
      </c>
      <c r="I19" s="21">
        <f t="shared" si="5"/>
        <v>99.999999999999986</v>
      </c>
      <c r="J19" s="21">
        <f t="shared" si="5"/>
        <v>100.00000000000001</v>
      </c>
      <c r="K19" s="23">
        <f t="shared" si="5"/>
        <v>99.999999999999986</v>
      </c>
      <c r="L19" s="10"/>
    </row>
    <row r="20" spans="1:12" ht="24.75" customHeight="1" x14ac:dyDescent="0.25">
      <c r="A20" s="62"/>
      <c r="B20" s="16" t="str">
        <f>B7</f>
        <v>10　月</v>
      </c>
      <c r="C20" s="37" t="s">
        <v>8</v>
      </c>
      <c r="D20" s="38" t="s">
        <v>10</v>
      </c>
      <c r="E20" s="39" t="s">
        <v>9</v>
      </c>
      <c r="F20" s="24">
        <f>F7/$F$6*100</f>
        <v>9.7920277296360485</v>
      </c>
      <c r="G20" s="26">
        <f>G7/$G$6*100</f>
        <v>8.9971346704871067</v>
      </c>
      <c r="H20" s="27">
        <f>H7/$H$6*100</f>
        <v>10.599883517763541</v>
      </c>
      <c r="I20" s="25">
        <f>I7/$I$6*100</f>
        <v>8.3402935210595395</v>
      </c>
      <c r="J20" s="26">
        <f>J7/$J$6*100</f>
        <v>8.4917304369291529</v>
      </c>
      <c r="K20" s="28">
        <f>K7/$K$6*100</f>
        <v>8.1986143187066975</v>
      </c>
      <c r="L20" s="6"/>
    </row>
    <row r="21" spans="1:12" ht="24.75" customHeight="1" x14ac:dyDescent="0.25">
      <c r="A21" s="62"/>
      <c r="B21" s="16" t="str">
        <f t="shared" ref="B21:B31" si="6">B8</f>
        <v>11　月</v>
      </c>
      <c r="C21" s="37" t="s">
        <v>9</v>
      </c>
      <c r="D21" s="38" t="s">
        <v>9</v>
      </c>
      <c r="E21" s="39" t="s">
        <v>8</v>
      </c>
      <c r="F21" s="24">
        <f t="shared" ref="F21:F31" si="7">F8/$F$6*100</f>
        <v>9.0410167533217791</v>
      </c>
      <c r="G21" s="26">
        <f t="shared" ref="G21:G31" si="8">G8/$G$6*100</f>
        <v>8.8825214899713476</v>
      </c>
      <c r="H21" s="27">
        <f t="shared" ref="H21:H31" si="9">H8/$H$6*100</f>
        <v>9.2020966802562612</v>
      </c>
      <c r="I21" s="25">
        <f t="shared" ref="I21:I31" si="10">I8/$I$6*100</f>
        <v>8.2090442667939385</v>
      </c>
      <c r="J21" s="26">
        <f t="shared" ref="J21:J31" si="11">J8/$J$6*100</f>
        <v>8.1955072821525548</v>
      </c>
      <c r="K21" s="28">
        <f t="shared" ref="K21:K31" si="12">K8/$K$6*100</f>
        <v>8.2217090069284069</v>
      </c>
      <c r="L21" s="6"/>
    </row>
    <row r="22" spans="1:12" ht="24.75" customHeight="1" x14ac:dyDescent="0.25">
      <c r="A22" s="62"/>
      <c r="B22" s="16" t="str">
        <f t="shared" si="6"/>
        <v>12　月</v>
      </c>
      <c r="C22" s="37" t="s">
        <v>8</v>
      </c>
      <c r="D22" s="38" t="s">
        <v>9</v>
      </c>
      <c r="E22" s="39" t="s">
        <v>10</v>
      </c>
      <c r="F22" s="24">
        <f t="shared" si="7"/>
        <v>8.2033506643558649</v>
      </c>
      <c r="G22" s="26">
        <f t="shared" si="8"/>
        <v>8.25214899713467</v>
      </c>
      <c r="H22" s="27">
        <f t="shared" si="9"/>
        <v>8.1537565521258006</v>
      </c>
      <c r="I22" s="25">
        <f t="shared" si="10"/>
        <v>9.3902875551843454</v>
      </c>
      <c r="J22" s="26">
        <f t="shared" si="11"/>
        <v>8.6892125401135534</v>
      </c>
      <c r="K22" s="28">
        <f t="shared" si="12"/>
        <v>10.046189376443419</v>
      </c>
      <c r="L22" s="6"/>
    </row>
    <row r="23" spans="1:12" ht="24.75" customHeight="1" x14ac:dyDescent="0.25">
      <c r="A23" s="62"/>
      <c r="B23" s="16" t="str">
        <f t="shared" si="6"/>
        <v>1　月</v>
      </c>
      <c r="C23" s="37" t="s">
        <v>10</v>
      </c>
      <c r="D23" s="40" t="s">
        <v>8</v>
      </c>
      <c r="E23" s="39" t="s">
        <v>11</v>
      </c>
      <c r="F23" s="24">
        <f t="shared" si="7"/>
        <v>8.9254766031195842</v>
      </c>
      <c r="G23" s="26">
        <f t="shared" si="8"/>
        <v>8.25214899713467</v>
      </c>
      <c r="H23" s="27">
        <f t="shared" si="9"/>
        <v>9.6097845078625515</v>
      </c>
      <c r="I23" s="25">
        <f t="shared" si="10"/>
        <v>10.881756353657082</v>
      </c>
      <c r="J23" s="26">
        <f t="shared" si="11"/>
        <v>11.207109355714637</v>
      </c>
      <c r="K23" s="28">
        <f t="shared" si="12"/>
        <v>10.577367205542725</v>
      </c>
      <c r="L23" s="6"/>
    </row>
    <row r="24" spans="1:12" ht="24.75" customHeight="1" x14ac:dyDescent="0.25">
      <c r="A24" s="62"/>
      <c r="B24" s="16" t="str">
        <f t="shared" si="6"/>
        <v>2　月</v>
      </c>
      <c r="C24" s="37" t="s">
        <v>9</v>
      </c>
      <c r="D24" s="38" t="s">
        <v>9</v>
      </c>
      <c r="E24" s="39" t="s">
        <v>12</v>
      </c>
      <c r="F24" s="24">
        <f t="shared" si="7"/>
        <v>7.3945696129404963</v>
      </c>
      <c r="G24" s="26">
        <f t="shared" si="8"/>
        <v>7.9083094555873927</v>
      </c>
      <c r="H24" s="27">
        <f t="shared" si="9"/>
        <v>6.8724519510774602</v>
      </c>
      <c r="I24" s="25">
        <f t="shared" si="10"/>
        <v>9.1635842978164899</v>
      </c>
      <c r="J24" s="26">
        <f t="shared" si="11"/>
        <v>9.1088620093804007</v>
      </c>
      <c r="K24" s="28">
        <f t="shared" si="12"/>
        <v>9.2147806004618946</v>
      </c>
      <c r="L24" s="6"/>
    </row>
    <row r="25" spans="1:12" ht="24.75" customHeight="1" x14ac:dyDescent="0.25">
      <c r="A25" s="62"/>
      <c r="B25" s="16" t="str">
        <f t="shared" si="6"/>
        <v>3　月</v>
      </c>
      <c r="C25" s="37" t="s">
        <v>9</v>
      </c>
      <c r="D25" s="38" t="s">
        <v>9</v>
      </c>
      <c r="E25" s="39" t="s">
        <v>13</v>
      </c>
      <c r="F25" s="24">
        <f t="shared" si="7"/>
        <v>8.3188908145580598</v>
      </c>
      <c r="G25" s="26">
        <f t="shared" si="8"/>
        <v>8.4813753581661899</v>
      </c>
      <c r="H25" s="27">
        <f t="shared" si="9"/>
        <v>8.1537565521258006</v>
      </c>
      <c r="I25" s="25">
        <f t="shared" si="10"/>
        <v>8.3164300202839758</v>
      </c>
      <c r="J25" s="26">
        <f t="shared" si="11"/>
        <v>8.4917304369291529</v>
      </c>
      <c r="K25" s="28">
        <f t="shared" si="12"/>
        <v>8.1524249422632789</v>
      </c>
      <c r="L25" s="6"/>
    </row>
    <row r="26" spans="1:12" ht="24.75" customHeight="1" x14ac:dyDescent="0.25">
      <c r="A26" s="62"/>
      <c r="B26" s="16" t="str">
        <f t="shared" si="6"/>
        <v>4　月</v>
      </c>
      <c r="C26" s="37" t="s">
        <v>9</v>
      </c>
      <c r="D26" s="38" t="s">
        <v>9</v>
      </c>
      <c r="E26" s="39" t="s">
        <v>11</v>
      </c>
      <c r="F26" s="24">
        <f t="shared" si="7"/>
        <v>7.0479491623339108</v>
      </c>
      <c r="G26" s="26">
        <f t="shared" si="8"/>
        <v>7.5071633237822342</v>
      </c>
      <c r="H26" s="27">
        <f t="shared" si="9"/>
        <v>6.5812463599301108</v>
      </c>
      <c r="I26" s="25">
        <f t="shared" si="10"/>
        <v>7.5170027443025891</v>
      </c>
      <c r="J26" s="26">
        <f t="shared" si="11"/>
        <v>7.1587262404344614</v>
      </c>
      <c r="K26" s="28">
        <f t="shared" si="12"/>
        <v>7.8521939953810627</v>
      </c>
      <c r="L26" s="6"/>
    </row>
    <row r="27" spans="1:12" ht="24.75" customHeight="1" x14ac:dyDescent="0.25">
      <c r="A27" s="62"/>
      <c r="B27" s="16" t="str">
        <f t="shared" si="6"/>
        <v>5　月</v>
      </c>
      <c r="C27" s="37" t="s">
        <v>9</v>
      </c>
      <c r="D27" s="38" t="s">
        <v>9</v>
      </c>
      <c r="E27" s="39" t="s">
        <v>11</v>
      </c>
      <c r="F27" s="24">
        <f t="shared" si="7"/>
        <v>8.0878105141536683</v>
      </c>
      <c r="G27" s="26">
        <f t="shared" si="8"/>
        <v>8.3094555873925504</v>
      </c>
      <c r="H27" s="27">
        <f t="shared" si="9"/>
        <v>7.8625509609784512</v>
      </c>
      <c r="I27" s="25">
        <f t="shared" si="10"/>
        <v>8.0062045102016466</v>
      </c>
      <c r="J27" s="26">
        <f t="shared" si="11"/>
        <v>8.1955072821525548</v>
      </c>
      <c r="K27" s="28">
        <f t="shared" si="12"/>
        <v>7.8290993071593542</v>
      </c>
      <c r="L27" s="6"/>
    </row>
    <row r="28" spans="1:12" ht="24.75" customHeight="1" x14ac:dyDescent="0.25">
      <c r="A28" s="62"/>
      <c r="B28" s="16" t="str">
        <f t="shared" si="6"/>
        <v>6　月</v>
      </c>
      <c r="C28" s="37" t="s">
        <v>9</v>
      </c>
      <c r="D28" s="38" t="s">
        <v>8</v>
      </c>
      <c r="E28" s="39" t="s">
        <v>9</v>
      </c>
      <c r="F28" s="24">
        <f t="shared" si="7"/>
        <v>8.5788561525129978</v>
      </c>
      <c r="G28" s="26">
        <f t="shared" si="8"/>
        <v>8.25214899713467</v>
      </c>
      <c r="H28" s="27">
        <f t="shared" si="9"/>
        <v>8.9108910891089099</v>
      </c>
      <c r="I28" s="25">
        <f t="shared" si="10"/>
        <v>7.1829137334446962</v>
      </c>
      <c r="J28" s="26">
        <f t="shared" si="11"/>
        <v>7.4549493952110595</v>
      </c>
      <c r="K28" s="28">
        <f t="shared" si="12"/>
        <v>6.9284064665127012</v>
      </c>
      <c r="L28" s="6"/>
    </row>
    <row r="29" spans="1:12" ht="24.75" customHeight="1" x14ac:dyDescent="0.25">
      <c r="A29" s="62"/>
      <c r="B29" s="16" t="str">
        <f t="shared" si="6"/>
        <v>7　月</v>
      </c>
      <c r="C29" s="37" t="s">
        <v>9</v>
      </c>
      <c r="D29" s="38" t="s">
        <v>10</v>
      </c>
      <c r="E29" s="39" t="s">
        <v>9</v>
      </c>
      <c r="F29" s="24">
        <f t="shared" si="7"/>
        <v>8.2322357019064132</v>
      </c>
      <c r="G29" s="26">
        <f t="shared" si="8"/>
        <v>8.9398280802292263</v>
      </c>
      <c r="H29" s="27">
        <f t="shared" si="9"/>
        <v>7.5131042516016304</v>
      </c>
      <c r="I29" s="25">
        <f t="shared" si="10"/>
        <v>7.3260947380980799</v>
      </c>
      <c r="J29" s="26">
        <f t="shared" si="11"/>
        <v>7.0352999259442122</v>
      </c>
      <c r="K29" s="28">
        <f t="shared" si="12"/>
        <v>7.5981524249422634</v>
      </c>
      <c r="L29" s="6"/>
    </row>
    <row r="30" spans="1:12" ht="24.75" customHeight="1" x14ac:dyDescent="0.25">
      <c r="A30" s="62"/>
      <c r="B30" s="16" t="str">
        <f t="shared" si="6"/>
        <v>8　月</v>
      </c>
      <c r="C30" s="37" t="s">
        <v>9</v>
      </c>
      <c r="D30" s="38" t="s">
        <v>11</v>
      </c>
      <c r="E30" s="39" t="s">
        <v>9</v>
      </c>
      <c r="F30" s="24">
        <f t="shared" si="7"/>
        <v>8.9543616406701325</v>
      </c>
      <c r="G30" s="26">
        <f t="shared" si="8"/>
        <v>8.5959885386819472</v>
      </c>
      <c r="H30" s="27">
        <f t="shared" si="9"/>
        <v>9.3185789167152002</v>
      </c>
      <c r="I30" s="25">
        <f t="shared" si="10"/>
        <v>7.8391600047726993</v>
      </c>
      <c r="J30" s="26">
        <f t="shared" si="11"/>
        <v>8.2448778079486544</v>
      </c>
      <c r="K30" s="28">
        <f t="shared" si="12"/>
        <v>7.4595842956120091</v>
      </c>
      <c r="L30" s="6"/>
    </row>
    <row r="31" spans="1:12" ht="24.75" customHeight="1" thickBot="1" x14ac:dyDescent="0.3">
      <c r="A31" s="63"/>
      <c r="B31" s="19" t="str">
        <f t="shared" si="6"/>
        <v>9　月</v>
      </c>
      <c r="C31" s="41" t="s">
        <v>9</v>
      </c>
      <c r="D31" s="42" t="s">
        <v>9</v>
      </c>
      <c r="E31" s="43" t="s">
        <v>9</v>
      </c>
      <c r="F31" s="29">
        <f t="shared" si="7"/>
        <v>7.4234546504910455</v>
      </c>
      <c r="G31" s="31">
        <f t="shared" si="8"/>
        <v>7.6217765042979941</v>
      </c>
      <c r="H31" s="32">
        <f t="shared" si="9"/>
        <v>7.2218986604542801</v>
      </c>
      <c r="I31" s="30">
        <f t="shared" si="10"/>
        <v>7.8272282543849183</v>
      </c>
      <c r="J31" s="31">
        <f t="shared" si="11"/>
        <v>7.7264872870896077</v>
      </c>
      <c r="K31" s="33">
        <f t="shared" si="12"/>
        <v>7.9214780600461889</v>
      </c>
      <c r="L31" s="6"/>
    </row>
    <row r="32" spans="1:12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A3:D3"/>
    <mergeCell ref="A19:A31"/>
    <mergeCell ref="F4:H4"/>
    <mergeCell ref="I4:K4"/>
    <mergeCell ref="C4:E4"/>
    <mergeCell ref="A4:B5"/>
    <mergeCell ref="A6:A18"/>
  </mergeCells>
  <phoneticPr fontId="2"/>
  <printOptions horizontalCentered="1"/>
  <pageMargins left="0.86614173228346458" right="0.59055118110236227" top="0.62992125984251968" bottom="0.27559055118110237" header="0.51181102362204722" footer="0.39370078740157483"/>
  <pageSetup paperSize="9" scale="84" firstPageNumber="12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60" zoomScaleNormal="100" workbookViewId="0"/>
  </sheetViews>
  <sheetFormatPr defaultColWidth="10.7109375" defaultRowHeight="16.5" x14ac:dyDescent="0.25"/>
  <cols>
    <col min="1" max="1" width="5.2851562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0" t="s">
        <v>25</v>
      </c>
      <c r="B3" s="60"/>
      <c r="C3" s="60"/>
      <c r="D3" s="60"/>
      <c r="E3" s="59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68" t="s">
        <v>5</v>
      </c>
      <c r="B4" s="69"/>
      <c r="C4" s="64" t="s">
        <v>6</v>
      </c>
      <c r="D4" s="65"/>
      <c r="E4" s="66"/>
      <c r="F4" s="64" t="s">
        <v>7</v>
      </c>
      <c r="G4" s="65"/>
      <c r="H4" s="66"/>
      <c r="I4" s="64" t="s">
        <v>4</v>
      </c>
      <c r="J4" s="65"/>
      <c r="K4" s="67"/>
      <c r="L4" s="5"/>
    </row>
    <row r="5" spans="1:12" ht="25" customHeight="1" x14ac:dyDescent="0.25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5">
      <c r="A6" s="61" t="s">
        <v>14</v>
      </c>
      <c r="B6" s="17" t="s">
        <v>3</v>
      </c>
      <c r="C6" s="44">
        <f>D6+E6</f>
        <v>-121</v>
      </c>
      <c r="D6" s="45">
        <f>SUM(D7:D18)</f>
        <v>-50</v>
      </c>
      <c r="E6" s="46">
        <f>SUM(E7:E18)</f>
        <v>-71</v>
      </c>
      <c r="F6" s="47">
        <f>G6+H6</f>
        <v>17</v>
      </c>
      <c r="G6" s="48">
        <f>SUM(G7:G18)</f>
        <v>11</v>
      </c>
      <c r="H6" s="49">
        <f>SUM(H7:H18)</f>
        <v>6</v>
      </c>
      <c r="I6" s="46">
        <f>J6+K6</f>
        <v>138</v>
      </c>
      <c r="J6" s="45">
        <f>SUM(J7:J18)</f>
        <v>61</v>
      </c>
      <c r="K6" s="50">
        <f>SUM(K7:K18)</f>
        <v>77</v>
      </c>
      <c r="L6" s="10"/>
    </row>
    <row r="7" spans="1:12" ht="24.75" customHeight="1" x14ac:dyDescent="0.25">
      <c r="A7" s="62"/>
      <c r="B7" s="16" t="s">
        <v>37</v>
      </c>
      <c r="C7" s="51">
        <f t="shared" ref="C7:C18" si="0">D7+E7</f>
        <v>-15</v>
      </c>
      <c r="D7" s="52">
        <f t="shared" ref="D7:E18" si="1">G7-J7</f>
        <v>-5</v>
      </c>
      <c r="E7" s="53">
        <f t="shared" si="1"/>
        <v>-10</v>
      </c>
      <c r="F7" s="51">
        <f>G7+H7</f>
        <v>2</v>
      </c>
      <c r="G7" s="54">
        <v>2</v>
      </c>
      <c r="H7" s="55">
        <v>0</v>
      </c>
      <c r="I7" s="53">
        <f>J7+K7</f>
        <v>17</v>
      </c>
      <c r="J7" s="54">
        <v>7</v>
      </c>
      <c r="K7" s="56">
        <v>10</v>
      </c>
      <c r="L7" s="6"/>
    </row>
    <row r="8" spans="1:12" ht="24.75" customHeight="1" x14ac:dyDescent="0.25">
      <c r="A8" s="62"/>
      <c r="B8" s="16" t="s">
        <v>38</v>
      </c>
      <c r="C8" s="51">
        <f t="shared" si="0"/>
        <v>-5</v>
      </c>
      <c r="D8" s="52">
        <f t="shared" si="1"/>
        <v>-3</v>
      </c>
      <c r="E8" s="53">
        <f t="shared" si="1"/>
        <v>-2</v>
      </c>
      <c r="F8" s="51">
        <f t="shared" ref="F8:F18" si="2">G8+H8</f>
        <v>4</v>
      </c>
      <c r="G8" s="54">
        <v>3</v>
      </c>
      <c r="H8" s="55">
        <v>1</v>
      </c>
      <c r="I8" s="53">
        <f t="shared" ref="I8:I18" si="3">J8+K8</f>
        <v>9</v>
      </c>
      <c r="J8" s="54">
        <v>6</v>
      </c>
      <c r="K8" s="56">
        <v>3</v>
      </c>
      <c r="L8" s="6"/>
    </row>
    <row r="9" spans="1:12" ht="24.75" customHeight="1" x14ac:dyDescent="0.25">
      <c r="A9" s="62"/>
      <c r="B9" s="16" t="s">
        <v>39</v>
      </c>
      <c r="C9" s="51">
        <f t="shared" si="0"/>
        <v>-13</v>
      </c>
      <c r="D9" s="52">
        <f t="shared" si="1"/>
        <v>-5</v>
      </c>
      <c r="E9" s="53">
        <f t="shared" si="1"/>
        <v>-8</v>
      </c>
      <c r="F9" s="51">
        <f t="shared" si="2"/>
        <v>2</v>
      </c>
      <c r="G9" s="54">
        <v>1</v>
      </c>
      <c r="H9" s="55">
        <v>1</v>
      </c>
      <c r="I9" s="53">
        <f t="shared" si="3"/>
        <v>15</v>
      </c>
      <c r="J9" s="54">
        <v>6</v>
      </c>
      <c r="K9" s="56">
        <v>9</v>
      </c>
      <c r="L9" s="6"/>
    </row>
    <row r="10" spans="1:12" ht="24.75" customHeight="1" x14ac:dyDescent="0.25">
      <c r="A10" s="62"/>
      <c r="B10" s="16" t="s">
        <v>40</v>
      </c>
      <c r="C10" s="51">
        <f t="shared" si="0"/>
        <v>-11</v>
      </c>
      <c r="D10" s="52">
        <f t="shared" si="1"/>
        <v>-6</v>
      </c>
      <c r="E10" s="53">
        <f t="shared" si="1"/>
        <v>-5</v>
      </c>
      <c r="F10" s="51">
        <f t="shared" si="2"/>
        <v>0</v>
      </c>
      <c r="G10" s="54">
        <v>0</v>
      </c>
      <c r="H10" s="55">
        <v>0</v>
      </c>
      <c r="I10" s="53">
        <f t="shared" si="3"/>
        <v>11</v>
      </c>
      <c r="J10" s="54">
        <v>6</v>
      </c>
      <c r="K10" s="56">
        <v>5</v>
      </c>
      <c r="L10" s="6"/>
    </row>
    <row r="11" spans="1:12" ht="24.75" customHeight="1" x14ac:dyDescent="0.25">
      <c r="A11" s="62"/>
      <c r="B11" s="16" t="s">
        <v>41</v>
      </c>
      <c r="C11" s="51">
        <f t="shared" si="0"/>
        <v>-8</v>
      </c>
      <c r="D11" s="52">
        <f t="shared" si="1"/>
        <v>-6</v>
      </c>
      <c r="E11" s="53">
        <f t="shared" si="1"/>
        <v>-2</v>
      </c>
      <c r="F11" s="51">
        <f t="shared" si="2"/>
        <v>0</v>
      </c>
      <c r="G11" s="54">
        <v>0</v>
      </c>
      <c r="H11" s="55">
        <v>0</v>
      </c>
      <c r="I11" s="53">
        <f t="shared" si="3"/>
        <v>8</v>
      </c>
      <c r="J11" s="54">
        <v>6</v>
      </c>
      <c r="K11" s="56">
        <v>2</v>
      </c>
      <c r="L11" s="6"/>
    </row>
    <row r="12" spans="1:12" ht="24.75" customHeight="1" x14ac:dyDescent="0.25">
      <c r="A12" s="62"/>
      <c r="B12" s="16" t="s">
        <v>42</v>
      </c>
      <c r="C12" s="51">
        <f t="shared" si="0"/>
        <v>-11</v>
      </c>
      <c r="D12" s="52">
        <f t="shared" si="1"/>
        <v>-4</v>
      </c>
      <c r="E12" s="53">
        <f t="shared" si="1"/>
        <v>-7</v>
      </c>
      <c r="F12" s="51">
        <f t="shared" si="2"/>
        <v>0</v>
      </c>
      <c r="G12" s="54">
        <v>0</v>
      </c>
      <c r="H12" s="55">
        <v>0</v>
      </c>
      <c r="I12" s="53">
        <f t="shared" si="3"/>
        <v>11</v>
      </c>
      <c r="J12" s="54">
        <v>4</v>
      </c>
      <c r="K12" s="56">
        <v>7</v>
      </c>
      <c r="L12" s="6"/>
    </row>
    <row r="13" spans="1:12" ht="24.75" customHeight="1" x14ac:dyDescent="0.25">
      <c r="A13" s="62"/>
      <c r="B13" s="16" t="s">
        <v>43</v>
      </c>
      <c r="C13" s="51">
        <f t="shared" si="0"/>
        <v>-9</v>
      </c>
      <c r="D13" s="52">
        <f t="shared" si="1"/>
        <v>-4</v>
      </c>
      <c r="E13" s="53">
        <f t="shared" si="1"/>
        <v>-5</v>
      </c>
      <c r="F13" s="51">
        <f t="shared" si="2"/>
        <v>1</v>
      </c>
      <c r="G13" s="54">
        <v>0</v>
      </c>
      <c r="H13" s="55">
        <v>1</v>
      </c>
      <c r="I13" s="53">
        <f t="shared" si="3"/>
        <v>10</v>
      </c>
      <c r="J13" s="54">
        <v>4</v>
      </c>
      <c r="K13" s="56">
        <v>6</v>
      </c>
      <c r="L13" s="6"/>
    </row>
    <row r="14" spans="1:12" ht="24.75" customHeight="1" x14ac:dyDescent="0.25">
      <c r="A14" s="62"/>
      <c r="B14" s="16" t="s">
        <v>44</v>
      </c>
      <c r="C14" s="51">
        <f t="shared" si="0"/>
        <v>-4</v>
      </c>
      <c r="D14" s="52">
        <f t="shared" si="1"/>
        <v>-1</v>
      </c>
      <c r="E14" s="53">
        <f t="shared" si="1"/>
        <v>-3</v>
      </c>
      <c r="F14" s="51">
        <f t="shared" si="2"/>
        <v>2</v>
      </c>
      <c r="G14" s="54">
        <v>0</v>
      </c>
      <c r="H14" s="55">
        <v>2</v>
      </c>
      <c r="I14" s="53">
        <f t="shared" si="3"/>
        <v>6</v>
      </c>
      <c r="J14" s="54">
        <v>1</v>
      </c>
      <c r="K14" s="56">
        <v>5</v>
      </c>
      <c r="L14" s="6"/>
    </row>
    <row r="15" spans="1:12" ht="24.75" customHeight="1" x14ac:dyDescent="0.25">
      <c r="A15" s="62"/>
      <c r="B15" s="16" t="s">
        <v>45</v>
      </c>
      <c r="C15" s="51">
        <f t="shared" si="0"/>
        <v>-11</v>
      </c>
      <c r="D15" s="52">
        <f t="shared" si="1"/>
        <v>-3</v>
      </c>
      <c r="E15" s="53">
        <f t="shared" si="1"/>
        <v>-8</v>
      </c>
      <c r="F15" s="51">
        <f t="shared" si="2"/>
        <v>1</v>
      </c>
      <c r="G15" s="54">
        <v>1</v>
      </c>
      <c r="H15" s="55">
        <v>0</v>
      </c>
      <c r="I15" s="53">
        <f t="shared" si="3"/>
        <v>12</v>
      </c>
      <c r="J15" s="54">
        <v>4</v>
      </c>
      <c r="K15" s="56">
        <v>8</v>
      </c>
      <c r="L15" s="6"/>
    </row>
    <row r="16" spans="1:12" ht="24.75" customHeight="1" x14ac:dyDescent="0.25">
      <c r="A16" s="62"/>
      <c r="B16" s="16" t="s">
        <v>46</v>
      </c>
      <c r="C16" s="51">
        <f t="shared" si="0"/>
        <v>-12</v>
      </c>
      <c r="D16" s="52">
        <f t="shared" si="1"/>
        <v>-5</v>
      </c>
      <c r="E16" s="53">
        <f t="shared" si="1"/>
        <v>-7</v>
      </c>
      <c r="F16" s="51">
        <f t="shared" si="2"/>
        <v>1</v>
      </c>
      <c r="G16" s="54">
        <v>1</v>
      </c>
      <c r="H16" s="55">
        <v>0</v>
      </c>
      <c r="I16" s="53">
        <f t="shared" si="3"/>
        <v>13</v>
      </c>
      <c r="J16" s="54">
        <v>6</v>
      </c>
      <c r="K16" s="56">
        <v>7</v>
      </c>
      <c r="L16" s="6"/>
    </row>
    <row r="17" spans="1:12" ht="24.75" customHeight="1" x14ac:dyDescent="0.25">
      <c r="A17" s="62"/>
      <c r="B17" s="16" t="s">
        <v>47</v>
      </c>
      <c r="C17" s="51">
        <f t="shared" si="0"/>
        <v>-7</v>
      </c>
      <c r="D17" s="52">
        <f t="shared" si="1"/>
        <v>-4</v>
      </c>
      <c r="E17" s="53">
        <f t="shared" si="1"/>
        <v>-3</v>
      </c>
      <c r="F17" s="51">
        <f t="shared" si="2"/>
        <v>2</v>
      </c>
      <c r="G17" s="54">
        <v>1</v>
      </c>
      <c r="H17" s="55">
        <v>1</v>
      </c>
      <c r="I17" s="53">
        <f t="shared" si="3"/>
        <v>9</v>
      </c>
      <c r="J17" s="54">
        <v>5</v>
      </c>
      <c r="K17" s="56">
        <v>4</v>
      </c>
      <c r="L17" s="6"/>
    </row>
    <row r="18" spans="1:12" ht="24.75" customHeight="1" x14ac:dyDescent="0.25">
      <c r="A18" s="72"/>
      <c r="B18" s="16" t="s">
        <v>48</v>
      </c>
      <c r="C18" s="51">
        <f t="shared" si="0"/>
        <v>-15</v>
      </c>
      <c r="D18" s="52">
        <f t="shared" si="1"/>
        <v>-4</v>
      </c>
      <c r="E18" s="53">
        <f t="shared" si="1"/>
        <v>-11</v>
      </c>
      <c r="F18" s="51">
        <f t="shared" si="2"/>
        <v>2</v>
      </c>
      <c r="G18" s="54">
        <v>2</v>
      </c>
      <c r="H18" s="55">
        <v>0</v>
      </c>
      <c r="I18" s="53">
        <f t="shared" si="3"/>
        <v>17</v>
      </c>
      <c r="J18" s="54">
        <v>6</v>
      </c>
      <c r="K18" s="56">
        <v>11</v>
      </c>
      <c r="L18" s="6"/>
    </row>
    <row r="19" spans="1:12" s="11" customFormat="1" ht="24.75" customHeight="1" x14ac:dyDescent="0.25">
      <c r="A19" s="61" t="s">
        <v>15</v>
      </c>
      <c r="B19" s="18" t="s">
        <v>3</v>
      </c>
      <c r="C19" s="34" t="s">
        <v>8</v>
      </c>
      <c r="D19" s="35" t="s">
        <v>8</v>
      </c>
      <c r="E19" s="36" t="s">
        <v>8</v>
      </c>
      <c r="F19" s="20">
        <f t="shared" ref="F19:K19" si="4">SUM(F20:F31)</f>
        <v>99.999999999999986</v>
      </c>
      <c r="G19" s="21">
        <f t="shared" si="4"/>
        <v>100.00000000000001</v>
      </c>
      <c r="H19" s="22">
        <f t="shared" si="4"/>
        <v>99.999999999999972</v>
      </c>
      <c r="I19" s="21">
        <f t="shared" si="4"/>
        <v>100</v>
      </c>
      <c r="J19" s="21">
        <f t="shared" si="4"/>
        <v>100.00000000000001</v>
      </c>
      <c r="K19" s="23">
        <f t="shared" si="4"/>
        <v>100</v>
      </c>
      <c r="L19" s="10"/>
    </row>
    <row r="20" spans="1:12" ht="24.75" customHeight="1" x14ac:dyDescent="0.25">
      <c r="A20" s="62"/>
      <c r="B20" s="16" t="str">
        <f>B7</f>
        <v>10　月</v>
      </c>
      <c r="C20" s="37" t="s">
        <v>8</v>
      </c>
      <c r="D20" s="38" t="s">
        <v>10</v>
      </c>
      <c r="E20" s="39" t="s">
        <v>8</v>
      </c>
      <c r="F20" s="24">
        <f>F7/$F$6*100</f>
        <v>11.76470588235294</v>
      </c>
      <c r="G20" s="26">
        <f>G7/$G$6*100</f>
        <v>18.181818181818183</v>
      </c>
      <c r="H20" s="27">
        <f>H7/$H$6*100</f>
        <v>0</v>
      </c>
      <c r="I20" s="25">
        <f>I7/$I$6*100</f>
        <v>12.318840579710146</v>
      </c>
      <c r="J20" s="26">
        <f>J7/$J$6*100</f>
        <v>11.475409836065573</v>
      </c>
      <c r="K20" s="28">
        <f>K7/$K$6*100</f>
        <v>12.987012987012985</v>
      </c>
      <c r="L20" s="6"/>
    </row>
    <row r="21" spans="1:12" ht="24.75" customHeight="1" x14ac:dyDescent="0.25">
      <c r="A21" s="62"/>
      <c r="B21" s="16" t="str">
        <f t="shared" ref="B21:B31" si="5">B8</f>
        <v>11　月</v>
      </c>
      <c r="C21" s="37" t="s">
        <v>8</v>
      </c>
      <c r="D21" s="38" t="s">
        <v>8</v>
      </c>
      <c r="E21" s="39" t="s">
        <v>8</v>
      </c>
      <c r="F21" s="24">
        <f t="shared" ref="F21:F31" si="6">F8/$F$6*100</f>
        <v>23.52941176470588</v>
      </c>
      <c r="G21" s="26">
        <f t="shared" ref="G21:G31" si="7">G8/$G$6*100</f>
        <v>27.27272727272727</v>
      </c>
      <c r="H21" s="27">
        <f t="shared" ref="H21:H31" si="8">H8/$H$6*100</f>
        <v>16.666666666666664</v>
      </c>
      <c r="I21" s="25">
        <f t="shared" ref="I21:I31" si="9">I8/$I$6*100</f>
        <v>6.5217391304347823</v>
      </c>
      <c r="J21" s="26">
        <f t="shared" ref="J21:J31" si="10">J8/$J$6*100</f>
        <v>9.8360655737704921</v>
      </c>
      <c r="K21" s="28">
        <f t="shared" ref="K21:K31" si="11">K8/$K$6*100</f>
        <v>3.8961038961038961</v>
      </c>
      <c r="L21" s="6"/>
    </row>
    <row r="22" spans="1:12" ht="24.75" customHeight="1" x14ac:dyDescent="0.25">
      <c r="A22" s="62"/>
      <c r="B22" s="16" t="str">
        <f t="shared" si="5"/>
        <v>12　月</v>
      </c>
      <c r="C22" s="37" t="s">
        <v>8</v>
      </c>
      <c r="D22" s="38" t="s">
        <v>8</v>
      </c>
      <c r="E22" s="39" t="s">
        <v>10</v>
      </c>
      <c r="F22" s="24">
        <f t="shared" si="6"/>
        <v>11.76470588235294</v>
      </c>
      <c r="G22" s="26">
        <f t="shared" si="7"/>
        <v>9.0909090909090917</v>
      </c>
      <c r="H22" s="27">
        <f t="shared" si="8"/>
        <v>16.666666666666664</v>
      </c>
      <c r="I22" s="25">
        <f t="shared" si="9"/>
        <v>10.869565217391305</v>
      </c>
      <c r="J22" s="26">
        <f t="shared" si="10"/>
        <v>9.8360655737704921</v>
      </c>
      <c r="K22" s="28">
        <f t="shared" si="11"/>
        <v>11.688311688311687</v>
      </c>
      <c r="L22" s="6"/>
    </row>
    <row r="23" spans="1:12" ht="24.75" customHeight="1" x14ac:dyDescent="0.25">
      <c r="A23" s="62"/>
      <c r="B23" s="16" t="str">
        <f t="shared" si="5"/>
        <v>1　月</v>
      </c>
      <c r="C23" s="37" t="s">
        <v>10</v>
      </c>
      <c r="D23" s="40" t="s">
        <v>8</v>
      </c>
      <c r="E23" s="39" t="s">
        <v>8</v>
      </c>
      <c r="F23" s="24">
        <f t="shared" si="6"/>
        <v>0</v>
      </c>
      <c r="G23" s="26">
        <f t="shared" si="7"/>
        <v>0</v>
      </c>
      <c r="H23" s="27">
        <f t="shared" si="8"/>
        <v>0</v>
      </c>
      <c r="I23" s="25">
        <f t="shared" si="9"/>
        <v>7.9710144927536222</v>
      </c>
      <c r="J23" s="26">
        <f t="shared" si="10"/>
        <v>9.8360655737704921</v>
      </c>
      <c r="K23" s="28">
        <f t="shared" si="11"/>
        <v>6.4935064935064926</v>
      </c>
      <c r="L23" s="6"/>
    </row>
    <row r="24" spans="1:12" ht="24.75" customHeight="1" x14ac:dyDescent="0.25">
      <c r="A24" s="62"/>
      <c r="B24" s="16" t="str">
        <f t="shared" si="5"/>
        <v>2　月</v>
      </c>
      <c r="C24" s="37" t="s">
        <v>8</v>
      </c>
      <c r="D24" s="38" t="s">
        <v>8</v>
      </c>
      <c r="E24" s="39" t="s">
        <v>8</v>
      </c>
      <c r="F24" s="24">
        <f t="shared" si="6"/>
        <v>0</v>
      </c>
      <c r="G24" s="26">
        <f t="shared" si="7"/>
        <v>0</v>
      </c>
      <c r="H24" s="27">
        <f t="shared" si="8"/>
        <v>0</v>
      </c>
      <c r="I24" s="25">
        <f t="shared" si="9"/>
        <v>5.7971014492753623</v>
      </c>
      <c r="J24" s="26">
        <f t="shared" si="10"/>
        <v>9.8360655737704921</v>
      </c>
      <c r="K24" s="28">
        <f t="shared" si="11"/>
        <v>2.5974025974025974</v>
      </c>
      <c r="L24" s="6"/>
    </row>
    <row r="25" spans="1:12" ht="24.75" customHeight="1" x14ac:dyDescent="0.25">
      <c r="A25" s="62"/>
      <c r="B25" s="16" t="str">
        <f t="shared" si="5"/>
        <v>3　月</v>
      </c>
      <c r="C25" s="37" t="s">
        <v>8</v>
      </c>
      <c r="D25" s="38" t="s">
        <v>8</v>
      </c>
      <c r="E25" s="39" t="s">
        <v>10</v>
      </c>
      <c r="F25" s="24">
        <f t="shared" si="6"/>
        <v>0</v>
      </c>
      <c r="G25" s="26">
        <f t="shared" si="7"/>
        <v>0</v>
      </c>
      <c r="H25" s="27">
        <f t="shared" si="8"/>
        <v>0</v>
      </c>
      <c r="I25" s="25">
        <f t="shared" si="9"/>
        <v>7.9710144927536222</v>
      </c>
      <c r="J25" s="26">
        <f t="shared" si="10"/>
        <v>6.557377049180328</v>
      </c>
      <c r="K25" s="28">
        <f t="shared" si="11"/>
        <v>9.0909090909090917</v>
      </c>
      <c r="L25" s="6"/>
    </row>
    <row r="26" spans="1:12" ht="24.75" customHeight="1" x14ac:dyDescent="0.25">
      <c r="A26" s="62"/>
      <c r="B26" s="16" t="str">
        <f t="shared" si="5"/>
        <v>4　月</v>
      </c>
      <c r="C26" s="37" t="s">
        <v>8</v>
      </c>
      <c r="D26" s="38" t="s">
        <v>8</v>
      </c>
      <c r="E26" s="39" t="s">
        <v>8</v>
      </c>
      <c r="F26" s="24">
        <f t="shared" si="6"/>
        <v>5.8823529411764701</v>
      </c>
      <c r="G26" s="26">
        <f t="shared" si="7"/>
        <v>0</v>
      </c>
      <c r="H26" s="27">
        <f t="shared" si="8"/>
        <v>16.666666666666664</v>
      </c>
      <c r="I26" s="25">
        <f t="shared" si="9"/>
        <v>7.2463768115942031</v>
      </c>
      <c r="J26" s="26">
        <f t="shared" si="10"/>
        <v>6.557377049180328</v>
      </c>
      <c r="K26" s="28">
        <f t="shared" si="11"/>
        <v>7.7922077922077921</v>
      </c>
      <c r="L26" s="6"/>
    </row>
    <row r="27" spans="1:12" ht="24.75" customHeight="1" x14ac:dyDescent="0.25">
      <c r="A27" s="62"/>
      <c r="B27" s="16" t="str">
        <f t="shared" si="5"/>
        <v>5　月</v>
      </c>
      <c r="C27" s="37" t="s">
        <v>8</v>
      </c>
      <c r="D27" s="38" t="s">
        <v>8</v>
      </c>
      <c r="E27" s="39" t="s">
        <v>8</v>
      </c>
      <c r="F27" s="24">
        <f t="shared" si="6"/>
        <v>11.76470588235294</v>
      </c>
      <c r="G27" s="26">
        <f t="shared" si="7"/>
        <v>0</v>
      </c>
      <c r="H27" s="27">
        <f t="shared" si="8"/>
        <v>33.333333333333329</v>
      </c>
      <c r="I27" s="25">
        <f t="shared" si="9"/>
        <v>4.3478260869565215</v>
      </c>
      <c r="J27" s="26">
        <f t="shared" si="10"/>
        <v>1.639344262295082</v>
      </c>
      <c r="K27" s="28">
        <f t="shared" si="11"/>
        <v>6.4935064935064926</v>
      </c>
      <c r="L27" s="6"/>
    </row>
    <row r="28" spans="1:12" ht="24.75" customHeight="1" x14ac:dyDescent="0.25">
      <c r="A28" s="62"/>
      <c r="B28" s="16" t="str">
        <f t="shared" si="5"/>
        <v>6　月</v>
      </c>
      <c r="C28" s="37" t="s">
        <v>8</v>
      </c>
      <c r="D28" s="38" t="s">
        <v>8</v>
      </c>
      <c r="E28" s="39" t="s">
        <v>8</v>
      </c>
      <c r="F28" s="24">
        <f t="shared" si="6"/>
        <v>5.8823529411764701</v>
      </c>
      <c r="G28" s="26">
        <f t="shared" si="7"/>
        <v>9.0909090909090917</v>
      </c>
      <c r="H28" s="27">
        <f t="shared" si="8"/>
        <v>0</v>
      </c>
      <c r="I28" s="25">
        <f t="shared" si="9"/>
        <v>8.695652173913043</v>
      </c>
      <c r="J28" s="26">
        <f t="shared" si="10"/>
        <v>6.557377049180328</v>
      </c>
      <c r="K28" s="28">
        <f t="shared" si="11"/>
        <v>10.38961038961039</v>
      </c>
      <c r="L28" s="6"/>
    </row>
    <row r="29" spans="1:12" ht="24.75" customHeight="1" x14ac:dyDescent="0.25">
      <c r="A29" s="62"/>
      <c r="B29" s="16" t="str">
        <f t="shared" si="5"/>
        <v>7　月</v>
      </c>
      <c r="C29" s="37" t="s">
        <v>8</v>
      </c>
      <c r="D29" s="38" t="s">
        <v>10</v>
      </c>
      <c r="E29" s="39" t="s">
        <v>8</v>
      </c>
      <c r="F29" s="24">
        <f t="shared" si="6"/>
        <v>5.8823529411764701</v>
      </c>
      <c r="G29" s="26">
        <f t="shared" si="7"/>
        <v>9.0909090909090917</v>
      </c>
      <c r="H29" s="27">
        <f t="shared" si="8"/>
        <v>0</v>
      </c>
      <c r="I29" s="25">
        <f t="shared" si="9"/>
        <v>9.4202898550724647</v>
      </c>
      <c r="J29" s="26">
        <f t="shared" si="10"/>
        <v>9.8360655737704921</v>
      </c>
      <c r="K29" s="28">
        <f t="shared" si="11"/>
        <v>9.0909090909090917</v>
      </c>
      <c r="L29" s="6"/>
    </row>
    <row r="30" spans="1:12" ht="24.75" customHeight="1" x14ac:dyDescent="0.25">
      <c r="A30" s="62"/>
      <c r="B30" s="16" t="str">
        <f t="shared" si="5"/>
        <v>8　月</v>
      </c>
      <c r="C30" s="37" t="s">
        <v>8</v>
      </c>
      <c r="D30" s="38" t="s">
        <v>8</v>
      </c>
      <c r="E30" s="39" t="s">
        <v>8</v>
      </c>
      <c r="F30" s="24">
        <f t="shared" si="6"/>
        <v>11.76470588235294</v>
      </c>
      <c r="G30" s="26">
        <f t="shared" si="7"/>
        <v>9.0909090909090917</v>
      </c>
      <c r="H30" s="27">
        <f t="shared" si="8"/>
        <v>16.666666666666664</v>
      </c>
      <c r="I30" s="25">
        <f t="shared" si="9"/>
        <v>6.5217391304347823</v>
      </c>
      <c r="J30" s="26">
        <f t="shared" si="10"/>
        <v>8.1967213114754092</v>
      </c>
      <c r="K30" s="28">
        <f t="shared" si="11"/>
        <v>5.1948051948051948</v>
      </c>
      <c r="L30" s="6"/>
    </row>
    <row r="31" spans="1:12" ht="24.75" customHeight="1" thickBot="1" x14ac:dyDescent="0.3">
      <c r="A31" s="63"/>
      <c r="B31" s="19" t="str">
        <f t="shared" si="5"/>
        <v>9　月</v>
      </c>
      <c r="C31" s="41" t="s">
        <v>8</v>
      </c>
      <c r="D31" s="42" t="s">
        <v>8</v>
      </c>
      <c r="E31" s="43" t="s">
        <v>8</v>
      </c>
      <c r="F31" s="29">
        <f t="shared" si="6"/>
        <v>11.76470588235294</v>
      </c>
      <c r="G31" s="31">
        <f t="shared" si="7"/>
        <v>18.181818181818183</v>
      </c>
      <c r="H31" s="32">
        <f t="shared" si="8"/>
        <v>0</v>
      </c>
      <c r="I31" s="30">
        <f t="shared" si="9"/>
        <v>12.318840579710146</v>
      </c>
      <c r="J31" s="31">
        <f t="shared" si="10"/>
        <v>9.8360655737704921</v>
      </c>
      <c r="K31" s="33">
        <f t="shared" si="11"/>
        <v>14.285714285714285</v>
      </c>
      <c r="L31" s="6"/>
    </row>
    <row r="32" spans="1:12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60" zoomScaleNormal="100" workbookViewId="0"/>
  </sheetViews>
  <sheetFormatPr defaultColWidth="10.7109375" defaultRowHeight="16.5" x14ac:dyDescent="0.25"/>
  <cols>
    <col min="1" max="1" width="5.2851562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0" t="s">
        <v>26</v>
      </c>
      <c r="B3" s="60"/>
      <c r="C3" s="60"/>
      <c r="D3" s="60"/>
      <c r="E3" s="59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68" t="s">
        <v>5</v>
      </c>
      <c r="B4" s="69"/>
      <c r="C4" s="64" t="s">
        <v>6</v>
      </c>
      <c r="D4" s="65"/>
      <c r="E4" s="66"/>
      <c r="F4" s="64" t="s">
        <v>7</v>
      </c>
      <c r="G4" s="65"/>
      <c r="H4" s="66"/>
      <c r="I4" s="64" t="s">
        <v>4</v>
      </c>
      <c r="J4" s="65"/>
      <c r="K4" s="67"/>
      <c r="L4" s="5"/>
    </row>
    <row r="5" spans="1:12" ht="25" customHeight="1" x14ac:dyDescent="0.25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5">
      <c r="A6" s="61" t="s">
        <v>14</v>
      </c>
      <c r="B6" s="17" t="s">
        <v>3</v>
      </c>
      <c r="C6" s="44">
        <f>D6+E6</f>
        <v>-155</v>
      </c>
      <c r="D6" s="45">
        <f>SUM(D7:D18)</f>
        <v>-76</v>
      </c>
      <c r="E6" s="46">
        <f>SUM(E7:E18)</f>
        <v>-79</v>
      </c>
      <c r="F6" s="47">
        <f>G6+H6</f>
        <v>127</v>
      </c>
      <c r="G6" s="48">
        <f>SUM(G7:G18)</f>
        <v>59</v>
      </c>
      <c r="H6" s="49">
        <f>SUM(H7:H18)</f>
        <v>68</v>
      </c>
      <c r="I6" s="46">
        <f>J6+K6</f>
        <v>282</v>
      </c>
      <c r="J6" s="45">
        <f>SUM(J7:J18)</f>
        <v>135</v>
      </c>
      <c r="K6" s="50">
        <f>SUM(K7:K18)</f>
        <v>147</v>
      </c>
      <c r="L6" s="10"/>
    </row>
    <row r="7" spans="1:12" ht="24.75" customHeight="1" x14ac:dyDescent="0.25">
      <c r="A7" s="62"/>
      <c r="B7" s="16" t="s">
        <v>37</v>
      </c>
      <c r="C7" s="51">
        <f t="shared" ref="C7:C18" si="0">D7+E7</f>
        <v>-13</v>
      </c>
      <c r="D7" s="52">
        <f t="shared" ref="D7:E18" si="1">G7-J7</f>
        <v>-11</v>
      </c>
      <c r="E7" s="53">
        <f t="shared" si="1"/>
        <v>-2</v>
      </c>
      <c r="F7" s="51">
        <f>G7+H7</f>
        <v>11</v>
      </c>
      <c r="G7" s="54">
        <v>4</v>
      </c>
      <c r="H7" s="55">
        <v>7</v>
      </c>
      <c r="I7" s="53">
        <f>J7+K7</f>
        <v>24</v>
      </c>
      <c r="J7" s="54">
        <v>15</v>
      </c>
      <c r="K7" s="56">
        <v>9</v>
      </c>
      <c r="L7" s="6"/>
    </row>
    <row r="8" spans="1:12" ht="24.75" customHeight="1" x14ac:dyDescent="0.25">
      <c r="A8" s="62"/>
      <c r="B8" s="16" t="s">
        <v>38</v>
      </c>
      <c r="C8" s="51">
        <f t="shared" si="0"/>
        <v>-12</v>
      </c>
      <c r="D8" s="52">
        <f t="shared" si="1"/>
        <v>-4</v>
      </c>
      <c r="E8" s="53">
        <f t="shared" si="1"/>
        <v>-8</v>
      </c>
      <c r="F8" s="51">
        <f t="shared" ref="F8:F18" si="2">G8+H8</f>
        <v>15</v>
      </c>
      <c r="G8" s="54">
        <v>9</v>
      </c>
      <c r="H8" s="55">
        <v>6</v>
      </c>
      <c r="I8" s="53">
        <f t="shared" ref="I8:I18" si="3">J8+K8</f>
        <v>27</v>
      </c>
      <c r="J8" s="54">
        <v>13</v>
      </c>
      <c r="K8" s="56">
        <v>14</v>
      </c>
      <c r="L8" s="6"/>
    </row>
    <row r="9" spans="1:12" ht="24.75" customHeight="1" x14ac:dyDescent="0.25">
      <c r="A9" s="62"/>
      <c r="B9" s="16" t="s">
        <v>39</v>
      </c>
      <c r="C9" s="51">
        <f t="shared" si="0"/>
        <v>-21</v>
      </c>
      <c r="D9" s="52">
        <f t="shared" si="1"/>
        <v>-12</v>
      </c>
      <c r="E9" s="53">
        <f t="shared" si="1"/>
        <v>-9</v>
      </c>
      <c r="F9" s="51">
        <f t="shared" si="2"/>
        <v>16</v>
      </c>
      <c r="G9" s="54">
        <v>11</v>
      </c>
      <c r="H9" s="55">
        <v>5</v>
      </c>
      <c r="I9" s="53">
        <f t="shared" si="3"/>
        <v>37</v>
      </c>
      <c r="J9" s="54">
        <v>23</v>
      </c>
      <c r="K9" s="56">
        <v>14</v>
      </c>
      <c r="L9" s="6"/>
    </row>
    <row r="10" spans="1:12" ht="24.75" customHeight="1" x14ac:dyDescent="0.25">
      <c r="A10" s="62"/>
      <c r="B10" s="16" t="s">
        <v>40</v>
      </c>
      <c r="C10" s="51">
        <f t="shared" si="0"/>
        <v>-22</v>
      </c>
      <c r="D10" s="52">
        <f t="shared" si="1"/>
        <v>-14</v>
      </c>
      <c r="E10" s="53">
        <f t="shared" si="1"/>
        <v>-8</v>
      </c>
      <c r="F10" s="51">
        <f t="shared" si="2"/>
        <v>7</v>
      </c>
      <c r="G10" s="54">
        <v>1</v>
      </c>
      <c r="H10" s="55">
        <v>6</v>
      </c>
      <c r="I10" s="53">
        <f t="shared" si="3"/>
        <v>29</v>
      </c>
      <c r="J10" s="54">
        <v>15</v>
      </c>
      <c r="K10" s="56">
        <v>14</v>
      </c>
      <c r="L10" s="6"/>
    </row>
    <row r="11" spans="1:12" ht="24.75" customHeight="1" x14ac:dyDescent="0.25">
      <c r="A11" s="62"/>
      <c r="B11" s="16" t="s">
        <v>41</v>
      </c>
      <c r="C11" s="51">
        <f t="shared" si="0"/>
        <v>-28</v>
      </c>
      <c r="D11" s="52">
        <f t="shared" si="1"/>
        <v>-14</v>
      </c>
      <c r="E11" s="53">
        <f t="shared" si="1"/>
        <v>-14</v>
      </c>
      <c r="F11" s="51">
        <f t="shared" si="2"/>
        <v>3</v>
      </c>
      <c r="G11" s="54">
        <v>1</v>
      </c>
      <c r="H11" s="55">
        <v>2</v>
      </c>
      <c r="I11" s="53">
        <f t="shared" si="3"/>
        <v>31</v>
      </c>
      <c r="J11" s="54">
        <v>15</v>
      </c>
      <c r="K11" s="56">
        <v>16</v>
      </c>
      <c r="L11" s="6"/>
    </row>
    <row r="12" spans="1:12" ht="24.75" customHeight="1" x14ac:dyDescent="0.25">
      <c r="A12" s="62"/>
      <c r="B12" s="16" t="s">
        <v>42</v>
      </c>
      <c r="C12" s="51">
        <f t="shared" si="0"/>
        <v>-16</v>
      </c>
      <c r="D12" s="52">
        <f t="shared" si="1"/>
        <v>-4</v>
      </c>
      <c r="E12" s="53">
        <f t="shared" si="1"/>
        <v>-12</v>
      </c>
      <c r="F12" s="51">
        <f t="shared" si="2"/>
        <v>13</v>
      </c>
      <c r="G12" s="54">
        <v>4</v>
      </c>
      <c r="H12" s="55">
        <v>9</v>
      </c>
      <c r="I12" s="53">
        <f t="shared" si="3"/>
        <v>29</v>
      </c>
      <c r="J12" s="54">
        <v>8</v>
      </c>
      <c r="K12" s="56">
        <v>21</v>
      </c>
      <c r="L12" s="6"/>
    </row>
    <row r="13" spans="1:12" ht="24.75" customHeight="1" x14ac:dyDescent="0.25">
      <c r="A13" s="62"/>
      <c r="B13" s="16" t="s">
        <v>43</v>
      </c>
      <c r="C13" s="51">
        <f t="shared" si="0"/>
        <v>-2</v>
      </c>
      <c r="D13" s="52">
        <f t="shared" si="1"/>
        <v>2</v>
      </c>
      <c r="E13" s="53">
        <f t="shared" si="1"/>
        <v>-4</v>
      </c>
      <c r="F13" s="51">
        <f t="shared" si="2"/>
        <v>16</v>
      </c>
      <c r="G13" s="54">
        <v>9</v>
      </c>
      <c r="H13" s="55">
        <v>7</v>
      </c>
      <c r="I13" s="53">
        <f t="shared" si="3"/>
        <v>18</v>
      </c>
      <c r="J13" s="54">
        <v>7</v>
      </c>
      <c r="K13" s="56">
        <v>11</v>
      </c>
      <c r="L13" s="6"/>
    </row>
    <row r="14" spans="1:12" ht="24.75" customHeight="1" x14ac:dyDescent="0.25">
      <c r="A14" s="62"/>
      <c r="B14" s="16" t="s">
        <v>44</v>
      </c>
      <c r="C14" s="51">
        <f t="shared" si="0"/>
        <v>-14</v>
      </c>
      <c r="D14" s="52">
        <f t="shared" si="1"/>
        <v>-10</v>
      </c>
      <c r="E14" s="53">
        <f t="shared" si="1"/>
        <v>-4</v>
      </c>
      <c r="F14" s="51">
        <f t="shared" si="2"/>
        <v>5</v>
      </c>
      <c r="G14" s="54">
        <v>1</v>
      </c>
      <c r="H14" s="55">
        <v>4</v>
      </c>
      <c r="I14" s="53">
        <f t="shared" si="3"/>
        <v>19</v>
      </c>
      <c r="J14" s="54">
        <v>11</v>
      </c>
      <c r="K14" s="56">
        <v>8</v>
      </c>
      <c r="L14" s="6"/>
    </row>
    <row r="15" spans="1:12" ht="24.75" customHeight="1" x14ac:dyDescent="0.25">
      <c r="A15" s="62"/>
      <c r="B15" s="16" t="s">
        <v>45</v>
      </c>
      <c r="C15" s="51">
        <f t="shared" si="0"/>
        <v>-8</v>
      </c>
      <c r="D15" s="52">
        <f t="shared" si="1"/>
        <v>-5</v>
      </c>
      <c r="E15" s="53">
        <f t="shared" si="1"/>
        <v>-3</v>
      </c>
      <c r="F15" s="51">
        <f t="shared" si="2"/>
        <v>8</v>
      </c>
      <c r="G15" s="54">
        <v>2</v>
      </c>
      <c r="H15" s="55">
        <v>6</v>
      </c>
      <c r="I15" s="53">
        <f t="shared" si="3"/>
        <v>16</v>
      </c>
      <c r="J15" s="54">
        <v>7</v>
      </c>
      <c r="K15" s="56">
        <v>9</v>
      </c>
      <c r="L15" s="6"/>
    </row>
    <row r="16" spans="1:12" ht="24.75" customHeight="1" x14ac:dyDescent="0.25">
      <c r="A16" s="62"/>
      <c r="B16" s="16" t="s">
        <v>46</v>
      </c>
      <c r="C16" s="51">
        <f t="shared" si="0"/>
        <v>-2</v>
      </c>
      <c r="D16" s="52">
        <f t="shared" si="1"/>
        <v>1</v>
      </c>
      <c r="E16" s="53">
        <f t="shared" si="1"/>
        <v>-3</v>
      </c>
      <c r="F16" s="51">
        <f t="shared" si="2"/>
        <v>12</v>
      </c>
      <c r="G16" s="54">
        <v>5</v>
      </c>
      <c r="H16" s="55">
        <v>7</v>
      </c>
      <c r="I16" s="53">
        <f t="shared" si="3"/>
        <v>14</v>
      </c>
      <c r="J16" s="54">
        <v>4</v>
      </c>
      <c r="K16" s="56">
        <v>10</v>
      </c>
      <c r="L16" s="6"/>
    </row>
    <row r="17" spans="1:12" ht="24.75" customHeight="1" x14ac:dyDescent="0.25">
      <c r="A17" s="62"/>
      <c r="B17" s="16" t="s">
        <v>47</v>
      </c>
      <c r="C17" s="51">
        <f t="shared" si="0"/>
        <v>-8</v>
      </c>
      <c r="D17" s="52">
        <f t="shared" si="1"/>
        <v>-1</v>
      </c>
      <c r="E17" s="53">
        <f t="shared" si="1"/>
        <v>-7</v>
      </c>
      <c r="F17" s="51">
        <f t="shared" si="2"/>
        <v>9</v>
      </c>
      <c r="G17" s="54">
        <v>6</v>
      </c>
      <c r="H17" s="55">
        <v>3</v>
      </c>
      <c r="I17" s="53">
        <f t="shared" si="3"/>
        <v>17</v>
      </c>
      <c r="J17" s="54">
        <v>7</v>
      </c>
      <c r="K17" s="56">
        <v>10</v>
      </c>
      <c r="L17" s="6"/>
    </row>
    <row r="18" spans="1:12" ht="24.75" customHeight="1" x14ac:dyDescent="0.25">
      <c r="A18" s="72"/>
      <c r="B18" s="16" t="s">
        <v>48</v>
      </c>
      <c r="C18" s="51">
        <f t="shared" si="0"/>
        <v>-9</v>
      </c>
      <c r="D18" s="52">
        <f t="shared" si="1"/>
        <v>-4</v>
      </c>
      <c r="E18" s="53">
        <f t="shared" si="1"/>
        <v>-5</v>
      </c>
      <c r="F18" s="51">
        <f t="shared" si="2"/>
        <v>12</v>
      </c>
      <c r="G18" s="54">
        <v>6</v>
      </c>
      <c r="H18" s="55">
        <v>6</v>
      </c>
      <c r="I18" s="53">
        <f t="shared" si="3"/>
        <v>21</v>
      </c>
      <c r="J18" s="54">
        <v>10</v>
      </c>
      <c r="K18" s="56">
        <v>11</v>
      </c>
      <c r="L18" s="6"/>
    </row>
    <row r="19" spans="1:12" s="11" customFormat="1" ht="24.75" customHeight="1" x14ac:dyDescent="0.25">
      <c r="A19" s="61" t="s">
        <v>15</v>
      </c>
      <c r="B19" s="18" t="s">
        <v>3</v>
      </c>
      <c r="C19" s="34" t="s">
        <v>8</v>
      </c>
      <c r="D19" s="35" t="s">
        <v>8</v>
      </c>
      <c r="E19" s="36" t="s">
        <v>8</v>
      </c>
      <c r="F19" s="20">
        <f t="shared" ref="F19:K19" si="4">SUM(F20:F31)</f>
        <v>100</v>
      </c>
      <c r="G19" s="21">
        <f t="shared" si="4"/>
        <v>100</v>
      </c>
      <c r="H19" s="22">
        <f t="shared" si="4"/>
        <v>100</v>
      </c>
      <c r="I19" s="21">
        <f t="shared" si="4"/>
        <v>99.999999999999986</v>
      </c>
      <c r="J19" s="21">
        <f t="shared" si="4"/>
        <v>100.00000000000001</v>
      </c>
      <c r="K19" s="23">
        <f t="shared" si="4"/>
        <v>100</v>
      </c>
      <c r="L19" s="10"/>
    </row>
    <row r="20" spans="1:12" ht="24.75" customHeight="1" x14ac:dyDescent="0.25">
      <c r="A20" s="62"/>
      <c r="B20" s="16" t="str">
        <f>B7</f>
        <v>10　月</v>
      </c>
      <c r="C20" s="37" t="s">
        <v>8</v>
      </c>
      <c r="D20" s="38" t="s">
        <v>10</v>
      </c>
      <c r="E20" s="39" t="s">
        <v>8</v>
      </c>
      <c r="F20" s="24">
        <f>F7/$F$6*100</f>
        <v>8.6614173228346463</v>
      </c>
      <c r="G20" s="26">
        <f>G7/$G$6*100</f>
        <v>6.7796610169491522</v>
      </c>
      <c r="H20" s="27">
        <f>H7/$H$6*100</f>
        <v>10.294117647058822</v>
      </c>
      <c r="I20" s="25">
        <f>I7/$I$6*100</f>
        <v>8.5106382978723403</v>
      </c>
      <c r="J20" s="26">
        <f>J7/$J$6*100</f>
        <v>11.111111111111111</v>
      </c>
      <c r="K20" s="28">
        <f>K7/$K$6*100</f>
        <v>6.1224489795918364</v>
      </c>
      <c r="L20" s="6"/>
    </row>
    <row r="21" spans="1:12" ht="24.75" customHeight="1" x14ac:dyDescent="0.25">
      <c r="A21" s="62"/>
      <c r="B21" s="16" t="str">
        <f t="shared" ref="B21:B31" si="5">B8</f>
        <v>11　月</v>
      </c>
      <c r="C21" s="37" t="s">
        <v>8</v>
      </c>
      <c r="D21" s="38" t="s">
        <v>8</v>
      </c>
      <c r="E21" s="39" t="s">
        <v>8</v>
      </c>
      <c r="F21" s="24">
        <f t="shared" ref="F21:F31" si="6">F8/$F$6*100</f>
        <v>11.811023622047244</v>
      </c>
      <c r="G21" s="26">
        <f t="shared" ref="G21:G31" si="7">G8/$G$6*100</f>
        <v>15.254237288135593</v>
      </c>
      <c r="H21" s="27">
        <f t="shared" ref="H21:H31" si="8">H8/$H$6*100</f>
        <v>8.8235294117647065</v>
      </c>
      <c r="I21" s="25">
        <f t="shared" ref="I21:I31" si="9">I8/$I$6*100</f>
        <v>9.5744680851063837</v>
      </c>
      <c r="J21" s="26">
        <f t="shared" ref="J21:J31" si="10">J8/$J$6*100</f>
        <v>9.6296296296296298</v>
      </c>
      <c r="K21" s="28">
        <f t="shared" ref="K21:K31" si="11">K8/$K$6*100</f>
        <v>9.5238095238095237</v>
      </c>
      <c r="L21" s="6"/>
    </row>
    <row r="22" spans="1:12" ht="24.75" customHeight="1" x14ac:dyDescent="0.25">
      <c r="A22" s="62"/>
      <c r="B22" s="16" t="str">
        <f t="shared" si="5"/>
        <v>12　月</v>
      </c>
      <c r="C22" s="37" t="s">
        <v>8</v>
      </c>
      <c r="D22" s="38" t="s">
        <v>8</v>
      </c>
      <c r="E22" s="39" t="s">
        <v>10</v>
      </c>
      <c r="F22" s="24">
        <f t="shared" si="6"/>
        <v>12.598425196850393</v>
      </c>
      <c r="G22" s="26">
        <f t="shared" si="7"/>
        <v>18.64406779661017</v>
      </c>
      <c r="H22" s="27">
        <f t="shared" si="8"/>
        <v>7.3529411764705888</v>
      </c>
      <c r="I22" s="25">
        <f t="shared" si="9"/>
        <v>13.120567375886525</v>
      </c>
      <c r="J22" s="26">
        <f t="shared" si="10"/>
        <v>17.037037037037038</v>
      </c>
      <c r="K22" s="28">
        <f t="shared" si="11"/>
        <v>9.5238095238095237</v>
      </c>
      <c r="L22" s="6"/>
    </row>
    <row r="23" spans="1:12" ht="24.75" customHeight="1" x14ac:dyDescent="0.25">
      <c r="A23" s="62"/>
      <c r="B23" s="16" t="str">
        <f t="shared" si="5"/>
        <v>1　月</v>
      </c>
      <c r="C23" s="37" t="s">
        <v>10</v>
      </c>
      <c r="D23" s="40" t="s">
        <v>8</v>
      </c>
      <c r="E23" s="39" t="s">
        <v>8</v>
      </c>
      <c r="F23" s="24">
        <f t="shared" si="6"/>
        <v>5.5118110236220472</v>
      </c>
      <c r="G23" s="26">
        <f t="shared" si="7"/>
        <v>1.6949152542372881</v>
      </c>
      <c r="H23" s="27">
        <f t="shared" si="8"/>
        <v>8.8235294117647065</v>
      </c>
      <c r="I23" s="25">
        <f t="shared" si="9"/>
        <v>10.283687943262411</v>
      </c>
      <c r="J23" s="26">
        <f t="shared" si="10"/>
        <v>11.111111111111111</v>
      </c>
      <c r="K23" s="28">
        <f t="shared" si="11"/>
        <v>9.5238095238095237</v>
      </c>
      <c r="L23" s="6"/>
    </row>
    <row r="24" spans="1:12" ht="24.75" customHeight="1" x14ac:dyDescent="0.25">
      <c r="A24" s="62"/>
      <c r="B24" s="16" t="str">
        <f t="shared" si="5"/>
        <v>2　月</v>
      </c>
      <c r="C24" s="37" t="s">
        <v>8</v>
      </c>
      <c r="D24" s="38" t="s">
        <v>8</v>
      </c>
      <c r="E24" s="39" t="s">
        <v>8</v>
      </c>
      <c r="F24" s="24">
        <f t="shared" si="6"/>
        <v>2.3622047244094486</v>
      </c>
      <c r="G24" s="26">
        <f t="shared" si="7"/>
        <v>1.6949152542372881</v>
      </c>
      <c r="H24" s="27">
        <f t="shared" si="8"/>
        <v>2.9411764705882351</v>
      </c>
      <c r="I24" s="25">
        <f t="shared" si="9"/>
        <v>10.99290780141844</v>
      </c>
      <c r="J24" s="26">
        <f t="shared" si="10"/>
        <v>11.111111111111111</v>
      </c>
      <c r="K24" s="28">
        <f t="shared" si="11"/>
        <v>10.884353741496598</v>
      </c>
      <c r="L24" s="6"/>
    </row>
    <row r="25" spans="1:12" ht="24.75" customHeight="1" x14ac:dyDescent="0.25">
      <c r="A25" s="62"/>
      <c r="B25" s="16" t="str">
        <f t="shared" si="5"/>
        <v>3　月</v>
      </c>
      <c r="C25" s="37" t="s">
        <v>8</v>
      </c>
      <c r="D25" s="38" t="s">
        <v>8</v>
      </c>
      <c r="E25" s="39" t="s">
        <v>10</v>
      </c>
      <c r="F25" s="24">
        <f t="shared" si="6"/>
        <v>10.236220472440944</v>
      </c>
      <c r="G25" s="26">
        <f t="shared" si="7"/>
        <v>6.7796610169491522</v>
      </c>
      <c r="H25" s="27">
        <f t="shared" si="8"/>
        <v>13.23529411764706</v>
      </c>
      <c r="I25" s="25">
        <f t="shared" si="9"/>
        <v>10.283687943262411</v>
      </c>
      <c r="J25" s="26">
        <f t="shared" si="10"/>
        <v>5.9259259259259265</v>
      </c>
      <c r="K25" s="28">
        <f t="shared" si="11"/>
        <v>14.285714285714285</v>
      </c>
      <c r="L25" s="6"/>
    </row>
    <row r="26" spans="1:12" ht="24.75" customHeight="1" x14ac:dyDescent="0.25">
      <c r="A26" s="62"/>
      <c r="B26" s="16" t="str">
        <f t="shared" si="5"/>
        <v>4　月</v>
      </c>
      <c r="C26" s="37" t="s">
        <v>8</v>
      </c>
      <c r="D26" s="38" t="s">
        <v>8</v>
      </c>
      <c r="E26" s="39" t="s">
        <v>8</v>
      </c>
      <c r="F26" s="24">
        <f t="shared" si="6"/>
        <v>12.598425196850393</v>
      </c>
      <c r="G26" s="26">
        <f t="shared" si="7"/>
        <v>15.254237288135593</v>
      </c>
      <c r="H26" s="27">
        <f t="shared" si="8"/>
        <v>10.294117647058822</v>
      </c>
      <c r="I26" s="25">
        <f t="shared" si="9"/>
        <v>6.3829787234042552</v>
      </c>
      <c r="J26" s="26">
        <f t="shared" si="10"/>
        <v>5.1851851851851851</v>
      </c>
      <c r="K26" s="28">
        <f t="shared" si="11"/>
        <v>7.4829931972789119</v>
      </c>
      <c r="L26" s="6"/>
    </row>
    <row r="27" spans="1:12" ht="24.75" customHeight="1" x14ac:dyDescent="0.25">
      <c r="A27" s="62"/>
      <c r="B27" s="16" t="str">
        <f t="shared" si="5"/>
        <v>5　月</v>
      </c>
      <c r="C27" s="37" t="s">
        <v>8</v>
      </c>
      <c r="D27" s="38" t="s">
        <v>8</v>
      </c>
      <c r="E27" s="39" t="s">
        <v>8</v>
      </c>
      <c r="F27" s="24">
        <f t="shared" si="6"/>
        <v>3.9370078740157481</v>
      </c>
      <c r="G27" s="26">
        <f t="shared" si="7"/>
        <v>1.6949152542372881</v>
      </c>
      <c r="H27" s="27">
        <f t="shared" si="8"/>
        <v>5.8823529411764701</v>
      </c>
      <c r="I27" s="25">
        <f t="shared" si="9"/>
        <v>6.7375886524822697</v>
      </c>
      <c r="J27" s="26">
        <f t="shared" si="10"/>
        <v>8.1481481481481488</v>
      </c>
      <c r="K27" s="28">
        <f t="shared" si="11"/>
        <v>5.4421768707482991</v>
      </c>
      <c r="L27" s="6"/>
    </row>
    <row r="28" spans="1:12" ht="24.75" customHeight="1" x14ac:dyDescent="0.25">
      <c r="A28" s="62"/>
      <c r="B28" s="16" t="str">
        <f t="shared" si="5"/>
        <v>6　月</v>
      </c>
      <c r="C28" s="37" t="s">
        <v>8</v>
      </c>
      <c r="D28" s="38" t="s">
        <v>8</v>
      </c>
      <c r="E28" s="39" t="s">
        <v>8</v>
      </c>
      <c r="F28" s="24">
        <f t="shared" si="6"/>
        <v>6.2992125984251963</v>
      </c>
      <c r="G28" s="26">
        <f t="shared" si="7"/>
        <v>3.3898305084745761</v>
      </c>
      <c r="H28" s="27">
        <f t="shared" si="8"/>
        <v>8.8235294117647065</v>
      </c>
      <c r="I28" s="25">
        <f t="shared" si="9"/>
        <v>5.6737588652482271</v>
      </c>
      <c r="J28" s="26">
        <f t="shared" si="10"/>
        <v>5.1851851851851851</v>
      </c>
      <c r="K28" s="28">
        <f t="shared" si="11"/>
        <v>6.1224489795918364</v>
      </c>
      <c r="L28" s="6"/>
    </row>
    <row r="29" spans="1:12" ht="24.75" customHeight="1" x14ac:dyDescent="0.25">
      <c r="A29" s="62"/>
      <c r="B29" s="16" t="str">
        <f t="shared" si="5"/>
        <v>7　月</v>
      </c>
      <c r="C29" s="37" t="s">
        <v>8</v>
      </c>
      <c r="D29" s="38" t="s">
        <v>10</v>
      </c>
      <c r="E29" s="39" t="s">
        <v>8</v>
      </c>
      <c r="F29" s="24">
        <f t="shared" si="6"/>
        <v>9.4488188976377945</v>
      </c>
      <c r="G29" s="26">
        <f t="shared" si="7"/>
        <v>8.4745762711864394</v>
      </c>
      <c r="H29" s="27">
        <f t="shared" si="8"/>
        <v>10.294117647058822</v>
      </c>
      <c r="I29" s="25">
        <f t="shared" si="9"/>
        <v>4.9645390070921991</v>
      </c>
      <c r="J29" s="26">
        <f t="shared" si="10"/>
        <v>2.9629629629629632</v>
      </c>
      <c r="K29" s="28">
        <f t="shared" si="11"/>
        <v>6.8027210884353746</v>
      </c>
      <c r="L29" s="6"/>
    </row>
    <row r="30" spans="1:12" ht="24.75" customHeight="1" x14ac:dyDescent="0.25">
      <c r="A30" s="62"/>
      <c r="B30" s="16" t="str">
        <f t="shared" si="5"/>
        <v>8　月</v>
      </c>
      <c r="C30" s="37" t="s">
        <v>8</v>
      </c>
      <c r="D30" s="38" t="s">
        <v>8</v>
      </c>
      <c r="E30" s="39" t="s">
        <v>8</v>
      </c>
      <c r="F30" s="24">
        <f t="shared" si="6"/>
        <v>7.0866141732283463</v>
      </c>
      <c r="G30" s="26">
        <f t="shared" si="7"/>
        <v>10.16949152542373</v>
      </c>
      <c r="H30" s="27">
        <f t="shared" si="8"/>
        <v>4.4117647058823533</v>
      </c>
      <c r="I30" s="25">
        <f t="shared" si="9"/>
        <v>6.0283687943262407</v>
      </c>
      <c r="J30" s="26">
        <f t="shared" si="10"/>
        <v>5.1851851851851851</v>
      </c>
      <c r="K30" s="28">
        <f t="shared" si="11"/>
        <v>6.8027210884353746</v>
      </c>
      <c r="L30" s="6"/>
    </row>
    <row r="31" spans="1:12" ht="24.75" customHeight="1" thickBot="1" x14ac:dyDescent="0.3">
      <c r="A31" s="63"/>
      <c r="B31" s="19" t="str">
        <f t="shared" si="5"/>
        <v>9　月</v>
      </c>
      <c r="C31" s="41" t="s">
        <v>8</v>
      </c>
      <c r="D31" s="42" t="s">
        <v>8</v>
      </c>
      <c r="E31" s="43" t="s">
        <v>8</v>
      </c>
      <c r="F31" s="29">
        <f t="shared" si="6"/>
        <v>9.4488188976377945</v>
      </c>
      <c r="G31" s="31">
        <f t="shared" si="7"/>
        <v>10.16949152542373</v>
      </c>
      <c r="H31" s="32">
        <f t="shared" si="8"/>
        <v>8.8235294117647065</v>
      </c>
      <c r="I31" s="30">
        <f t="shared" si="9"/>
        <v>7.4468085106382977</v>
      </c>
      <c r="J31" s="31">
        <f t="shared" si="10"/>
        <v>7.4074074074074066</v>
      </c>
      <c r="K31" s="33">
        <f t="shared" si="11"/>
        <v>7.4829931972789119</v>
      </c>
      <c r="L31" s="6"/>
    </row>
    <row r="32" spans="1:12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60" zoomScaleNormal="100" workbookViewId="0"/>
  </sheetViews>
  <sheetFormatPr defaultColWidth="10.7109375" defaultRowHeight="16.5" x14ac:dyDescent="0.25"/>
  <cols>
    <col min="1" max="1" width="5.2851562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0" t="s">
        <v>28</v>
      </c>
      <c r="B3" s="60"/>
      <c r="C3" s="60"/>
      <c r="D3" s="60"/>
      <c r="E3" s="59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68" t="s">
        <v>5</v>
      </c>
      <c r="B4" s="69"/>
      <c r="C4" s="64" t="s">
        <v>6</v>
      </c>
      <c r="D4" s="65"/>
      <c r="E4" s="66"/>
      <c r="F4" s="64" t="s">
        <v>7</v>
      </c>
      <c r="G4" s="65"/>
      <c r="H4" s="66"/>
      <c r="I4" s="64" t="s">
        <v>4</v>
      </c>
      <c r="J4" s="65"/>
      <c r="K4" s="67"/>
      <c r="L4" s="5"/>
    </row>
    <row r="5" spans="1:12" ht="25" customHeight="1" x14ac:dyDescent="0.25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5">
      <c r="A6" s="61" t="s">
        <v>14</v>
      </c>
      <c r="B6" s="17" t="s">
        <v>3</v>
      </c>
      <c r="C6" s="44">
        <f>D6+E6</f>
        <v>-236</v>
      </c>
      <c r="D6" s="45">
        <f>SUM(D7:D18)</f>
        <v>-112</v>
      </c>
      <c r="E6" s="46">
        <f>SUM(E7:E18)</f>
        <v>-124</v>
      </c>
      <c r="F6" s="47">
        <f>G6+H6</f>
        <v>83</v>
      </c>
      <c r="G6" s="48">
        <f>SUM(G7:G18)</f>
        <v>51</v>
      </c>
      <c r="H6" s="49">
        <f>SUM(H7:H18)</f>
        <v>32</v>
      </c>
      <c r="I6" s="46">
        <f>J6+K6</f>
        <v>319</v>
      </c>
      <c r="J6" s="45">
        <f>SUM(J7:J18)</f>
        <v>163</v>
      </c>
      <c r="K6" s="50">
        <f>SUM(K7:K18)</f>
        <v>156</v>
      </c>
      <c r="L6" s="10"/>
    </row>
    <row r="7" spans="1:12" ht="24.75" customHeight="1" x14ac:dyDescent="0.25">
      <c r="A7" s="62"/>
      <c r="B7" s="16" t="s">
        <v>37</v>
      </c>
      <c r="C7" s="51">
        <f t="shared" ref="C7:C18" si="0">D7+E7</f>
        <v>-8</v>
      </c>
      <c r="D7" s="52">
        <f t="shared" ref="D7:E18" si="1">G7-J7</f>
        <v>-1</v>
      </c>
      <c r="E7" s="53">
        <f t="shared" si="1"/>
        <v>-7</v>
      </c>
      <c r="F7" s="51">
        <f>G7+H7</f>
        <v>7</v>
      </c>
      <c r="G7" s="54">
        <v>3</v>
      </c>
      <c r="H7" s="55">
        <v>4</v>
      </c>
      <c r="I7" s="53">
        <f>J7+K7</f>
        <v>15</v>
      </c>
      <c r="J7" s="54">
        <v>4</v>
      </c>
      <c r="K7" s="56">
        <v>11</v>
      </c>
      <c r="L7" s="6"/>
    </row>
    <row r="8" spans="1:12" ht="24.75" customHeight="1" x14ac:dyDescent="0.25">
      <c r="A8" s="62"/>
      <c r="B8" s="16" t="s">
        <v>38</v>
      </c>
      <c r="C8" s="51">
        <f t="shared" si="0"/>
        <v>-22</v>
      </c>
      <c r="D8" s="52">
        <f t="shared" si="1"/>
        <v>-11</v>
      </c>
      <c r="E8" s="53">
        <f t="shared" si="1"/>
        <v>-11</v>
      </c>
      <c r="F8" s="51">
        <f t="shared" ref="F8:F18" si="2">G8+H8</f>
        <v>9</v>
      </c>
      <c r="G8" s="54">
        <v>8</v>
      </c>
      <c r="H8" s="55">
        <v>1</v>
      </c>
      <c r="I8" s="53">
        <f t="shared" ref="I8:I18" si="3">J8+K8</f>
        <v>31</v>
      </c>
      <c r="J8" s="54">
        <v>19</v>
      </c>
      <c r="K8" s="56">
        <v>12</v>
      </c>
      <c r="L8" s="6"/>
    </row>
    <row r="9" spans="1:12" ht="24.75" customHeight="1" x14ac:dyDescent="0.25">
      <c r="A9" s="62"/>
      <c r="B9" s="16" t="s">
        <v>39</v>
      </c>
      <c r="C9" s="51">
        <f t="shared" si="0"/>
        <v>-22</v>
      </c>
      <c r="D9" s="52">
        <f t="shared" si="1"/>
        <v>-10</v>
      </c>
      <c r="E9" s="53">
        <f t="shared" si="1"/>
        <v>-12</v>
      </c>
      <c r="F9" s="51">
        <f t="shared" si="2"/>
        <v>4</v>
      </c>
      <c r="G9" s="54">
        <v>2</v>
      </c>
      <c r="H9" s="55">
        <v>2</v>
      </c>
      <c r="I9" s="53">
        <f t="shared" si="3"/>
        <v>26</v>
      </c>
      <c r="J9" s="54">
        <v>12</v>
      </c>
      <c r="K9" s="56">
        <v>14</v>
      </c>
      <c r="L9" s="6"/>
    </row>
    <row r="10" spans="1:12" ht="24.75" customHeight="1" x14ac:dyDescent="0.25">
      <c r="A10" s="62"/>
      <c r="B10" s="16" t="s">
        <v>40</v>
      </c>
      <c r="C10" s="51">
        <f t="shared" si="0"/>
        <v>-32</v>
      </c>
      <c r="D10" s="52">
        <f t="shared" si="1"/>
        <v>-17</v>
      </c>
      <c r="E10" s="53">
        <f t="shared" si="1"/>
        <v>-15</v>
      </c>
      <c r="F10" s="51">
        <f t="shared" si="2"/>
        <v>7</v>
      </c>
      <c r="G10" s="54">
        <v>3</v>
      </c>
      <c r="H10" s="55">
        <v>4</v>
      </c>
      <c r="I10" s="53">
        <f t="shared" si="3"/>
        <v>39</v>
      </c>
      <c r="J10" s="54">
        <v>20</v>
      </c>
      <c r="K10" s="56">
        <v>19</v>
      </c>
      <c r="L10" s="6"/>
    </row>
    <row r="11" spans="1:12" ht="24.75" customHeight="1" x14ac:dyDescent="0.25">
      <c r="A11" s="62"/>
      <c r="B11" s="16" t="s">
        <v>41</v>
      </c>
      <c r="C11" s="51">
        <f t="shared" si="0"/>
        <v>-27</v>
      </c>
      <c r="D11" s="52">
        <f t="shared" si="1"/>
        <v>-11</v>
      </c>
      <c r="E11" s="53">
        <f t="shared" si="1"/>
        <v>-16</v>
      </c>
      <c r="F11" s="51">
        <f t="shared" si="2"/>
        <v>2</v>
      </c>
      <c r="G11" s="54">
        <v>0</v>
      </c>
      <c r="H11" s="55">
        <v>2</v>
      </c>
      <c r="I11" s="53">
        <f t="shared" si="3"/>
        <v>29</v>
      </c>
      <c r="J11" s="54">
        <v>11</v>
      </c>
      <c r="K11" s="56">
        <v>18</v>
      </c>
      <c r="L11" s="6"/>
    </row>
    <row r="12" spans="1:12" ht="24.75" customHeight="1" x14ac:dyDescent="0.25">
      <c r="A12" s="62"/>
      <c r="B12" s="16" t="s">
        <v>42</v>
      </c>
      <c r="C12" s="51">
        <f t="shared" si="0"/>
        <v>-34</v>
      </c>
      <c r="D12" s="52">
        <f t="shared" si="1"/>
        <v>-17</v>
      </c>
      <c r="E12" s="53">
        <f t="shared" si="1"/>
        <v>-17</v>
      </c>
      <c r="F12" s="51">
        <f t="shared" si="2"/>
        <v>5</v>
      </c>
      <c r="G12" s="54">
        <v>4</v>
      </c>
      <c r="H12" s="55">
        <v>1</v>
      </c>
      <c r="I12" s="53">
        <f t="shared" si="3"/>
        <v>39</v>
      </c>
      <c r="J12" s="54">
        <v>21</v>
      </c>
      <c r="K12" s="56">
        <v>18</v>
      </c>
      <c r="L12" s="6"/>
    </row>
    <row r="13" spans="1:12" ht="24.75" customHeight="1" x14ac:dyDescent="0.25">
      <c r="A13" s="62"/>
      <c r="B13" s="16" t="s">
        <v>43</v>
      </c>
      <c r="C13" s="51">
        <f t="shared" si="0"/>
        <v>-12</v>
      </c>
      <c r="D13" s="52">
        <f t="shared" si="1"/>
        <v>-7</v>
      </c>
      <c r="E13" s="53">
        <f t="shared" si="1"/>
        <v>-5</v>
      </c>
      <c r="F13" s="51">
        <f t="shared" si="2"/>
        <v>6</v>
      </c>
      <c r="G13" s="54">
        <v>4</v>
      </c>
      <c r="H13" s="55">
        <v>2</v>
      </c>
      <c r="I13" s="53">
        <f t="shared" si="3"/>
        <v>18</v>
      </c>
      <c r="J13" s="54">
        <v>11</v>
      </c>
      <c r="K13" s="56">
        <v>7</v>
      </c>
      <c r="L13" s="6"/>
    </row>
    <row r="14" spans="1:12" ht="24.75" customHeight="1" x14ac:dyDescent="0.25">
      <c r="A14" s="62"/>
      <c r="B14" s="16" t="s">
        <v>44</v>
      </c>
      <c r="C14" s="51">
        <f t="shared" si="0"/>
        <v>-9</v>
      </c>
      <c r="D14" s="52">
        <f t="shared" si="1"/>
        <v>0</v>
      </c>
      <c r="E14" s="53">
        <f t="shared" si="1"/>
        <v>-9</v>
      </c>
      <c r="F14" s="51">
        <f t="shared" si="2"/>
        <v>10</v>
      </c>
      <c r="G14" s="54">
        <v>7</v>
      </c>
      <c r="H14" s="55">
        <v>3</v>
      </c>
      <c r="I14" s="53">
        <f t="shared" si="3"/>
        <v>19</v>
      </c>
      <c r="J14" s="54">
        <v>7</v>
      </c>
      <c r="K14" s="56">
        <v>12</v>
      </c>
      <c r="L14" s="6"/>
    </row>
    <row r="15" spans="1:12" ht="24.75" customHeight="1" x14ac:dyDescent="0.25">
      <c r="A15" s="62"/>
      <c r="B15" s="16" t="s">
        <v>45</v>
      </c>
      <c r="C15" s="51">
        <f t="shared" si="0"/>
        <v>-17</v>
      </c>
      <c r="D15" s="52">
        <f t="shared" si="1"/>
        <v>-6</v>
      </c>
      <c r="E15" s="53">
        <f t="shared" si="1"/>
        <v>-11</v>
      </c>
      <c r="F15" s="51">
        <f t="shared" si="2"/>
        <v>7</v>
      </c>
      <c r="G15" s="54">
        <v>4</v>
      </c>
      <c r="H15" s="55">
        <v>3</v>
      </c>
      <c r="I15" s="53">
        <f t="shared" si="3"/>
        <v>24</v>
      </c>
      <c r="J15" s="54">
        <v>10</v>
      </c>
      <c r="K15" s="56">
        <v>14</v>
      </c>
      <c r="L15" s="6"/>
    </row>
    <row r="16" spans="1:12" ht="24.75" customHeight="1" x14ac:dyDescent="0.25">
      <c r="A16" s="62"/>
      <c r="B16" s="16" t="s">
        <v>46</v>
      </c>
      <c r="C16" s="51">
        <f t="shared" si="0"/>
        <v>-16</v>
      </c>
      <c r="D16" s="52">
        <f t="shared" si="1"/>
        <v>-2</v>
      </c>
      <c r="E16" s="53">
        <f t="shared" si="1"/>
        <v>-14</v>
      </c>
      <c r="F16" s="51">
        <f t="shared" si="2"/>
        <v>13</v>
      </c>
      <c r="G16" s="54">
        <v>11</v>
      </c>
      <c r="H16" s="55">
        <v>2</v>
      </c>
      <c r="I16" s="53">
        <f t="shared" si="3"/>
        <v>29</v>
      </c>
      <c r="J16" s="54">
        <v>13</v>
      </c>
      <c r="K16" s="56">
        <v>16</v>
      </c>
      <c r="L16" s="6"/>
    </row>
    <row r="17" spans="1:12" ht="24.75" customHeight="1" x14ac:dyDescent="0.25">
      <c r="A17" s="62"/>
      <c r="B17" s="16" t="s">
        <v>47</v>
      </c>
      <c r="C17" s="51">
        <f t="shared" si="0"/>
        <v>-18</v>
      </c>
      <c r="D17" s="52">
        <f t="shared" si="1"/>
        <v>-16</v>
      </c>
      <c r="E17" s="53">
        <f t="shared" si="1"/>
        <v>-2</v>
      </c>
      <c r="F17" s="51">
        <f t="shared" si="2"/>
        <v>8</v>
      </c>
      <c r="G17" s="54">
        <v>3</v>
      </c>
      <c r="H17" s="55">
        <v>5</v>
      </c>
      <c r="I17" s="53">
        <f t="shared" si="3"/>
        <v>26</v>
      </c>
      <c r="J17" s="54">
        <v>19</v>
      </c>
      <c r="K17" s="56">
        <v>7</v>
      </c>
      <c r="L17" s="6"/>
    </row>
    <row r="18" spans="1:12" ht="24.75" customHeight="1" x14ac:dyDescent="0.25">
      <c r="A18" s="72"/>
      <c r="B18" s="16" t="s">
        <v>48</v>
      </c>
      <c r="C18" s="51">
        <f t="shared" si="0"/>
        <v>-19</v>
      </c>
      <c r="D18" s="52">
        <f t="shared" si="1"/>
        <v>-14</v>
      </c>
      <c r="E18" s="53">
        <f t="shared" si="1"/>
        <v>-5</v>
      </c>
      <c r="F18" s="51">
        <f t="shared" si="2"/>
        <v>5</v>
      </c>
      <c r="G18" s="54">
        <v>2</v>
      </c>
      <c r="H18" s="55">
        <v>3</v>
      </c>
      <c r="I18" s="53">
        <f t="shared" si="3"/>
        <v>24</v>
      </c>
      <c r="J18" s="54">
        <v>16</v>
      </c>
      <c r="K18" s="56">
        <v>8</v>
      </c>
      <c r="L18" s="6"/>
    </row>
    <row r="19" spans="1:12" s="11" customFormat="1" ht="24.75" customHeight="1" x14ac:dyDescent="0.25">
      <c r="A19" s="61" t="s">
        <v>15</v>
      </c>
      <c r="B19" s="18" t="s">
        <v>3</v>
      </c>
      <c r="C19" s="34" t="s">
        <v>8</v>
      </c>
      <c r="D19" s="35" t="s">
        <v>8</v>
      </c>
      <c r="E19" s="36" t="s">
        <v>8</v>
      </c>
      <c r="F19" s="20">
        <f t="shared" ref="F19:K19" si="4">SUM(F20:F31)</f>
        <v>100</v>
      </c>
      <c r="G19" s="21">
        <f t="shared" si="4"/>
        <v>99.999999999999986</v>
      </c>
      <c r="H19" s="22">
        <f t="shared" si="4"/>
        <v>100</v>
      </c>
      <c r="I19" s="21">
        <f t="shared" si="4"/>
        <v>100</v>
      </c>
      <c r="J19" s="21">
        <f t="shared" si="4"/>
        <v>100</v>
      </c>
      <c r="K19" s="23">
        <f t="shared" si="4"/>
        <v>100</v>
      </c>
      <c r="L19" s="10"/>
    </row>
    <row r="20" spans="1:12" ht="24.75" customHeight="1" x14ac:dyDescent="0.25">
      <c r="A20" s="62"/>
      <c r="B20" s="16" t="str">
        <f>B7</f>
        <v>10　月</v>
      </c>
      <c r="C20" s="37" t="s">
        <v>8</v>
      </c>
      <c r="D20" s="38" t="s">
        <v>10</v>
      </c>
      <c r="E20" s="39" t="s">
        <v>8</v>
      </c>
      <c r="F20" s="24">
        <f>F7/$F$6*100</f>
        <v>8.4337349397590362</v>
      </c>
      <c r="G20" s="26">
        <f>G7/$G$6*100</f>
        <v>5.8823529411764701</v>
      </c>
      <c r="H20" s="27">
        <f>H7/$H$6*100</f>
        <v>12.5</v>
      </c>
      <c r="I20" s="25">
        <f>I7/$I$6*100</f>
        <v>4.7021943573667713</v>
      </c>
      <c r="J20" s="26">
        <f>J7/$J$6*100</f>
        <v>2.4539877300613497</v>
      </c>
      <c r="K20" s="28">
        <f>K7/$K$6*100</f>
        <v>7.0512820512820511</v>
      </c>
      <c r="L20" s="6"/>
    </row>
    <row r="21" spans="1:12" ht="24.75" customHeight="1" x14ac:dyDescent="0.25">
      <c r="A21" s="62"/>
      <c r="B21" s="16" t="str">
        <f t="shared" ref="B21:B31" si="5">B8</f>
        <v>11　月</v>
      </c>
      <c r="C21" s="37" t="s">
        <v>8</v>
      </c>
      <c r="D21" s="38" t="s">
        <v>8</v>
      </c>
      <c r="E21" s="39" t="s">
        <v>8</v>
      </c>
      <c r="F21" s="24">
        <f t="shared" ref="F21:F31" si="6">F8/$F$6*100</f>
        <v>10.843373493975903</v>
      </c>
      <c r="G21" s="26">
        <f t="shared" ref="G21:G31" si="7">G8/$G$6*100</f>
        <v>15.686274509803921</v>
      </c>
      <c r="H21" s="27">
        <f t="shared" ref="H21:H31" si="8">H8/$H$6*100</f>
        <v>3.125</v>
      </c>
      <c r="I21" s="25">
        <f t="shared" ref="I21:I31" si="9">I8/$I$6*100</f>
        <v>9.7178683385579934</v>
      </c>
      <c r="J21" s="26">
        <f t="shared" ref="J21:J31" si="10">J8/$J$6*100</f>
        <v>11.656441717791409</v>
      </c>
      <c r="K21" s="28">
        <f t="shared" ref="K21:K31" si="11">K8/$K$6*100</f>
        <v>7.6923076923076925</v>
      </c>
      <c r="L21" s="6"/>
    </row>
    <row r="22" spans="1:12" ht="24.75" customHeight="1" x14ac:dyDescent="0.25">
      <c r="A22" s="62"/>
      <c r="B22" s="16" t="str">
        <f t="shared" si="5"/>
        <v>12　月</v>
      </c>
      <c r="C22" s="37" t="s">
        <v>8</v>
      </c>
      <c r="D22" s="38" t="s">
        <v>8</v>
      </c>
      <c r="E22" s="39" t="s">
        <v>10</v>
      </c>
      <c r="F22" s="24">
        <f t="shared" si="6"/>
        <v>4.8192771084337354</v>
      </c>
      <c r="G22" s="26">
        <f t="shared" si="7"/>
        <v>3.9215686274509802</v>
      </c>
      <c r="H22" s="27">
        <f t="shared" si="8"/>
        <v>6.25</v>
      </c>
      <c r="I22" s="25">
        <f t="shared" si="9"/>
        <v>8.1504702194357357</v>
      </c>
      <c r="J22" s="26">
        <f t="shared" si="10"/>
        <v>7.3619631901840492</v>
      </c>
      <c r="K22" s="28">
        <f t="shared" si="11"/>
        <v>8.9743589743589745</v>
      </c>
      <c r="L22" s="6"/>
    </row>
    <row r="23" spans="1:12" ht="24.75" customHeight="1" x14ac:dyDescent="0.25">
      <c r="A23" s="62"/>
      <c r="B23" s="16" t="str">
        <f t="shared" si="5"/>
        <v>1　月</v>
      </c>
      <c r="C23" s="37" t="s">
        <v>10</v>
      </c>
      <c r="D23" s="40" t="s">
        <v>8</v>
      </c>
      <c r="E23" s="39" t="s">
        <v>8</v>
      </c>
      <c r="F23" s="24">
        <f t="shared" si="6"/>
        <v>8.4337349397590362</v>
      </c>
      <c r="G23" s="26">
        <f t="shared" si="7"/>
        <v>5.8823529411764701</v>
      </c>
      <c r="H23" s="27">
        <f t="shared" si="8"/>
        <v>12.5</v>
      </c>
      <c r="I23" s="25">
        <f t="shared" si="9"/>
        <v>12.225705329153605</v>
      </c>
      <c r="J23" s="26">
        <f t="shared" si="10"/>
        <v>12.269938650306749</v>
      </c>
      <c r="K23" s="28">
        <f t="shared" si="11"/>
        <v>12.179487179487179</v>
      </c>
      <c r="L23" s="6"/>
    </row>
    <row r="24" spans="1:12" ht="24.75" customHeight="1" x14ac:dyDescent="0.25">
      <c r="A24" s="62"/>
      <c r="B24" s="16" t="str">
        <f t="shared" si="5"/>
        <v>2　月</v>
      </c>
      <c r="C24" s="37" t="s">
        <v>8</v>
      </c>
      <c r="D24" s="38" t="s">
        <v>8</v>
      </c>
      <c r="E24" s="39" t="s">
        <v>8</v>
      </c>
      <c r="F24" s="24">
        <f t="shared" si="6"/>
        <v>2.4096385542168677</v>
      </c>
      <c r="G24" s="26">
        <f t="shared" si="7"/>
        <v>0</v>
      </c>
      <c r="H24" s="27">
        <f t="shared" si="8"/>
        <v>6.25</v>
      </c>
      <c r="I24" s="25">
        <f t="shared" si="9"/>
        <v>9.0909090909090917</v>
      </c>
      <c r="J24" s="26">
        <f t="shared" si="10"/>
        <v>6.7484662576687118</v>
      </c>
      <c r="K24" s="28">
        <f t="shared" si="11"/>
        <v>11.538461538461538</v>
      </c>
      <c r="L24" s="6"/>
    </row>
    <row r="25" spans="1:12" ht="24.75" customHeight="1" x14ac:dyDescent="0.25">
      <c r="A25" s="62"/>
      <c r="B25" s="16" t="str">
        <f t="shared" si="5"/>
        <v>3　月</v>
      </c>
      <c r="C25" s="37" t="s">
        <v>8</v>
      </c>
      <c r="D25" s="38" t="s">
        <v>8</v>
      </c>
      <c r="E25" s="39" t="s">
        <v>10</v>
      </c>
      <c r="F25" s="24">
        <f t="shared" si="6"/>
        <v>6.024096385542169</v>
      </c>
      <c r="G25" s="26">
        <f t="shared" si="7"/>
        <v>7.8431372549019605</v>
      </c>
      <c r="H25" s="27">
        <f t="shared" si="8"/>
        <v>3.125</v>
      </c>
      <c r="I25" s="25">
        <f t="shared" si="9"/>
        <v>12.225705329153605</v>
      </c>
      <c r="J25" s="26">
        <f t="shared" si="10"/>
        <v>12.883435582822086</v>
      </c>
      <c r="K25" s="28">
        <f t="shared" si="11"/>
        <v>11.538461538461538</v>
      </c>
      <c r="L25" s="6"/>
    </row>
    <row r="26" spans="1:12" ht="24.75" customHeight="1" x14ac:dyDescent="0.25">
      <c r="A26" s="62"/>
      <c r="B26" s="16" t="str">
        <f t="shared" si="5"/>
        <v>4　月</v>
      </c>
      <c r="C26" s="37" t="s">
        <v>8</v>
      </c>
      <c r="D26" s="38" t="s">
        <v>8</v>
      </c>
      <c r="E26" s="39" t="s">
        <v>8</v>
      </c>
      <c r="F26" s="24">
        <f t="shared" si="6"/>
        <v>7.2289156626506017</v>
      </c>
      <c r="G26" s="26">
        <f t="shared" si="7"/>
        <v>7.8431372549019605</v>
      </c>
      <c r="H26" s="27">
        <f t="shared" si="8"/>
        <v>6.25</v>
      </c>
      <c r="I26" s="25">
        <f t="shared" si="9"/>
        <v>5.6426332288401255</v>
      </c>
      <c r="J26" s="26">
        <f t="shared" si="10"/>
        <v>6.7484662576687118</v>
      </c>
      <c r="K26" s="28">
        <f t="shared" si="11"/>
        <v>4.4871794871794872</v>
      </c>
      <c r="L26" s="6"/>
    </row>
    <row r="27" spans="1:12" ht="24.75" customHeight="1" x14ac:dyDescent="0.25">
      <c r="A27" s="62"/>
      <c r="B27" s="16" t="str">
        <f t="shared" si="5"/>
        <v>5　月</v>
      </c>
      <c r="C27" s="37" t="s">
        <v>8</v>
      </c>
      <c r="D27" s="38" t="s">
        <v>8</v>
      </c>
      <c r="E27" s="39" t="s">
        <v>8</v>
      </c>
      <c r="F27" s="24">
        <f t="shared" si="6"/>
        <v>12.048192771084338</v>
      </c>
      <c r="G27" s="26">
        <f t="shared" si="7"/>
        <v>13.725490196078432</v>
      </c>
      <c r="H27" s="27">
        <f t="shared" si="8"/>
        <v>9.375</v>
      </c>
      <c r="I27" s="25">
        <f t="shared" si="9"/>
        <v>5.9561128526645764</v>
      </c>
      <c r="J27" s="26">
        <f t="shared" si="10"/>
        <v>4.294478527607362</v>
      </c>
      <c r="K27" s="28">
        <f t="shared" si="11"/>
        <v>7.6923076923076925</v>
      </c>
      <c r="L27" s="6"/>
    </row>
    <row r="28" spans="1:12" ht="24.75" customHeight="1" x14ac:dyDescent="0.25">
      <c r="A28" s="62"/>
      <c r="B28" s="16" t="str">
        <f t="shared" si="5"/>
        <v>6　月</v>
      </c>
      <c r="C28" s="37" t="s">
        <v>8</v>
      </c>
      <c r="D28" s="38" t="s">
        <v>8</v>
      </c>
      <c r="E28" s="39" t="s">
        <v>8</v>
      </c>
      <c r="F28" s="24">
        <f t="shared" si="6"/>
        <v>8.4337349397590362</v>
      </c>
      <c r="G28" s="26">
        <f t="shared" si="7"/>
        <v>7.8431372549019605</v>
      </c>
      <c r="H28" s="27">
        <f t="shared" si="8"/>
        <v>9.375</v>
      </c>
      <c r="I28" s="25">
        <f t="shared" si="9"/>
        <v>7.523510971786834</v>
      </c>
      <c r="J28" s="26">
        <f t="shared" si="10"/>
        <v>6.1349693251533743</v>
      </c>
      <c r="K28" s="28">
        <f t="shared" si="11"/>
        <v>8.9743589743589745</v>
      </c>
      <c r="L28" s="6"/>
    </row>
    <row r="29" spans="1:12" ht="24.75" customHeight="1" x14ac:dyDescent="0.25">
      <c r="A29" s="62"/>
      <c r="B29" s="16" t="str">
        <f t="shared" si="5"/>
        <v>7　月</v>
      </c>
      <c r="C29" s="37" t="s">
        <v>8</v>
      </c>
      <c r="D29" s="38" t="s">
        <v>10</v>
      </c>
      <c r="E29" s="39" t="s">
        <v>8</v>
      </c>
      <c r="F29" s="24">
        <f t="shared" si="6"/>
        <v>15.66265060240964</v>
      </c>
      <c r="G29" s="26">
        <f t="shared" si="7"/>
        <v>21.568627450980394</v>
      </c>
      <c r="H29" s="27">
        <f t="shared" si="8"/>
        <v>6.25</v>
      </c>
      <c r="I29" s="25">
        <f t="shared" si="9"/>
        <v>9.0909090909090917</v>
      </c>
      <c r="J29" s="26">
        <f t="shared" si="10"/>
        <v>7.9754601226993866</v>
      </c>
      <c r="K29" s="28">
        <f t="shared" si="11"/>
        <v>10.256410256410255</v>
      </c>
      <c r="L29" s="6"/>
    </row>
    <row r="30" spans="1:12" ht="24.75" customHeight="1" x14ac:dyDescent="0.25">
      <c r="A30" s="62"/>
      <c r="B30" s="16" t="str">
        <f t="shared" si="5"/>
        <v>8　月</v>
      </c>
      <c r="C30" s="37" t="s">
        <v>8</v>
      </c>
      <c r="D30" s="38" t="s">
        <v>8</v>
      </c>
      <c r="E30" s="39" t="s">
        <v>8</v>
      </c>
      <c r="F30" s="24">
        <f t="shared" si="6"/>
        <v>9.6385542168674707</v>
      </c>
      <c r="G30" s="26">
        <f t="shared" si="7"/>
        <v>5.8823529411764701</v>
      </c>
      <c r="H30" s="27">
        <f t="shared" si="8"/>
        <v>15.625</v>
      </c>
      <c r="I30" s="25">
        <f t="shared" si="9"/>
        <v>8.1504702194357357</v>
      </c>
      <c r="J30" s="26">
        <f t="shared" si="10"/>
        <v>11.656441717791409</v>
      </c>
      <c r="K30" s="28">
        <f t="shared" si="11"/>
        <v>4.4871794871794872</v>
      </c>
      <c r="L30" s="6"/>
    </row>
    <row r="31" spans="1:12" ht="24.75" customHeight="1" thickBot="1" x14ac:dyDescent="0.3">
      <c r="A31" s="63"/>
      <c r="B31" s="19" t="str">
        <f t="shared" si="5"/>
        <v>9　月</v>
      </c>
      <c r="C31" s="41" t="s">
        <v>8</v>
      </c>
      <c r="D31" s="42" t="s">
        <v>8</v>
      </c>
      <c r="E31" s="43" t="s">
        <v>8</v>
      </c>
      <c r="F31" s="29">
        <f t="shared" si="6"/>
        <v>6.024096385542169</v>
      </c>
      <c r="G31" s="31">
        <f t="shared" si="7"/>
        <v>3.9215686274509802</v>
      </c>
      <c r="H31" s="32">
        <f t="shared" si="8"/>
        <v>9.375</v>
      </c>
      <c r="I31" s="30">
        <f t="shared" si="9"/>
        <v>7.523510971786834</v>
      </c>
      <c r="J31" s="31">
        <f t="shared" si="10"/>
        <v>9.8159509202453989</v>
      </c>
      <c r="K31" s="33">
        <f t="shared" si="11"/>
        <v>5.1282051282051277</v>
      </c>
      <c r="L31" s="6"/>
    </row>
    <row r="32" spans="1:12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60" zoomScaleNormal="100" workbookViewId="0"/>
  </sheetViews>
  <sheetFormatPr defaultColWidth="10.7109375" defaultRowHeight="16.5" x14ac:dyDescent="0.25"/>
  <cols>
    <col min="1" max="1" width="5.2851562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0" t="s">
        <v>27</v>
      </c>
      <c r="B3" s="60"/>
      <c r="C3" s="60"/>
      <c r="D3" s="60"/>
      <c r="E3" s="59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68" t="s">
        <v>5</v>
      </c>
      <c r="B4" s="69"/>
      <c r="C4" s="64" t="s">
        <v>6</v>
      </c>
      <c r="D4" s="65"/>
      <c r="E4" s="66"/>
      <c r="F4" s="64" t="s">
        <v>7</v>
      </c>
      <c r="G4" s="65"/>
      <c r="H4" s="66"/>
      <c r="I4" s="64" t="s">
        <v>4</v>
      </c>
      <c r="J4" s="65"/>
      <c r="K4" s="67"/>
      <c r="L4" s="5"/>
    </row>
    <row r="5" spans="1:12" ht="25" customHeight="1" x14ac:dyDescent="0.25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5">
      <c r="A6" s="61" t="s">
        <v>14</v>
      </c>
      <c r="B6" s="17" t="s">
        <v>3</v>
      </c>
      <c r="C6" s="44">
        <f>D6+E6</f>
        <v>-125</v>
      </c>
      <c r="D6" s="45">
        <f>SUM(D7:D18)</f>
        <v>-54</v>
      </c>
      <c r="E6" s="46">
        <f>SUM(E7:E18)</f>
        <v>-71</v>
      </c>
      <c r="F6" s="47">
        <f>G6+H6</f>
        <v>82</v>
      </c>
      <c r="G6" s="48">
        <f>SUM(G7:G18)</f>
        <v>39</v>
      </c>
      <c r="H6" s="49">
        <f>SUM(H7:H18)</f>
        <v>43</v>
      </c>
      <c r="I6" s="46">
        <f>J6+K6</f>
        <v>207</v>
      </c>
      <c r="J6" s="45">
        <f>SUM(J7:J18)</f>
        <v>93</v>
      </c>
      <c r="K6" s="50">
        <f>SUM(K7:K18)</f>
        <v>114</v>
      </c>
      <c r="L6" s="10"/>
    </row>
    <row r="7" spans="1:12" ht="24.75" customHeight="1" x14ac:dyDescent="0.25">
      <c r="A7" s="62"/>
      <c r="B7" s="16" t="s">
        <v>37</v>
      </c>
      <c r="C7" s="51">
        <f t="shared" ref="C7:C18" si="0">D7+E7</f>
        <v>-16</v>
      </c>
      <c r="D7" s="52">
        <f t="shared" ref="D7:E18" si="1">G7-J7</f>
        <v>-10</v>
      </c>
      <c r="E7" s="53">
        <f t="shared" si="1"/>
        <v>-6</v>
      </c>
      <c r="F7" s="51">
        <f>G7+H7</f>
        <v>9</v>
      </c>
      <c r="G7" s="54">
        <v>4</v>
      </c>
      <c r="H7" s="55">
        <v>5</v>
      </c>
      <c r="I7" s="53">
        <f>J7+K7</f>
        <v>25</v>
      </c>
      <c r="J7" s="54">
        <v>14</v>
      </c>
      <c r="K7" s="56">
        <v>11</v>
      </c>
      <c r="L7" s="6"/>
    </row>
    <row r="8" spans="1:12" ht="24.75" customHeight="1" x14ac:dyDescent="0.25">
      <c r="A8" s="62"/>
      <c r="B8" s="16" t="s">
        <v>38</v>
      </c>
      <c r="C8" s="51">
        <f t="shared" si="0"/>
        <v>-5</v>
      </c>
      <c r="D8" s="52">
        <f t="shared" si="1"/>
        <v>-2</v>
      </c>
      <c r="E8" s="53">
        <f t="shared" si="1"/>
        <v>-3</v>
      </c>
      <c r="F8" s="51">
        <f t="shared" ref="F8:F18" si="2">G8+H8</f>
        <v>7</v>
      </c>
      <c r="G8" s="54">
        <v>3</v>
      </c>
      <c r="H8" s="55">
        <v>4</v>
      </c>
      <c r="I8" s="53">
        <f t="shared" ref="I8:I18" si="3">J8+K8</f>
        <v>12</v>
      </c>
      <c r="J8" s="54">
        <v>5</v>
      </c>
      <c r="K8" s="56">
        <v>7</v>
      </c>
      <c r="L8" s="6"/>
    </row>
    <row r="9" spans="1:12" ht="24.75" customHeight="1" x14ac:dyDescent="0.25">
      <c r="A9" s="62"/>
      <c r="B9" s="16" t="s">
        <v>39</v>
      </c>
      <c r="C9" s="51">
        <f t="shared" si="0"/>
        <v>-14</v>
      </c>
      <c r="D9" s="52">
        <f t="shared" si="1"/>
        <v>-3</v>
      </c>
      <c r="E9" s="53">
        <f t="shared" si="1"/>
        <v>-11</v>
      </c>
      <c r="F9" s="51">
        <f t="shared" si="2"/>
        <v>5</v>
      </c>
      <c r="G9" s="54">
        <v>3</v>
      </c>
      <c r="H9" s="55">
        <v>2</v>
      </c>
      <c r="I9" s="53">
        <f t="shared" si="3"/>
        <v>19</v>
      </c>
      <c r="J9" s="54">
        <v>6</v>
      </c>
      <c r="K9" s="56">
        <v>13</v>
      </c>
      <c r="L9" s="6"/>
    </row>
    <row r="10" spans="1:12" ht="24.75" customHeight="1" x14ac:dyDescent="0.25">
      <c r="A10" s="62"/>
      <c r="B10" s="16" t="s">
        <v>40</v>
      </c>
      <c r="C10" s="51">
        <f t="shared" si="0"/>
        <v>-14</v>
      </c>
      <c r="D10" s="52">
        <f t="shared" si="1"/>
        <v>-10</v>
      </c>
      <c r="E10" s="53">
        <f t="shared" si="1"/>
        <v>-4</v>
      </c>
      <c r="F10" s="51">
        <f t="shared" si="2"/>
        <v>5</v>
      </c>
      <c r="G10" s="54">
        <v>0</v>
      </c>
      <c r="H10" s="55">
        <v>5</v>
      </c>
      <c r="I10" s="53">
        <f t="shared" si="3"/>
        <v>19</v>
      </c>
      <c r="J10" s="54">
        <v>10</v>
      </c>
      <c r="K10" s="56">
        <v>9</v>
      </c>
      <c r="L10" s="6"/>
    </row>
    <row r="11" spans="1:12" ht="24.75" customHeight="1" x14ac:dyDescent="0.25">
      <c r="A11" s="62"/>
      <c r="B11" s="16" t="s">
        <v>41</v>
      </c>
      <c r="C11" s="51">
        <f t="shared" si="0"/>
        <v>-14</v>
      </c>
      <c r="D11" s="52">
        <f t="shared" si="1"/>
        <v>-3</v>
      </c>
      <c r="E11" s="53">
        <f t="shared" si="1"/>
        <v>-11</v>
      </c>
      <c r="F11" s="51">
        <f t="shared" si="2"/>
        <v>7</v>
      </c>
      <c r="G11" s="54">
        <v>5</v>
      </c>
      <c r="H11" s="55">
        <v>2</v>
      </c>
      <c r="I11" s="53">
        <f t="shared" si="3"/>
        <v>21</v>
      </c>
      <c r="J11" s="54">
        <v>8</v>
      </c>
      <c r="K11" s="56">
        <v>13</v>
      </c>
      <c r="L11" s="6"/>
    </row>
    <row r="12" spans="1:12" ht="24.75" customHeight="1" x14ac:dyDescent="0.25">
      <c r="A12" s="62"/>
      <c r="B12" s="16" t="s">
        <v>42</v>
      </c>
      <c r="C12" s="51">
        <f t="shared" si="0"/>
        <v>-13</v>
      </c>
      <c r="D12" s="52">
        <f t="shared" si="1"/>
        <v>-7</v>
      </c>
      <c r="E12" s="53">
        <f t="shared" si="1"/>
        <v>-6</v>
      </c>
      <c r="F12" s="51">
        <f t="shared" si="2"/>
        <v>9</v>
      </c>
      <c r="G12" s="54">
        <v>5</v>
      </c>
      <c r="H12" s="55">
        <v>4</v>
      </c>
      <c r="I12" s="53">
        <f t="shared" si="3"/>
        <v>22</v>
      </c>
      <c r="J12" s="54">
        <v>12</v>
      </c>
      <c r="K12" s="56">
        <v>10</v>
      </c>
      <c r="L12" s="6"/>
    </row>
    <row r="13" spans="1:12" ht="24.75" customHeight="1" x14ac:dyDescent="0.25">
      <c r="A13" s="62"/>
      <c r="B13" s="16" t="s">
        <v>43</v>
      </c>
      <c r="C13" s="51">
        <f t="shared" si="0"/>
        <v>-7</v>
      </c>
      <c r="D13" s="52">
        <f t="shared" si="1"/>
        <v>-2</v>
      </c>
      <c r="E13" s="53">
        <f t="shared" si="1"/>
        <v>-5</v>
      </c>
      <c r="F13" s="51">
        <f t="shared" si="2"/>
        <v>3</v>
      </c>
      <c r="G13" s="54">
        <v>2</v>
      </c>
      <c r="H13" s="55">
        <v>1</v>
      </c>
      <c r="I13" s="53">
        <f t="shared" si="3"/>
        <v>10</v>
      </c>
      <c r="J13" s="54">
        <v>4</v>
      </c>
      <c r="K13" s="56">
        <v>6</v>
      </c>
      <c r="L13" s="6"/>
    </row>
    <row r="14" spans="1:12" ht="24.75" customHeight="1" x14ac:dyDescent="0.25">
      <c r="A14" s="62"/>
      <c r="B14" s="16" t="s">
        <v>44</v>
      </c>
      <c r="C14" s="51">
        <f t="shared" si="0"/>
        <v>-10</v>
      </c>
      <c r="D14" s="52">
        <f t="shared" si="1"/>
        <v>-6</v>
      </c>
      <c r="E14" s="53">
        <f t="shared" si="1"/>
        <v>-4</v>
      </c>
      <c r="F14" s="51">
        <f t="shared" si="2"/>
        <v>6</v>
      </c>
      <c r="G14" s="54">
        <v>2</v>
      </c>
      <c r="H14" s="55">
        <v>4</v>
      </c>
      <c r="I14" s="53">
        <f t="shared" si="3"/>
        <v>16</v>
      </c>
      <c r="J14" s="54">
        <v>8</v>
      </c>
      <c r="K14" s="56">
        <v>8</v>
      </c>
      <c r="L14" s="6"/>
    </row>
    <row r="15" spans="1:12" ht="24.75" customHeight="1" x14ac:dyDescent="0.25">
      <c r="A15" s="62"/>
      <c r="B15" s="16" t="s">
        <v>45</v>
      </c>
      <c r="C15" s="51">
        <f t="shared" si="0"/>
        <v>-10</v>
      </c>
      <c r="D15" s="52">
        <f t="shared" si="1"/>
        <v>-4</v>
      </c>
      <c r="E15" s="53">
        <f t="shared" si="1"/>
        <v>-6</v>
      </c>
      <c r="F15" s="51">
        <f t="shared" si="2"/>
        <v>8</v>
      </c>
      <c r="G15" s="54">
        <v>3</v>
      </c>
      <c r="H15" s="55">
        <v>5</v>
      </c>
      <c r="I15" s="53">
        <f t="shared" si="3"/>
        <v>18</v>
      </c>
      <c r="J15" s="54">
        <v>7</v>
      </c>
      <c r="K15" s="56">
        <v>11</v>
      </c>
      <c r="L15" s="6"/>
    </row>
    <row r="16" spans="1:12" ht="24.75" customHeight="1" x14ac:dyDescent="0.25">
      <c r="A16" s="62"/>
      <c r="B16" s="16" t="s">
        <v>46</v>
      </c>
      <c r="C16" s="51">
        <f t="shared" si="0"/>
        <v>-8</v>
      </c>
      <c r="D16" s="52">
        <f t="shared" si="1"/>
        <v>-3</v>
      </c>
      <c r="E16" s="53">
        <f t="shared" si="1"/>
        <v>-5</v>
      </c>
      <c r="F16" s="51">
        <f t="shared" si="2"/>
        <v>8</v>
      </c>
      <c r="G16" s="54">
        <v>4</v>
      </c>
      <c r="H16" s="55">
        <v>4</v>
      </c>
      <c r="I16" s="53">
        <f t="shared" si="3"/>
        <v>16</v>
      </c>
      <c r="J16" s="54">
        <v>7</v>
      </c>
      <c r="K16" s="56">
        <v>9</v>
      </c>
      <c r="L16" s="6"/>
    </row>
    <row r="17" spans="1:12" ht="24.75" customHeight="1" x14ac:dyDescent="0.25">
      <c r="A17" s="62"/>
      <c r="B17" s="16" t="s">
        <v>47</v>
      </c>
      <c r="C17" s="51">
        <f t="shared" si="0"/>
        <v>-2</v>
      </c>
      <c r="D17" s="52">
        <f t="shared" si="1"/>
        <v>1</v>
      </c>
      <c r="E17" s="53">
        <f t="shared" si="1"/>
        <v>-3</v>
      </c>
      <c r="F17" s="51">
        <f t="shared" si="2"/>
        <v>10</v>
      </c>
      <c r="G17" s="54">
        <v>6</v>
      </c>
      <c r="H17" s="55">
        <v>4</v>
      </c>
      <c r="I17" s="53">
        <f t="shared" si="3"/>
        <v>12</v>
      </c>
      <c r="J17" s="54">
        <v>5</v>
      </c>
      <c r="K17" s="56">
        <v>7</v>
      </c>
      <c r="L17" s="6"/>
    </row>
    <row r="18" spans="1:12" ht="24.75" customHeight="1" x14ac:dyDescent="0.25">
      <c r="A18" s="72"/>
      <c r="B18" s="16" t="s">
        <v>48</v>
      </c>
      <c r="C18" s="51">
        <f t="shared" si="0"/>
        <v>-12</v>
      </c>
      <c r="D18" s="52">
        <f t="shared" si="1"/>
        <v>-5</v>
      </c>
      <c r="E18" s="53">
        <f t="shared" si="1"/>
        <v>-7</v>
      </c>
      <c r="F18" s="51">
        <f t="shared" si="2"/>
        <v>5</v>
      </c>
      <c r="G18" s="54">
        <v>2</v>
      </c>
      <c r="H18" s="55">
        <v>3</v>
      </c>
      <c r="I18" s="53">
        <f t="shared" si="3"/>
        <v>17</v>
      </c>
      <c r="J18" s="54">
        <v>7</v>
      </c>
      <c r="K18" s="56">
        <v>10</v>
      </c>
      <c r="L18" s="6"/>
    </row>
    <row r="19" spans="1:12" s="11" customFormat="1" ht="24.75" customHeight="1" x14ac:dyDescent="0.25">
      <c r="A19" s="61" t="s">
        <v>15</v>
      </c>
      <c r="B19" s="18" t="s">
        <v>3</v>
      </c>
      <c r="C19" s="34" t="s">
        <v>8</v>
      </c>
      <c r="D19" s="35" t="s">
        <v>8</v>
      </c>
      <c r="E19" s="36" t="s">
        <v>8</v>
      </c>
      <c r="F19" s="20">
        <f t="shared" ref="F19:K19" si="4">SUM(F20:F31)</f>
        <v>100</v>
      </c>
      <c r="G19" s="21">
        <f t="shared" si="4"/>
        <v>99.999999999999986</v>
      </c>
      <c r="H19" s="22">
        <f t="shared" si="4"/>
        <v>100.00000000000001</v>
      </c>
      <c r="I19" s="21">
        <f t="shared" si="4"/>
        <v>100</v>
      </c>
      <c r="J19" s="21">
        <f t="shared" si="4"/>
        <v>100.00000000000001</v>
      </c>
      <c r="K19" s="23">
        <f t="shared" si="4"/>
        <v>99.999999999999986</v>
      </c>
      <c r="L19" s="10"/>
    </row>
    <row r="20" spans="1:12" ht="24.75" customHeight="1" x14ac:dyDescent="0.25">
      <c r="A20" s="62"/>
      <c r="B20" s="16" t="str">
        <f>B7</f>
        <v>10　月</v>
      </c>
      <c r="C20" s="37" t="s">
        <v>8</v>
      </c>
      <c r="D20" s="38" t="s">
        <v>10</v>
      </c>
      <c r="E20" s="39" t="s">
        <v>8</v>
      </c>
      <c r="F20" s="24">
        <f>F7/$F$6*100</f>
        <v>10.975609756097562</v>
      </c>
      <c r="G20" s="26">
        <f>G7/$G$6*100</f>
        <v>10.256410256410255</v>
      </c>
      <c r="H20" s="27">
        <f>H7/$H$6*100</f>
        <v>11.627906976744185</v>
      </c>
      <c r="I20" s="25">
        <f>I7/$I$6*100</f>
        <v>12.077294685990339</v>
      </c>
      <c r="J20" s="26">
        <f>J7/$J$6*100</f>
        <v>15.053763440860216</v>
      </c>
      <c r="K20" s="28">
        <f>K7/$K$6*100</f>
        <v>9.6491228070175428</v>
      </c>
      <c r="L20" s="6"/>
    </row>
    <row r="21" spans="1:12" ht="24.75" customHeight="1" x14ac:dyDescent="0.25">
      <c r="A21" s="62"/>
      <c r="B21" s="16" t="str">
        <f t="shared" ref="B21:B31" si="5">B8</f>
        <v>11　月</v>
      </c>
      <c r="C21" s="37" t="s">
        <v>8</v>
      </c>
      <c r="D21" s="38" t="s">
        <v>8</v>
      </c>
      <c r="E21" s="39" t="s">
        <v>8</v>
      </c>
      <c r="F21" s="24">
        <f t="shared" ref="F21:F31" si="6">F8/$F$6*100</f>
        <v>8.536585365853659</v>
      </c>
      <c r="G21" s="26">
        <f t="shared" ref="G21:G31" si="7">G8/$G$6*100</f>
        <v>7.6923076923076925</v>
      </c>
      <c r="H21" s="27">
        <f t="shared" ref="H21:H31" si="8">H8/$H$6*100</f>
        <v>9.3023255813953494</v>
      </c>
      <c r="I21" s="25">
        <f t="shared" ref="I21:I31" si="9">I8/$I$6*100</f>
        <v>5.7971014492753623</v>
      </c>
      <c r="J21" s="26">
        <f t="shared" ref="J21:J31" si="10">J8/$J$6*100</f>
        <v>5.376344086021505</v>
      </c>
      <c r="K21" s="28">
        <f t="shared" ref="K21:K31" si="11">K8/$K$6*100</f>
        <v>6.140350877192982</v>
      </c>
      <c r="L21" s="6"/>
    </row>
    <row r="22" spans="1:12" ht="24.75" customHeight="1" x14ac:dyDescent="0.25">
      <c r="A22" s="62"/>
      <c r="B22" s="16" t="str">
        <f t="shared" si="5"/>
        <v>12　月</v>
      </c>
      <c r="C22" s="37" t="s">
        <v>8</v>
      </c>
      <c r="D22" s="38" t="s">
        <v>8</v>
      </c>
      <c r="E22" s="39" t="s">
        <v>10</v>
      </c>
      <c r="F22" s="24">
        <f t="shared" si="6"/>
        <v>6.0975609756097562</v>
      </c>
      <c r="G22" s="26">
        <f t="shared" si="7"/>
        <v>7.6923076923076925</v>
      </c>
      <c r="H22" s="27">
        <f t="shared" si="8"/>
        <v>4.6511627906976747</v>
      </c>
      <c r="I22" s="25">
        <f t="shared" si="9"/>
        <v>9.1787439613526569</v>
      </c>
      <c r="J22" s="26">
        <f t="shared" si="10"/>
        <v>6.4516129032258061</v>
      </c>
      <c r="K22" s="28">
        <f t="shared" si="11"/>
        <v>11.403508771929824</v>
      </c>
      <c r="L22" s="6"/>
    </row>
    <row r="23" spans="1:12" ht="24.75" customHeight="1" x14ac:dyDescent="0.25">
      <c r="A23" s="62"/>
      <c r="B23" s="16" t="str">
        <f t="shared" si="5"/>
        <v>1　月</v>
      </c>
      <c r="C23" s="37" t="s">
        <v>10</v>
      </c>
      <c r="D23" s="40" t="s">
        <v>8</v>
      </c>
      <c r="E23" s="39" t="s">
        <v>8</v>
      </c>
      <c r="F23" s="24">
        <f t="shared" si="6"/>
        <v>6.0975609756097562</v>
      </c>
      <c r="G23" s="26">
        <f t="shared" si="7"/>
        <v>0</v>
      </c>
      <c r="H23" s="27">
        <f t="shared" si="8"/>
        <v>11.627906976744185</v>
      </c>
      <c r="I23" s="25">
        <f t="shared" si="9"/>
        <v>9.1787439613526569</v>
      </c>
      <c r="J23" s="26">
        <f t="shared" si="10"/>
        <v>10.75268817204301</v>
      </c>
      <c r="K23" s="28">
        <f t="shared" si="11"/>
        <v>7.8947368421052628</v>
      </c>
      <c r="L23" s="6"/>
    </row>
    <row r="24" spans="1:12" ht="24.75" customHeight="1" x14ac:dyDescent="0.25">
      <c r="A24" s="62"/>
      <c r="B24" s="16" t="str">
        <f t="shared" si="5"/>
        <v>2　月</v>
      </c>
      <c r="C24" s="37" t="s">
        <v>8</v>
      </c>
      <c r="D24" s="38" t="s">
        <v>8</v>
      </c>
      <c r="E24" s="39" t="s">
        <v>8</v>
      </c>
      <c r="F24" s="24">
        <f t="shared" si="6"/>
        <v>8.536585365853659</v>
      </c>
      <c r="G24" s="26">
        <f t="shared" si="7"/>
        <v>12.820512820512819</v>
      </c>
      <c r="H24" s="27">
        <f t="shared" si="8"/>
        <v>4.6511627906976747</v>
      </c>
      <c r="I24" s="25">
        <f t="shared" si="9"/>
        <v>10.144927536231885</v>
      </c>
      <c r="J24" s="26">
        <f t="shared" si="10"/>
        <v>8.6021505376344098</v>
      </c>
      <c r="K24" s="28">
        <f t="shared" si="11"/>
        <v>11.403508771929824</v>
      </c>
      <c r="L24" s="6"/>
    </row>
    <row r="25" spans="1:12" ht="24.75" customHeight="1" x14ac:dyDescent="0.25">
      <c r="A25" s="62"/>
      <c r="B25" s="16" t="str">
        <f t="shared" si="5"/>
        <v>3　月</v>
      </c>
      <c r="C25" s="37" t="s">
        <v>8</v>
      </c>
      <c r="D25" s="38" t="s">
        <v>8</v>
      </c>
      <c r="E25" s="39" t="s">
        <v>10</v>
      </c>
      <c r="F25" s="24">
        <f t="shared" si="6"/>
        <v>10.975609756097562</v>
      </c>
      <c r="G25" s="26">
        <f t="shared" si="7"/>
        <v>12.820512820512819</v>
      </c>
      <c r="H25" s="27">
        <f t="shared" si="8"/>
        <v>9.3023255813953494</v>
      </c>
      <c r="I25" s="25">
        <f t="shared" si="9"/>
        <v>10.628019323671497</v>
      </c>
      <c r="J25" s="26">
        <f t="shared" si="10"/>
        <v>12.903225806451612</v>
      </c>
      <c r="K25" s="28">
        <f t="shared" si="11"/>
        <v>8.7719298245614024</v>
      </c>
      <c r="L25" s="6"/>
    </row>
    <row r="26" spans="1:12" ht="24.75" customHeight="1" x14ac:dyDescent="0.25">
      <c r="A26" s="62"/>
      <c r="B26" s="16" t="str">
        <f t="shared" si="5"/>
        <v>4　月</v>
      </c>
      <c r="C26" s="37" t="s">
        <v>8</v>
      </c>
      <c r="D26" s="38" t="s">
        <v>8</v>
      </c>
      <c r="E26" s="39" t="s">
        <v>8</v>
      </c>
      <c r="F26" s="24">
        <f t="shared" si="6"/>
        <v>3.6585365853658534</v>
      </c>
      <c r="G26" s="26">
        <f t="shared" si="7"/>
        <v>5.1282051282051277</v>
      </c>
      <c r="H26" s="27">
        <f t="shared" si="8"/>
        <v>2.3255813953488373</v>
      </c>
      <c r="I26" s="25">
        <f t="shared" si="9"/>
        <v>4.8309178743961354</v>
      </c>
      <c r="J26" s="26">
        <f t="shared" si="10"/>
        <v>4.3010752688172049</v>
      </c>
      <c r="K26" s="28">
        <f t="shared" si="11"/>
        <v>5.2631578947368416</v>
      </c>
      <c r="L26" s="6"/>
    </row>
    <row r="27" spans="1:12" ht="24.75" customHeight="1" x14ac:dyDescent="0.25">
      <c r="A27" s="62"/>
      <c r="B27" s="16" t="str">
        <f t="shared" si="5"/>
        <v>5　月</v>
      </c>
      <c r="C27" s="37" t="s">
        <v>8</v>
      </c>
      <c r="D27" s="38" t="s">
        <v>8</v>
      </c>
      <c r="E27" s="39" t="s">
        <v>8</v>
      </c>
      <c r="F27" s="24">
        <f t="shared" si="6"/>
        <v>7.3170731707317067</v>
      </c>
      <c r="G27" s="26">
        <f t="shared" si="7"/>
        <v>5.1282051282051277</v>
      </c>
      <c r="H27" s="27">
        <f t="shared" si="8"/>
        <v>9.3023255813953494</v>
      </c>
      <c r="I27" s="25">
        <f t="shared" si="9"/>
        <v>7.7294685990338161</v>
      </c>
      <c r="J27" s="26">
        <f t="shared" si="10"/>
        <v>8.6021505376344098</v>
      </c>
      <c r="K27" s="28">
        <f t="shared" si="11"/>
        <v>7.0175438596491224</v>
      </c>
      <c r="L27" s="6"/>
    </row>
    <row r="28" spans="1:12" ht="24.75" customHeight="1" x14ac:dyDescent="0.25">
      <c r="A28" s="62"/>
      <c r="B28" s="16" t="str">
        <f t="shared" si="5"/>
        <v>6　月</v>
      </c>
      <c r="C28" s="37" t="s">
        <v>8</v>
      </c>
      <c r="D28" s="38" t="s">
        <v>8</v>
      </c>
      <c r="E28" s="39" t="s">
        <v>8</v>
      </c>
      <c r="F28" s="24">
        <f t="shared" si="6"/>
        <v>9.7560975609756095</v>
      </c>
      <c r="G28" s="26">
        <f t="shared" si="7"/>
        <v>7.6923076923076925</v>
      </c>
      <c r="H28" s="27">
        <f t="shared" si="8"/>
        <v>11.627906976744185</v>
      </c>
      <c r="I28" s="25">
        <f t="shared" si="9"/>
        <v>8.695652173913043</v>
      </c>
      <c r="J28" s="26">
        <f t="shared" si="10"/>
        <v>7.5268817204301079</v>
      </c>
      <c r="K28" s="28">
        <f t="shared" si="11"/>
        <v>9.6491228070175428</v>
      </c>
      <c r="L28" s="6"/>
    </row>
    <row r="29" spans="1:12" ht="24.75" customHeight="1" x14ac:dyDescent="0.25">
      <c r="A29" s="62"/>
      <c r="B29" s="16" t="str">
        <f t="shared" si="5"/>
        <v>7　月</v>
      </c>
      <c r="C29" s="37" t="s">
        <v>8</v>
      </c>
      <c r="D29" s="38" t="s">
        <v>10</v>
      </c>
      <c r="E29" s="39" t="s">
        <v>8</v>
      </c>
      <c r="F29" s="24">
        <f t="shared" si="6"/>
        <v>9.7560975609756095</v>
      </c>
      <c r="G29" s="26">
        <f t="shared" si="7"/>
        <v>10.256410256410255</v>
      </c>
      <c r="H29" s="27">
        <f t="shared" si="8"/>
        <v>9.3023255813953494</v>
      </c>
      <c r="I29" s="25">
        <f t="shared" si="9"/>
        <v>7.7294685990338161</v>
      </c>
      <c r="J29" s="26">
        <f t="shared" si="10"/>
        <v>7.5268817204301079</v>
      </c>
      <c r="K29" s="28">
        <f t="shared" si="11"/>
        <v>7.8947368421052628</v>
      </c>
      <c r="L29" s="6"/>
    </row>
    <row r="30" spans="1:12" ht="24.75" customHeight="1" x14ac:dyDescent="0.25">
      <c r="A30" s="62"/>
      <c r="B30" s="16" t="str">
        <f t="shared" si="5"/>
        <v>8　月</v>
      </c>
      <c r="C30" s="37" t="s">
        <v>8</v>
      </c>
      <c r="D30" s="38" t="s">
        <v>8</v>
      </c>
      <c r="E30" s="39" t="s">
        <v>8</v>
      </c>
      <c r="F30" s="24">
        <f t="shared" si="6"/>
        <v>12.195121951219512</v>
      </c>
      <c r="G30" s="26">
        <f t="shared" si="7"/>
        <v>15.384615384615385</v>
      </c>
      <c r="H30" s="27">
        <f t="shared" si="8"/>
        <v>9.3023255813953494</v>
      </c>
      <c r="I30" s="25">
        <f t="shared" si="9"/>
        <v>5.7971014492753623</v>
      </c>
      <c r="J30" s="26">
        <f t="shared" si="10"/>
        <v>5.376344086021505</v>
      </c>
      <c r="K30" s="28">
        <f t="shared" si="11"/>
        <v>6.140350877192982</v>
      </c>
      <c r="L30" s="6"/>
    </row>
    <row r="31" spans="1:12" ht="24.75" customHeight="1" thickBot="1" x14ac:dyDescent="0.3">
      <c r="A31" s="63"/>
      <c r="B31" s="19" t="str">
        <f t="shared" si="5"/>
        <v>9　月</v>
      </c>
      <c r="C31" s="41" t="s">
        <v>8</v>
      </c>
      <c r="D31" s="42" t="s">
        <v>8</v>
      </c>
      <c r="E31" s="43" t="s">
        <v>8</v>
      </c>
      <c r="F31" s="29">
        <f t="shared" si="6"/>
        <v>6.0975609756097562</v>
      </c>
      <c r="G31" s="31">
        <f t="shared" si="7"/>
        <v>5.1282051282051277</v>
      </c>
      <c r="H31" s="32">
        <f t="shared" si="8"/>
        <v>6.9767441860465116</v>
      </c>
      <c r="I31" s="30">
        <f t="shared" si="9"/>
        <v>8.2125603864734309</v>
      </c>
      <c r="J31" s="31">
        <f t="shared" si="10"/>
        <v>7.5268817204301079</v>
      </c>
      <c r="K31" s="33">
        <f t="shared" si="11"/>
        <v>8.7719298245614024</v>
      </c>
      <c r="L31" s="6"/>
    </row>
    <row r="32" spans="1:12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60" zoomScaleNormal="100" workbookViewId="0"/>
  </sheetViews>
  <sheetFormatPr defaultColWidth="10.7109375" defaultRowHeight="16.5" x14ac:dyDescent="0.25"/>
  <cols>
    <col min="1" max="1" width="5.2851562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0" t="s">
        <v>29</v>
      </c>
      <c r="B3" s="60"/>
      <c r="C3" s="60"/>
      <c r="D3" s="60"/>
      <c r="E3" s="59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68" t="s">
        <v>5</v>
      </c>
      <c r="B4" s="69"/>
      <c r="C4" s="64" t="s">
        <v>6</v>
      </c>
      <c r="D4" s="65"/>
      <c r="E4" s="66"/>
      <c r="F4" s="64" t="s">
        <v>7</v>
      </c>
      <c r="G4" s="65"/>
      <c r="H4" s="66"/>
      <c r="I4" s="64" t="s">
        <v>4</v>
      </c>
      <c r="J4" s="65"/>
      <c r="K4" s="67"/>
      <c r="L4" s="5"/>
    </row>
    <row r="5" spans="1:12" ht="25" customHeight="1" x14ac:dyDescent="0.25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5">
      <c r="A6" s="61" t="s">
        <v>14</v>
      </c>
      <c r="B6" s="17" t="s">
        <v>3</v>
      </c>
      <c r="C6" s="44">
        <f>D6+E6</f>
        <v>-19</v>
      </c>
      <c r="D6" s="45">
        <f>SUM(D7:D18)</f>
        <v>-12</v>
      </c>
      <c r="E6" s="46">
        <f>SUM(E7:E18)</f>
        <v>-7</v>
      </c>
      <c r="F6" s="47">
        <f>G6+H6</f>
        <v>23</v>
      </c>
      <c r="G6" s="48">
        <f>SUM(G7:G18)</f>
        <v>8</v>
      </c>
      <c r="H6" s="49">
        <f>SUM(H7:H18)</f>
        <v>15</v>
      </c>
      <c r="I6" s="46">
        <f>J6+K6</f>
        <v>42</v>
      </c>
      <c r="J6" s="45">
        <f>SUM(J7:J18)</f>
        <v>20</v>
      </c>
      <c r="K6" s="50">
        <f>SUM(K7:K18)</f>
        <v>22</v>
      </c>
      <c r="L6" s="10"/>
    </row>
    <row r="7" spans="1:12" ht="24.75" customHeight="1" x14ac:dyDescent="0.25">
      <c r="A7" s="62"/>
      <c r="B7" s="16" t="s">
        <v>37</v>
      </c>
      <c r="C7" s="51">
        <f t="shared" ref="C7:C18" si="0">D7+E7</f>
        <v>-3</v>
      </c>
      <c r="D7" s="52">
        <f t="shared" ref="D7:E18" si="1">G7-J7</f>
        <v>-3</v>
      </c>
      <c r="E7" s="53">
        <f t="shared" si="1"/>
        <v>0</v>
      </c>
      <c r="F7" s="51">
        <f>G7+H7</f>
        <v>3</v>
      </c>
      <c r="G7" s="54">
        <v>0</v>
      </c>
      <c r="H7" s="55">
        <v>3</v>
      </c>
      <c r="I7" s="53">
        <f>J7+K7</f>
        <v>6</v>
      </c>
      <c r="J7" s="54">
        <v>3</v>
      </c>
      <c r="K7" s="56">
        <v>3</v>
      </c>
      <c r="L7" s="6"/>
    </row>
    <row r="8" spans="1:12" ht="24.75" customHeight="1" x14ac:dyDescent="0.25">
      <c r="A8" s="62"/>
      <c r="B8" s="16" t="s">
        <v>38</v>
      </c>
      <c r="C8" s="51">
        <f t="shared" si="0"/>
        <v>-2</v>
      </c>
      <c r="D8" s="52">
        <f t="shared" si="1"/>
        <v>0</v>
      </c>
      <c r="E8" s="53">
        <f t="shared" si="1"/>
        <v>-2</v>
      </c>
      <c r="F8" s="51">
        <f t="shared" ref="F8:F18" si="2">G8+H8</f>
        <v>2</v>
      </c>
      <c r="G8" s="54">
        <v>1</v>
      </c>
      <c r="H8" s="55">
        <v>1</v>
      </c>
      <c r="I8" s="53">
        <f t="shared" ref="I8:I18" si="3">J8+K8</f>
        <v>4</v>
      </c>
      <c r="J8" s="54">
        <v>1</v>
      </c>
      <c r="K8" s="56">
        <v>3</v>
      </c>
      <c r="L8" s="6"/>
    </row>
    <row r="9" spans="1:12" ht="24.75" customHeight="1" x14ac:dyDescent="0.25">
      <c r="A9" s="62"/>
      <c r="B9" s="16" t="s">
        <v>39</v>
      </c>
      <c r="C9" s="51">
        <f t="shared" si="0"/>
        <v>-3</v>
      </c>
      <c r="D9" s="52">
        <f t="shared" si="1"/>
        <v>-1</v>
      </c>
      <c r="E9" s="53">
        <f t="shared" si="1"/>
        <v>-2</v>
      </c>
      <c r="F9" s="51">
        <f t="shared" si="2"/>
        <v>1</v>
      </c>
      <c r="G9" s="54">
        <v>0</v>
      </c>
      <c r="H9" s="55">
        <v>1</v>
      </c>
      <c r="I9" s="53">
        <f t="shared" si="3"/>
        <v>4</v>
      </c>
      <c r="J9" s="54">
        <v>1</v>
      </c>
      <c r="K9" s="56">
        <v>3</v>
      </c>
      <c r="L9" s="6"/>
    </row>
    <row r="10" spans="1:12" ht="24.75" customHeight="1" x14ac:dyDescent="0.25">
      <c r="A10" s="62"/>
      <c r="B10" s="16" t="s">
        <v>40</v>
      </c>
      <c r="C10" s="51">
        <f t="shared" si="0"/>
        <v>1</v>
      </c>
      <c r="D10" s="52">
        <f t="shared" si="1"/>
        <v>2</v>
      </c>
      <c r="E10" s="53">
        <f t="shared" si="1"/>
        <v>-1</v>
      </c>
      <c r="F10" s="51">
        <f t="shared" si="2"/>
        <v>4</v>
      </c>
      <c r="G10" s="54">
        <v>3</v>
      </c>
      <c r="H10" s="55">
        <v>1</v>
      </c>
      <c r="I10" s="53">
        <f t="shared" si="3"/>
        <v>3</v>
      </c>
      <c r="J10" s="54">
        <v>1</v>
      </c>
      <c r="K10" s="56">
        <v>2</v>
      </c>
      <c r="L10" s="6"/>
    </row>
    <row r="11" spans="1:12" ht="24.75" customHeight="1" x14ac:dyDescent="0.25">
      <c r="A11" s="62"/>
      <c r="B11" s="16" t="s">
        <v>41</v>
      </c>
      <c r="C11" s="51">
        <f t="shared" si="0"/>
        <v>-6</v>
      </c>
      <c r="D11" s="52">
        <f t="shared" si="1"/>
        <v>-3</v>
      </c>
      <c r="E11" s="53">
        <f t="shared" si="1"/>
        <v>-3</v>
      </c>
      <c r="F11" s="51">
        <f t="shared" si="2"/>
        <v>1</v>
      </c>
      <c r="G11" s="54">
        <v>1</v>
      </c>
      <c r="H11" s="55">
        <v>0</v>
      </c>
      <c r="I11" s="53">
        <f t="shared" si="3"/>
        <v>7</v>
      </c>
      <c r="J11" s="54">
        <v>4</v>
      </c>
      <c r="K11" s="56">
        <v>3</v>
      </c>
      <c r="L11" s="6"/>
    </row>
    <row r="12" spans="1:12" ht="24.75" customHeight="1" x14ac:dyDescent="0.25">
      <c r="A12" s="62"/>
      <c r="B12" s="16" t="s">
        <v>42</v>
      </c>
      <c r="C12" s="51">
        <f t="shared" si="0"/>
        <v>2</v>
      </c>
      <c r="D12" s="52">
        <f t="shared" si="1"/>
        <v>1</v>
      </c>
      <c r="E12" s="53">
        <f t="shared" si="1"/>
        <v>1</v>
      </c>
      <c r="F12" s="51">
        <f t="shared" si="2"/>
        <v>2</v>
      </c>
      <c r="G12" s="54">
        <v>1</v>
      </c>
      <c r="H12" s="55">
        <v>1</v>
      </c>
      <c r="I12" s="53">
        <f t="shared" si="3"/>
        <v>0</v>
      </c>
      <c r="J12" s="54">
        <v>0</v>
      </c>
      <c r="K12" s="56">
        <v>0</v>
      </c>
      <c r="L12" s="6"/>
    </row>
    <row r="13" spans="1:12" ht="24.75" customHeight="1" x14ac:dyDescent="0.25">
      <c r="A13" s="62"/>
      <c r="B13" s="16" t="s">
        <v>43</v>
      </c>
      <c r="C13" s="51">
        <f t="shared" si="0"/>
        <v>0</v>
      </c>
      <c r="D13" s="52">
        <f t="shared" si="1"/>
        <v>0</v>
      </c>
      <c r="E13" s="53">
        <f t="shared" si="1"/>
        <v>0</v>
      </c>
      <c r="F13" s="51">
        <f t="shared" si="2"/>
        <v>2</v>
      </c>
      <c r="G13" s="54">
        <v>1</v>
      </c>
      <c r="H13" s="55">
        <v>1</v>
      </c>
      <c r="I13" s="53">
        <f t="shared" si="3"/>
        <v>2</v>
      </c>
      <c r="J13" s="54">
        <v>1</v>
      </c>
      <c r="K13" s="56">
        <v>1</v>
      </c>
      <c r="L13" s="6"/>
    </row>
    <row r="14" spans="1:12" ht="24.75" customHeight="1" x14ac:dyDescent="0.25">
      <c r="A14" s="62"/>
      <c r="B14" s="16" t="s">
        <v>44</v>
      </c>
      <c r="C14" s="51">
        <f t="shared" si="0"/>
        <v>-1</v>
      </c>
      <c r="D14" s="52">
        <f t="shared" si="1"/>
        <v>-2</v>
      </c>
      <c r="E14" s="53">
        <f t="shared" si="1"/>
        <v>1</v>
      </c>
      <c r="F14" s="51">
        <f t="shared" si="2"/>
        <v>2</v>
      </c>
      <c r="G14" s="54">
        <v>0</v>
      </c>
      <c r="H14" s="55">
        <v>2</v>
      </c>
      <c r="I14" s="53">
        <f t="shared" si="3"/>
        <v>3</v>
      </c>
      <c r="J14" s="54">
        <v>2</v>
      </c>
      <c r="K14" s="56">
        <v>1</v>
      </c>
      <c r="L14" s="6"/>
    </row>
    <row r="15" spans="1:12" ht="24.75" customHeight="1" x14ac:dyDescent="0.25">
      <c r="A15" s="62"/>
      <c r="B15" s="16" t="s">
        <v>45</v>
      </c>
      <c r="C15" s="51">
        <f t="shared" si="0"/>
        <v>-1</v>
      </c>
      <c r="D15" s="52">
        <f t="shared" si="1"/>
        <v>-2</v>
      </c>
      <c r="E15" s="53">
        <f t="shared" si="1"/>
        <v>1</v>
      </c>
      <c r="F15" s="51">
        <f t="shared" si="2"/>
        <v>2</v>
      </c>
      <c r="G15" s="54">
        <v>0</v>
      </c>
      <c r="H15" s="55">
        <v>2</v>
      </c>
      <c r="I15" s="53">
        <f t="shared" si="3"/>
        <v>3</v>
      </c>
      <c r="J15" s="54">
        <v>2</v>
      </c>
      <c r="K15" s="56">
        <v>1</v>
      </c>
      <c r="L15" s="6"/>
    </row>
    <row r="16" spans="1:12" ht="24.75" customHeight="1" x14ac:dyDescent="0.25">
      <c r="A16" s="62"/>
      <c r="B16" s="16" t="s">
        <v>46</v>
      </c>
      <c r="C16" s="51">
        <f t="shared" si="0"/>
        <v>-3</v>
      </c>
      <c r="D16" s="52">
        <f t="shared" si="1"/>
        <v>-1</v>
      </c>
      <c r="E16" s="53">
        <f t="shared" si="1"/>
        <v>-2</v>
      </c>
      <c r="F16" s="51">
        <f t="shared" si="2"/>
        <v>2</v>
      </c>
      <c r="G16" s="54">
        <v>1</v>
      </c>
      <c r="H16" s="55">
        <v>1</v>
      </c>
      <c r="I16" s="53">
        <f t="shared" si="3"/>
        <v>5</v>
      </c>
      <c r="J16" s="54">
        <v>2</v>
      </c>
      <c r="K16" s="56">
        <v>3</v>
      </c>
      <c r="L16" s="6"/>
    </row>
    <row r="17" spans="1:12" ht="24.75" customHeight="1" x14ac:dyDescent="0.25">
      <c r="A17" s="62"/>
      <c r="B17" s="16" t="s">
        <v>47</v>
      </c>
      <c r="C17" s="51">
        <f t="shared" si="0"/>
        <v>-3</v>
      </c>
      <c r="D17" s="52">
        <f t="shared" si="1"/>
        <v>-1</v>
      </c>
      <c r="E17" s="53">
        <f t="shared" si="1"/>
        <v>-2</v>
      </c>
      <c r="F17" s="51">
        <f t="shared" si="2"/>
        <v>0</v>
      </c>
      <c r="G17" s="54">
        <v>0</v>
      </c>
      <c r="H17" s="55">
        <v>0</v>
      </c>
      <c r="I17" s="53">
        <f t="shared" si="3"/>
        <v>3</v>
      </c>
      <c r="J17" s="54">
        <v>1</v>
      </c>
      <c r="K17" s="56">
        <v>2</v>
      </c>
      <c r="L17" s="6"/>
    </row>
    <row r="18" spans="1:12" ht="24.75" customHeight="1" x14ac:dyDescent="0.25">
      <c r="A18" s="72"/>
      <c r="B18" s="16" t="s">
        <v>48</v>
      </c>
      <c r="C18" s="51">
        <f t="shared" si="0"/>
        <v>0</v>
      </c>
      <c r="D18" s="52">
        <f t="shared" si="1"/>
        <v>-2</v>
      </c>
      <c r="E18" s="53">
        <f t="shared" si="1"/>
        <v>2</v>
      </c>
      <c r="F18" s="51">
        <f t="shared" si="2"/>
        <v>2</v>
      </c>
      <c r="G18" s="54">
        <v>0</v>
      </c>
      <c r="H18" s="55">
        <v>2</v>
      </c>
      <c r="I18" s="53">
        <f t="shared" si="3"/>
        <v>2</v>
      </c>
      <c r="J18" s="54">
        <v>2</v>
      </c>
      <c r="K18" s="56">
        <v>0</v>
      </c>
      <c r="L18" s="6"/>
    </row>
    <row r="19" spans="1:12" s="11" customFormat="1" ht="24.75" customHeight="1" x14ac:dyDescent="0.25">
      <c r="A19" s="61" t="s">
        <v>15</v>
      </c>
      <c r="B19" s="18" t="s">
        <v>3</v>
      </c>
      <c r="C19" s="34" t="s">
        <v>8</v>
      </c>
      <c r="D19" s="35" t="s">
        <v>8</v>
      </c>
      <c r="E19" s="36" t="s">
        <v>8</v>
      </c>
      <c r="F19" s="20">
        <f t="shared" ref="F19:K19" si="4">SUM(F20:F31)</f>
        <v>100.00000000000001</v>
      </c>
      <c r="G19" s="21">
        <f t="shared" si="4"/>
        <v>100</v>
      </c>
      <c r="H19" s="22">
        <f t="shared" si="4"/>
        <v>99.999999999999986</v>
      </c>
      <c r="I19" s="21">
        <f t="shared" si="4"/>
        <v>99.999999999999986</v>
      </c>
      <c r="J19" s="21">
        <f t="shared" si="4"/>
        <v>100</v>
      </c>
      <c r="K19" s="23">
        <f t="shared" si="4"/>
        <v>100</v>
      </c>
      <c r="L19" s="10"/>
    </row>
    <row r="20" spans="1:12" ht="24.75" customHeight="1" x14ac:dyDescent="0.25">
      <c r="A20" s="62"/>
      <c r="B20" s="16" t="str">
        <f>B7</f>
        <v>10　月</v>
      </c>
      <c r="C20" s="37" t="s">
        <v>8</v>
      </c>
      <c r="D20" s="38" t="s">
        <v>10</v>
      </c>
      <c r="E20" s="39" t="s">
        <v>8</v>
      </c>
      <c r="F20" s="24">
        <f>F7/$F$6*100</f>
        <v>13.043478260869565</v>
      </c>
      <c r="G20" s="26">
        <f>G7/$G$6*100</f>
        <v>0</v>
      </c>
      <c r="H20" s="27">
        <f>H7/$H$6*100</f>
        <v>20</v>
      </c>
      <c r="I20" s="25">
        <f>I7/$I$6*100</f>
        <v>14.285714285714285</v>
      </c>
      <c r="J20" s="26">
        <f>J7/$J$6*100</f>
        <v>15</v>
      </c>
      <c r="K20" s="28">
        <f>K7/$K$6*100</f>
        <v>13.636363636363635</v>
      </c>
      <c r="L20" s="6"/>
    </row>
    <row r="21" spans="1:12" ht="24.75" customHeight="1" x14ac:dyDescent="0.25">
      <c r="A21" s="62"/>
      <c r="B21" s="16" t="str">
        <f t="shared" ref="B21:B31" si="5">B8</f>
        <v>11　月</v>
      </c>
      <c r="C21" s="37" t="s">
        <v>8</v>
      </c>
      <c r="D21" s="38" t="s">
        <v>8</v>
      </c>
      <c r="E21" s="39" t="s">
        <v>8</v>
      </c>
      <c r="F21" s="24">
        <f t="shared" ref="F21:F31" si="6">F8/$F$6*100</f>
        <v>8.695652173913043</v>
      </c>
      <c r="G21" s="26">
        <f t="shared" ref="G21:G31" si="7">G8/$G$6*100</f>
        <v>12.5</v>
      </c>
      <c r="H21" s="27">
        <f t="shared" ref="H21:H31" si="8">H8/$H$6*100</f>
        <v>6.666666666666667</v>
      </c>
      <c r="I21" s="25">
        <f t="shared" ref="I21:I31" si="9">I8/$I$6*100</f>
        <v>9.5238095238095237</v>
      </c>
      <c r="J21" s="26">
        <f t="shared" ref="J21:J31" si="10">J8/$J$6*100</f>
        <v>5</v>
      </c>
      <c r="K21" s="28">
        <f t="shared" ref="K21:K31" si="11">K8/$K$6*100</f>
        <v>13.636363636363635</v>
      </c>
      <c r="L21" s="6"/>
    </row>
    <row r="22" spans="1:12" ht="24.75" customHeight="1" x14ac:dyDescent="0.25">
      <c r="A22" s="62"/>
      <c r="B22" s="16" t="str">
        <f t="shared" si="5"/>
        <v>12　月</v>
      </c>
      <c r="C22" s="37" t="s">
        <v>8</v>
      </c>
      <c r="D22" s="38" t="s">
        <v>8</v>
      </c>
      <c r="E22" s="39" t="s">
        <v>10</v>
      </c>
      <c r="F22" s="24">
        <f t="shared" si="6"/>
        <v>4.3478260869565215</v>
      </c>
      <c r="G22" s="26">
        <f t="shared" si="7"/>
        <v>0</v>
      </c>
      <c r="H22" s="27">
        <f t="shared" si="8"/>
        <v>6.666666666666667</v>
      </c>
      <c r="I22" s="25">
        <f t="shared" si="9"/>
        <v>9.5238095238095237</v>
      </c>
      <c r="J22" s="26">
        <f t="shared" si="10"/>
        <v>5</v>
      </c>
      <c r="K22" s="28">
        <f t="shared" si="11"/>
        <v>13.636363636363635</v>
      </c>
      <c r="L22" s="6"/>
    </row>
    <row r="23" spans="1:12" ht="24.75" customHeight="1" x14ac:dyDescent="0.25">
      <c r="A23" s="62"/>
      <c r="B23" s="16" t="str">
        <f t="shared" si="5"/>
        <v>1　月</v>
      </c>
      <c r="C23" s="37" t="s">
        <v>10</v>
      </c>
      <c r="D23" s="40" t="s">
        <v>8</v>
      </c>
      <c r="E23" s="39" t="s">
        <v>8</v>
      </c>
      <c r="F23" s="24">
        <f t="shared" si="6"/>
        <v>17.391304347826086</v>
      </c>
      <c r="G23" s="26">
        <f t="shared" si="7"/>
        <v>37.5</v>
      </c>
      <c r="H23" s="27">
        <f t="shared" si="8"/>
        <v>6.666666666666667</v>
      </c>
      <c r="I23" s="25">
        <f t="shared" si="9"/>
        <v>7.1428571428571423</v>
      </c>
      <c r="J23" s="26">
        <f t="shared" si="10"/>
        <v>5</v>
      </c>
      <c r="K23" s="28">
        <f t="shared" si="11"/>
        <v>9.0909090909090917</v>
      </c>
      <c r="L23" s="6"/>
    </row>
    <row r="24" spans="1:12" ht="24.75" customHeight="1" x14ac:dyDescent="0.25">
      <c r="A24" s="62"/>
      <c r="B24" s="16" t="str">
        <f t="shared" si="5"/>
        <v>2　月</v>
      </c>
      <c r="C24" s="37" t="s">
        <v>8</v>
      </c>
      <c r="D24" s="38" t="s">
        <v>8</v>
      </c>
      <c r="E24" s="39" t="s">
        <v>8</v>
      </c>
      <c r="F24" s="24">
        <f t="shared" si="6"/>
        <v>4.3478260869565215</v>
      </c>
      <c r="G24" s="26">
        <f t="shared" si="7"/>
        <v>12.5</v>
      </c>
      <c r="H24" s="27">
        <f t="shared" si="8"/>
        <v>0</v>
      </c>
      <c r="I24" s="25">
        <f t="shared" si="9"/>
        <v>16.666666666666664</v>
      </c>
      <c r="J24" s="26">
        <f t="shared" si="10"/>
        <v>20</v>
      </c>
      <c r="K24" s="28">
        <f t="shared" si="11"/>
        <v>13.636363636363635</v>
      </c>
      <c r="L24" s="6"/>
    </row>
    <row r="25" spans="1:12" ht="24.75" customHeight="1" x14ac:dyDescent="0.25">
      <c r="A25" s="62"/>
      <c r="B25" s="16" t="str">
        <f t="shared" si="5"/>
        <v>3　月</v>
      </c>
      <c r="C25" s="37" t="s">
        <v>8</v>
      </c>
      <c r="D25" s="38" t="s">
        <v>8</v>
      </c>
      <c r="E25" s="39" t="s">
        <v>10</v>
      </c>
      <c r="F25" s="24">
        <f t="shared" si="6"/>
        <v>8.695652173913043</v>
      </c>
      <c r="G25" s="26">
        <f t="shared" si="7"/>
        <v>12.5</v>
      </c>
      <c r="H25" s="27">
        <f t="shared" si="8"/>
        <v>6.666666666666667</v>
      </c>
      <c r="I25" s="25">
        <f t="shared" si="9"/>
        <v>0</v>
      </c>
      <c r="J25" s="26">
        <f t="shared" si="10"/>
        <v>0</v>
      </c>
      <c r="K25" s="28">
        <f t="shared" si="11"/>
        <v>0</v>
      </c>
      <c r="L25" s="6"/>
    </row>
    <row r="26" spans="1:12" ht="24.75" customHeight="1" x14ac:dyDescent="0.25">
      <c r="A26" s="62"/>
      <c r="B26" s="16" t="str">
        <f t="shared" si="5"/>
        <v>4　月</v>
      </c>
      <c r="C26" s="37" t="s">
        <v>8</v>
      </c>
      <c r="D26" s="38" t="s">
        <v>8</v>
      </c>
      <c r="E26" s="39" t="s">
        <v>8</v>
      </c>
      <c r="F26" s="24">
        <f t="shared" si="6"/>
        <v>8.695652173913043</v>
      </c>
      <c r="G26" s="26">
        <f t="shared" si="7"/>
        <v>12.5</v>
      </c>
      <c r="H26" s="27">
        <f t="shared" si="8"/>
        <v>6.666666666666667</v>
      </c>
      <c r="I26" s="25">
        <f t="shared" si="9"/>
        <v>4.7619047619047619</v>
      </c>
      <c r="J26" s="26">
        <f t="shared" si="10"/>
        <v>5</v>
      </c>
      <c r="K26" s="28">
        <f t="shared" si="11"/>
        <v>4.5454545454545459</v>
      </c>
      <c r="L26" s="6"/>
    </row>
    <row r="27" spans="1:12" ht="24.75" customHeight="1" x14ac:dyDescent="0.25">
      <c r="A27" s="62"/>
      <c r="B27" s="16" t="str">
        <f t="shared" si="5"/>
        <v>5　月</v>
      </c>
      <c r="C27" s="37" t="s">
        <v>8</v>
      </c>
      <c r="D27" s="38" t="s">
        <v>8</v>
      </c>
      <c r="E27" s="39" t="s">
        <v>8</v>
      </c>
      <c r="F27" s="24">
        <f t="shared" si="6"/>
        <v>8.695652173913043</v>
      </c>
      <c r="G27" s="26">
        <f t="shared" si="7"/>
        <v>0</v>
      </c>
      <c r="H27" s="27">
        <f t="shared" si="8"/>
        <v>13.333333333333334</v>
      </c>
      <c r="I27" s="25">
        <f t="shared" si="9"/>
        <v>7.1428571428571423</v>
      </c>
      <c r="J27" s="26">
        <f t="shared" si="10"/>
        <v>10</v>
      </c>
      <c r="K27" s="28">
        <f t="shared" si="11"/>
        <v>4.5454545454545459</v>
      </c>
      <c r="L27" s="6"/>
    </row>
    <row r="28" spans="1:12" ht="24.75" customHeight="1" x14ac:dyDescent="0.25">
      <c r="A28" s="62"/>
      <c r="B28" s="16" t="str">
        <f t="shared" si="5"/>
        <v>6　月</v>
      </c>
      <c r="C28" s="37" t="s">
        <v>8</v>
      </c>
      <c r="D28" s="38" t="s">
        <v>8</v>
      </c>
      <c r="E28" s="39" t="s">
        <v>8</v>
      </c>
      <c r="F28" s="24">
        <f t="shared" si="6"/>
        <v>8.695652173913043</v>
      </c>
      <c r="G28" s="26">
        <f t="shared" si="7"/>
        <v>0</v>
      </c>
      <c r="H28" s="27">
        <f t="shared" si="8"/>
        <v>13.333333333333334</v>
      </c>
      <c r="I28" s="25">
        <f t="shared" si="9"/>
        <v>7.1428571428571423</v>
      </c>
      <c r="J28" s="26">
        <f t="shared" si="10"/>
        <v>10</v>
      </c>
      <c r="K28" s="28">
        <f t="shared" si="11"/>
        <v>4.5454545454545459</v>
      </c>
      <c r="L28" s="6"/>
    </row>
    <row r="29" spans="1:12" ht="24.75" customHeight="1" x14ac:dyDescent="0.25">
      <c r="A29" s="62"/>
      <c r="B29" s="16" t="str">
        <f t="shared" si="5"/>
        <v>7　月</v>
      </c>
      <c r="C29" s="37" t="s">
        <v>8</v>
      </c>
      <c r="D29" s="38" t="s">
        <v>10</v>
      </c>
      <c r="E29" s="39" t="s">
        <v>8</v>
      </c>
      <c r="F29" s="24">
        <f t="shared" si="6"/>
        <v>8.695652173913043</v>
      </c>
      <c r="G29" s="26">
        <f t="shared" si="7"/>
        <v>12.5</v>
      </c>
      <c r="H29" s="27">
        <f t="shared" si="8"/>
        <v>6.666666666666667</v>
      </c>
      <c r="I29" s="25">
        <f t="shared" si="9"/>
        <v>11.904761904761903</v>
      </c>
      <c r="J29" s="26">
        <f t="shared" si="10"/>
        <v>10</v>
      </c>
      <c r="K29" s="28">
        <f t="shared" si="11"/>
        <v>13.636363636363635</v>
      </c>
      <c r="L29" s="6"/>
    </row>
    <row r="30" spans="1:12" ht="24.75" customHeight="1" x14ac:dyDescent="0.25">
      <c r="A30" s="62"/>
      <c r="B30" s="16" t="str">
        <f t="shared" si="5"/>
        <v>8　月</v>
      </c>
      <c r="C30" s="37" t="s">
        <v>8</v>
      </c>
      <c r="D30" s="38" t="s">
        <v>8</v>
      </c>
      <c r="E30" s="39" t="s">
        <v>8</v>
      </c>
      <c r="F30" s="24">
        <f t="shared" si="6"/>
        <v>0</v>
      </c>
      <c r="G30" s="26">
        <f t="shared" si="7"/>
        <v>0</v>
      </c>
      <c r="H30" s="27">
        <f t="shared" si="8"/>
        <v>0</v>
      </c>
      <c r="I30" s="25">
        <f t="shared" si="9"/>
        <v>7.1428571428571423</v>
      </c>
      <c r="J30" s="26">
        <f t="shared" si="10"/>
        <v>5</v>
      </c>
      <c r="K30" s="28">
        <f t="shared" si="11"/>
        <v>9.0909090909090917</v>
      </c>
      <c r="L30" s="6"/>
    </row>
    <row r="31" spans="1:12" ht="24.75" customHeight="1" thickBot="1" x14ac:dyDescent="0.3">
      <c r="A31" s="63"/>
      <c r="B31" s="19" t="str">
        <f t="shared" si="5"/>
        <v>9　月</v>
      </c>
      <c r="C31" s="41" t="s">
        <v>8</v>
      </c>
      <c r="D31" s="42" t="s">
        <v>8</v>
      </c>
      <c r="E31" s="43" t="s">
        <v>8</v>
      </c>
      <c r="F31" s="29">
        <f t="shared" si="6"/>
        <v>8.695652173913043</v>
      </c>
      <c r="G31" s="31">
        <f t="shared" si="7"/>
        <v>0</v>
      </c>
      <c r="H31" s="32">
        <f t="shared" si="8"/>
        <v>13.333333333333334</v>
      </c>
      <c r="I31" s="30">
        <f t="shared" si="9"/>
        <v>4.7619047619047619</v>
      </c>
      <c r="J31" s="31">
        <f t="shared" si="10"/>
        <v>10</v>
      </c>
      <c r="K31" s="33">
        <f t="shared" si="11"/>
        <v>0</v>
      </c>
      <c r="L31" s="6"/>
    </row>
    <row r="32" spans="1:12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60" zoomScaleNormal="100" workbookViewId="0"/>
  </sheetViews>
  <sheetFormatPr defaultColWidth="10.7109375" defaultRowHeight="16.5" x14ac:dyDescent="0.25"/>
  <cols>
    <col min="1" max="1" width="5.2851562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0" t="s">
        <v>30</v>
      </c>
      <c r="B3" s="60"/>
      <c r="C3" s="60"/>
      <c r="D3" s="60"/>
      <c r="E3" s="59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68" t="s">
        <v>5</v>
      </c>
      <c r="B4" s="69"/>
      <c r="C4" s="64" t="s">
        <v>6</v>
      </c>
      <c r="D4" s="65"/>
      <c r="E4" s="66"/>
      <c r="F4" s="64" t="s">
        <v>7</v>
      </c>
      <c r="G4" s="65"/>
      <c r="H4" s="66"/>
      <c r="I4" s="64" t="s">
        <v>4</v>
      </c>
      <c r="J4" s="65"/>
      <c r="K4" s="67"/>
      <c r="L4" s="5"/>
    </row>
    <row r="5" spans="1:12" ht="25" customHeight="1" x14ac:dyDescent="0.25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5">
      <c r="A6" s="61" t="s">
        <v>14</v>
      </c>
      <c r="B6" s="17" t="s">
        <v>3</v>
      </c>
      <c r="C6" s="44">
        <f>D6+E6</f>
        <v>-260</v>
      </c>
      <c r="D6" s="45">
        <f>SUM(D7:D18)</f>
        <v>-117</v>
      </c>
      <c r="E6" s="46">
        <f>SUM(E7:E18)</f>
        <v>-143</v>
      </c>
      <c r="F6" s="47">
        <f>G6+H6</f>
        <v>62</v>
      </c>
      <c r="G6" s="48">
        <f>SUM(G7:G18)</f>
        <v>30</v>
      </c>
      <c r="H6" s="49">
        <f>SUM(H7:H18)</f>
        <v>32</v>
      </c>
      <c r="I6" s="46">
        <f>J6+K6</f>
        <v>322</v>
      </c>
      <c r="J6" s="45">
        <f>SUM(J7:J18)</f>
        <v>147</v>
      </c>
      <c r="K6" s="50">
        <f>SUM(K7:K18)</f>
        <v>175</v>
      </c>
      <c r="L6" s="10"/>
    </row>
    <row r="7" spans="1:12" ht="24.75" customHeight="1" x14ac:dyDescent="0.25">
      <c r="A7" s="62"/>
      <c r="B7" s="16" t="s">
        <v>37</v>
      </c>
      <c r="C7" s="51">
        <f t="shared" ref="C7:C18" si="0">D7+E7</f>
        <v>-31</v>
      </c>
      <c r="D7" s="52">
        <f t="shared" ref="D7:E18" si="1">G7-J7</f>
        <v>-14</v>
      </c>
      <c r="E7" s="53">
        <f t="shared" si="1"/>
        <v>-17</v>
      </c>
      <c r="F7" s="51">
        <f>G7+H7</f>
        <v>8</v>
      </c>
      <c r="G7" s="54">
        <v>2</v>
      </c>
      <c r="H7" s="55">
        <v>6</v>
      </c>
      <c r="I7" s="53">
        <f>J7+K7</f>
        <v>39</v>
      </c>
      <c r="J7" s="54">
        <v>16</v>
      </c>
      <c r="K7" s="56">
        <v>23</v>
      </c>
      <c r="L7" s="6"/>
    </row>
    <row r="8" spans="1:12" ht="24.75" customHeight="1" x14ac:dyDescent="0.25">
      <c r="A8" s="62"/>
      <c r="B8" s="16" t="s">
        <v>38</v>
      </c>
      <c r="C8" s="51">
        <f t="shared" si="0"/>
        <v>-6</v>
      </c>
      <c r="D8" s="52">
        <f t="shared" si="1"/>
        <v>-4</v>
      </c>
      <c r="E8" s="53">
        <f t="shared" si="1"/>
        <v>-2</v>
      </c>
      <c r="F8" s="51">
        <f t="shared" ref="F8:F18" si="2">G8+H8</f>
        <v>6</v>
      </c>
      <c r="G8" s="54">
        <v>2</v>
      </c>
      <c r="H8" s="55">
        <v>4</v>
      </c>
      <c r="I8" s="53">
        <f t="shared" ref="I8:I18" si="3">J8+K8</f>
        <v>12</v>
      </c>
      <c r="J8" s="54">
        <v>6</v>
      </c>
      <c r="K8" s="56">
        <v>6</v>
      </c>
      <c r="L8" s="6"/>
    </row>
    <row r="9" spans="1:12" ht="24.75" customHeight="1" x14ac:dyDescent="0.25">
      <c r="A9" s="62"/>
      <c r="B9" s="16" t="s">
        <v>39</v>
      </c>
      <c r="C9" s="51">
        <f t="shared" si="0"/>
        <v>-30</v>
      </c>
      <c r="D9" s="52">
        <f t="shared" si="1"/>
        <v>-9</v>
      </c>
      <c r="E9" s="53">
        <f t="shared" si="1"/>
        <v>-21</v>
      </c>
      <c r="F9" s="51">
        <f t="shared" si="2"/>
        <v>5</v>
      </c>
      <c r="G9" s="54">
        <v>3</v>
      </c>
      <c r="H9" s="55">
        <v>2</v>
      </c>
      <c r="I9" s="53">
        <f t="shared" si="3"/>
        <v>35</v>
      </c>
      <c r="J9" s="54">
        <v>12</v>
      </c>
      <c r="K9" s="56">
        <v>23</v>
      </c>
      <c r="L9" s="6"/>
    </row>
    <row r="10" spans="1:12" ht="24.75" customHeight="1" x14ac:dyDescent="0.25">
      <c r="A10" s="62"/>
      <c r="B10" s="16" t="s">
        <v>40</v>
      </c>
      <c r="C10" s="51">
        <f t="shared" si="0"/>
        <v>-40</v>
      </c>
      <c r="D10" s="52">
        <f t="shared" si="1"/>
        <v>-16</v>
      </c>
      <c r="E10" s="53">
        <f t="shared" si="1"/>
        <v>-24</v>
      </c>
      <c r="F10" s="51">
        <f t="shared" si="2"/>
        <v>2</v>
      </c>
      <c r="G10" s="54">
        <v>1</v>
      </c>
      <c r="H10" s="55">
        <v>1</v>
      </c>
      <c r="I10" s="53">
        <f t="shared" si="3"/>
        <v>42</v>
      </c>
      <c r="J10" s="54">
        <v>17</v>
      </c>
      <c r="K10" s="56">
        <v>25</v>
      </c>
      <c r="L10" s="6"/>
    </row>
    <row r="11" spans="1:12" ht="24.75" customHeight="1" x14ac:dyDescent="0.25">
      <c r="A11" s="62"/>
      <c r="B11" s="16" t="s">
        <v>41</v>
      </c>
      <c r="C11" s="51">
        <f t="shared" si="0"/>
        <v>-23</v>
      </c>
      <c r="D11" s="52">
        <f t="shared" si="1"/>
        <v>-9</v>
      </c>
      <c r="E11" s="53">
        <f t="shared" si="1"/>
        <v>-14</v>
      </c>
      <c r="F11" s="51">
        <f t="shared" si="2"/>
        <v>7</v>
      </c>
      <c r="G11" s="54">
        <v>4</v>
      </c>
      <c r="H11" s="55">
        <v>3</v>
      </c>
      <c r="I11" s="53">
        <f t="shared" si="3"/>
        <v>30</v>
      </c>
      <c r="J11" s="54">
        <v>13</v>
      </c>
      <c r="K11" s="56">
        <v>17</v>
      </c>
      <c r="L11" s="6"/>
    </row>
    <row r="12" spans="1:12" ht="24.75" customHeight="1" x14ac:dyDescent="0.25">
      <c r="A12" s="62"/>
      <c r="B12" s="16" t="s">
        <v>42</v>
      </c>
      <c r="C12" s="51">
        <f t="shared" si="0"/>
        <v>-23</v>
      </c>
      <c r="D12" s="52">
        <f t="shared" si="1"/>
        <v>-7</v>
      </c>
      <c r="E12" s="53">
        <f t="shared" si="1"/>
        <v>-16</v>
      </c>
      <c r="F12" s="51">
        <f t="shared" si="2"/>
        <v>5</v>
      </c>
      <c r="G12" s="54">
        <v>3</v>
      </c>
      <c r="H12" s="55">
        <v>2</v>
      </c>
      <c r="I12" s="53">
        <f t="shared" si="3"/>
        <v>28</v>
      </c>
      <c r="J12" s="54">
        <v>10</v>
      </c>
      <c r="K12" s="56">
        <v>18</v>
      </c>
      <c r="L12" s="6"/>
    </row>
    <row r="13" spans="1:12" ht="24.75" customHeight="1" x14ac:dyDescent="0.25">
      <c r="A13" s="62"/>
      <c r="B13" s="16" t="s">
        <v>43</v>
      </c>
      <c r="C13" s="51">
        <f t="shared" si="0"/>
        <v>-18</v>
      </c>
      <c r="D13" s="52">
        <f t="shared" si="1"/>
        <v>-7</v>
      </c>
      <c r="E13" s="53">
        <f t="shared" si="1"/>
        <v>-11</v>
      </c>
      <c r="F13" s="51">
        <f t="shared" si="2"/>
        <v>4</v>
      </c>
      <c r="G13" s="54">
        <v>2</v>
      </c>
      <c r="H13" s="55">
        <v>2</v>
      </c>
      <c r="I13" s="53">
        <f t="shared" si="3"/>
        <v>22</v>
      </c>
      <c r="J13" s="54">
        <v>9</v>
      </c>
      <c r="K13" s="56">
        <v>13</v>
      </c>
      <c r="L13" s="6"/>
    </row>
    <row r="14" spans="1:12" ht="24.75" customHeight="1" x14ac:dyDescent="0.25">
      <c r="A14" s="62"/>
      <c r="B14" s="16" t="s">
        <v>44</v>
      </c>
      <c r="C14" s="51">
        <f t="shared" si="0"/>
        <v>-24</v>
      </c>
      <c r="D14" s="52">
        <f t="shared" si="1"/>
        <v>-14</v>
      </c>
      <c r="E14" s="53">
        <f t="shared" si="1"/>
        <v>-10</v>
      </c>
      <c r="F14" s="51">
        <f t="shared" si="2"/>
        <v>2</v>
      </c>
      <c r="G14" s="54">
        <v>1</v>
      </c>
      <c r="H14" s="55">
        <v>1</v>
      </c>
      <c r="I14" s="53">
        <f t="shared" si="3"/>
        <v>26</v>
      </c>
      <c r="J14" s="54">
        <v>15</v>
      </c>
      <c r="K14" s="56">
        <v>11</v>
      </c>
      <c r="L14" s="6"/>
    </row>
    <row r="15" spans="1:12" ht="24.75" customHeight="1" x14ac:dyDescent="0.25">
      <c r="A15" s="62"/>
      <c r="B15" s="16" t="s">
        <v>45</v>
      </c>
      <c r="C15" s="51">
        <f t="shared" si="0"/>
        <v>-11</v>
      </c>
      <c r="D15" s="52">
        <f t="shared" si="1"/>
        <v>-9</v>
      </c>
      <c r="E15" s="53">
        <f t="shared" si="1"/>
        <v>-2</v>
      </c>
      <c r="F15" s="51">
        <f t="shared" si="2"/>
        <v>5</v>
      </c>
      <c r="G15" s="54">
        <v>2</v>
      </c>
      <c r="H15" s="55">
        <v>3</v>
      </c>
      <c r="I15" s="53">
        <f t="shared" si="3"/>
        <v>16</v>
      </c>
      <c r="J15" s="54">
        <v>11</v>
      </c>
      <c r="K15" s="56">
        <v>5</v>
      </c>
      <c r="L15" s="6"/>
    </row>
    <row r="16" spans="1:12" ht="24.75" customHeight="1" x14ac:dyDescent="0.25">
      <c r="A16" s="62"/>
      <c r="B16" s="16" t="s">
        <v>46</v>
      </c>
      <c r="C16" s="51">
        <f t="shared" si="0"/>
        <v>-16</v>
      </c>
      <c r="D16" s="52">
        <f t="shared" si="1"/>
        <v>-11</v>
      </c>
      <c r="E16" s="53">
        <f t="shared" si="1"/>
        <v>-5</v>
      </c>
      <c r="F16" s="51">
        <f t="shared" si="2"/>
        <v>6</v>
      </c>
      <c r="G16" s="54">
        <v>3</v>
      </c>
      <c r="H16" s="55">
        <v>3</v>
      </c>
      <c r="I16" s="53">
        <f t="shared" si="3"/>
        <v>22</v>
      </c>
      <c r="J16" s="54">
        <v>14</v>
      </c>
      <c r="K16" s="56">
        <v>8</v>
      </c>
      <c r="L16" s="6"/>
    </row>
    <row r="17" spans="1:12" ht="24.75" customHeight="1" x14ac:dyDescent="0.25">
      <c r="A17" s="62"/>
      <c r="B17" s="16" t="s">
        <v>47</v>
      </c>
      <c r="C17" s="51">
        <f t="shared" si="0"/>
        <v>-21</v>
      </c>
      <c r="D17" s="52">
        <f t="shared" si="1"/>
        <v>-12</v>
      </c>
      <c r="E17" s="53">
        <f t="shared" si="1"/>
        <v>-9</v>
      </c>
      <c r="F17" s="51">
        <f t="shared" si="2"/>
        <v>7</v>
      </c>
      <c r="G17" s="54">
        <v>3</v>
      </c>
      <c r="H17" s="55">
        <v>4</v>
      </c>
      <c r="I17" s="53">
        <f t="shared" si="3"/>
        <v>28</v>
      </c>
      <c r="J17" s="54">
        <v>15</v>
      </c>
      <c r="K17" s="56">
        <v>13</v>
      </c>
      <c r="L17" s="6"/>
    </row>
    <row r="18" spans="1:12" ht="24.75" customHeight="1" x14ac:dyDescent="0.25">
      <c r="A18" s="72"/>
      <c r="B18" s="16" t="s">
        <v>48</v>
      </c>
      <c r="C18" s="51">
        <f t="shared" si="0"/>
        <v>-17</v>
      </c>
      <c r="D18" s="52">
        <f t="shared" si="1"/>
        <v>-5</v>
      </c>
      <c r="E18" s="53">
        <f t="shared" si="1"/>
        <v>-12</v>
      </c>
      <c r="F18" s="51">
        <f t="shared" si="2"/>
        <v>5</v>
      </c>
      <c r="G18" s="54">
        <v>4</v>
      </c>
      <c r="H18" s="55">
        <v>1</v>
      </c>
      <c r="I18" s="53">
        <f t="shared" si="3"/>
        <v>22</v>
      </c>
      <c r="J18" s="54">
        <v>9</v>
      </c>
      <c r="K18" s="56">
        <v>13</v>
      </c>
      <c r="L18" s="6"/>
    </row>
    <row r="19" spans="1:12" s="11" customFormat="1" ht="24.75" customHeight="1" x14ac:dyDescent="0.25">
      <c r="A19" s="61" t="s">
        <v>15</v>
      </c>
      <c r="B19" s="18" t="s">
        <v>3</v>
      </c>
      <c r="C19" s="34" t="s">
        <v>8</v>
      </c>
      <c r="D19" s="35" t="s">
        <v>8</v>
      </c>
      <c r="E19" s="36" t="s">
        <v>8</v>
      </c>
      <c r="F19" s="20">
        <f t="shared" ref="F19:K19" si="4">SUM(F20:F31)</f>
        <v>100</v>
      </c>
      <c r="G19" s="21">
        <f t="shared" si="4"/>
        <v>100</v>
      </c>
      <c r="H19" s="22">
        <f t="shared" si="4"/>
        <v>100</v>
      </c>
      <c r="I19" s="21">
        <f t="shared" si="4"/>
        <v>100</v>
      </c>
      <c r="J19" s="21">
        <f t="shared" si="4"/>
        <v>100</v>
      </c>
      <c r="K19" s="23">
        <f t="shared" si="4"/>
        <v>100.00000000000001</v>
      </c>
      <c r="L19" s="10"/>
    </row>
    <row r="20" spans="1:12" ht="24.75" customHeight="1" x14ac:dyDescent="0.25">
      <c r="A20" s="62"/>
      <c r="B20" s="16" t="str">
        <f>B7</f>
        <v>10　月</v>
      </c>
      <c r="C20" s="37" t="s">
        <v>8</v>
      </c>
      <c r="D20" s="38" t="s">
        <v>10</v>
      </c>
      <c r="E20" s="39" t="s">
        <v>8</v>
      </c>
      <c r="F20" s="24">
        <f>F7/$F$6*100</f>
        <v>12.903225806451612</v>
      </c>
      <c r="G20" s="26">
        <f>G7/$G$6*100</f>
        <v>6.666666666666667</v>
      </c>
      <c r="H20" s="27">
        <f>H7/$H$6*100</f>
        <v>18.75</v>
      </c>
      <c r="I20" s="25">
        <f>I7/$I$6*100</f>
        <v>12.111801242236025</v>
      </c>
      <c r="J20" s="26">
        <f>J7/$J$6*100</f>
        <v>10.884353741496598</v>
      </c>
      <c r="K20" s="28">
        <f>K7/$K$6*100</f>
        <v>13.142857142857142</v>
      </c>
      <c r="L20" s="6"/>
    </row>
    <row r="21" spans="1:12" ht="24.75" customHeight="1" x14ac:dyDescent="0.25">
      <c r="A21" s="62"/>
      <c r="B21" s="16" t="str">
        <f t="shared" ref="B21:B31" si="5">B8</f>
        <v>11　月</v>
      </c>
      <c r="C21" s="37" t="s">
        <v>8</v>
      </c>
      <c r="D21" s="38" t="s">
        <v>8</v>
      </c>
      <c r="E21" s="39" t="s">
        <v>8</v>
      </c>
      <c r="F21" s="24">
        <f t="shared" ref="F21:F31" si="6">F8/$F$6*100</f>
        <v>9.67741935483871</v>
      </c>
      <c r="G21" s="26">
        <f t="shared" ref="G21:G31" si="7">G8/$G$6*100</f>
        <v>6.666666666666667</v>
      </c>
      <c r="H21" s="27">
        <f t="shared" ref="H21:H31" si="8">H8/$H$6*100</f>
        <v>12.5</v>
      </c>
      <c r="I21" s="25">
        <f t="shared" ref="I21:I31" si="9">I8/$I$6*100</f>
        <v>3.7267080745341614</v>
      </c>
      <c r="J21" s="26">
        <f t="shared" ref="J21:J31" si="10">J8/$J$6*100</f>
        <v>4.0816326530612246</v>
      </c>
      <c r="K21" s="28">
        <f t="shared" ref="K21:K31" si="11">K8/$K$6*100</f>
        <v>3.4285714285714288</v>
      </c>
      <c r="L21" s="6"/>
    </row>
    <row r="22" spans="1:12" ht="24.75" customHeight="1" x14ac:dyDescent="0.25">
      <c r="A22" s="62"/>
      <c r="B22" s="16" t="str">
        <f t="shared" si="5"/>
        <v>12　月</v>
      </c>
      <c r="C22" s="37" t="s">
        <v>8</v>
      </c>
      <c r="D22" s="38" t="s">
        <v>8</v>
      </c>
      <c r="E22" s="39" t="s">
        <v>10</v>
      </c>
      <c r="F22" s="24">
        <f t="shared" si="6"/>
        <v>8.064516129032258</v>
      </c>
      <c r="G22" s="26">
        <f t="shared" si="7"/>
        <v>10</v>
      </c>
      <c r="H22" s="27">
        <f t="shared" si="8"/>
        <v>6.25</v>
      </c>
      <c r="I22" s="25">
        <f t="shared" si="9"/>
        <v>10.869565217391305</v>
      </c>
      <c r="J22" s="26">
        <f t="shared" si="10"/>
        <v>8.1632653061224492</v>
      </c>
      <c r="K22" s="28">
        <f t="shared" si="11"/>
        <v>13.142857142857142</v>
      </c>
      <c r="L22" s="6"/>
    </row>
    <row r="23" spans="1:12" ht="24.75" customHeight="1" x14ac:dyDescent="0.25">
      <c r="A23" s="62"/>
      <c r="B23" s="16" t="str">
        <f t="shared" si="5"/>
        <v>1　月</v>
      </c>
      <c r="C23" s="37" t="s">
        <v>10</v>
      </c>
      <c r="D23" s="40" t="s">
        <v>8</v>
      </c>
      <c r="E23" s="39" t="s">
        <v>8</v>
      </c>
      <c r="F23" s="24">
        <f t="shared" si="6"/>
        <v>3.225806451612903</v>
      </c>
      <c r="G23" s="26">
        <f t="shared" si="7"/>
        <v>3.3333333333333335</v>
      </c>
      <c r="H23" s="27">
        <f t="shared" si="8"/>
        <v>3.125</v>
      </c>
      <c r="I23" s="25">
        <f t="shared" si="9"/>
        <v>13.043478260869565</v>
      </c>
      <c r="J23" s="26">
        <f t="shared" si="10"/>
        <v>11.564625850340136</v>
      </c>
      <c r="K23" s="28">
        <f t="shared" si="11"/>
        <v>14.285714285714285</v>
      </c>
      <c r="L23" s="6"/>
    </row>
    <row r="24" spans="1:12" ht="24.75" customHeight="1" x14ac:dyDescent="0.25">
      <c r="A24" s="62"/>
      <c r="B24" s="16" t="str">
        <f t="shared" si="5"/>
        <v>2　月</v>
      </c>
      <c r="C24" s="37" t="s">
        <v>8</v>
      </c>
      <c r="D24" s="38" t="s">
        <v>8</v>
      </c>
      <c r="E24" s="39" t="s">
        <v>8</v>
      </c>
      <c r="F24" s="24">
        <f t="shared" si="6"/>
        <v>11.29032258064516</v>
      </c>
      <c r="G24" s="26">
        <f t="shared" si="7"/>
        <v>13.333333333333334</v>
      </c>
      <c r="H24" s="27">
        <f t="shared" si="8"/>
        <v>9.375</v>
      </c>
      <c r="I24" s="25">
        <f t="shared" si="9"/>
        <v>9.316770186335404</v>
      </c>
      <c r="J24" s="26">
        <f t="shared" si="10"/>
        <v>8.8435374149659864</v>
      </c>
      <c r="K24" s="28">
        <f t="shared" si="11"/>
        <v>9.7142857142857135</v>
      </c>
      <c r="L24" s="6"/>
    </row>
    <row r="25" spans="1:12" ht="24.75" customHeight="1" x14ac:dyDescent="0.25">
      <c r="A25" s="62"/>
      <c r="B25" s="16" t="str">
        <f t="shared" si="5"/>
        <v>3　月</v>
      </c>
      <c r="C25" s="37" t="s">
        <v>8</v>
      </c>
      <c r="D25" s="38" t="s">
        <v>8</v>
      </c>
      <c r="E25" s="39" t="s">
        <v>10</v>
      </c>
      <c r="F25" s="24">
        <f t="shared" si="6"/>
        <v>8.064516129032258</v>
      </c>
      <c r="G25" s="26">
        <f t="shared" si="7"/>
        <v>10</v>
      </c>
      <c r="H25" s="27">
        <f t="shared" si="8"/>
        <v>6.25</v>
      </c>
      <c r="I25" s="25">
        <f t="shared" si="9"/>
        <v>8.695652173913043</v>
      </c>
      <c r="J25" s="26">
        <f t="shared" si="10"/>
        <v>6.8027210884353746</v>
      </c>
      <c r="K25" s="28">
        <f t="shared" si="11"/>
        <v>10.285714285714285</v>
      </c>
      <c r="L25" s="6"/>
    </row>
    <row r="26" spans="1:12" ht="24.75" customHeight="1" x14ac:dyDescent="0.25">
      <c r="A26" s="62"/>
      <c r="B26" s="16" t="str">
        <f t="shared" si="5"/>
        <v>4　月</v>
      </c>
      <c r="C26" s="37" t="s">
        <v>8</v>
      </c>
      <c r="D26" s="38" t="s">
        <v>8</v>
      </c>
      <c r="E26" s="39" t="s">
        <v>8</v>
      </c>
      <c r="F26" s="24">
        <f t="shared" si="6"/>
        <v>6.4516129032258061</v>
      </c>
      <c r="G26" s="26">
        <f t="shared" si="7"/>
        <v>6.666666666666667</v>
      </c>
      <c r="H26" s="27">
        <f t="shared" si="8"/>
        <v>6.25</v>
      </c>
      <c r="I26" s="25">
        <f t="shared" si="9"/>
        <v>6.8322981366459627</v>
      </c>
      <c r="J26" s="26">
        <f t="shared" si="10"/>
        <v>6.1224489795918364</v>
      </c>
      <c r="K26" s="28">
        <f t="shared" si="11"/>
        <v>7.4285714285714288</v>
      </c>
      <c r="L26" s="6"/>
    </row>
    <row r="27" spans="1:12" ht="24.75" customHeight="1" x14ac:dyDescent="0.25">
      <c r="A27" s="62"/>
      <c r="B27" s="16" t="str">
        <f t="shared" si="5"/>
        <v>5　月</v>
      </c>
      <c r="C27" s="37" t="s">
        <v>8</v>
      </c>
      <c r="D27" s="38" t="s">
        <v>8</v>
      </c>
      <c r="E27" s="39" t="s">
        <v>8</v>
      </c>
      <c r="F27" s="24">
        <f t="shared" si="6"/>
        <v>3.225806451612903</v>
      </c>
      <c r="G27" s="26">
        <f t="shared" si="7"/>
        <v>3.3333333333333335</v>
      </c>
      <c r="H27" s="27">
        <f t="shared" si="8"/>
        <v>3.125</v>
      </c>
      <c r="I27" s="25">
        <f t="shared" si="9"/>
        <v>8.0745341614906838</v>
      </c>
      <c r="J27" s="26">
        <f t="shared" si="10"/>
        <v>10.204081632653061</v>
      </c>
      <c r="K27" s="28">
        <f t="shared" si="11"/>
        <v>6.2857142857142865</v>
      </c>
      <c r="L27" s="6"/>
    </row>
    <row r="28" spans="1:12" ht="24.75" customHeight="1" x14ac:dyDescent="0.25">
      <c r="A28" s="62"/>
      <c r="B28" s="16" t="str">
        <f t="shared" si="5"/>
        <v>6　月</v>
      </c>
      <c r="C28" s="37" t="s">
        <v>8</v>
      </c>
      <c r="D28" s="38" t="s">
        <v>8</v>
      </c>
      <c r="E28" s="39" t="s">
        <v>8</v>
      </c>
      <c r="F28" s="24">
        <f t="shared" si="6"/>
        <v>8.064516129032258</v>
      </c>
      <c r="G28" s="26">
        <f t="shared" si="7"/>
        <v>6.666666666666667</v>
      </c>
      <c r="H28" s="27">
        <f t="shared" si="8"/>
        <v>9.375</v>
      </c>
      <c r="I28" s="25">
        <f t="shared" si="9"/>
        <v>4.9689440993788816</v>
      </c>
      <c r="J28" s="26">
        <f t="shared" si="10"/>
        <v>7.4829931972789119</v>
      </c>
      <c r="K28" s="28">
        <f t="shared" si="11"/>
        <v>2.8571428571428572</v>
      </c>
      <c r="L28" s="6"/>
    </row>
    <row r="29" spans="1:12" ht="24.75" customHeight="1" x14ac:dyDescent="0.25">
      <c r="A29" s="62"/>
      <c r="B29" s="16" t="str">
        <f t="shared" si="5"/>
        <v>7　月</v>
      </c>
      <c r="C29" s="37" t="s">
        <v>8</v>
      </c>
      <c r="D29" s="38" t="s">
        <v>10</v>
      </c>
      <c r="E29" s="39" t="s">
        <v>8</v>
      </c>
      <c r="F29" s="24">
        <f t="shared" si="6"/>
        <v>9.67741935483871</v>
      </c>
      <c r="G29" s="26">
        <f t="shared" si="7"/>
        <v>10</v>
      </c>
      <c r="H29" s="27">
        <f t="shared" si="8"/>
        <v>9.375</v>
      </c>
      <c r="I29" s="25">
        <f t="shared" si="9"/>
        <v>6.8322981366459627</v>
      </c>
      <c r="J29" s="26">
        <f t="shared" si="10"/>
        <v>9.5238095238095237</v>
      </c>
      <c r="K29" s="28">
        <f t="shared" si="11"/>
        <v>4.5714285714285712</v>
      </c>
      <c r="L29" s="6"/>
    </row>
    <row r="30" spans="1:12" ht="24.75" customHeight="1" x14ac:dyDescent="0.25">
      <c r="A30" s="62"/>
      <c r="B30" s="16" t="str">
        <f t="shared" si="5"/>
        <v>8　月</v>
      </c>
      <c r="C30" s="37" t="s">
        <v>8</v>
      </c>
      <c r="D30" s="38" t="s">
        <v>8</v>
      </c>
      <c r="E30" s="39" t="s">
        <v>8</v>
      </c>
      <c r="F30" s="24">
        <f t="shared" si="6"/>
        <v>11.29032258064516</v>
      </c>
      <c r="G30" s="26">
        <f t="shared" si="7"/>
        <v>10</v>
      </c>
      <c r="H30" s="27">
        <f t="shared" si="8"/>
        <v>12.5</v>
      </c>
      <c r="I30" s="25">
        <f t="shared" si="9"/>
        <v>8.695652173913043</v>
      </c>
      <c r="J30" s="26">
        <f t="shared" si="10"/>
        <v>10.204081632653061</v>
      </c>
      <c r="K30" s="28">
        <f t="shared" si="11"/>
        <v>7.4285714285714288</v>
      </c>
      <c r="L30" s="6"/>
    </row>
    <row r="31" spans="1:12" ht="24.75" customHeight="1" thickBot="1" x14ac:dyDescent="0.3">
      <c r="A31" s="63"/>
      <c r="B31" s="19" t="str">
        <f t="shared" si="5"/>
        <v>9　月</v>
      </c>
      <c r="C31" s="41" t="s">
        <v>8</v>
      </c>
      <c r="D31" s="42" t="s">
        <v>8</v>
      </c>
      <c r="E31" s="43" t="s">
        <v>8</v>
      </c>
      <c r="F31" s="29">
        <f t="shared" si="6"/>
        <v>8.064516129032258</v>
      </c>
      <c r="G31" s="31">
        <f t="shared" si="7"/>
        <v>13.333333333333334</v>
      </c>
      <c r="H31" s="32">
        <f t="shared" si="8"/>
        <v>3.125</v>
      </c>
      <c r="I31" s="30">
        <f t="shared" si="9"/>
        <v>6.8322981366459627</v>
      </c>
      <c r="J31" s="31">
        <f t="shared" si="10"/>
        <v>6.1224489795918364</v>
      </c>
      <c r="K31" s="33">
        <f t="shared" si="11"/>
        <v>7.4285714285714288</v>
      </c>
      <c r="L31" s="6"/>
    </row>
    <row r="32" spans="1:12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60" zoomScaleNormal="100" workbookViewId="0"/>
  </sheetViews>
  <sheetFormatPr defaultColWidth="10.7109375" defaultRowHeight="16.5" x14ac:dyDescent="0.25"/>
  <cols>
    <col min="1" max="1" width="5.2851562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0" t="s">
        <v>31</v>
      </c>
      <c r="B3" s="60"/>
      <c r="C3" s="60"/>
      <c r="D3" s="60"/>
      <c r="E3" s="59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68" t="s">
        <v>5</v>
      </c>
      <c r="B4" s="69"/>
      <c r="C4" s="64" t="s">
        <v>6</v>
      </c>
      <c r="D4" s="65"/>
      <c r="E4" s="66"/>
      <c r="F4" s="64" t="s">
        <v>7</v>
      </c>
      <c r="G4" s="65"/>
      <c r="H4" s="66"/>
      <c r="I4" s="64" t="s">
        <v>4</v>
      </c>
      <c r="J4" s="65"/>
      <c r="K4" s="67"/>
      <c r="L4" s="5"/>
    </row>
    <row r="5" spans="1:12" ht="25" customHeight="1" x14ac:dyDescent="0.25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5">
      <c r="A6" s="61" t="s">
        <v>14</v>
      </c>
      <c r="B6" s="17" t="s">
        <v>3</v>
      </c>
      <c r="C6" s="44">
        <f>D6+E6</f>
        <v>-112</v>
      </c>
      <c r="D6" s="45">
        <f>SUM(D7:D18)</f>
        <v>-49</v>
      </c>
      <c r="E6" s="46">
        <f>SUM(E7:E18)</f>
        <v>-63</v>
      </c>
      <c r="F6" s="47">
        <f>G6+H6</f>
        <v>47</v>
      </c>
      <c r="G6" s="48">
        <f>SUM(G7:G18)</f>
        <v>25</v>
      </c>
      <c r="H6" s="49">
        <f>SUM(H7:H18)</f>
        <v>22</v>
      </c>
      <c r="I6" s="46">
        <f>J6+K6</f>
        <v>159</v>
      </c>
      <c r="J6" s="45">
        <f>SUM(J7:J18)</f>
        <v>74</v>
      </c>
      <c r="K6" s="50">
        <f>SUM(K7:K18)</f>
        <v>85</v>
      </c>
      <c r="L6" s="10"/>
    </row>
    <row r="7" spans="1:12" ht="24.75" customHeight="1" x14ac:dyDescent="0.25">
      <c r="A7" s="62"/>
      <c r="B7" s="16" t="s">
        <v>37</v>
      </c>
      <c r="C7" s="51">
        <f t="shared" ref="C7:C18" si="0">D7+E7</f>
        <v>-5</v>
      </c>
      <c r="D7" s="52">
        <f t="shared" ref="D7:E18" si="1">G7-J7</f>
        <v>-1</v>
      </c>
      <c r="E7" s="53">
        <f t="shared" si="1"/>
        <v>-4</v>
      </c>
      <c r="F7" s="51">
        <f>G7+H7</f>
        <v>8</v>
      </c>
      <c r="G7" s="54">
        <v>5</v>
      </c>
      <c r="H7" s="55">
        <v>3</v>
      </c>
      <c r="I7" s="53">
        <f>J7+K7</f>
        <v>13</v>
      </c>
      <c r="J7" s="54">
        <v>6</v>
      </c>
      <c r="K7" s="56">
        <v>7</v>
      </c>
      <c r="L7" s="6"/>
    </row>
    <row r="8" spans="1:12" ht="24.75" customHeight="1" x14ac:dyDescent="0.25">
      <c r="A8" s="62"/>
      <c r="B8" s="16" t="s">
        <v>38</v>
      </c>
      <c r="C8" s="51">
        <f t="shared" si="0"/>
        <v>-11</v>
      </c>
      <c r="D8" s="52">
        <f t="shared" si="1"/>
        <v>-3</v>
      </c>
      <c r="E8" s="53">
        <f t="shared" si="1"/>
        <v>-8</v>
      </c>
      <c r="F8" s="51">
        <f t="shared" ref="F8:F18" si="2">G8+H8</f>
        <v>3</v>
      </c>
      <c r="G8" s="54">
        <v>2</v>
      </c>
      <c r="H8" s="55">
        <v>1</v>
      </c>
      <c r="I8" s="53">
        <f t="shared" ref="I8:I18" si="3">J8+K8</f>
        <v>14</v>
      </c>
      <c r="J8" s="54">
        <v>5</v>
      </c>
      <c r="K8" s="56">
        <v>9</v>
      </c>
      <c r="L8" s="6"/>
    </row>
    <row r="9" spans="1:12" ht="24.75" customHeight="1" x14ac:dyDescent="0.25">
      <c r="A9" s="62"/>
      <c r="B9" s="16" t="s">
        <v>39</v>
      </c>
      <c r="C9" s="51">
        <f t="shared" si="0"/>
        <v>-16</v>
      </c>
      <c r="D9" s="52">
        <f t="shared" si="1"/>
        <v>-8</v>
      </c>
      <c r="E9" s="53">
        <f t="shared" si="1"/>
        <v>-8</v>
      </c>
      <c r="F9" s="51">
        <f t="shared" si="2"/>
        <v>2</v>
      </c>
      <c r="G9" s="54">
        <v>1</v>
      </c>
      <c r="H9" s="55">
        <v>1</v>
      </c>
      <c r="I9" s="53">
        <f t="shared" si="3"/>
        <v>18</v>
      </c>
      <c r="J9" s="54">
        <v>9</v>
      </c>
      <c r="K9" s="56">
        <v>9</v>
      </c>
      <c r="L9" s="6"/>
    </row>
    <row r="10" spans="1:12" ht="24.75" customHeight="1" x14ac:dyDescent="0.25">
      <c r="A10" s="62"/>
      <c r="B10" s="16" t="s">
        <v>40</v>
      </c>
      <c r="C10" s="51">
        <f t="shared" si="0"/>
        <v>-10</v>
      </c>
      <c r="D10" s="52">
        <f t="shared" si="1"/>
        <v>-6</v>
      </c>
      <c r="E10" s="53">
        <f t="shared" si="1"/>
        <v>-4</v>
      </c>
      <c r="F10" s="51">
        <f t="shared" si="2"/>
        <v>4</v>
      </c>
      <c r="G10" s="54">
        <v>2</v>
      </c>
      <c r="H10" s="55">
        <v>2</v>
      </c>
      <c r="I10" s="53">
        <f t="shared" si="3"/>
        <v>14</v>
      </c>
      <c r="J10" s="54">
        <v>8</v>
      </c>
      <c r="K10" s="56">
        <v>6</v>
      </c>
      <c r="L10" s="6"/>
    </row>
    <row r="11" spans="1:12" ht="24.75" customHeight="1" x14ac:dyDescent="0.25">
      <c r="A11" s="62"/>
      <c r="B11" s="16" t="s">
        <v>41</v>
      </c>
      <c r="C11" s="51">
        <f t="shared" si="0"/>
        <v>-11</v>
      </c>
      <c r="D11" s="52">
        <f t="shared" si="1"/>
        <v>-3</v>
      </c>
      <c r="E11" s="53">
        <f t="shared" si="1"/>
        <v>-8</v>
      </c>
      <c r="F11" s="51">
        <f t="shared" si="2"/>
        <v>2</v>
      </c>
      <c r="G11" s="54">
        <v>1</v>
      </c>
      <c r="H11" s="55">
        <v>1</v>
      </c>
      <c r="I11" s="53">
        <f t="shared" si="3"/>
        <v>13</v>
      </c>
      <c r="J11" s="54">
        <v>4</v>
      </c>
      <c r="K11" s="56">
        <v>9</v>
      </c>
      <c r="L11" s="6"/>
    </row>
    <row r="12" spans="1:12" ht="24.75" customHeight="1" x14ac:dyDescent="0.25">
      <c r="A12" s="62"/>
      <c r="B12" s="16" t="s">
        <v>42</v>
      </c>
      <c r="C12" s="51">
        <f t="shared" si="0"/>
        <v>-11</v>
      </c>
      <c r="D12" s="52">
        <f t="shared" si="1"/>
        <v>-5</v>
      </c>
      <c r="E12" s="53">
        <f t="shared" si="1"/>
        <v>-6</v>
      </c>
      <c r="F12" s="51">
        <f t="shared" si="2"/>
        <v>4</v>
      </c>
      <c r="G12" s="54">
        <v>2</v>
      </c>
      <c r="H12" s="55">
        <v>2</v>
      </c>
      <c r="I12" s="53">
        <f t="shared" si="3"/>
        <v>15</v>
      </c>
      <c r="J12" s="54">
        <v>7</v>
      </c>
      <c r="K12" s="56">
        <v>8</v>
      </c>
      <c r="L12" s="6"/>
    </row>
    <row r="13" spans="1:12" ht="24.75" customHeight="1" x14ac:dyDescent="0.25">
      <c r="A13" s="62"/>
      <c r="B13" s="16" t="s">
        <v>43</v>
      </c>
      <c r="C13" s="51">
        <f t="shared" si="0"/>
        <v>-5</v>
      </c>
      <c r="D13" s="52">
        <f t="shared" si="1"/>
        <v>-2</v>
      </c>
      <c r="E13" s="53">
        <f t="shared" si="1"/>
        <v>-3</v>
      </c>
      <c r="F13" s="51">
        <f t="shared" si="2"/>
        <v>5</v>
      </c>
      <c r="G13" s="54">
        <v>4</v>
      </c>
      <c r="H13" s="55">
        <v>1</v>
      </c>
      <c r="I13" s="53">
        <f t="shared" si="3"/>
        <v>10</v>
      </c>
      <c r="J13" s="54">
        <v>6</v>
      </c>
      <c r="K13" s="56">
        <v>4</v>
      </c>
      <c r="L13" s="6"/>
    </row>
    <row r="14" spans="1:12" ht="24.75" customHeight="1" x14ac:dyDescent="0.25">
      <c r="A14" s="62"/>
      <c r="B14" s="16" t="s">
        <v>44</v>
      </c>
      <c r="C14" s="51">
        <f t="shared" si="0"/>
        <v>-9</v>
      </c>
      <c r="D14" s="52">
        <f t="shared" si="1"/>
        <v>-5</v>
      </c>
      <c r="E14" s="53">
        <f t="shared" si="1"/>
        <v>-4</v>
      </c>
      <c r="F14" s="51">
        <f t="shared" si="2"/>
        <v>4</v>
      </c>
      <c r="G14" s="54">
        <v>2</v>
      </c>
      <c r="H14" s="55">
        <v>2</v>
      </c>
      <c r="I14" s="53">
        <f t="shared" si="3"/>
        <v>13</v>
      </c>
      <c r="J14" s="54">
        <v>7</v>
      </c>
      <c r="K14" s="56">
        <v>6</v>
      </c>
      <c r="L14" s="6"/>
    </row>
    <row r="15" spans="1:12" ht="24.75" customHeight="1" x14ac:dyDescent="0.25">
      <c r="A15" s="62"/>
      <c r="B15" s="16" t="s">
        <v>45</v>
      </c>
      <c r="C15" s="51">
        <f t="shared" si="0"/>
        <v>-13</v>
      </c>
      <c r="D15" s="52">
        <f t="shared" si="1"/>
        <v>-7</v>
      </c>
      <c r="E15" s="53">
        <f t="shared" si="1"/>
        <v>-6</v>
      </c>
      <c r="F15" s="51">
        <f t="shared" si="2"/>
        <v>3</v>
      </c>
      <c r="G15" s="54">
        <v>0</v>
      </c>
      <c r="H15" s="55">
        <v>3</v>
      </c>
      <c r="I15" s="53">
        <f t="shared" si="3"/>
        <v>16</v>
      </c>
      <c r="J15" s="54">
        <v>7</v>
      </c>
      <c r="K15" s="56">
        <v>9</v>
      </c>
      <c r="L15" s="6"/>
    </row>
    <row r="16" spans="1:12" ht="24.75" customHeight="1" x14ac:dyDescent="0.25">
      <c r="A16" s="62"/>
      <c r="B16" s="16" t="s">
        <v>46</v>
      </c>
      <c r="C16" s="51">
        <f t="shared" si="0"/>
        <v>-10</v>
      </c>
      <c r="D16" s="52">
        <f t="shared" si="1"/>
        <v>-4</v>
      </c>
      <c r="E16" s="53">
        <f t="shared" si="1"/>
        <v>-6</v>
      </c>
      <c r="F16" s="51">
        <f t="shared" si="2"/>
        <v>2</v>
      </c>
      <c r="G16" s="54">
        <v>1</v>
      </c>
      <c r="H16" s="55">
        <v>1</v>
      </c>
      <c r="I16" s="53">
        <f t="shared" si="3"/>
        <v>12</v>
      </c>
      <c r="J16" s="54">
        <v>5</v>
      </c>
      <c r="K16" s="56">
        <v>7</v>
      </c>
      <c r="L16" s="6"/>
    </row>
    <row r="17" spans="1:12" ht="24.75" customHeight="1" x14ac:dyDescent="0.25">
      <c r="A17" s="62"/>
      <c r="B17" s="16" t="s">
        <v>47</v>
      </c>
      <c r="C17" s="51">
        <f t="shared" si="0"/>
        <v>-6</v>
      </c>
      <c r="D17" s="52">
        <f t="shared" si="1"/>
        <v>-3</v>
      </c>
      <c r="E17" s="53">
        <f t="shared" si="1"/>
        <v>-3</v>
      </c>
      <c r="F17" s="51">
        <f t="shared" si="2"/>
        <v>6</v>
      </c>
      <c r="G17" s="54">
        <v>4</v>
      </c>
      <c r="H17" s="55">
        <v>2</v>
      </c>
      <c r="I17" s="53">
        <f t="shared" si="3"/>
        <v>12</v>
      </c>
      <c r="J17" s="54">
        <v>7</v>
      </c>
      <c r="K17" s="56">
        <v>5</v>
      </c>
      <c r="L17" s="6"/>
    </row>
    <row r="18" spans="1:12" ht="24.75" customHeight="1" x14ac:dyDescent="0.25">
      <c r="A18" s="72"/>
      <c r="B18" s="16" t="s">
        <v>48</v>
      </c>
      <c r="C18" s="51">
        <f t="shared" si="0"/>
        <v>-5</v>
      </c>
      <c r="D18" s="52">
        <f t="shared" si="1"/>
        <v>-2</v>
      </c>
      <c r="E18" s="53">
        <f t="shared" si="1"/>
        <v>-3</v>
      </c>
      <c r="F18" s="51">
        <f t="shared" si="2"/>
        <v>4</v>
      </c>
      <c r="G18" s="54">
        <v>1</v>
      </c>
      <c r="H18" s="55">
        <v>3</v>
      </c>
      <c r="I18" s="53">
        <f t="shared" si="3"/>
        <v>9</v>
      </c>
      <c r="J18" s="54">
        <v>3</v>
      </c>
      <c r="K18" s="56">
        <v>6</v>
      </c>
      <c r="L18" s="6"/>
    </row>
    <row r="19" spans="1:12" s="11" customFormat="1" ht="24.75" customHeight="1" x14ac:dyDescent="0.25">
      <c r="A19" s="61" t="s">
        <v>15</v>
      </c>
      <c r="B19" s="18" t="s">
        <v>3</v>
      </c>
      <c r="C19" s="34" t="s">
        <v>8</v>
      </c>
      <c r="D19" s="35" t="s">
        <v>8</v>
      </c>
      <c r="E19" s="36" t="s">
        <v>8</v>
      </c>
      <c r="F19" s="20">
        <f t="shared" ref="F19:K19" si="4">SUM(F20:F31)</f>
        <v>100</v>
      </c>
      <c r="G19" s="21">
        <f t="shared" si="4"/>
        <v>100</v>
      </c>
      <c r="H19" s="22">
        <f t="shared" si="4"/>
        <v>100.00000000000001</v>
      </c>
      <c r="I19" s="21">
        <f t="shared" si="4"/>
        <v>100</v>
      </c>
      <c r="J19" s="21">
        <f t="shared" si="4"/>
        <v>99.999999999999986</v>
      </c>
      <c r="K19" s="23">
        <f t="shared" si="4"/>
        <v>100</v>
      </c>
      <c r="L19" s="10"/>
    </row>
    <row r="20" spans="1:12" ht="24.75" customHeight="1" x14ac:dyDescent="0.25">
      <c r="A20" s="62"/>
      <c r="B20" s="16" t="str">
        <f>B7</f>
        <v>10　月</v>
      </c>
      <c r="C20" s="37" t="s">
        <v>8</v>
      </c>
      <c r="D20" s="38" t="s">
        <v>10</v>
      </c>
      <c r="E20" s="39" t="s">
        <v>8</v>
      </c>
      <c r="F20" s="24">
        <f>F7/$F$6*100</f>
        <v>17.021276595744681</v>
      </c>
      <c r="G20" s="26">
        <f>G7/$G$6*100</f>
        <v>20</v>
      </c>
      <c r="H20" s="27">
        <f>H7/$H$6*100</f>
        <v>13.636363636363635</v>
      </c>
      <c r="I20" s="25">
        <f>I7/$I$6*100</f>
        <v>8.1761006289308167</v>
      </c>
      <c r="J20" s="26">
        <f>J7/$J$6*100</f>
        <v>8.1081081081081088</v>
      </c>
      <c r="K20" s="28">
        <f>K7/$K$6*100</f>
        <v>8.235294117647058</v>
      </c>
      <c r="L20" s="6"/>
    </row>
    <row r="21" spans="1:12" ht="24.75" customHeight="1" x14ac:dyDescent="0.25">
      <c r="A21" s="62"/>
      <c r="B21" s="16" t="str">
        <f t="shared" ref="B21:B31" si="5">B8</f>
        <v>11　月</v>
      </c>
      <c r="C21" s="37" t="s">
        <v>8</v>
      </c>
      <c r="D21" s="38" t="s">
        <v>8</v>
      </c>
      <c r="E21" s="39" t="s">
        <v>8</v>
      </c>
      <c r="F21" s="24">
        <f t="shared" ref="F21:F31" si="6">F8/$F$6*100</f>
        <v>6.3829787234042552</v>
      </c>
      <c r="G21" s="26">
        <f t="shared" ref="G21:G31" si="7">G8/$G$6*100</f>
        <v>8</v>
      </c>
      <c r="H21" s="27">
        <f t="shared" ref="H21:H31" si="8">H8/$H$6*100</f>
        <v>4.5454545454545459</v>
      </c>
      <c r="I21" s="25">
        <f t="shared" ref="I21:I31" si="9">I8/$I$6*100</f>
        <v>8.8050314465408803</v>
      </c>
      <c r="J21" s="26">
        <f t="shared" ref="J21:J31" si="10">J8/$J$6*100</f>
        <v>6.756756756756757</v>
      </c>
      <c r="K21" s="28">
        <f t="shared" ref="K21:K31" si="11">K8/$K$6*100</f>
        <v>10.588235294117647</v>
      </c>
      <c r="L21" s="6"/>
    </row>
    <row r="22" spans="1:12" ht="24.75" customHeight="1" x14ac:dyDescent="0.25">
      <c r="A22" s="62"/>
      <c r="B22" s="16" t="str">
        <f t="shared" si="5"/>
        <v>12　月</v>
      </c>
      <c r="C22" s="37" t="s">
        <v>8</v>
      </c>
      <c r="D22" s="38" t="s">
        <v>8</v>
      </c>
      <c r="E22" s="39" t="s">
        <v>10</v>
      </c>
      <c r="F22" s="24">
        <f t="shared" si="6"/>
        <v>4.2553191489361701</v>
      </c>
      <c r="G22" s="26">
        <f t="shared" si="7"/>
        <v>4</v>
      </c>
      <c r="H22" s="27">
        <f t="shared" si="8"/>
        <v>4.5454545454545459</v>
      </c>
      <c r="I22" s="25">
        <f t="shared" si="9"/>
        <v>11.320754716981133</v>
      </c>
      <c r="J22" s="26">
        <f t="shared" si="10"/>
        <v>12.162162162162163</v>
      </c>
      <c r="K22" s="28">
        <f t="shared" si="11"/>
        <v>10.588235294117647</v>
      </c>
      <c r="L22" s="6"/>
    </row>
    <row r="23" spans="1:12" ht="24.75" customHeight="1" x14ac:dyDescent="0.25">
      <c r="A23" s="62"/>
      <c r="B23" s="16" t="str">
        <f t="shared" si="5"/>
        <v>1　月</v>
      </c>
      <c r="C23" s="37" t="s">
        <v>10</v>
      </c>
      <c r="D23" s="40" t="s">
        <v>8</v>
      </c>
      <c r="E23" s="39" t="s">
        <v>8</v>
      </c>
      <c r="F23" s="24">
        <f t="shared" si="6"/>
        <v>8.5106382978723403</v>
      </c>
      <c r="G23" s="26">
        <f t="shared" si="7"/>
        <v>8</v>
      </c>
      <c r="H23" s="27">
        <f t="shared" si="8"/>
        <v>9.0909090909090917</v>
      </c>
      <c r="I23" s="25">
        <f t="shared" si="9"/>
        <v>8.8050314465408803</v>
      </c>
      <c r="J23" s="26">
        <f t="shared" si="10"/>
        <v>10.810810810810811</v>
      </c>
      <c r="K23" s="28">
        <f t="shared" si="11"/>
        <v>7.0588235294117645</v>
      </c>
      <c r="L23" s="6"/>
    </row>
    <row r="24" spans="1:12" ht="24.75" customHeight="1" x14ac:dyDescent="0.25">
      <c r="A24" s="62"/>
      <c r="B24" s="16" t="str">
        <f t="shared" si="5"/>
        <v>2　月</v>
      </c>
      <c r="C24" s="37" t="s">
        <v>8</v>
      </c>
      <c r="D24" s="38" t="s">
        <v>8</v>
      </c>
      <c r="E24" s="39" t="s">
        <v>8</v>
      </c>
      <c r="F24" s="24">
        <f t="shared" si="6"/>
        <v>4.2553191489361701</v>
      </c>
      <c r="G24" s="26">
        <f t="shared" si="7"/>
        <v>4</v>
      </c>
      <c r="H24" s="27">
        <f t="shared" si="8"/>
        <v>4.5454545454545459</v>
      </c>
      <c r="I24" s="25">
        <f t="shared" si="9"/>
        <v>8.1761006289308167</v>
      </c>
      <c r="J24" s="26">
        <f t="shared" si="10"/>
        <v>5.4054054054054053</v>
      </c>
      <c r="K24" s="28">
        <f t="shared" si="11"/>
        <v>10.588235294117647</v>
      </c>
      <c r="L24" s="6"/>
    </row>
    <row r="25" spans="1:12" ht="24.75" customHeight="1" x14ac:dyDescent="0.25">
      <c r="A25" s="62"/>
      <c r="B25" s="16" t="str">
        <f t="shared" si="5"/>
        <v>3　月</v>
      </c>
      <c r="C25" s="37" t="s">
        <v>8</v>
      </c>
      <c r="D25" s="38" t="s">
        <v>8</v>
      </c>
      <c r="E25" s="39" t="s">
        <v>10</v>
      </c>
      <c r="F25" s="24">
        <f t="shared" si="6"/>
        <v>8.5106382978723403</v>
      </c>
      <c r="G25" s="26">
        <f t="shared" si="7"/>
        <v>8</v>
      </c>
      <c r="H25" s="27">
        <f t="shared" si="8"/>
        <v>9.0909090909090917</v>
      </c>
      <c r="I25" s="25">
        <f t="shared" si="9"/>
        <v>9.433962264150944</v>
      </c>
      <c r="J25" s="26">
        <f t="shared" si="10"/>
        <v>9.4594594594594597</v>
      </c>
      <c r="K25" s="28">
        <f t="shared" si="11"/>
        <v>9.4117647058823533</v>
      </c>
      <c r="L25" s="6"/>
    </row>
    <row r="26" spans="1:12" ht="24.75" customHeight="1" x14ac:dyDescent="0.25">
      <c r="A26" s="62"/>
      <c r="B26" s="16" t="str">
        <f t="shared" si="5"/>
        <v>4　月</v>
      </c>
      <c r="C26" s="37" t="s">
        <v>8</v>
      </c>
      <c r="D26" s="38" t="s">
        <v>8</v>
      </c>
      <c r="E26" s="39" t="s">
        <v>8</v>
      </c>
      <c r="F26" s="24">
        <f t="shared" si="6"/>
        <v>10.638297872340425</v>
      </c>
      <c r="G26" s="26">
        <f t="shared" si="7"/>
        <v>16</v>
      </c>
      <c r="H26" s="27">
        <f t="shared" si="8"/>
        <v>4.5454545454545459</v>
      </c>
      <c r="I26" s="25">
        <f t="shared" si="9"/>
        <v>6.2893081761006293</v>
      </c>
      <c r="J26" s="26">
        <f t="shared" si="10"/>
        <v>8.1081081081081088</v>
      </c>
      <c r="K26" s="28">
        <f t="shared" si="11"/>
        <v>4.7058823529411766</v>
      </c>
      <c r="L26" s="6"/>
    </row>
    <row r="27" spans="1:12" ht="24.75" customHeight="1" x14ac:dyDescent="0.25">
      <c r="A27" s="62"/>
      <c r="B27" s="16" t="str">
        <f t="shared" si="5"/>
        <v>5　月</v>
      </c>
      <c r="C27" s="37" t="s">
        <v>8</v>
      </c>
      <c r="D27" s="38" t="s">
        <v>8</v>
      </c>
      <c r="E27" s="39" t="s">
        <v>8</v>
      </c>
      <c r="F27" s="24">
        <f t="shared" si="6"/>
        <v>8.5106382978723403</v>
      </c>
      <c r="G27" s="26">
        <f t="shared" si="7"/>
        <v>8</v>
      </c>
      <c r="H27" s="27">
        <f t="shared" si="8"/>
        <v>9.0909090909090917</v>
      </c>
      <c r="I27" s="25">
        <f t="shared" si="9"/>
        <v>8.1761006289308167</v>
      </c>
      <c r="J27" s="26">
        <f t="shared" si="10"/>
        <v>9.4594594594594597</v>
      </c>
      <c r="K27" s="28">
        <f t="shared" si="11"/>
        <v>7.0588235294117645</v>
      </c>
      <c r="L27" s="6"/>
    </row>
    <row r="28" spans="1:12" ht="24.75" customHeight="1" x14ac:dyDescent="0.25">
      <c r="A28" s="62"/>
      <c r="B28" s="16" t="str">
        <f t="shared" si="5"/>
        <v>6　月</v>
      </c>
      <c r="C28" s="37" t="s">
        <v>8</v>
      </c>
      <c r="D28" s="38" t="s">
        <v>8</v>
      </c>
      <c r="E28" s="39" t="s">
        <v>8</v>
      </c>
      <c r="F28" s="24">
        <f t="shared" si="6"/>
        <v>6.3829787234042552</v>
      </c>
      <c r="G28" s="26">
        <f t="shared" si="7"/>
        <v>0</v>
      </c>
      <c r="H28" s="27">
        <f t="shared" si="8"/>
        <v>13.636363636363635</v>
      </c>
      <c r="I28" s="25">
        <f t="shared" si="9"/>
        <v>10.062893081761008</v>
      </c>
      <c r="J28" s="26">
        <f t="shared" si="10"/>
        <v>9.4594594594594597</v>
      </c>
      <c r="K28" s="28">
        <f t="shared" si="11"/>
        <v>10.588235294117647</v>
      </c>
      <c r="L28" s="6"/>
    </row>
    <row r="29" spans="1:12" ht="24.75" customHeight="1" x14ac:dyDescent="0.25">
      <c r="A29" s="62"/>
      <c r="B29" s="16" t="str">
        <f t="shared" si="5"/>
        <v>7　月</v>
      </c>
      <c r="C29" s="37" t="s">
        <v>8</v>
      </c>
      <c r="D29" s="38" t="s">
        <v>10</v>
      </c>
      <c r="E29" s="39" t="s">
        <v>8</v>
      </c>
      <c r="F29" s="24">
        <f t="shared" si="6"/>
        <v>4.2553191489361701</v>
      </c>
      <c r="G29" s="26">
        <f t="shared" si="7"/>
        <v>4</v>
      </c>
      <c r="H29" s="27">
        <f t="shared" si="8"/>
        <v>4.5454545454545459</v>
      </c>
      <c r="I29" s="25">
        <f t="shared" si="9"/>
        <v>7.5471698113207548</v>
      </c>
      <c r="J29" s="26">
        <f t="shared" si="10"/>
        <v>6.756756756756757</v>
      </c>
      <c r="K29" s="28">
        <f t="shared" si="11"/>
        <v>8.235294117647058</v>
      </c>
      <c r="L29" s="6"/>
    </row>
    <row r="30" spans="1:12" ht="24.75" customHeight="1" x14ac:dyDescent="0.25">
      <c r="A30" s="62"/>
      <c r="B30" s="16" t="str">
        <f t="shared" si="5"/>
        <v>8　月</v>
      </c>
      <c r="C30" s="37" t="s">
        <v>8</v>
      </c>
      <c r="D30" s="38" t="s">
        <v>8</v>
      </c>
      <c r="E30" s="39" t="s">
        <v>8</v>
      </c>
      <c r="F30" s="24">
        <f t="shared" si="6"/>
        <v>12.76595744680851</v>
      </c>
      <c r="G30" s="26">
        <f t="shared" si="7"/>
        <v>16</v>
      </c>
      <c r="H30" s="27">
        <f t="shared" si="8"/>
        <v>9.0909090909090917</v>
      </c>
      <c r="I30" s="25">
        <f t="shared" si="9"/>
        <v>7.5471698113207548</v>
      </c>
      <c r="J30" s="26">
        <f t="shared" si="10"/>
        <v>9.4594594594594597</v>
      </c>
      <c r="K30" s="28">
        <f t="shared" si="11"/>
        <v>5.8823529411764701</v>
      </c>
      <c r="L30" s="6"/>
    </row>
    <row r="31" spans="1:12" ht="24.75" customHeight="1" thickBot="1" x14ac:dyDescent="0.3">
      <c r="A31" s="63"/>
      <c r="B31" s="19" t="str">
        <f t="shared" si="5"/>
        <v>9　月</v>
      </c>
      <c r="C31" s="41" t="s">
        <v>8</v>
      </c>
      <c r="D31" s="42" t="s">
        <v>8</v>
      </c>
      <c r="E31" s="43" t="s">
        <v>8</v>
      </c>
      <c r="F31" s="29">
        <f t="shared" si="6"/>
        <v>8.5106382978723403</v>
      </c>
      <c r="G31" s="31">
        <f t="shared" si="7"/>
        <v>4</v>
      </c>
      <c r="H31" s="32">
        <f t="shared" si="8"/>
        <v>13.636363636363635</v>
      </c>
      <c r="I31" s="30">
        <f t="shared" si="9"/>
        <v>5.6603773584905666</v>
      </c>
      <c r="J31" s="31">
        <f t="shared" si="10"/>
        <v>4.0540540540540544</v>
      </c>
      <c r="K31" s="33">
        <f t="shared" si="11"/>
        <v>7.0588235294117645</v>
      </c>
      <c r="L31" s="6"/>
    </row>
    <row r="32" spans="1:12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60" zoomScaleNormal="100" workbookViewId="0"/>
  </sheetViews>
  <sheetFormatPr defaultColWidth="10.7109375" defaultRowHeight="16.5" x14ac:dyDescent="0.25"/>
  <cols>
    <col min="1" max="1" width="5.2851562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0" t="s">
        <v>32</v>
      </c>
      <c r="B3" s="60"/>
      <c r="C3" s="60"/>
      <c r="D3" s="60"/>
      <c r="E3" s="59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68" t="s">
        <v>5</v>
      </c>
      <c r="B4" s="69"/>
      <c r="C4" s="64" t="s">
        <v>6</v>
      </c>
      <c r="D4" s="65"/>
      <c r="E4" s="66"/>
      <c r="F4" s="64" t="s">
        <v>7</v>
      </c>
      <c r="G4" s="65"/>
      <c r="H4" s="66"/>
      <c r="I4" s="64" t="s">
        <v>4</v>
      </c>
      <c r="J4" s="65"/>
      <c r="K4" s="67"/>
      <c r="L4" s="5"/>
    </row>
    <row r="5" spans="1:12" ht="25" customHeight="1" x14ac:dyDescent="0.25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5">
      <c r="A6" s="61" t="s">
        <v>14</v>
      </c>
      <c r="B6" s="17" t="s">
        <v>3</v>
      </c>
      <c r="C6" s="44">
        <f>D6+E6</f>
        <v>-117</v>
      </c>
      <c r="D6" s="45">
        <f>SUM(D7:D18)</f>
        <v>-64</v>
      </c>
      <c r="E6" s="46">
        <f>SUM(E7:E18)</f>
        <v>-53</v>
      </c>
      <c r="F6" s="47">
        <f>G6+H6</f>
        <v>55</v>
      </c>
      <c r="G6" s="48">
        <f>SUM(G7:G18)</f>
        <v>25</v>
      </c>
      <c r="H6" s="49">
        <f>SUM(H7:H18)</f>
        <v>30</v>
      </c>
      <c r="I6" s="46">
        <f>J6+K6</f>
        <v>172</v>
      </c>
      <c r="J6" s="45">
        <f>SUM(J7:J18)</f>
        <v>89</v>
      </c>
      <c r="K6" s="50">
        <f>SUM(K7:K18)</f>
        <v>83</v>
      </c>
      <c r="L6" s="10"/>
    </row>
    <row r="7" spans="1:12" ht="24.75" customHeight="1" x14ac:dyDescent="0.25">
      <c r="A7" s="62"/>
      <c r="B7" s="16" t="s">
        <v>37</v>
      </c>
      <c r="C7" s="51">
        <f t="shared" ref="C7:C18" si="0">D7+E7</f>
        <v>-8</v>
      </c>
      <c r="D7" s="52">
        <f t="shared" ref="D7:E18" si="1">G7-J7</f>
        <v>-5</v>
      </c>
      <c r="E7" s="53">
        <f t="shared" si="1"/>
        <v>-3</v>
      </c>
      <c r="F7" s="51">
        <f>G7+H7</f>
        <v>7</v>
      </c>
      <c r="G7" s="54">
        <v>2</v>
      </c>
      <c r="H7" s="55">
        <v>5</v>
      </c>
      <c r="I7" s="53">
        <f>J7+K7</f>
        <v>15</v>
      </c>
      <c r="J7" s="54">
        <v>7</v>
      </c>
      <c r="K7" s="56">
        <v>8</v>
      </c>
      <c r="L7" s="6"/>
    </row>
    <row r="8" spans="1:12" ht="24.75" customHeight="1" x14ac:dyDescent="0.25">
      <c r="A8" s="62"/>
      <c r="B8" s="16" t="s">
        <v>38</v>
      </c>
      <c r="C8" s="51">
        <f t="shared" si="0"/>
        <v>-14</v>
      </c>
      <c r="D8" s="52">
        <f t="shared" si="1"/>
        <v>-9</v>
      </c>
      <c r="E8" s="53">
        <f t="shared" si="1"/>
        <v>-5</v>
      </c>
      <c r="F8" s="51">
        <f t="shared" ref="F8:F18" si="2">G8+H8</f>
        <v>3</v>
      </c>
      <c r="G8" s="54">
        <v>1</v>
      </c>
      <c r="H8" s="55">
        <v>2</v>
      </c>
      <c r="I8" s="53">
        <f t="shared" ref="I8:I18" si="3">J8+K8</f>
        <v>17</v>
      </c>
      <c r="J8" s="54">
        <v>10</v>
      </c>
      <c r="K8" s="56">
        <v>7</v>
      </c>
      <c r="L8" s="6"/>
    </row>
    <row r="9" spans="1:12" ht="24.75" customHeight="1" x14ac:dyDescent="0.25">
      <c r="A9" s="62"/>
      <c r="B9" s="16" t="s">
        <v>39</v>
      </c>
      <c r="C9" s="51">
        <f t="shared" si="0"/>
        <v>-11</v>
      </c>
      <c r="D9" s="52">
        <f t="shared" si="1"/>
        <v>-5</v>
      </c>
      <c r="E9" s="53">
        <f t="shared" si="1"/>
        <v>-6</v>
      </c>
      <c r="F9" s="51">
        <f t="shared" si="2"/>
        <v>2</v>
      </c>
      <c r="G9" s="54">
        <v>1</v>
      </c>
      <c r="H9" s="55">
        <v>1</v>
      </c>
      <c r="I9" s="53">
        <f t="shared" si="3"/>
        <v>13</v>
      </c>
      <c r="J9" s="54">
        <v>6</v>
      </c>
      <c r="K9" s="56">
        <v>7</v>
      </c>
      <c r="L9" s="6"/>
    </row>
    <row r="10" spans="1:12" ht="24.75" customHeight="1" x14ac:dyDescent="0.25">
      <c r="A10" s="62"/>
      <c r="B10" s="16" t="s">
        <v>40</v>
      </c>
      <c r="C10" s="51">
        <f t="shared" si="0"/>
        <v>-16</v>
      </c>
      <c r="D10" s="52">
        <f t="shared" si="1"/>
        <v>-10</v>
      </c>
      <c r="E10" s="53">
        <f t="shared" si="1"/>
        <v>-6</v>
      </c>
      <c r="F10" s="51">
        <f t="shared" si="2"/>
        <v>2</v>
      </c>
      <c r="G10" s="54">
        <v>0</v>
      </c>
      <c r="H10" s="55">
        <v>2</v>
      </c>
      <c r="I10" s="53">
        <f t="shared" si="3"/>
        <v>18</v>
      </c>
      <c r="J10" s="54">
        <v>10</v>
      </c>
      <c r="K10" s="56">
        <v>8</v>
      </c>
      <c r="L10" s="6"/>
    </row>
    <row r="11" spans="1:12" ht="24.75" customHeight="1" x14ac:dyDescent="0.25">
      <c r="A11" s="62"/>
      <c r="B11" s="16" t="s">
        <v>41</v>
      </c>
      <c r="C11" s="51">
        <f t="shared" si="0"/>
        <v>-8</v>
      </c>
      <c r="D11" s="52">
        <f t="shared" si="1"/>
        <v>-4</v>
      </c>
      <c r="E11" s="53">
        <f t="shared" si="1"/>
        <v>-4</v>
      </c>
      <c r="F11" s="51">
        <f t="shared" si="2"/>
        <v>3</v>
      </c>
      <c r="G11" s="54">
        <v>1</v>
      </c>
      <c r="H11" s="55">
        <v>2</v>
      </c>
      <c r="I11" s="53">
        <f t="shared" si="3"/>
        <v>11</v>
      </c>
      <c r="J11" s="54">
        <v>5</v>
      </c>
      <c r="K11" s="56">
        <v>6</v>
      </c>
      <c r="L11" s="6"/>
    </row>
    <row r="12" spans="1:12" ht="24.75" customHeight="1" x14ac:dyDescent="0.25">
      <c r="A12" s="62"/>
      <c r="B12" s="16" t="s">
        <v>42</v>
      </c>
      <c r="C12" s="51">
        <f t="shared" si="0"/>
        <v>-9</v>
      </c>
      <c r="D12" s="52">
        <f t="shared" si="1"/>
        <v>-4</v>
      </c>
      <c r="E12" s="53">
        <f t="shared" si="1"/>
        <v>-5</v>
      </c>
      <c r="F12" s="51">
        <f t="shared" si="2"/>
        <v>7</v>
      </c>
      <c r="G12" s="54">
        <v>3</v>
      </c>
      <c r="H12" s="55">
        <v>4</v>
      </c>
      <c r="I12" s="53">
        <f t="shared" si="3"/>
        <v>16</v>
      </c>
      <c r="J12" s="54">
        <v>7</v>
      </c>
      <c r="K12" s="56">
        <v>9</v>
      </c>
      <c r="L12" s="6"/>
    </row>
    <row r="13" spans="1:12" ht="24.75" customHeight="1" x14ac:dyDescent="0.25">
      <c r="A13" s="62"/>
      <c r="B13" s="16" t="s">
        <v>43</v>
      </c>
      <c r="C13" s="51">
        <f t="shared" si="0"/>
        <v>0</v>
      </c>
      <c r="D13" s="52">
        <f t="shared" si="1"/>
        <v>-1</v>
      </c>
      <c r="E13" s="53">
        <f t="shared" si="1"/>
        <v>1</v>
      </c>
      <c r="F13" s="51">
        <f t="shared" si="2"/>
        <v>8</v>
      </c>
      <c r="G13" s="54">
        <v>4</v>
      </c>
      <c r="H13" s="55">
        <v>4</v>
      </c>
      <c r="I13" s="53">
        <f t="shared" si="3"/>
        <v>8</v>
      </c>
      <c r="J13" s="54">
        <v>5</v>
      </c>
      <c r="K13" s="56">
        <v>3</v>
      </c>
      <c r="L13" s="6"/>
    </row>
    <row r="14" spans="1:12" ht="24.75" customHeight="1" x14ac:dyDescent="0.25">
      <c r="A14" s="62"/>
      <c r="B14" s="16" t="s">
        <v>44</v>
      </c>
      <c r="C14" s="51">
        <f t="shared" si="0"/>
        <v>-7</v>
      </c>
      <c r="D14" s="52">
        <f t="shared" si="1"/>
        <v>-2</v>
      </c>
      <c r="E14" s="53">
        <f t="shared" si="1"/>
        <v>-5</v>
      </c>
      <c r="F14" s="51">
        <f t="shared" si="2"/>
        <v>8</v>
      </c>
      <c r="G14" s="54">
        <v>6</v>
      </c>
      <c r="H14" s="55">
        <v>2</v>
      </c>
      <c r="I14" s="53">
        <f t="shared" si="3"/>
        <v>15</v>
      </c>
      <c r="J14" s="54">
        <v>8</v>
      </c>
      <c r="K14" s="56">
        <v>7</v>
      </c>
      <c r="L14" s="6"/>
    </row>
    <row r="15" spans="1:12" ht="24.75" customHeight="1" x14ac:dyDescent="0.25">
      <c r="A15" s="62"/>
      <c r="B15" s="16" t="s">
        <v>45</v>
      </c>
      <c r="C15" s="51">
        <f t="shared" si="0"/>
        <v>-10</v>
      </c>
      <c r="D15" s="52">
        <f t="shared" si="1"/>
        <v>-7</v>
      </c>
      <c r="E15" s="53">
        <f t="shared" si="1"/>
        <v>-3</v>
      </c>
      <c r="F15" s="51">
        <f t="shared" si="2"/>
        <v>5</v>
      </c>
      <c r="G15" s="54">
        <v>1</v>
      </c>
      <c r="H15" s="55">
        <v>4</v>
      </c>
      <c r="I15" s="53">
        <f t="shared" si="3"/>
        <v>15</v>
      </c>
      <c r="J15" s="54">
        <v>8</v>
      </c>
      <c r="K15" s="56">
        <v>7</v>
      </c>
      <c r="L15" s="6"/>
    </row>
    <row r="16" spans="1:12" ht="24.75" customHeight="1" x14ac:dyDescent="0.25">
      <c r="A16" s="62"/>
      <c r="B16" s="16" t="s">
        <v>46</v>
      </c>
      <c r="C16" s="51">
        <f t="shared" si="0"/>
        <v>-14</v>
      </c>
      <c r="D16" s="52">
        <f t="shared" si="1"/>
        <v>-6</v>
      </c>
      <c r="E16" s="53">
        <f t="shared" si="1"/>
        <v>-8</v>
      </c>
      <c r="F16" s="51">
        <f t="shared" si="2"/>
        <v>0</v>
      </c>
      <c r="G16" s="54">
        <v>0</v>
      </c>
      <c r="H16" s="55">
        <v>0</v>
      </c>
      <c r="I16" s="53">
        <f t="shared" si="3"/>
        <v>14</v>
      </c>
      <c r="J16" s="54">
        <v>6</v>
      </c>
      <c r="K16" s="56">
        <v>8</v>
      </c>
      <c r="L16" s="6"/>
    </row>
    <row r="17" spans="1:12" ht="24.75" customHeight="1" x14ac:dyDescent="0.25">
      <c r="A17" s="62"/>
      <c r="B17" s="16" t="s">
        <v>47</v>
      </c>
      <c r="C17" s="51">
        <f t="shared" si="0"/>
        <v>-8</v>
      </c>
      <c r="D17" s="52">
        <f t="shared" si="1"/>
        <v>-5</v>
      </c>
      <c r="E17" s="53">
        <f t="shared" si="1"/>
        <v>-3</v>
      </c>
      <c r="F17" s="51">
        <f t="shared" si="2"/>
        <v>7</v>
      </c>
      <c r="G17" s="54">
        <v>5</v>
      </c>
      <c r="H17" s="55">
        <v>2</v>
      </c>
      <c r="I17" s="53">
        <f t="shared" si="3"/>
        <v>15</v>
      </c>
      <c r="J17" s="54">
        <v>10</v>
      </c>
      <c r="K17" s="56">
        <v>5</v>
      </c>
      <c r="L17" s="6"/>
    </row>
    <row r="18" spans="1:12" ht="24.75" customHeight="1" x14ac:dyDescent="0.25">
      <c r="A18" s="72"/>
      <c r="B18" s="16" t="s">
        <v>48</v>
      </c>
      <c r="C18" s="51">
        <f t="shared" si="0"/>
        <v>-12</v>
      </c>
      <c r="D18" s="52">
        <f t="shared" si="1"/>
        <v>-6</v>
      </c>
      <c r="E18" s="53">
        <f t="shared" si="1"/>
        <v>-6</v>
      </c>
      <c r="F18" s="51">
        <f t="shared" si="2"/>
        <v>3</v>
      </c>
      <c r="G18" s="54">
        <v>1</v>
      </c>
      <c r="H18" s="55">
        <v>2</v>
      </c>
      <c r="I18" s="53">
        <f t="shared" si="3"/>
        <v>15</v>
      </c>
      <c r="J18" s="54">
        <v>7</v>
      </c>
      <c r="K18" s="56">
        <v>8</v>
      </c>
      <c r="L18" s="6"/>
    </row>
    <row r="19" spans="1:12" s="11" customFormat="1" ht="24.75" customHeight="1" x14ac:dyDescent="0.25">
      <c r="A19" s="61" t="s">
        <v>15</v>
      </c>
      <c r="B19" s="18" t="s">
        <v>3</v>
      </c>
      <c r="C19" s="34" t="s">
        <v>8</v>
      </c>
      <c r="D19" s="35" t="s">
        <v>8</v>
      </c>
      <c r="E19" s="36" t="s">
        <v>8</v>
      </c>
      <c r="F19" s="20">
        <f t="shared" ref="F19:K19" si="4">SUM(F20:F31)</f>
        <v>99.999999999999986</v>
      </c>
      <c r="G19" s="21">
        <f t="shared" si="4"/>
        <v>100</v>
      </c>
      <c r="H19" s="22">
        <f t="shared" si="4"/>
        <v>100</v>
      </c>
      <c r="I19" s="21">
        <f t="shared" si="4"/>
        <v>100.00000000000003</v>
      </c>
      <c r="J19" s="21">
        <f t="shared" si="4"/>
        <v>99.999999999999986</v>
      </c>
      <c r="K19" s="23">
        <f t="shared" si="4"/>
        <v>100.00000000000001</v>
      </c>
      <c r="L19" s="10"/>
    </row>
    <row r="20" spans="1:12" ht="24.75" customHeight="1" x14ac:dyDescent="0.25">
      <c r="A20" s="62"/>
      <c r="B20" s="16" t="str">
        <f>B7</f>
        <v>10　月</v>
      </c>
      <c r="C20" s="37" t="s">
        <v>8</v>
      </c>
      <c r="D20" s="38" t="s">
        <v>10</v>
      </c>
      <c r="E20" s="39" t="s">
        <v>8</v>
      </c>
      <c r="F20" s="24">
        <f>F7/$F$6*100</f>
        <v>12.727272727272727</v>
      </c>
      <c r="G20" s="26">
        <f>G7/$G$6*100</f>
        <v>8</v>
      </c>
      <c r="H20" s="27">
        <f>H7/$H$6*100</f>
        <v>16.666666666666664</v>
      </c>
      <c r="I20" s="25">
        <f>I7/$I$6*100</f>
        <v>8.720930232558139</v>
      </c>
      <c r="J20" s="26">
        <f>J7/$J$6*100</f>
        <v>7.8651685393258424</v>
      </c>
      <c r="K20" s="28">
        <f>K7/$K$6*100</f>
        <v>9.6385542168674707</v>
      </c>
      <c r="L20" s="6"/>
    </row>
    <row r="21" spans="1:12" ht="24.75" customHeight="1" x14ac:dyDescent="0.25">
      <c r="A21" s="62"/>
      <c r="B21" s="16" t="str">
        <f t="shared" ref="B21:B31" si="5">B8</f>
        <v>11　月</v>
      </c>
      <c r="C21" s="37" t="s">
        <v>8</v>
      </c>
      <c r="D21" s="38" t="s">
        <v>8</v>
      </c>
      <c r="E21" s="39" t="s">
        <v>8</v>
      </c>
      <c r="F21" s="24">
        <f t="shared" ref="F21:F31" si="6">F8/$F$6*100</f>
        <v>5.4545454545454541</v>
      </c>
      <c r="G21" s="26">
        <f t="shared" ref="G21:G31" si="7">G8/$G$6*100</f>
        <v>4</v>
      </c>
      <c r="H21" s="27">
        <f t="shared" ref="H21:H31" si="8">H8/$H$6*100</f>
        <v>6.666666666666667</v>
      </c>
      <c r="I21" s="25">
        <f t="shared" ref="I21:I31" si="9">I8/$I$6*100</f>
        <v>9.8837209302325579</v>
      </c>
      <c r="J21" s="26">
        <f t="shared" ref="J21:J31" si="10">J8/$J$6*100</f>
        <v>11.235955056179774</v>
      </c>
      <c r="K21" s="28">
        <f t="shared" ref="K21:K31" si="11">K8/$K$6*100</f>
        <v>8.4337349397590362</v>
      </c>
      <c r="L21" s="6"/>
    </row>
    <row r="22" spans="1:12" ht="24.75" customHeight="1" x14ac:dyDescent="0.25">
      <c r="A22" s="62"/>
      <c r="B22" s="16" t="str">
        <f t="shared" si="5"/>
        <v>12　月</v>
      </c>
      <c r="C22" s="37" t="s">
        <v>8</v>
      </c>
      <c r="D22" s="38" t="s">
        <v>8</v>
      </c>
      <c r="E22" s="39" t="s">
        <v>10</v>
      </c>
      <c r="F22" s="24">
        <f t="shared" si="6"/>
        <v>3.6363636363636362</v>
      </c>
      <c r="G22" s="26">
        <f t="shared" si="7"/>
        <v>4</v>
      </c>
      <c r="H22" s="27">
        <f t="shared" si="8"/>
        <v>3.3333333333333335</v>
      </c>
      <c r="I22" s="25">
        <f t="shared" si="9"/>
        <v>7.5581395348837201</v>
      </c>
      <c r="J22" s="26">
        <f t="shared" si="10"/>
        <v>6.7415730337078648</v>
      </c>
      <c r="K22" s="28">
        <f t="shared" si="11"/>
        <v>8.4337349397590362</v>
      </c>
      <c r="L22" s="6"/>
    </row>
    <row r="23" spans="1:12" ht="24.75" customHeight="1" x14ac:dyDescent="0.25">
      <c r="A23" s="62"/>
      <c r="B23" s="16" t="str">
        <f t="shared" si="5"/>
        <v>1　月</v>
      </c>
      <c r="C23" s="37" t="s">
        <v>10</v>
      </c>
      <c r="D23" s="40" t="s">
        <v>8</v>
      </c>
      <c r="E23" s="39" t="s">
        <v>8</v>
      </c>
      <c r="F23" s="24">
        <f t="shared" si="6"/>
        <v>3.6363636363636362</v>
      </c>
      <c r="G23" s="26">
        <f t="shared" si="7"/>
        <v>0</v>
      </c>
      <c r="H23" s="27">
        <f t="shared" si="8"/>
        <v>6.666666666666667</v>
      </c>
      <c r="I23" s="25">
        <f t="shared" si="9"/>
        <v>10.465116279069768</v>
      </c>
      <c r="J23" s="26">
        <f t="shared" si="10"/>
        <v>11.235955056179774</v>
      </c>
      <c r="K23" s="28">
        <f t="shared" si="11"/>
        <v>9.6385542168674707</v>
      </c>
      <c r="L23" s="6"/>
    </row>
    <row r="24" spans="1:12" ht="24.75" customHeight="1" x14ac:dyDescent="0.25">
      <c r="A24" s="62"/>
      <c r="B24" s="16" t="str">
        <f t="shared" si="5"/>
        <v>2　月</v>
      </c>
      <c r="C24" s="37" t="s">
        <v>8</v>
      </c>
      <c r="D24" s="38" t="s">
        <v>8</v>
      </c>
      <c r="E24" s="39" t="s">
        <v>8</v>
      </c>
      <c r="F24" s="24">
        <f t="shared" si="6"/>
        <v>5.4545454545454541</v>
      </c>
      <c r="G24" s="26">
        <f t="shared" si="7"/>
        <v>4</v>
      </c>
      <c r="H24" s="27">
        <f t="shared" si="8"/>
        <v>6.666666666666667</v>
      </c>
      <c r="I24" s="25">
        <f t="shared" si="9"/>
        <v>6.395348837209303</v>
      </c>
      <c r="J24" s="26">
        <f t="shared" si="10"/>
        <v>5.6179775280898872</v>
      </c>
      <c r="K24" s="28">
        <f t="shared" si="11"/>
        <v>7.2289156626506017</v>
      </c>
      <c r="L24" s="6"/>
    </row>
    <row r="25" spans="1:12" ht="24.75" customHeight="1" x14ac:dyDescent="0.25">
      <c r="A25" s="62"/>
      <c r="B25" s="16" t="str">
        <f t="shared" si="5"/>
        <v>3　月</v>
      </c>
      <c r="C25" s="37" t="s">
        <v>8</v>
      </c>
      <c r="D25" s="38" t="s">
        <v>8</v>
      </c>
      <c r="E25" s="39" t="s">
        <v>10</v>
      </c>
      <c r="F25" s="24">
        <f t="shared" si="6"/>
        <v>12.727272727272727</v>
      </c>
      <c r="G25" s="26">
        <f t="shared" si="7"/>
        <v>12</v>
      </c>
      <c r="H25" s="27">
        <f t="shared" si="8"/>
        <v>13.333333333333334</v>
      </c>
      <c r="I25" s="25">
        <f t="shared" si="9"/>
        <v>9.3023255813953494</v>
      </c>
      <c r="J25" s="26">
        <f t="shared" si="10"/>
        <v>7.8651685393258424</v>
      </c>
      <c r="K25" s="28">
        <f t="shared" si="11"/>
        <v>10.843373493975903</v>
      </c>
      <c r="L25" s="6"/>
    </row>
    <row r="26" spans="1:12" ht="24.75" customHeight="1" x14ac:dyDescent="0.25">
      <c r="A26" s="62"/>
      <c r="B26" s="16" t="str">
        <f t="shared" si="5"/>
        <v>4　月</v>
      </c>
      <c r="C26" s="37" t="s">
        <v>8</v>
      </c>
      <c r="D26" s="38" t="s">
        <v>8</v>
      </c>
      <c r="E26" s="39" t="s">
        <v>8</v>
      </c>
      <c r="F26" s="24">
        <f t="shared" si="6"/>
        <v>14.545454545454545</v>
      </c>
      <c r="G26" s="26">
        <f t="shared" si="7"/>
        <v>16</v>
      </c>
      <c r="H26" s="27">
        <f t="shared" si="8"/>
        <v>13.333333333333334</v>
      </c>
      <c r="I26" s="25">
        <f t="shared" si="9"/>
        <v>4.6511627906976747</v>
      </c>
      <c r="J26" s="26">
        <f t="shared" si="10"/>
        <v>5.6179775280898872</v>
      </c>
      <c r="K26" s="28">
        <f t="shared" si="11"/>
        <v>3.6144578313253009</v>
      </c>
      <c r="L26" s="6"/>
    </row>
    <row r="27" spans="1:12" ht="24.75" customHeight="1" x14ac:dyDescent="0.25">
      <c r="A27" s="62"/>
      <c r="B27" s="16" t="str">
        <f t="shared" si="5"/>
        <v>5　月</v>
      </c>
      <c r="C27" s="37" t="s">
        <v>8</v>
      </c>
      <c r="D27" s="38" t="s">
        <v>8</v>
      </c>
      <c r="E27" s="39" t="s">
        <v>8</v>
      </c>
      <c r="F27" s="24">
        <f t="shared" si="6"/>
        <v>14.545454545454545</v>
      </c>
      <c r="G27" s="26">
        <f t="shared" si="7"/>
        <v>24</v>
      </c>
      <c r="H27" s="27">
        <f t="shared" si="8"/>
        <v>6.666666666666667</v>
      </c>
      <c r="I27" s="25">
        <f t="shared" si="9"/>
        <v>8.720930232558139</v>
      </c>
      <c r="J27" s="26">
        <f t="shared" si="10"/>
        <v>8.9887640449438209</v>
      </c>
      <c r="K27" s="28">
        <f t="shared" si="11"/>
        <v>8.4337349397590362</v>
      </c>
      <c r="L27" s="6"/>
    </row>
    <row r="28" spans="1:12" ht="24.75" customHeight="1" x14ac:dyDescent="0.25">
      <c r="A28" s="62"/>
      <c r="B28" s="16" t="str">
        <f t="shared" si="5"/>
        <v>6　月</v>
      </c>
      <c r="C28" s="37" t="s">
        <v>8</v>
      </c>
      <c r="D28" s="38" t="s">
        <v>8</v>
      </c>
      <c r="E28" s="39" t="s">
        <v>8</v>
      </c>
      <c r="F28" s="24">
        <f t="shared" si="6"/>
        <v>9.0909090909090917</v>
      </c>
      <c r="G28" s="26">
        <f t="shared" si="7"/>
        <v>4</v>
      </c>
      <c r="H28" s="27">
        <f t="shared" si="8"/>
        <v>13.333333333333334</v>
      </c>
      <c r="I28" s="25">
        <f t="shared" si="9"/>
        <v>8.720930232558139</v>
      </c>
      <c r="J28" s="26">
        <f t="shared" si="10"/>
        <v>8.9887640449438209</v>
      </c>
      <c r="K28" s="28">
        <f t="shared" si="11"/>
        <v>8.4337349397590362</v>
      </c>
      <c r="L28" s="6"/>
    </row>
    <row r="29" spans="1:12" ht="24.75" customHeight="1" x14ac:dyDescent="0.25">
      <c r="A29" s="62"/>
      <c r="B29" s="16" t="str">
        <f t="shared" si="5"/>
        <v>7　月</v>
      </c>
      <c r="C29" s="37" t="s">
        <v>8</v>
      </c>
      <c r="D29" s="38" t="s">
        <v>10</v>
      </c>
      <c r="E29" s="39" t="s">
        <v>8</v>
      </c>
      <c r="F29" s="24">
        <f t="shared" si="6"/>
        <v>0</v>
      </c>
      <c r="G29" s="26">
        <f t="shared" si="7"/>
        <v>0</v>
      </c>
      <c r="H29" s="27">
        <f t="shared" si="8"/>
        <v>0</v>
      </c>
      <c r="I29" s="25">
        <f t="shared" si="9"/>
        <v>8.1395348837209305</v>
      </c>
      <c r="J29" s="26">
        <f t="shared" si="10"/>
        <v>6.7415730337078648</v>
      </c>
      <c r="K29" s="28">
        <f t="shared" si="11"/>
        <v>9.6385542168674707</v>
      </c>
      <c r="L29" s="6"/>
    </row>
    <row r="30" spans="1:12" ht="24.75" customHeight="1" x14ac:dyDescent="0.25">
      <c r="A30" s="62"/>
      <c r="B30" s="16" t="str">
        <f t="shared" si="5"/>
        <v>8　月</v>
      </c>
      <c r="C30" s="37" t="s">
        <v>8</v>
      </c>
      <c r="D30" s="38" t="s">
        <v>8</v>
      </c>
      <c r="E30" s="39" t="s">
        <v>8</v>
      </c>
      <c r="F30" s="24">
        <f t="shared" si="6"/>
        <v>12.727272727272727</v>
      </c>
      <c r="G30" s="26">
        <f t="shared" si="7"/>
        <v>20</v>
      </c>
      <c r="H30" s="27">
        <f t="shared" si="8"/>
        <v>6.666666666666667</v>
      </c>
      <c r="I30" s="25">
        <f t="shared" si="9"/>
        <v>8.720930232558139</v>
      </c>
      <c r="J30" s="26">
        <f t="shared" si="10"/>
        <v>11.235955056179774</v>
      </c>
      <c r="K30" s="28">
        <f t="shared" si="11"/>
        <v>6.024096385542169</v>
      </c>
      <c r="L30" s="6"/>
    </row>
    <row r="31" spans="1:12" ht="24.75" customHeight="1" thickBot="1" x14ac:dyDescent="0.3">
      <c r="A31" s="63"/>
      <c r="B31" s="19" t="str">
        <f t="shared" si="5"/>
        <v>9　月</v>
      </c>
      <c r="C31" s="41" t="s">
        <v>8</v>
      </c>
      <c r="D31" s="42" t="s">
        <v>8</v>
      </c>
      <c r="E31" s="43" t="s">
        <v>8</v>
      </c>
      <c r="F31" s="29">
        <f t="shared" si="6"/>
        <v>5.4545454545454541</v>
      </c>
      <c r="G31" s="31">
        <f t="shared" si="7"/>
        <v>4</v>
      </c>
      <c r="H31" s="32">
        <f t="shared" si="8"/>
        <v>6.666666666666667</v>
      </c>
      <c r="I31" s="30">
        <f t="shared" si="9"/>
        <v>8.720930232558139</v>
      </c>
      <c r="J31" s="31">
        <f t="shared" si="10"/>
        <v>7.8651685393258424</v>
      </c>
      <c r="K31" s="33">
        <f t="shared" si="11"/>
        <v>9.6385542168674707</v>
      </c>
      <c r="L31" s="6"/>
    </row>
    <row r="32" spans="1:12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60" zoomScaleNormal="100" workbookViewId="0"/>
  </sheetViews>
  <sheetFormatPr defaultColWidth="10.7109375" defaultRowHeight="16.5" x14ac:dyDescent="0.25"/>
  <cols>
    <col min="1" max="1" width="5.2851562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0" t="s">
        <v>33</v>
      </c>
      <c r="B3" s="60"/>
      <c r="C3" s="60"/>
      <c r="D3" s="60"/>
      <c r="E3" s="59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68" t="s">
        <v>5</v>
      </c>
      <c r="B4" s="69"/>
      <c r="C4" s="64" t="s">
        <v>6</v>
      </c>
      <c r="D4" s="65"/>
      <c r="E4" s="66"/>
      <c r="F4" s="64" t="s">
        <v>7</v>
      </c>
      <c r="G4" s="65"/>
      <c r="H4" s="66"/>
      <c r="I4" s="64" t="s">
        <v>4</v>
      </c>
      <c r="J4" s="65"/>
      <c r="K4" s="67"/>
      <c r="L4" s="5"/>
    </row>
    <row r="5" spans="1:12" ht="25" customHeight="1" x14ac:dyDescent="0.25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5">
      <c r="A6" s="61" t="s">
        <v>14</v>
      </c>
      <c r="B6" s="17" t="s">
        <v>3</v>
      </c>
      <c r="C6" s="44">
        <f>D6+E6</f>
        <v>-99</v>
      </c>
      <c r="D6" s="45">
        <f>SUM(D7:D18)</f>
        <v>-56</v>
      </c>
      <c r="E6" s="46">
        <f>SUM(E7:E18)</f>
        <v>-43</v>
      </c>
      <c r="F6" s="47">
        <f>G6+H6</f>
        <v>13</v>
      </c>
      <c r="G6" s="48">
        <f>SUM(G7:G18)</f>
        <v>5</v>
      </c>
      <c r="H6" s="49">
        <f>SUM(H7:H18)</f>
        <v>8</v>
      </c>
      <c r="I6" s="46">
        <f>J6+K6</f>
        <v>112</v>
      </c>
      <c r="J6" s="45">
        <f>SUM(J7:J18)</f>
        <v>61</v>
      </c>
      <c r="K6" s="50">
        <f>SUM(K7:K18)</f>
        <v>51</v>
      </c>
      <c r="L6" s="10"/>
    </row>
    <row r="7" spans="1:12" ht="24.75" customHeight="1" x14ac:dyDescent="0.25">
      <c r="A7" s="62"/>
      <c r="B7" s="16" t="s">
        <v>37</v>
      </c>
      <c r="C7" s="51">
        <f t="shared" ref="C7:C18" si="0">D7+E7</f>
        <v>-16</v>
      </c>
      <c r="D7" s="52">
        <f t="shared" ref="D7:E18" si="1">G7-J7</f>
        <v>-9</v>
      </c>
      <c r="E7" s="53">
        <f t="shared" si="1"/>
        <v>-7</v>
      </c>
      <c r="F7" s="51">
        <f>G7+H7</f>
        <v>1</v>
      </c>
      <c r="G7" s="54">
        <v>1</v>
      </c>
      <c r="H7" s="55">
        <v>0</v>
      </c>
      <c r="I7" s="53">
        <f>J7+K7</f>
        <v>17</v>
      </c>
      <c r="J7" s="54">
        <v>10</v>
      </c>
      <c r="K7" s="56">
        <v>7</v>
      </c>
      <c r="L7" s="6"/>
    </row>
    <row r="8" spans="1:12" ht="24.75" customHeight="1" x14ac:dyDescent="0.25">
      <c r="A8" s="62"/>
      <c r="B8" s="16" t="s">
        <v>38</v>
      </c>
      <c r="C8" s="51">
        <f t="shared" si="0"/>
        <v>-6</v>
      </c>
      <c r="D8" s="52">
        <f t="shared" si="1"/>
        <v>-6</v>
      </c>
      <c r="E8" s="53">
        <f t="shared" si="1"/>
        <v>0</v>
      </c>
      <c r="F8" s="51">
        <f t="shared" ref="F8:F18" si="2">G8+H8</f>
        <v>1</v>
      </c>
      <c r="G8" s="54">
        <v>0</v>
      </c>
      <c r="H8" s="55">
        <v>1</v>
      </c>
      <c r="I8" s="53">
        <f t="shared" ref="I8:I18" si="3">J8+K8</f>
        <v>7</v>
      </c>
      <c r="J8" s="54">
        <v>6</v>
      </c>
      <c r="K8" s="56">
        <v>1</v>
      </c>
      <c r="L8" s="6"/>
    </row>
    <row r="9" spans="1:12" ht="24.75" customHeight="1" x14ac:dyDescent="0.25">
      <c r="A9" s="62"/>
      <c r="B9" s="16" t="s">
        <v>39</v>
      </c>
      <c r="C9" s="51">
        <f t="shared" si="0"/>
        <v>-10</v>
      </c>
      <c r="D9" s="52">
        <f t="shared" si="1"/>
        <v>-4</v>
      </c>
      <c r="E9" s="53">
        <f t="shared" si="1"/>
        <v>-6</v>
      </c>
      <c r="F9" s="51">
        <f t="shared" si="2"/>
        <v>0</v>
      </c>
      <c r="G9" s="54">
        <v>0</v>
      </c>
      <c r="H9" s="55">
        <v>0</v>
      </c>
      <c r="I9" s="53">
        <f t="shared" si="3"/>
        <v>10</v>
      </c>
      <c r="J9" s="54">
        <v>4</v>
      </c>
      <c r="K9" s="56">
        <v>6</v>
      </c>
      <c r="L9" s="6"/>
    </row>
    <row r="10" spans="1:12" ht="24.75" customHeight="1" x14ac:dyDescent="0.25">
      <c r="A10" s="62"/>
      <c r="B10" s="16" t="s">
        <v>40</v>
      </c>
      <c r="C10" s="51">
        <f t="shared" si="0"/>
        <v>-12</v>
      </c>
      <c r="D10" s="52">
        <f t="shared" si="1"/>
        <v>-4</v>
      </c>
      <c r="E10" s="53">
        <f t="shared" si="1"/>
        <v>-8</v>
      </c>
      <c r="F10" s="51">
        <f t="shared" si="2"/>
        <v>2</v>
      </c>
      <c r="G10" s="54">
        <v>1</v>
      </c>
      <c r="H10" s="55">
        <v>1</v>
      </c>
      <c r="I10" s="53">
        <f t="shared" si="3"/>
        <v>14</v>
      </c>
      <c r="J10" s="54">
        <v>5</v>
      </c>
      <c r="K10" s="56">
        <v>9</v>
      </c>
      <c r="L10" s="6"/>
    </row>
    <row r="11" spans="1:12" ht="24.75" customHeight="1" x14ac:dyDescent="0.25">
      <c r="A11" s="62"/>
      <c r="B11" s="16" t="s">
        <v>41</v>
      </c>
      <c r="C11" s="51">
        <f t="shared" si="0"/>
        <v>-8</v>
      </c>
      <c r="D11" s="52">
        <f t="shared" si="1"/>
        <v>-6</v>
      </c>
      <c r="E11" s="53">
        <f t="shared" si="1"/>
        <v>-2</v>
      </c>
      <c r="F11" s="51">
        <f t="shared" si="2"/>
        <v>3</v>
      </c>
      <c r="G11" s="54">
        <v>1</v>
      </c>
      <c r="H11" s="55">
        <v>2</v>
      </c>
      <c r="I11" s="53">
        <f t="shared" si="3"/>
        <v>11</v>
      </c>
      <c r="J11" s="54">
        <v>7</v>
      </c>
      <c r="K11" s="56">
        <v>4</v>
      </c>
      <c r="L11" s="6"/>
    </row>
    <row r="12" spans="1:12" ht="24.75" customHeight="1" x14ac:dyDescent="0.25">
      <c r="A12" s="62"/>
      <c r="B12" s="16" t="s">
        <v>42</v>
      </c>
      <c r="C12" s="51">
        <f t="shared" si="0"/>
        <v>-7</v>
      </c>
      <c r="D12" s="52">
        <f t="shared" si="1"/>
        <v>-3</v>
      </c>
      <c r="E12" s="53">
        <f t="shared" si="1"/>
        <v>-4</v>
      </c>
      <c r="F12" s="51">
        <f t="shared" si="2"/>
        <v>0</v>
      </c>
      <c r="G12" s="54">
        <v>0</v>
      </c>
      <c r="H12" s="55">
        <v>0</v>
      </c>
      <c r="I12" s="53">
        <f t="shared" si="3"/>
        <v>7</v>
      </c>
      <c r="J12" s="54">
        <v>3</v>
      </c>
      <c r="K12" s="56">
        <v>4</v>
      </c>
      <c r="L12" s="6"/>
    </row>
    <row r="13" spans="1:12" ht="24.75" customHeight="1" x14ac:dyDescent="0.25">
      <c r="A13" s="62"/>
      <c r="B13" s="16" t="s">
        <v>43</v>
      </c>
      <c r="C13" s="51">
        <f t="shared" si="0"/>
        <v>-7</v>
      </c>
      <c r="D13" s="52">
        <f t="shared" si="1"/>
        <v>-3</v>
      </c>
      <c r="E13" s="53">
        <f t="shared" si="1"/>
        <v>-4</v>
      </c>
      <c r="F13" s="51">
        <f t="shared" si="2"/>
        <v>0</v>
      </c>
      <c r="G13" s="54">
        <v>0</v>
      </c>
      <c r="H13" s="55">
        <v>0</v>
      </c>
      <c r="I13" s="53">
        <f t="shared" si="3"/>
        <v>7</v>
      </c>
      <c r="J13" s="54">
        <v>3</v>
      </c>
      <c r="K13" s="56">
        <v>4</v>
      </c>
      <c r="L13" s="6"/>
    </row>
    <row r="14" spans="1:12" ht="24.75" customHeight="1" x14ac:dyDescent="0.25">
      <c r="A14" s="62"/>
      <c r="B14" s="16" t="s">
        <v>44</v>
      </c>
      <c r="C14" s="51">
        <f t="shared" si="0"/>
        <v>-9</v>
      </c>
      <c r="D14" s="52">
        <f t="shared" si="1"/>
        <v>-8</v>
      </c>
      <c r="E14" s="53">
        <f t="shared" si="1"/>
        <v>-1</v>
      </c>
      <c r="F14" s="51">
        <f t="shared" si="2"/>
        <v>1</v>
      </c>
      <c r="G14" s="54">
        <v>1</v>
      </c>
      <c r="H14" s="55">
        <v>0</v>
      </c>
      <c r="I14" s="53">
        <f t="shared" si="3"/>
        <v>10</v>
      </c>
      <c r="J14" s="54">
        <v>9</v>
      </c>
      <c r="K14" s="56">
        <v>1</v>
      </c>
      <c r="L14" s="6"/>
    </row>
    <row r="15" spans="1:12" ht="24.75" customHeight="1" x14ac:dyDescent="0.25">
      <c r="A15" s="62"/>
      <c r="B15" s="16" t="s">
        <v>45</v>
      </c>
      <c r="C15" s="51">
        <f t="shared" si="0"/>
        <v>-8</v>
      </c>
      <c r="D15" s="52">
        <f t="shared" si="1"/>
        <v>-3</v>
      </c>
      <c r="E15" s="53">
        <f t="shared" si="1"/>
        <v>-5</v>
      </c>
      <c r="F15" s="51">
        <f t="shared" si="2"/>
        <v>1</v>
      </c>
      <c r="G15" s="54">
        <v>0</v>
      </c>
      <c r="H15" s="55">
        <v>1</v>
      </c>
      <c r="I15" s="53">
        <f t="shared" si="3"/>
        <v>9</v>
      </c>
      <c r="J15" s="54">
        <v>3</v>
      </c>
      <c r="K15" s="56">
        <v>6</v>
      </c>
      <c r="L15" s="6"/>
    </row>
    <row r="16" spans="1:12" ht="24.75" customHeight="1" x14ac:dyDescent="0.25">
      <c r="A16" s="62"/>
      <c r="B16" s="16" t="s">
        <v>46</v>
      </c>
      <c r="C16" s="51">
        <f t="shared" si="0"/>
        <v>-4</v>
      </c>
      <c r="D16" s="52">
        <f t="shared" si="1"/>
        <v>-2</v>
      </c>
      <c r="E16" s="53">
        <f t="shared" si="1"/>
        <v>-2</v>
      </c>
      <c r="F16" s="51">
        <f t="shared" si="2"/>
        <v>2</v>
      </c>
      <c r="G16" s="54">
        <v>1</v>
      </c>
      <c r="H16" s="55">
        <v>1</v>
      </c>
      <c r="I16" s="53">
        <f t="shared" si="3"/>
        <v>6</v>
      </c>
      <c r="J16" s="54">
        <v>3</v>
      </c>
      <c r="K16" s="56">
        <v>3</v>
      </c>
      <c r="L16" s="6"/>
    </row>
    <row r="17" spans="1:12" ht="24.75" customHeight="1" x14ac:dyDescent="0.25">
      <c r="A17" s="62"/>
      <c r="B17" s="16" t="s">
        <v>47</v>
      </c>
      <c r="C17" s="51">
        <f t="shared" si="0"/>
        <v>-5</v>
      </c>
      <c r="D17" s="52">
        <f t="shared" si="1"/>
        <v>-4</v>
      </c>
      <c r="E17" s="53">
        <f t="shared" si="1"/>
        <v>-1</v>
      </c>
      <c r="F17" s="51">
        <f t="shared" si="2"/>
        <v>1</v>
      </c>
      <c r="G17" s="54">
        <v>0</v>
      </c>
      <c r="H17" s="55">
        <v>1</v>
      </c>
      <c r="I17" s="53">
        <f t="shared" si="3"/>
        <v>6</v>
      </c>
      <c r="J17" s="54">
        <v>4</v>
      </c>
      <c r="K17" s="56">
        <v>2</v>
      </c>
      <c r="L17" s="6"/>
    </row>
    <row r="18" spans="1:12" ht="24.75" customHeight="1" x14ac:dyDescent="0.25">
      <c r="A18" s="72"/>
      <c r="B18" s="16" t="s">
        <v>48</v>
      </c>
      <c r="C18" s="51">
        <f t="shared" si="0"/>
        <v>-7</v>
      </c>
      <c r="D18" s="52">
        <f t="shared" si="1"/>
        <v>-4</v>
      </c>
      <c r="E18" s="53">
        <f t="shared" si="1"/>
        <v>-3</v>
      </c>
      <c r="F18" s="51">
        <f t="shared" si="2"/>
        <v>1</v>
      </c>
      <c r="G18" s="54">
        <v>0</v>
      </c>
      <c r="H18" s="55">
        <v>1</v>
      </c>
      <c r="I18" s="53">
        <f t="shared" si="3"/>
        <v>8</v>
      </c>
      <c r="J18" s="54">
        <v>4</v>
      </c>
      <c r="K18" s="56">
        <v>4</v>
      </c>
      <c r="L18" s="6"/>
    </row>
    <row r="19" spans="1:12" s="11" customFormat="1" ht="24.75" customHeight="1" x14ac:dyDescent="0.25">
      <c r="A19" s="61" t="s">
        <v>15</v>
      </c>
      <c r="B19" s="18" t="s">
        <v>3</v>
      </c>
      <c r="C19" s="34" t="s">
        <v>8</v>
      </c>
      <c r="D19" s="35" t="s">
        <v>8</v>
      </c>
      <c r="E19" s="36" t="s">
        <v>8</v>
      </c>
      <c r="F19" s="20">
        <f t="shared" ref="F19:K19" si="4">SUM(F20:F31)</f>
        <v>100</v>
      </c>
      <c r="G19" s="21">
        <f t="shared" si="4"/>
        <v>100</v>
      </c>
      <c r="H19" s="22">
        <f t="shared" si="4"/>
        <v>100</v>
      </c>
      <c r="I19" s="21">
        <f t="shared" si="4"/>
        <v>100</v>
      </c>
      <c r="J19" s="21">
        <f t="shared" si="4"/>
        <v>100.00000000000001</v>
      </c>
      <c r="K19" s="23">
        <f t="shared" si="4"/>
        <v>99.999999999999986</v>
      </c>
      <c r="L19" s="10"/>
    </row>
    <row r="20" spans="1:12" ht="24.75" customHeight="1" x14ac:dyDescent="0.25">
      <c r="A20" s="62"/>
      <c r="B20" s="16" t="str">
        <f>B7</f>
        <v>10　月</v>
      </c>
      <c r="C20" s="37" t="s">
        <v>8</v>
      </c>
      <c r="D20" s="38" t="s">
        <v>10</v>
      </c>
      <c r="E20" s="39" t="s">
        <v>8</v>
      </c>
      <c r="F20" s="24">
        <f>F7/$F$6*100</f>
        <v>7.6923076923076925</v>
      </c>
      <c r="G20" s="26">
        <f>G7/$G$6*100</f>
        <v>20</v>
      </c>
      <c r="H20" s="27">
        <f>H7/$H$6*100</f>
        <v>0</v>
      </c>
      <c r="I20" s="25">
        <f>I7/$I$6*100</f>
        <v>15.178571428571427</v>
      </c>
      <c r="J20" s="26">
        <f>J7/$J$6*100</f>
        <v>16.393442622950818</v>
      </c>
      <c r="K20" s="28">
        <f>K7/$K$6*100</f>
        <v>13.725490196078432</v>
      </c>
      <c r="L20" s="6"/>
    </row>
    <row r="21" spans="1:12" ht="24.75" customHeight="1" x14ac:dyDescent="0.25">
      <c r="A21" s="62"/>
      <c r="B21" s="16" t="str">
        <f t="shared" ref="B21:B31" si="5">B8</f>
        <v>11　月</v>
      </c>
      <c r="C21" s="37" t="s">
        <v>8</v>
      </c>
      <c r="D21" s="38" t="s">
        <v>8</v>
      </c>
      <c r="E21" s="39" t="s">
        <v>8</v>
      </c>
      <c r="F21" s="24">
        <f t="shared" ref="F21:F31" si="6">F8/$F$6*100</f>
        <v>7.6923076923076925</v>
      </c>
      <c r="G21" s="26">
        <f t="shared" ref="G21:G31" si="7">G8/$G$6*100</f>
        <v>0</v>
      </c>
      <c r="H21" s="27">
        <f t="shared" ref="H21:H31" si="8">H8/$H$6*100</f>
        <v>12.5</v>
      </c>
      <c r="I21" s="25">
        <f t="shared" ref="I21:I31" si="9">I8/$I$6*100</f>
        <v>6.25</v>
      </c>
      <c r="J21" s="26">
        <f t="shared" ref="J21:J31" si="10">J8/$J$6*100</f>
        <v>9.8360655737704921</v>
      </c>
      <c r="K21" s="28">
        <f t="shared" ref="K21:K31" si="11">K8/$K$6*100</f>
        <v>1.9607843137254901</v>
      </c>
      <c r="L21" s="6"/>
    </row>
    <row r="22" spans="1:12" ht="24.75" customHeight="1" x14ac:dyDescent="0.25">
      <c r="A22" s="62"/>
      <c r="B22" s="16" t="str">
        <f t="shared" si="5"/>
        <v>12　月</v>
      </c>
      <c r="C22" s="37" t="s">
        <v>8</v>
      </c>
      <c r="D22" s="38" t="s">
        <v>8</v>
      </c>
      <c r="E22" s="39" t="s">
        <v>10</v>
      </c>
      <c r="F22" s="24">
        <f t="shared" si="6"/>
        <v>0</v>
      </c>
      <c r="G22" s="26">
        <f t="shared" si="7"/>
        <v>0</v>
      </c>
      <c r="H22" s="27">
        <f t="shared" si="8"/>
        <v>0</v>
      </c>
      <c r="I22" s="25">
        <f t="shared" si="9"/>
        <v>8.9285714285714288</v>
      </c>
      <c r="J22" s="26">
        <f t="shared" si="10"/>
        <v>6.557377049180328</v>
      </c>
      <c r="K22" s="28">
        <f t="shared" si="11"/>
        <v>11.76470588235294</v>
      </c>
      <c r="L22" s="6"/>
    </row>
    <row r="23" spans="1:12" ht="24.75" customHeight="1" x14ac:dyDescent="0.25">
      <c r="A23" s="62"/>
      <c r="B23" s="16" t="str">
        <f t="shared" si="5"/>
        <v>1　月</v>
      </c>
      <c r="C23" s="37" t="s">
        <v>10</v>
      </c>
      <c r="D23" s="40" t="s">
        <v>8</v>
      </c>
      <c r="E23" s="39" t="s">
        <v>8</v>
      </c>
      <c r="F23" s="24">
        <f t="shared" si="6"/>
        <v>15.384615384615385</v>
      </c>
      <c r="G23" s="26">
        <f t="shared" si="7"/>
        <v>20</v>
      </c>
      <c r="H23" s="27">
        <f t="shared" si="8"/>
        <v>12.5</v>
      </c>
      <c r="I23" s="25">
        <f t="shared" si="9"/>
        <v>12.5</v>
      </c>
      <c r="J23" s="26">
        <f t="shared" si="10"/>
        <v>8.1967213114754092</v>
      </c>
      <c r="K23" s="28">
        <f t="shared" si="11"/>
        <v>17.647058823529413</v>
      </c>
      <c r="L23" s="6"/>
    </row>
    <row r="24" spans="1:12" ht="24.75" customHeight="1" x14ac:dyDescent="0.25">
      <c r="A24" s="62"/>
      <c r="B24" s="16" t="str">
        <f t="shared" si="5"/>
        <v>2　月</v>
      </c>
      <c r="C24" s="37" t="s">
        <v>8</v>
      </c>
      <c r="D24" s="38" t="s">
        <v>8</v>
      </c>
      <c r="E24" s="39" t="s">
        <v>8</v>
      </c>
      <c r="F24" s="24">
        <f t="shared" si="6"/>
        <v>23.076923076923077</v>
      </c>
      <c r="G24" s="26">
        <f t="shared" si="7"/>
        <v>20</v>
      </c>
      <c r="H24" s="27">
        <f t="shared" si="8"/>
        <v>25</v>
      </c>
      <c r="I24" s="25">
        <f t="shared" si="9"/>
        <v>9.8214285714285712</v>
      </c>
      <c r="J24" s="26">
        <f t="shared" si="10"/>
        <v>11.475409836065573</v>
      </c>
      <c r="K24" s="28">
        <f t="shared" si="11"/>
        <v>7.8431372549019605</v>
      </c>
      <c r="L24" s="6"/>
    </row>
    <row r="25" spans="1:12" ht="24.75" customHeight="1" x14ac:dyDescent="0.25">
      <c r="A25" s="62"/>
      <c r="B25" s="16" t="str">
        <f t="shared" si="5"/>
        <v>3　月</v>
      </c>
      <c r="C25" s="37" t="s">
        <v>8</v>
      </c>
      <c r="D25" s="38" t="s">
        <v>8</v>
      </c>
      <c r="E25" s="39" t="s">
        <v>10</v>
      </c>
      <c r="F25" s="24">
        <f t="shared" si="6"/>
        <v>0</v>
      </c>
      <c r="G25" s="26">
        <f t="shared" si="7"/>
        <v>0</v>
      </c>
      <c r="H25" s="27">
        <f t="shared" si="8"/>
        <v>0</v>
      </c>
      <c r="I25" s="25">
        <f t="shared" si="9"/>
        <v>6.25</v>
      </c>
      <c r="J25" s="26">
        <f t="shared" si="10"/>
        <v>4.918032786885246</v>
      </c>
      <c r="K25" s="28">
        <f t="shared" si="11"/>
        <v>7.8431372549019605</v>
      </c>
      <c r="L25" s="6"/>
    </row>
    <row r="26" spans="1:12" ht="24.75" customHeight="1" x14ac:dyDescent="0.25">
      <c r="A26" s="62"/>
      <c r="B26" s="16" t="str">
        <f t="shared" si="5"/>
        <v>4　月</v>
      </c>
      <c r="C26" s="37" t="s">
        <v>8</v>
      </c>
      <c r="D26" s="38" t="s">
        <v>8</v>
      </c>
      <c r="E26" s="39" t="s">
        <v>8</v>
      </c>
      <c r="F26" s="24">
        <f t="shared" si="6"/>
        <v>0</v>
      </c>
      <c r="G26" s="26">
        <f t="shared" si="7"/>
        <v>0</v>
      </c>
      <c r="H26" s="27">
        <f t="shared" si="8"/>
        <v>0</v>
      </c>
      <c r="I26" s="25">
        <f t="shared" si="9"/>
        <v>6.25</v>
      </c>
      <c r="J26" s="26">
        <f t="shared" si="10"/>
        <v>4.918032786885246</v>
      </c>
      <c r="K26" s="28">
        <f t="shared" si="11"/>
        <v>7.8431372549019605</v>
      </c>
      <c r="L26" s="6"/>
    </row>
    <row r="27" spans="1:12" ht="24.75" customHeight="1" x14ac:dyDescent="0.25">
      <c r="A27" s="62"/>
      <c r="B27" s="16" t="str">
        <f t="shared" si="5"/>
        <v>5　月</v>
      </c>
      <c r="C27" s="37" t="s">
        <v>8</v>
      </c>
      <c r="D27" s="38" t="s">
        <v>8</v>
      </c>
      <c r="E27" s="39" t="s">
        <v>8</v>
      </c>
      <c r="F27" s="24">
        <f t="shared" si="6"/>
        <v>7.6923076923076925</v>
      </c>
      <c r="G27" s="26">
        <f t="shared" si="7"/>
        <v>20</v>
      </c>
      <c r="H27" s="27">
        <f t="shared" si="8"/>
        <v>0</v>
      </c>
      <c r="I27" s="25">
        <f t="shared" si="9"/>
        <v>8.9285714285714288</v>
      </c>
      <c r="J27" s="26">
        <f t="shared" si="10"/>
        <v>14.754098360655737</v>
      </c>
      <c r="K27" s="28">
        <f t="shared" si="11"/>
        <v>1.9607843137254901</v>
      </c>
      <c r="L27" s="6"/>
    </row>
    <row r="28" spans="1:12" ht="24.75" customHeight="1" x14ac:dyDescent="0.25">
      <c r="A28" s="62"/>
      <c r="B28" s="16" t="str">
        <f t="shared" si="5"/>
        <v>6　月</v>
      </c>
      <c r="C28" s="37" t="s">
        <v>8</v>
      </c>
      <c r="D28" s="38" t="s">
        <v>8</v>
      </c>
      <c r="E28" s="39" t="s">
        <v>8</v>
      </c>
      <c r="F28" s="24">
        <f t="shared" si="6"/>
        <v>7.6923076923076925</v>
      </c>
      <c r="G28" s="26">
        <f t="shared" si="7"/>
        <v>0</v>
      </c>
      <c r="H28" s="27">
        <f t="shared" si="8"/>
        <v>12.5</v>
      </c>
      <c r="I28" s="25">
        <f t="shared" si="9"/>
        <v>8.0357142857142865</v>
      </c>
      <c r="J28" s="26">
        <f t="shared" si="10"/>
        <v>4.918032786885246</v>
      </c>
      <c r="K28" s="28">
        <f t="shared" si="11"/>
        <v>11.76470588235294</v>
      </c>
      <c r="L28" s="6"/>
    </row>
    <row r="29" spans="1:12" ht="24.75" customHeight="1" x14ac:dyDescent="0.25">
      <c r="A29" s="62"/>
      <c r="B29" s="16" t="str">
        <f t="shared" si="5"/>
        <v>7　月</v>
      </c>
      <c r="C29" s="37" t="s">
        <v>8</v>
      </c>
      <c r="D29" s="38" t="s">
        <v>10</v>
      </c>
      <c r="E29" s="39" t="s">
        <v>8</v>
      </c>
      <c r="F29" s="24">
        <f t="shared" si="6"/>
        <v>15.384615384615385</v>
      </c>
      <c r="G29" s="26">
        <f t="shared" si="7"/>
        <v>20</v>
      </c>
      <c r="H29" s="27">
        <f t="shared" si="8"/>
        <v>12.5</v>
      </c>
      <c r="I29" s="25">
        <f t="shared" si="9"/>
        <v>5.3571428571428568</v>
      </c>
      <c r="J29" s="26">
        <f t="shared" si="10"/>
        <v>4.918032786885246</v>
      </c>
      <c r="K29" s="28">
        <f t="shared" si="11"/>
        <v>5.8823529411764701</v>
      </c>
      <c r="L29" s="6"/>
    </row>
    <row r="30" spans="1:12" ht="24.75" customHeight="1" x14ac:dyDescent="0.25">
      <c r="A30" s="62"/>
      <c r="B30" s="16" t="str">
        <f t="shared" si="5"/>
        <v>8　月</v>
      </c>
      <c r="C30" s="37" t="s">
        <v>8</v>
      </c>
      <c r="D30" s="38" t="s">
        <v>8</v>
      </c>
      <c r="E30" s="39" t="s">
        <v>8</v>
      </c>
      <c r="F30" s="24">
        <f t="shared" si="6"/>
        <v>7.6923076923076925</v>
      </c>
      <c r="G30" s="26">
        <f t="shared" si="7"/>
        <v>0</v>
      </c>
      <c r="H30" s="27">
        <f t="shared" si="8"/>
        <v>12.5</v>
      </c>
      <c r="I30" s="25">
        <f t="shared" si="9"/>
        <v>5.3571428571428568</v>
      </c>
      <c r="J30" s="26">
        <f t="shared" si="10"/>
        <v>6.557377049180328</v>
      </c>
      <c r="K30" s="28">
        <f t="shared" si="11"/>
        <v>3.9215686274509802</v>
      </c>
      <c r="L30" s="6"/>
    </row>
    <row r="31" spans="1:12" ht="24.75" customHeight="1" thickBot="1" x14ac:dyDescent="0.3">
      <c r="A31" s="63"/>
      <c r="B31" s="19" t="str">
        <f t="shared" si="5"/>
        <v>9　月</v>
      </c>
      <c r="C31" s="41" t="s">
        <v>8</v>
      </c>
      <c r="D31" s="42" t="s">
        <v>8</v>
      </c>
      <c r="E31" s="43" t="s">
        <v>8</v>
      </c>
      <c r="F31" s="29">
        <f t="shared" si="6"/>
        <v>7.6923076923076925</v>
      </c>
      <c r="G31" s="31">
        <f t="shared" si="7"/>
        <v>0</v>
      </c>
      <c r="H31" s="32">
        <f t="shared" si="8"/>
        <v>12.5</v>
      </c>
      <c r="I31" s="30">
        <f t="shared" si="9"/>
        <v>7.1428571428571423</v>
      </c>
      <c r="J31" s="31">
        <f t="shared" si="10"/>
        <v>6.557377049180328</v>
      </c>
      <c r="K31" s="33">
        <f t="shared" si="11"/>
        <v>7.8431372549019605</v>
      </c>
      <c r="L31" s="6"/>
    </row>
    <row r="32" spans="1:12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60" zoomScaleNormal="100" workbookViewId="0"/>
  </sheetViews>
  <sheetFormatPr defaultColWidth="10.7109375" defaultRowHeight="16.5" x14ac:dyDescent="0.25"/>
  <cols>
    <col min="1" max="1" width="5.2851562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0" t="s">
        <v>34</v>
      </c>
      <c r="B3" s="60"/>
      <c r="C3" s="60"/>
      <c r="D3" s="60"/>
      <c r="E3" s="59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68" t="s">
        <v>5</v>
      </c>
      <c r="B4" s="69"/>
      <c r="C4" s="64" t="s">
        <v>6</v>
      </c>
      <c r="D4" s="65"/>
      <c r="E4" s="66"/>
      <c r="F4" s="64" t="s">
        <v>7</v>
      </c>
      <c r="G4" s="65"/>
      <c r="H4" s="66"/>
      <c r="I4" s="64" t="s">
        <v>4</v>
      </c>
      <c r="J4" s="65"/>
      <c r="K4" s="67"/>
      <c r="L4" s="5"/>
    </row>
    <row r="5" spans="1:12" ht="25" customHeight="1" x14ac:dyDescent="0.25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5">
      <c r="A6" s="61" t="s">
        <v>14</v>
      </c>
      <c r="B6" s="17" t="s">
        <v>3</v>
      </c>
      <c r="C6" s="44">
        <f>D6+E6</f>
        <v>-78</v>
      </c>
      <c r="D6" s="45">
        <f>SUM(D7:D18)</f>
        <v>-32</v>
      </c>
      <c r="E6" s="46">
        <f>SUM(E7:E18)</f>
        <v>-46</v>
      </c>
      <c r="F6" s="47">
        <f>G6+H6</f>
        <v>8</v>
      </c>
      <c r="G6" s="48">
        <f>SUM(G7:G18)</f>
        <v>4</v>
      </c>
      <c r="H6" s="49">
        <f>SUM(H7:H18)</f>
        <v>4</v>
      </c>
      <c r="I6" s="46">
        <f>J6+K6</f>
        <v>86</v>
      </c>
      <c r="J6" s="45">
        <f>SUM(J7:J18)</f>
        <v>36</v>
      </c>
      <c r="K6" s="50">
        <f>SUM(K7:K18)</f>
        <v>50</v>
      </c>
      <c r="L6" s="10"/>
    </row>
    <row r="7" spans="1:12" ht="24.75" customHeight="1" x14ac:dyDescent="0.25">
      <c r="A7" s="62"/>
      <c r="B7" s="16" t="s">
        <v>37</v>
      </c>
      <c r="C7" s="51">
        <f t="shared" ref="C7:C18" si="0">D7+E7</f>
        <v>-3</v>
      </c>
      <c r="D7" s="52">
        <f t="shared" ref="D7:E18" si="1">G7-J7</f>
        <v>-2</v>
      </c>
      <c r="E7" s="53">
        <f t="shared" si="1"/>
        <v>-1</v>
      </c>
      <c r="F7" s="51">
        <f>G7+H7</f>
        <v>1</v>
      </c>
      <c r="G7" s="54">
        <v>0</v>
      </c>
      <c r="H7" s="55">
        <v>1</v>
      </c>
      <c r="I7" s="53">
        <f>J7+K7</f>
        <v>4</v>
      </c>
      <c r="J7" s="54">
        <v>2</v>
      </c>
      <c r="K7" s="56">
        <v>2</v>
      </c>
      <c r="L7" s="6"/>
    </row>
    <row r="8" spans="1:12" ht="24.75" customHeight="1" x14ac:dyDescent="0.25">
      <c r="A8" s="62"/>
      <c r="B8" s="16" t="s">
        <v>38</v>
      </c>
      <c r="C8" s="51">
        <f t="shared" si="0"/>
        <v>-10</v>
      </c>
      <c r="D8" s="52">
        <f t="shared" si="1"/>
        <v>-5</v>
      </c>
      <c r="E8" s="53">
        <f t="shared" si="1"/>
        <v>-5</v>
      </c>
      <c r="F8" s="51">
        <f t="shared" ref="F8:F18" si="2">G8+H8</f>
        <v>0</v>
      </c>
      <c r="G8" s="54">
        <v>0</v>
      </c>
      <c r="H8" s="55">
        <v>0</v>
      </c>
      <c r="I8" s="53">
        <f t="shared" ref="I8:I18" si="3">J8+K8</f>
        <v>10</v>
      </c>
      <c r="J8" s="54">
        <v>5</v>
      </c>
      <c r="K8" s="56">
        <v>5</v>
      </c>
      <c r="L8" s="6"/>
    </row>
    <row r="9" spans="1:12" ht="24.75" customHeight="1" x14ac:dyDescent="0.25">
      <c r="A9" s="62"/>
      <c r="B9" s="16" t="s">
        <v>39</v>
      </c>
      <c r="C9" s="51">
        <f t="shared" si="0"/>
        <v>-4</v>
      </c>
      <c r="D9" s="52">
        <f t="shared" si="1"/>
        <v>-1</v>
      </c>
      <c r="E9" s="53">
        <f t="shared" si="1"/>
        <v>-3</v>
      </c>
      <c r="F9" s="51">
        <f t="shared" si="2"/>
        <v>1</v>
      </c>
      <c r="G9" s="54">
        <v>0</v>
      </c>
      <c r="H9" s="55">
        <v>1</v>
      </c>
      <c r="I9" s="53">
        <f t="shared" si="3"/>
        <v>5</v>
      </c>
      <c r="J9" s="54">
        <v>1</v>
      </c>
      <c r="K9" s="56">
        <v>4</v>
      </c>
      <c r="L9" s="6"/>
    </row>
    <row r="10" spans="1:12" ht="24.75" customHeight="1" x14ac:dyDescent="0.25">
      <c r="A10" s="62"/>
      <c r="B10" s="16" t="s">
        <v>40</v>
      </c>
      <c r="C10" s="51">
        <f t="shared" si="0"/>
        <v>-6</v>
      </c>
      <c r="D10" s="52">
        <f t="shared" si="1"/>
        <v>0</v>
      </c>
      <c r="E10" s="53">
        <f t="shared" si="1"/>
        <v>-6</v>
      </c>
      <c r="F10" s="51">
        <f t="shared" si="2"/>
        <v>0</v>
      </c>
      <c r="G10" s="54">
        <v>0</v>
      </c>
      <c r="H10" s="55">
        <v>0</v>
      </c>
      <c r="I10" s="53">
        <f t="shared" si="3"/>
        <v>6</v>
      </c>
      <c r="J10" s="54">
        <v>0</v>
      </c>
      <c r="K10" s="56">
        <v>6</v>
      </c>
      <c r="L10" s="6"/>
    </row>
    <row r="11" spans="1:12" ht="24.75" customHeight="1" x14ac:dyDescent="0.25">
      <c r="A11" s="62"/>
      <c r="B11" s="16" t="s">
        <v>41</v>
      </c>
      <c r="C11" s="51">
        <f t="shared" si="0"/>
        <v>-5</v>
      </c>
      <c r="D11" s="52">
        <f t="shared" si="1"/>
        <v>-1</v>
      </c>
      <c r="E11" s="53">
        <f t="shared" si="1"/>
        <v>-4</v>
      </c>
      <c r="F11" s="51">
        <f t="shared" si="2"/>
        <v>0</v>
      </c>
      <c r="G11" s="54">
        <v>0</v>
      </c>
      <c r="H11" s="55">
        <v>0</v>
      </c>
      <c r="I11" s="53">
        <f t="shared" si="3"/>
        <v>5</v>
      </c>
      <c r="J11" s="54">
        <v>1</v>
      </c>
      <c r="K11" s="56">
        <v>4</v>
      </c>
      <c r="L11" s="6"/>
    </row>
    <row r="12" spans="1:12" ht="24.75" customHeight="1" x14ac:dyDescent="0.25">
      <c r="A12" s="62"/>
      <c r="B12" s="16" t="s">
        <v>42</v>
      </c>
      <c r="C12" s="51">
        <f t="shared" si="0"/>
        <v>-12</v>
      </c>
      <c r="D12" s="52">
        <f t="shared" si="1"/>
        <v>-8</v>
      </c>
      <c r="E12" s="53">
        <f t="shared" si="1"/>
        <v>-4</v>
      </c>
      <c r="F12" s="51">
        <f t="shared" si="2"/>
        <v>0</v>
      </c>
      <c r="G12" s="54">
        <v>0</v>
      </c>
      <c r="H12" s="55">
        <v>0</v>
      </c>
      <c r="I12" s="53">
        <f t="shared" si="3"/>
        <v>12</v>
      </c>
      <c r="J12" s="54">
        <v>8</v>
      </c>
      <c r="K12" s="56">
        <v>4</v>
      </c>
      <c r="L12" s="6"/>
    </row>
    <row r="13" spans="1:12" ht="24.75" customHeight="1" x14ac:dyDescent="0.25">
      <c r="A13" s="62"/>
      <c r="B13" s="16" t="s">
        <v>43</v>
      </c>
      <c r="C13" s="51">
        <f t="shared" si="0"/>
        <v>-7</v>
      </c>
      <c r="D13" s="52">
        <f t="shared" si="1"/>
        <v>-5</v>
      </c>
      <c r="E13" s="53">
        <f t="shared" si="1"/>
        <v>-2</v>
      </c>
      <c r="F13" s="51">
        <f t="shared" si="2"/>
        <v>0</v>
      </c>
      <c r="G13" s="54">
        <v>0</v>
      </c>
      <c r="H13" s="55">
        <v>0</v>
      </c>
      <c r="I13" s="53">
        <f t="shared" si="3"/>
        <v>7</v>
      </c>
      <c r="J13" s="54">
        <v>5</v>
      </c>
      <c r="K13" s="56">
        <v>2</v>
      </c>
      <c r="L13" s="6"/>
    </row>
    <row r="14" spans="1:12" ht="24.75" customHeight="1" x14ac:dyDescent="0.25">
      <c r="A14" s="62"/>
      <c r="B14" s="16" t="s">
        <v>44</v>
      </c>
      <c r="C14" s="51">
        <f t="shared" si="0"/>
        <v>-7</v>
      </c>
      <c r="D14" s="52">
        <f t="shared" si="1"/>
        <v>-1</v>
      </c>
      <c r="E14" s="53">
        <f t="shared" si="1"/>
        <v>-6</v>
      </c>
      <c r="F14" s="51">
        <f t="shared" si="2"/>
        <v>2</v>
      </c>
      <c r="G14" s="54">
        <v>1</v>
      </c>
      <c r="H14" s="55">
        <v>1</v>
      </c>
      <c r="I14" s="53">
        <f t="shared" si="3"/>
        <v>9</v>
      </c>
      <c r="J14" s="54">
        <v>2</v>
      </c>
      <c r="K14" s="56">
        <v>7</v>
      </c>
      <c r="L14" s="6"/>
    </row>
    <row r="15" spans="1:12" ht="24.75" customHeight="1" x14ac:dyDescent="0.25">
      <c r="A15" s="62"/>
      <c r="B15" s="16" t="s">
        <v>45</v>
      </c>
      <c r="C15" s="51">
        <f t="shared" si="0"/>
        <v>-1</v>
      </c>
      <c r="D15" s="52">
        <f t="shared" si="1"/>
        <v>-2</v>
      </c>
      <c r="E15" s="53">
        <f t="shared" si="1"/>
        <v>1</v>
      </c>
      <c r="F15" s="51">
        <f t="shared" si="2"/>
        <v>2</v>
      </c>
      <c r="G15" s="54">
        <v>1</v>
      </c>
      <c r="H15" s="55">
        <v>1</v>
      </c>
      <c r="I15" s="53">
        <f t="shared" si="3"/>
        <v>3</v>
      </c>
      <c r="J15" s="54">
        <v>3</v>
      </c>
      <c r="K15" s="56">
        <v>0</v>
      </c>
      <c r="L15" s="6"/>
    </row>
    <row r="16" spans="1:12" ht="24.75" customHeight="1" x14ac:dyDescent="0.25">
      <c r="A16" s="62"/>
      <c r="B16" s="16" t="s">
        <v>46</v>
      </c>
      <c r="C16" s="51">
        <f t="shared" si="0"/>
        <v>-5</v>
      </c>
      <c r="D16" s="52">
        <f t="shared" si="1"/>
        <v>0</v>
      </c>
      <c r="E16" s="53">
        <f t="shared" si="1"/>
        <v>-5</v>
      </c>
      <c r="F16" s="51">
        <f t="shared" si="2"/>
        <v>1</v>
      </c>
      <c r="G16" s="54">
        <v>1</v>
      </c>
      <c r="H16" s="55">
        <v>0</v>
      </c>
      <c r="I16" s="53">
        <f t="shared" si="3"/>
        <v>6</v>
      </c>
      <c r="J16" s="54">
        <v>1</v>
      </c>
      <c r="K16" s="56">
        <v>5</v>
      </c>
      <c r="L16" s="6"/>
    </row>
    <row r="17" spans="1:12" ht="24.75" customHeight="1" x14ac:dyDescent="0.25">
      <c r="A17" s="62"/>
      <c r="B17" s="16" t="s">
        <v>47</v>
      </c>
      <c r="C17" s="51">
        <f t="shared" si="0"/>
        <v>-9</v>
      </c>
      <c r="D17" s="52">
        <f t="shared" si="1"/>
        <v>-3</v>
      </c>
      <c r="E17" s="53">
        <f t="shared" si="1"/>
        <v>-6</v>
      </c>
      <c r="F17" s="51">
        <f t="shared" si="2"/>
        <v>1</v>
      </c>
      <c r="G17" s="54">
        <v>1</v>
      </c>
      <c r="H17" s="55">
        <v>0</v>
      </c>
      <c r="I17" s="53">
        <f t="shared" si="3"/>
        <v>10</v>
      </c>
      <c r="J17" s="54">
        <v>4</v>
      </c>
      <c r="K17" s="56">
        <v>6</v>
      </c>
      <c r="L17" s="6"/>
    </row>
    <row r="18" spans="1:12" ht="24.75" customHeight="1" x14ac:dyDescent="0.25">
      <c r="A18" s="72"/>
      <c r="B18" s="16" t="s">
        <v>48</v>
      </c>
      <c r="C18" s="51">
        <f t="shared" si="0"/>
        <v>-9</v>
      </c>
      <c r="D18" s="52">
        <f t="shared" si="1"/>
        <v>-4</v>
      </c>
      <c r="E18" s="53">
        <f t="shared" si="1"/>
        <v>-5</v>
      </c>
      <c r="F18" s="51">
        <f t="shared" si="2"/>
        <v>0</v>
      </c>
      <c r="G18" s="54">
        <v>0</v>
      </c>
      <c r="H18" s="55">
        <v>0</v>
      </c>
      <c r="I18" s="53">
        <f t="shared" si="3"/>
        <v>9</v>
      </c>
      <c r="J18" s="54">
        <v>4</v>
      </c>
      <c r="K18" s="56">
        <v>5</v>
      </c>
      <c r="L18" s="6"/>
    </row>
    <row r="19" spans="1:12" s="11" customFormat="1" ht="24.75" customHeight="1" x14ac:dyDescent="0.25">
      <c r="A19" s="61" t="s">
        <v>15</v>
      </c>
      <c r="B19" s="18" t="s">
        <v>3</v>
      </c>
      <c r="C19" s="34" t="s">
        <v>8</v>
      </c>
      <c r="D19" s="35" t="s">
        <v>8</v>
      </c>
      <c r="E19" s="36" t="s">
        <v>8</v>
      </c>
      <c r="F19" s="20">
        <f t="shared" ref="F19:K19" si="4">SUM(F20:F31)</f>
        <v>100</v>
      </c>
      <c r="G19" s="21">
        <f t="shared" si="4"/>
        <v>100</v>
      </c>
      <c r="H19" s="22">
        <f t="shared" si="4"/>
        <v>100</v>
      </c>
      <c r="I19" s="21">
        <f t="shared" si="4"/>
        <v>100</v>
      </c>
      <c r="J19" s="21">
        <f t="shared" si="4"/>
        <v>100</v>
      </c>
      <c r="K19" s="23">
        <f t="shared" si="4"/>
        <v>100</v>
      </c>
      <c r="L19" s="10"/>
    </row>
    <row r="20" spans="1:12" ht="24.75" customHeight="1" x14ac:dyDescent="0.25">
      <c r="A20" s="62"/>
      <c r="B20" s="16" t="str">
        <f>B7</f>
        <v>10　月</v>
      </c>
      <c r="C20" s="37" t="s">
        <v>8</v>
      </c>
      <c r="D20" s="38" t="s">
        <v>10</v>
      </c>
      <c r="E20" s="39" t="s">
        <v>8</v>
      </c>
      <c r="F20" s="24">
        <f>F7/$F$6*100</f>
        <v>12.5</v>
      </c>
      <c r="G20" s="26">
        <f>G7/$G$6*100</f>
        <v>0</v>
      </c>
      <c r="H20" s="27">
        <f>H7/$H$6*100</f>
        <v>25</v>
      </c>
      <c r="I20" s="25">
        <f>I7/$I$6*100</f>
        <v>4.6511627906976747</v>
      </c>
      <c r="J20" s="26">
        <f>J7/$J$6*100</f>
        <v>5.5555555555555554</v>
      </c>
      <c r="K20" s="28">
        <f>K7/$K$6*100</f>
        <v>4</v>
      </c>
      <c r="L20" s="6"/>
    </row>
    <row r="21" spans="1:12" ht="24.75" customHeight="1" x14ac:dyDescent="0.25">
      <c r="A21" s="62"/>
      <c r="B21" s="16" t="str">
        <f t="shared" ref="B21:B31" si="5">B8</f>
        <v>11　月</v>
      </c>
      <c r="C21" s="37" t="s">
        <v>8</v>
      </c>
      <c r="D21" s="38" t="s">
        <v>8</v>
      </c>
      <c r="E21" s="39" t="s">
        <v>8</v>
      </c>
      <c r="F21" s="24">
        <f t="shared" ref="F21:F31" si="6">F8/$F$6*100</f>
        <v>0</v>
      </c>
      <c r="G21" s="26">
        <f t="shared" ref="G21:G31" si="7">G8/$G$6*100</f>
        <v>0</v>
      </c>
      <c r="H21" s="27">
        <f t="shared" ref="H21:H31" si="8">H8/$H$6*100</f>
        <v>0</v>
      </c>
      <c r="I21" s="25">
        <f t="shared" ref="I21:I31" si="9">I8/$I$6*100</f>
        <v>11.627906976744185</v>
      </c>
      <c r="J21" s="26">
        <f t="shared" ref="J21:J31" si="10">J8/$J$6*100</f>
        <v>13.888888888888889</v>
      </c>
      <c r="K21" s="28">
        <f t="shared" ref="K21:K31" si="11">K8/$K$6*100</f>
        <v>10</v>
      </c>
      <c r="L21" s="6"/>
    </row>
    <row r="22" spans="1:12" ht="24.75" customHeight="1" x14ac:dyDescent="0.25">
      <c r="A22" s="62"/>
      <c r="B22" s="16" t="str">
        <f t="shared" si="5"/>
        <v>12　月</v>
      </c>
      <c r="C22" s="37" t="s">
        <v>8</v>
      </c>
      <c r="D22" s="38" t="s">
        <v>8</v>
      </c>
      <c r="E22" s="39" t="s">
        <v>10</v>
      </c>
      <c r="F22" s="24">
        <f t="shared" si="6"/>
        <v>12.5</v>
      </c>
      <c r="G22" s="26">
        <f t="shared" si="7"/>
        <v>0</v>
      </c>
      <c r="H22" s="27">
        <f t="shared" si="8"/>
        <v>25</v>
      </c>
      <c r="I22" s="25">
        <f t="shared" si="9"/>
        <v>5.8139534883720927</v>
      </c>
      <c r="J22" s="26">
        <f t="shared" si="10"/>
        <v>2.7777777777777777</v>
      </c>
      <c r="K22" s="28">
        <f t="shared" si="11"/>
        <v>8</v>
      </c>
      <c r="L22" s="6"/>
    </row>
    <row r="23" spans="1:12" ht="24.75" customHeight="1" x14ac:dyDescent="0.25">
      <c r="A23" s="62"/>
      <c r="B23" s="16" t="str">
        <f t="shared" si="5"/>
        <v>1　月</v>
      </c>
      <c r="C23" s="37" t="s">
        <v>10</v>
      </c>
      <c r="D23" s="40" t="s">
        <v>8</v>
      </c>
      <c r="E23" s="39" t="s">
        <v>8</v>
      </c>
      <c r="F23" s="24">
        <f t="shared" si="6"/>
        <v>0</v>
      </c>
      <c r="G23" s="26">
        <f t="shared" si="7"/>
        <v>0</v>
      </c>
      <c r="H23" s="27">
        <f t="shared" si="8"/>
        <v>0</v>
      </c>
      <c r="I23" s="25">
        <f t="shared" si="9"/>
        <v>6.9767441860465116</v>
      </c>
      <c r="J23" s="26">
        <f t="shared" si="10"/>
        <v>0</v>
      </c>
      <c r="K23" s="28">
        <f t="shared" si="11"/>
        <v>12</v>
      </c>
      <c r="L23" s="6"/>
    </row>
    <row r="24" spans="1:12" ht="24.75" customHeight="1" x14ac:dyDescent="0.25">
      <c r="A24" s="62"/>
      <c r="B24" s="16" t="str">
        <f t="shared" si="5"/>
        <v>2　月</v>
      </c>
      <c r="C24" s="37" t="s">
        <v>8</v>
      </c>
      <c r="D24" s="38" t="s">
        <v>8</v>
      </c>
      <c r="E24" s="39" t="s">
        <v>8</v>
      </c>
      <c r="F24" s="24">
        <f t="shared" si="6"/>
        <v>0</v>
      </c>
      <c r="G24" s="26">
        <f t="shared" si="7"/>
        <v>0</v>
      </c>
      <c r="H24" s="27">
        <f t="shared" si="8"/>
        <v>0</v>
      </c>
      <c r="I24" s="25">
        <f t="shared" si="9"/>
        <v>5.8139534883720927</v>
      </c>
      <c r="J24" s="26">
        <f t="shared" si="10"/>
        <v>2.7777777777777777</v>
      </c>
      <c r="K24" s="28">
        <f t="shared" si="11"/>
        <v>8</v>
      </c>
      <c r="L24" s="6"/>
    </row>
    <row r="25" spans="1:12" ht="24.75" customHeight="1" x14ac:dyDescent="0.25">
      <c r="A25" s="62"/>
      <c r="B25" s="16" t="str">
        <f t="shared" si="5"/>
        <v>3　月</v>
      </c>
      <c r="C25" s="37" t="s">
        <v>8</v>
      </c>
      <c r="D25" s="38" t="s">
        <v>8</v>
      </c>
      <c r="E25" s="39" t="s">
        <v>10</v>
      </c>
      <c r="F25" s="24">
        <f t="shared" si="6"/>
        <v>0</v>
      </c>
      <c r="G25" s="26">
        <f t="shared" si="7"/>
        <v>0</v>
      </c>
      <c r="H25" s="27">
        <f t="shared" si="8"/>
        <v>0</v>
      </c>
      <c r="I25" s="25">
        <f t="shared" si="9"/>
        <v>13.953488372093023</v>
      </c>
      <c r="J25" s="26">
        <f t="shared" si="10"/>
        <v>22.222222222222221</v>
      </c>
      <c r="K25" s="28">
        <f t="shared" si="11"/>
        <v>8</v>
      </c>
      <c r="L25" s="6"/>
    </row>
    <row r="26" spans="1:12" ht="24.75" customHeight="1" x14ac:dyDescent="0.25">
      <c r="A26" s="62"/>
      <c r="B26" s="16" t="str">
        <f t="shared" si="5"/>
        <v>4　月</v>
      </c>
      <c r="C26" s="37" t="s">
        <v>8</v>
      </c>
      <c r="D26" s="38" t="s">
        <v>8</v>
      </c>
      <c r="E26" s="39" t="s">
        <v>8</v>
      </c>
      <c r="F26" s="24">
        <f t="shared" si="6"/>
        <v>0</v>
      </c>
      <c r="G26" s="26">
        <f t="shared" si="7"/>
        <v>0</v>
      </c>
      <c r="H26" s="27">
        <f t="shared" si="8"/>
        <v>0</v>
      </c>
      <c r="I26" s="25">
        <f t="shared" si="9"/>
        <v>8.1395348837209305</v>
      </c>
      <c r="J26" s="26">
        <f t="shared" si="10"/>
        <v>13.888888888888889</v>
      </c>
      <c r="K26" s="28">
        <f t="shared" si="11"/>
        <v>4</v>
      </c>
      <c r="L26" s="6"/>
    </row>
    <row r="27" spans="1:12" ht="24.75" customHeight="1" x14ac:dyDescent="0.25">
      <c r="A27" s="62"/>
      <c r="B27" s="16" t="str">
        <f t="shared" si="5"/>
        <v>5　月</v>
      </c>
      <c r="C27" s="37" t="s">
        <v>8</v>
      </c>
      <c r="D27" s="38" t="s">
        <v>8</v>
      </c>
      <c r="E27" s="39" t="s">
        <v>8</v>
      </c>
      <c r="F27" s="24">
        <f t="shared" si="6"/>
        <v>25</v>
      </c>
      <c r="G27" s="26">
        <f t="shared" si="7"/>
        <v>25</v>
      </c>
      <c r="H27" s="27">
        <f t="shared" si="8"/>
        <v>25</v>
      </c>
      <c r="I27" s="25">
        <f t="shared" si="9"/>
        <v>10.465116279069768</v>
      </c>
      <c r="J27" s="26">
        <f t="shared" si="10"/>
        <v>5.5555555555555554</v>
      </c>
      <c r="K27" s="28">
        <f t="shared" si="11"/>
        <v>14.000000000000002</v>
      </c>
      <c r="L27" s="6"/>
    </row>
    <row r="28" spans="1:12" ht="24.75" customHeight="1" x14ac:dyDescent="0.25">
      <c r="A28" s="62"/>
      <c r="B28" s="16" t="str">
        <f t="shared" si="5"/>
        <v>6　月</v>
      </c>
      <c r="C28" s="37" t="s">
        <v>8</v>
      </c>
      <c r="D28" s="38" t="s">
        <v>8</v>
      </c>
      <c r="E28" s="39" t="s">
        <v>8</v>
      </c>
      <c r="F28" s="24">
        <f t="shared" si="6"/>
        <v>25</v>
      </c>
      <c r="G28" s="26">
        <f t="shared" si="7"/>
        <v>25</v>
      </c>
      <c r="H28" s="27">
        <f t="shared" si="8"/>
        <v>25</v>
      </c>
      <c r="I28" s="25">
        <f t="shared" si="9"/>
        <v>3.4883720930232558</v>
      </c>
      <c r="J28" s="26">
        <f t="shared" si="10"/>
        <v>8.3333333333333321</v>
      </c>
      <c r="K28" s="28">
        <f t="shared" si="11"/>
        <v>0</v>
      </c>
      <c r="L28" s="6"/>
    </row>
    <row r="29" spans="1:12" ht="24.75" customHeight="1" x14ac:dyDescent="0.25">
      <c r="A29" s="62"/>
      <c r="B29" s="16" t="str">
        <f t="shared" si="5"/>
        <v>7　月</v>
      </c>
      <c r="C29" s="37" t="s">
        <v>8</v>
      </c>
      <c r="D29" s="38" t="s">
        <v>10</v>
      </c>
      <c r="E29" s="39" t="s">
        <v>8</v>
      </c>
      <c r="F29" s="24">
        <f t="shared" si="6"/>
        <v>12.5</v>
      </c>
      <c r="G29" s="26">
        <f t="shared" si="7"/>
        <v>25</v>
      </c>
      <c r="H29" s="27">
        <f t="shared" si="8"/>
        <v>0</v>
      </c>
      <c r="I29" s="25">
        <f t="shared" si="9"/>
        <v>6.9767441860465116</v>
      </c>
      <c r="J29" s="26">
        <f t="shared" si="10"/>
        <v>2.7777777777777777</v>
      </c>
      <c r="K29" s="28">
        <f t="shared" si="11"/>
        <v>10</v>
      </c>
      <c r="L29" s="6"/>
    </row>
    <row r="30" spans="1:12" ht="24.75" customHeight="1" x14ac:dyDescent="0.25">
      <c r="A30" s="62"/>
      <c r="B30" s="16" t="str">
        <f t="shared" si="5"/>
        <v>8　月</v>
      </c>
      <c r="C30" s="37" t="s">
        <v>8</v>
      </c>
      <c r="D30" s="38" t="s">
        <v>8</v>
      </c>
      <c r="E30" s="39" t="s">
        <v>8</v>
      </c>
      <c r="F30" s="24">
        <f t="shared" si="6"/>
        <v>12.5</v>
      </c>
      <c r="G30" s="26">
        <f t="shared" si="7"/>
        <v>25</v>
      </c>
      <c r="H30" s="27">
        <f t="shared" si="8"/>
        <v>0</v>
      </c>
      <c r="I30" s="25">
        <f t="shared" si="9"/>
        <v>11.627906976744185</v>
      </c>
      <c r="J30" s="26">
        <f t="shared" si="10"/>
        <v>11.111111111111111</v>
      </c>
      <c r="K30" s="28">
        <f t="shared" si="11"/>
        <v>12</v>
      </c>
      <c r="L30" s="6"/>
    </row>
    <row r="31" spans="1:12" ht="24.75" customHeight="1" thickBot="1" x14ac:dyDescent="0.3">
      <c r="A31" s="63"/>
      <c r="B31" s="19" t="str">
        <f t="shared" si="5"/>
        <v>9　月</v>
      </c>
      <c r="C31" s="41" t="s">
        <v>8</v>
      </c>
      <c r="D31" s="42" t="s">
        <v>8</v>
      </c>
      <c r="E31" s="43" t="s">
        <v>8</v>
      </c>
      <c r="F31" s="29">
        <f t="shared" si="6"/>
        <v>0</v>
      </c>
      <c r="G31" s="31">
        <f t="shared" si="7"/>
        <v>0</v>
      </c>
      <c r="H31" s="32">
        <f t="shared" si="8"/>
        <v>0</v>
      </c>
      <c r="I31" s="30">
        <f t="shared" si="9"/>
        <v>10.465116279069768</v>
      </c>
      <c r="J31" s="31">
        <f t="shared" si="10"/>
        <v>11.111111111111111</v>
      </c>
      <c r="K31" s="33">
        <f t="shared" si="11"/>
        <v>10</v>
      </c>
      <c r="L31" s="6"/>
    </row>
    <row r="32" spans="1:12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35"/>
  <sheetViews>
    <sheetView view="pageBreakPreview" zoomScale="60" zoomScaleNormal="85" workbookViewId="0"/>
  </sheetViews>
  <sheetFormatPr defaultColWidth="10.7109375" defaultRowHeight="16.5" x14ac:dyDescent="0.25"/>
  <cols>
    <col min="1" max="1" width="5.2851562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0" t="s">
        <v>16</v>
      </c>
      <c r="B3" s="60"/>
      <c r="C3" s="60"/>
      <c r="D3" s="60"/>
      <c r="E3" s="57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68" t="s">
        <v>5</v>
      </c>
      <c r="B4" s="69"/>
      <c r="C4" s="64" t="s">
        <v>6</v>
      </c>
      <c r="D4" s="65"/>
      <c r="E4" s="66"/>
      <c r="F4" s="64" t="s">
        <v>7</v>
      </c>
      <c r="G4" s="65"/>
      <c r="H4" s="66"/>
      <c r="I4" s="64" t="s">
        <v>4</v>
      </c>
      <c r="J4" s="65"/>
      <c r="K4" s="67"/>
      <c r="L4" s="5"/>
    </row>
    <row r="5" spans="1:12" ht="25" customHeight="1" x14ac:dyDescent="0.25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5">
      <c r="A6" s="61" t="s">
        <v>14</v>
      </c>
      <c r="B6" s="17" t="s">
        <v>3</v>
      </c>
      <c r="C6" s="44">
        <f>D6+E6</f>
        <v>-1358</v>
      </c>
      <c r="D6" s="45">
        <f>SUM(D7:D18)</f>
        <v>-635</v>
      </c>
      <c r="E6" s="46">
        <f>SUM(E7:E18)</f>
        <v>-723</v>
      </c>
      <c r="F6" s="47">
        <f>G6+H6</f>
        <v>1222</v>
      </c>
      <c r="G6" s="48">
        <f>SUM(G7:G18)</f>
        <v>620</v>
      </c>
      <c r="H6" s="49">
        <f>SUM(H7:H18)</f>
        <v>602</v>
      </c>
      <c r="I6" s="46">
        <f>J6+K6</f>
        <v>2580</v>
      </c>
      <c r="J6" s="45">
        <f>SUM(J7:J18)</f>
        <v>1255</v>
      </c>
      <c r="K6" s="50">
        <f>SUM(K7:K18)</f>
        <v>1325</v>
      </c>
      <c r="L6" s="10"/>
    </row>
    <row r="7" spans="1:12" ht="24.75" customHeight="1" x14ac:dyDescent="0.25">
      <c r="A7" s="62"/>
      <c r="B7" s="16" t="s">
        <v>37</v>
      </c>
      <c r="C7" s="51">
        <f t="shared" ref="C7:C18" si="0">D7+E7</f>
        <v>-98</v>
      </c>
      <c r="D7" s="52">
        <f t="shared" ref="D7:E18" si="1">G7-J7</f>
        <v>-50</v>
      </c>
      <c r="E7" s="53">
        <f t="shared" si="1"/>
        <v>-48</v>
      </c>
      <c r="F7" s="51">
        <f>G7+H7</f>
        <v>112</v>
      </c>
      <c r="G7" s="54">
        <v>60</v>
      </c>
      <c r="H7" s="55">
        <v>52</v>
      </c>
      <c r="I7" s="53">
        <f>J7+K7</f>
        <v>210</v>
      </c>
      <c r="J7" s="54">
        <v>110</v>
      </c>
      <c r="K7" s="56">
        <v>100</v>
      </c>
      <c r="L7" s="6"/>
    </row>
    <row r="8" spans="1:12" ht="24.75" customHeight="1" x14ac:dyDescent="0.25">
      <c r="A8" s="62"/>
      <c r="B8" s="16" t="s">
        <v>38</v>
      </c>
      <c r="C8" s="51">
        <f t="shared" si="0"/>
        <v>-98</v>
      </c>
      <c r="D8" s="52">
        <f t="shared" si="1"/>
        <v>-45</v>
      </c>
      <c r="E8" s="53">
        <f t="shared" si="1"/>
        <v>-53</v>
      </c>
      <c r="F8" s="51">
        <f t="shared" ref="F8:F18" si="2">G8+H8</f>
        <v>106</v>
      </c>
      <c r="G8" s="54">
        <v>50</v>
      </c>
      <c r="H8" s="55">
        <v>56</v>
      </c>
      <c r="I8" s="53">
        <f t="shared" ref="I8:I18" si="3">J8+K8</f>
        <v>204</v>
      </c>
      <c r="J8" s="54">
        <v>95</v>
      </c>
      <c r="K8" s="56">
        <v>109</v>
      </c>
      <c r="L8" s="6"/>
    </row>
    <row r="9" spans="1:12" ht="24.75" customHeight="1" x14ac:dyDescent="0.25">
      <c r="A9" s="62"/>
      <c r="B9" s="16" t="s">
        <v>39</v>
      </c>
      <c r="C9" s="51">
        <f t="shared" si="0"/>
        <v>-135</v>
      </c>
      <c r="D9" s="52">
        <f t="shared" si="1"/>
        <v>-59</v>
      </c>
      <c r="E9" s="53">
        <f t="shared" si="1"/>
        <v>-76</v>
      </c>
      <c r="F9" s="51">
        <f t="shared" si="2"/>
        <v>95</v>
      </c>
      <c r="G9" s="54">
        <v>45</v>
      </c>
      <c r="H9" s="55">
        <v>50</v>
      </c>
      <c r="I9" s="53">
        <f t="shared" si="3"/>
        <v>230</v>
      </c>
      <c r="J9" s="54">
        <v>104</v>
      </c>
      <c r="K9" s="56">
        <v>126</v>
      </c>
      <c r="L9" s="6"/>
    </row>
    <row r="10" spans="1:12" ht="24.75" customHeight="1" x14ac:dyDescent="0.25">
      <c r="A10" s="62"/>
      <c r="B10" s="16" t="s">
        <v>40</v>
      </c>
      <c r="C10" s="51">
        <f t="shared" si="0"/>
        <v>-184</v>
      </c>
      <c r="D10" s="52">
        <f t="shared" si="1"/>
        <v>-90</v>
      </c>
      <c r="E10" s="53">
        <f t="shared" si="1"/>
        <v>-94</v>
      </c>
      <c r="F10" s="51">
        <f t="shared" si="2"/>
        <v>124</v>
      </c>
      <c r="G10" s="54">
        <v>67</v>
      </c>
      <c r="H10" s="55">
        <v>57</v>
      </c>
      <c r="I10" s="53">
        <f t="shared" si="3"/>
        <v>308</v>
      </c>
      <c r="J10" s="54">
        <v>157</v>
      </c>
      <c r="K10" s="56">
        <v>151</v>
      </c>
      <c r="L10" s="6"/>
    </row>
    <row r="11" spans="1:12" ht="24.75" customHeight="1" x14ac:dyDescent="0.25">
      <c r="A11" s="62"/>
      <c r="B11" s="16" t="s">
        <v>41</v>
      </c>
      <c r="C11" s="51">
        <f t="shared" si="0"/>
        <v>-148</v>
      </c>
      <c r="D11" s="52">
        <f t="shared" si="1"/>
        <v>-70</v>
      </c>
      <c r="E11" s="53">
        <f t="shared" si="1"/>
        <v>-78</v>
      </c>
      <c r="F11" s="51">
        <f t="shared" si="2"/>
        <v>91</v>
      </c>
      <c r="G11" s="54">
        <v>43</v>
      </c>
      <c r="H11" s="55">
        <v>48</v>
      </c>
      <c r="I11" s="53">
        <f t="shared" si="3"/>
        <v>239</v>
      </c>
      <c r="J11" s="54">
        <v>113</v>
      </c>
      <c r="K11" s="56">
        <v>126</v>
      </c>
      <c r="L11" s="6"/>
    </row>
    <row r="12" spans="1:12" ht="24.75" customHeight="1" x14ac:dyDescent="0.25">
      <c r="A12" s="62"/>
      <c r="B12" s="16" t="s">
        <v>42</v>
      </c>
      <c r="C12" s="51">
        <f t="shared" si="0"/>
        <v>-113</v>
      </c>
      <c r="D12" s="52">
        <f t="shared" si="1"/>
        <v>-47</v>
      </c>
      <c r="E12" s="53">
        <f t="shared" si="1"/>
        <v>-66</v>
      </c>
      <c r="F12" s="51">
        <f t="shared" si="2"/>
        <v>108</v>
      </c>
      <c r="G12" s="54">
        <v>57</v>
      </c>
      <c r="H12" s="55">
        <v>51</v>
      </c>
      <c r="I12" s="53">
        <f t="shared" si="3"/>
        <v>221</v>
      </c>
      <c r="J12" s="54">
        <v>104</v>
      </c>
      <c r="K12" s="56">
        <v>117</v>
      </c>
      <c r="L12" s="6"/>
    </row>
    <row r="13" spans="1:12" ht="24.75" customHeight="1" x14ac:dyDescent="0.25">
      <c r="A13" s="62"/>
      <c r="B13" s="16" t="s">
        <v>43</v>
      </c>
      <c r="C13" s="51">
        <f t="shared" si="0"/>
        <v>-131</v>
      </c>
      <c r="D13" s="52">
        <f t="shared" si="1"/>
        <v>-48</v>
      </c>
      <c r="E13" s="53">
        <f t="shared" si="1"/>
        <v>-83</v>
      </c>
      <c r="F13" s="51">
        <f t="shared" si="2"/>
        <v>78</v>
      </c>
      <c r="G13" s="54">
        <v>45</v>
      </c>
      <c r="H13" s="55">
        <v>33</v>
      </c>
      <c r="I13" s="53">
        <f t="shared" si="3"/>
        <v>209</v>
      </c>
      <c r="J13" s="54">
        <v>93</v>
      </c>
      <c r="K13" s="56">
        <v>116</v>
      </c>
      <c r="L13" s="6"/>
    </row>
    <row r="14" spans="1:12" ht="24.75" customHeight="1" x14ac:dyDescent="0.25">
      <c r="A14" s="62"/>
      <c r="B14" s="16" t="s">
        <v>44</v>
      </c>
      <c r="C14" s="51">
        <f t="shared" si="0"/>
        <v>-106</v>
      </c>
      <c r="D14" s="52">
        <f t="shared" si="1"/>
        <v>-65</v>
      </c>
      <c r="E14" s="53">
        <f t="shared" si="1"/>
        <v>-41</v>
      </c>
      <c r="F14" s="51">
        <f t="shared" si="2"/>
        <v>91</v>
      </c>
      <c r="G14" s="54">
        <v>41</v>
      </c>
      <c r="H14" s="55">
        <v>50</v>
      </c>
      <c r="I14" s="53">
        <f t="shared" si="3"/>
        <v>197</v>
      </c>
      <c r="J14" s="54">
        <v>106</v>
      </c>
      <c r="K14" s="56">
        <v>91</v>
      </c>
      <c r="L14" s="6"/>
    </row>
    <row r="15" spans="1:12" ht="24.75" customHeight="1" x14ac:dyDescent="0.25">
      <c r="A15" s="62"/>
      <c r="B15" s="16" t="s">
        <v>45</v>
      </c>
      <c r="C15" s="51">
        <f t="shared" si="0"/>
        <v>-81</v>
      </c>
      <c r="D15" s="52">
        <f t="shared" si="1"/>
        <v>-44</v>
      </c>
      <c r="E15" s="53">
        <f t="shared" si="1"/>
        <v>-37</v>
      </c>
      <c r="F15" s="51">
        <f t="shared" si="2"/>
        <v>113</v>
      </c>
      <c r="G15" s="54">
        <v>60</v>
      </c>
      <c r="H15" s="55">
        <v>53</v>
      </c>
      <c r="I15" s="53">
        <f t="shared" si="3"/>
        <v>194</v>
      </c>
      <c r="J15" s="54">
        <v>104</v>
      </c>
      <c r="K15" s="56">
        <v>90</v>
      </c>
      <c r="L15" s="6"/>
    </row>
    <row r="16" spans="1:12" ht="24.75" customHeight="1" x14ac:dyDescent="0.25">
      <c r="A16" s="62"/>
      <c r="B16" s="16" t="s">
        <v>46</v>
      </c>
      <c r="C16" s="51">
        <f t="shared" si="0"/>
        <v>-67</v>
      </c>
      <c r="D16" s="52">
        <f t="shared" si="1"/>
        <v>-23</v>
      </c>
      <c r="E16" s="53">
        <f t="shared" si="1"/>
        <v>-44</v>
      </c>
      <c r="F16" s="51">
        <f t="shared" si="2"/>
        <v>109</v>
      </c>
      <c r="G16" s="54">
        <v>59</v>
      </c>
      <c r="H16" s="55">
        <v>50</v>
      </c>
      <c r="I16" s="53">
        <f t="shared" si="3"/>
        <v>176</v>
      </c>
      <c r="J16" s="54">
        <v>82</v>
      </c>
      <c r="K16" s="56">
        <v>94</v>
      </c>
      <c r="L16" s="6"/>
    </row>
    <row r="17" spans="1:12" ht="24.75" customHeight="1" x14ac:dyDescent="0.25">
      <c r="A17" s="62"/>
      <c r="B17" s="16" t="s">
        <v>47</v>
      </c>
      <c r="C17" s="51">
        <f t="shared" si="0"/>
        <v>-102</v>
      </c>
      <c r="D17" s="52">
        <f t="shared" si="1"/>
        <v>-57</v>
      </c>
      <c r="E17" s="53">
        <f t="shared" si="1"/>
        <v>-45</v>
      </c>
      <c r="F17" s="51">
        <f t="shared" si="2"/>
        <v>94</v>
      </c>
      <c r="G17" s="54">
        <v>44</v>
      </c>
      <c r="H17" s="55">
        <v>50</v>
      </c>
      <c r="I17" s="53">
        <f t="shared" si="3"/>
        <v>196</v>
      </c>
      <c r="J17" s="54">
        <v>101</v>
      </c>
      <c r="K17" s="56">
        <v>95</v>
      </c>
      <c r="L17" s="6"/>
    </row>
    <row r="18" spans="1:12" ht="24.75" customHeight="1" x14ac:dyDescent="0.25">
      <c r="A18" s="72"/>
      <c r="B18" s="16" t="s">
        <v>48</v>
      </c>
      <c r="C18" s="51">
        <f t="shared" si="0"/>
        <v>-95</v>
      </c>
      <c r="D18" s="52">
        <f t="shared" si="1"/>
        <v>-37</v>
      </c>
      <c r="E18" s="53">
        <f t="shared" si="1"/>
        <v>-58</v>
      </c>
      <c r="F18" s="51">
        <f t="shared" si="2"/>
        <v>101</v>
      </c>
      <c r="G18" s="54">
        <v>49</v>
      </c>
      <c r="H18" s="55">
        <v>52</v>
      </c>
      <c r="I18" s="53">
        <f t="shared" si="3"/>
        <v>196</v>
      </c>
      <c r="J18" s="54">
        <v>86</v>
      </c>
      <c r="K18" s="56">
        <v>110</v>
      </c>
      <c r="L18" s="6"/>
    </row>
    <row r="19" spans="1:12" s="11" customFormat="1" ht="24.75" customHeight="1" x14ac:dyDescent="0.25">
      <c r="A19" s="61" t="s">
        <v>15</v>
      </c>
      <c r="B19" s="18" t="s">
        <v>3</v>
      </c>
      <c r="C19" s="34" t="s">
        <v>8</v>
      </c>
      <c r="D19" s="35" t="s">
        <v>8</v>
      </c>
      <c r="E19" s="36" t="s">
        <v>9</v>
      </c>
      <c r="F19" s="20">
        <f t="shared" ref="F19:K19" si="4">SUM(F20:F31)</f>
        <v>99.999999999999986</v>
      </c>
      <c r="G19" s="21">
        <f t="shared" si="4"/>
        <v>100</v>
      </c>
      <c r="H19" s="22">
        <f t="shared" si="4"/>
        <v>100</v>
      </c>
      <c r="I19" s="21">
        <f t="shared" si="4"/>
        <v>100</v>
      </c>
      <c r="J19" s="21">
        <f t="shared" si="4"/>
        <v>100.00000000000001</v>
      </c>
      <c r="K19" s="23">
        <f t="shared" si="4"/>
        <v>100.00000000000001</v>
      </c>
      <c r="L19" s="10"/>
    </row>
    <row r="20" spans="1:12" ht="24.75" customHeight="1" x14ac:dyDescent="0.25">
      <c r="A20" s="62"/>
      <c r="B20" s="16" t="str">
        <f>B7</f>
        <v>10　月</v>
      </c>
      <c r="C20" s="37" t="s">
        <v>8</v>
      </c>
      <c r="D20" s="38" t="s">
        <v>10</v>
      </c>
      <c r="E20" s="39" t="s">
        <v>9</v>
      </c>
      <c r="F20" s="24">
        <f>F7/$F$6*100</f>
        <v>9.1653027823240585</v>
      </c>
      <c r="G20" s="26">
        <f>G7/$G$6*100</f>
        <v>9.67741935483871</v>
      </c>
      <c r="H20" s="27">
        <f>H7/$H$6*100</f>
        <v>8.6378737541528228</v>
      </c>
      <c r="I20" s="25">
        <f>I7/$I$6*100</f>
        <v>8.1395348837209305</v>
      </c>
      <c r="J20" s="26">
        <f>J7/$J$6*100</f>
        <v>8.7649402390438258</v>
      </c>
      <c r="K20" s="28">
        <f>K7/$K$6*100</f>
        <v>7.5471698113207548</v>
      </c>
      <c r="L20" s="6"/>
    </row>
    <row r="21" spans="1:12" ht="24.75" customHeight="1" x14ac:dyDescent="0.25">
      <c r="A21" s="62"/>
      <c r="B21" s="16" t="str">
        <f t="shared" ref="B21:B31" si="5">B8</f>
        <v>11　月</v>
      </c>
      <c r="C21" s="37" t="s">
        <v>9</v>
      </c>
      <c r="D21" s="38" t="s">
        <v>9</v>
      </c>
      <c r="E21" s="39" t="s">
        <v>8</v>
      </c>
      <c r="F21" s="24">
        <f t="shared" ref="F21:F31" si="6">F8/$F$6*100</f>
        <v>8.6743044189852689</v>
      </c>
      <c r="G21" s="26">
        <f t="shared" ref="G21:G31" si="7">G8/$G$6*100</f>
        <v>8.064516129032258</v>
      </c>
      <c r="H21" s="27">
        <f t="shared" ref="H21:H31" si="8">H8/$H$6*100</f>
        <v>9.3023255813953494</v>
      </c>
      <c r="I21" s="25">
        <f t="shared" ref="I21:I31" si="9">I8/$I$6*100</f>
        <v>7.9069767441860463</v>
      </c>
      <c r="J21" s="26">
        <f t="shared" ref="J21:J31" si="10">J8/$J$6*100</f>
        <v>7.569721115537849</v>
      </c>
      <c r="K21" s="28">
        <f t="shared" ref="K21:K31" si="11">K8/$K$6*100</f>
        <v>8.2264150943396235</v>
      </c>
      <c r="L21" s="6"/>
    </row>
    <row r="22" spans="1:12" ht="24.75" customHeight="1" x14ac:dyDescent="0.25">
      <c r="A22" s="62"/>
      <c r="B22" s="16" t="str">
        <f t="shared" si="5"/>
        <v>12　月</v>
      </c>
      <c r="C22" s="37" t="s">
        <v>8</v>
      </c>
      <c r="D22" s="38" t="s">
        <v>9</v>
      </c>
      <c r="E22" s="39" t="s">
        <v>10</v>
      </c>
      <c r="F22" s="24">
        <f t="shared" si="6"/>
        <v>7.7741407528641577</v>
      </c>
      <c r="G22" s="26">
        <f t="shared" si="7"/>
        <v>7.2580645161290329</v>
      </c>
      <c r="H22" s="27">
        <f t="shared" si="8"/>
        <v>8.3056478405315612</v>
      </c>
      <c r="I22" s="25">
        <f t="shared" si="9"/>
        <v>8.9147286821705425</v>
      </c>
      <c r="J22" s="26">
        <f t="shared" si="10"/>
        <v>8.286852589641434</v>
      </c>
      <c r="K22" s="28">
        <f t="shared" si="11"/>
        <v>9.5094339622641506</v>
      </c>
      <c r="L22" s="6"/>
    </row>
    <row r="23" spans="1:12" ht="24.75" customHeight="1" x14ac:dyDescent="0.25">
      <c r="A23" s="62"/>
      <c r="B23" s="16" t="str">
        <f t="shared" si="5"/>
        <v>1　月</v>
      </c>
      <c r="C23" s="37" t="s">
        <v>10</v>
      </c>
      <c r="D23" s="40" t="s">
        <v>8</v>
      </c>
      <c r="E23" s="39" t="s">
        <v>11</v>
      </c>
      <c r="F23" s="24">
        <f t="shared" si="6"/>
        <v>10.147299509001636</v>
      </c>
      <c r="G23" s="26">
        <f t="shared" si="7"/>
        <v>10.806451612903226</v>
      </c>
      <c r="H23" s="27">
        <f t="shared" si="8"/>
        <v>9.4684385382059801</v>
      </c>
      <c r="I23" s="25">
        <f t="shared" si="9"/>
        <v>11.937984496124031</v>
      </c>
      <c r="J23" s="26">
        <f t="shared" si="10"/>
        <v>12.509960159362549</v>
      </c>
      <c r="K23" s="28">
        <f t="shared" si="11"/>
        <v>11.39622641509434</v>
      </c>
      <c r="L23" s="6"/>
    </row>
    <row r="24" spans="1:12" ht="24.75" customHeight="1" x14ac:dyDescent="0.25">
      <c r="A24" s="62"/>
      <c r="B24" s="16" t="str">
        <f t="shared" si="5"/>
        <v>2　月</v>
      </c>
      <c r="C24" s="37" t="s">
        <v>9</v>
      </c>
      <c r="D24" s="38" t="s">
        <v>9</v>
      </c>
      <c r="E24" s="39" t="s">
        <v>12</v>
      </c>
      <c r="F24" s="24">
        <f t="shared" si="6"/>
        <v>7.4468085106382977</v>
      </c>
      <c r="G24" s="26">
        <f t="shared" si="7"/>
        <v>6.935483870967742</v>
      </c>
      <c r="H24" s="27">
        <f t="shared" si="8"/>
        <v>7.9734219269102988</v>
      </c>
      <c r="I24" s="25">
        <f t="shared" si="9"/>
        <v>9.2635658914728669</v>
      </c>
      <c r="J24" s="26">
        <f t="shared" si="10"/>
        <v>9.0039840637450208</v>
      </c>
      <c r="K24" s="28">
        <f t="shared" si="11"/>
        <v>9.5094339622641506</v>
      </c>
      <c r="L24" s="6"/>
    </row>
    <row r="25" spans="1:12" ht="24.75" customHeight="1" x14ac:dyDescent="0.25">
      <c r="A25" s="62"/>
      <c r="B25" s="16" t="str">
        <f t="shared" si="5"/>
        <v>3　月</v>
      </c>
      <c r="C25" s="37" t="s">
        <v>9</v>
      </c>
      <c r="D25" s="38" t="s">
        <v>9</v>
      </c>
      <c r="E25" s="39" t="s">
        <v>11</v>
      </c>
      <c r="F25" s="24">
        <f t="shared" si="6"/>
        <v>8.8379705400981994</v>
      </c>
      <c r="G25" s="26">
        <f t="shared" si="7"/>
        <v>9.193548387096774</v>
      </c>
      <c r="H25" s="27">
        <f t="shared" si="8"/>
        <v>8.471760797342192</v>
      </c>
      <c r="I25" s="25">
        <f t="shared" si="9"/>
        <v>8.5658914728682181</v>
      </c>
      <c r="J25" s="26">
        <f t="shared" si="10"/>
        <v>8.286852589641434</v>
      </c>
      <c r="K25" s="28">
        <f t="shared" si="11"/>
        <v>8.8301886792452837</v>
      </c>
      <c r="L25" s="6"/>
    </row>
    <row r="26" spans="1:12" ht="24.75" customHeight="1" x14ac:dyDescent="0.25">
      <c r="A26" s="62"/>
      <c r="B26" s="16" t="str">
        <f t="shared" si="5"/>
        <v>4　月</v>
      </c>
      <c r="C26" s="37" t="s">
        <v>9</v>
      </c>
      <c r="D26" s="38" t="s">
        <v>9</v>
      </c>
      <c r="E26" s="39" t="s">
        <v>11</v>
      </c>
      <c r="F26" s="24">
        <f t="shared" si="6"/>
        <v>6.3829787234042552</v>
      </c>
      <c r="G26" s="26">
        <f t="shared" si="7"/>
        <v>7.2580645161290329</v>
      </c>
      <c r="H26" s="27">
        <f t="shared" si="8"/>
        <v>5.4817275747508303</v>
      </c>
      <c r="I26" s="25">
        <f t="shared" si="9"/>
        <v>8.1007751937984498</v>
      </c>
      <c r="J26" s="26">
        <f t="shared" si="10"/>
        <v>7.4103585657370523</v>
      </c>
      <c r="K26" s="28">
        <f t="shared" si="11"/>
        <v>8.7547169811320753</v>
      </c>
      <c r="L26" s="6"/>
    </row>
    <row r="27" spans="1:12" ht="24.75" customHeight="1" x14ac:dyDescent="0.25">
      <c r="A27" s="62"/>
      <c r="B27" s="16" t="str">
        <f t="shared" si="5"/>
        <v>5　月</v>
      </c>
      <c r="C27" s="37" t="s">
        <v>9</v>
      </c>
      <c r="D27" s="38" t="s">
        <v>9</v>
      </c>
      <c r="E27" s="39" t="s">
        <v>11</v>
      </c>
      <c r="F27" s="24">
        <f t="shared" si="6"/>
        <v>7.4468085106382977</v>
      </c>
      <c r="G27" s="26">
        <f t="shared" si="7"/>
        <v>6.612903225806452</v>
      </c>
      <c r="H27" s="27">
        <f t="shared" si="8"/>
        <v>8.3056478405315612</v>
      </c>
      <c r="I27" s="25">
        <f t="shared" si="9"/>
        <v>7.6356589147286824</v>
      </c>
      <c r="J27" s="26">
        <f t="shared" si="10"/>
        <v>8.4462151394422307</v>
      </c>
      <c r="K27" s="28">
        <f t="shared" si="11"/>
        <v>6.867924528301887</v>
      </c>
      <c r="L27" s="6"/>
    </row>
    <row r="28" spans="1:12" ht="24.75" customHeight="1" x14ac:dyDescent="0.25">
      <c r="A28" s="62"/>
      <c r="B28" s="16" t="str">
        <f t="shared" si="5"/>
        <v>6　月</v>
      </c>
      <c r="C28" s="37" t="s">
        <v>9</v>
      </c>
      <c r="D28" s="38" t="s">
        <v>8</v>
      </c>
      <c r="E28" s="39" t="s">
        <v>9</v>
      </c>
      <c r="F28" s="24">
        <f t="shared" si="6"/>
        <v>9.2471358428805228</v>
      </c>
      <c r="G28" s="26">
        <f t="shared" si="7"/>
        <v>9.67741935483871</v>
      </c>
      <c r="H28" s="27">
        <f t="shared" si="8"/>
        <v>8.8039867109634553</v>
      </c>
      <c r="I28" s="25">
        <f t="shared" si="9"/>
        <v>7.5193798449612412</v>
      </c>
      <c r="J28" s="26">
        <f t="shared" si="10"/>
        <v>8.286852589641434</v>
      </c>
      <c r="K28" s="28">
        <f t="shared" si="11"/>
        <v>6.7924528301886795</v>
      </c>
      <c r="L28" s="6"/>
    </row>
    <row r="29" spans="1:12" ht="24.75" customHeight="1" x14ac:dyDescent="0.25">
      <c r="A29" s="62"/>
      <c r="B29" s="16" t="str">
        <f t="shared" si="5"/>
        <v>7　月</v>
      </c>
      <c r="C29" s="37" t="s">
        <v>9</v>
      </c>
      <c r="D29" s="38" t="s">
        <v>10</v>
      </c>
      <c r="E29" s="39" t="s">
        <v>9</v>
      </c>
      <c r="F29" s="24">
        <f t="shared" si="6"/>
        <v>8.9198036006546655</v>
      </c>
      <c r="G29" s="26">
        <f t="shared" si="7"/>
        <v>9.5161290322580641</v>
      </c>
      <c r="H29" s="27">
        <f t="shared" si="8"/>
        <v>8.3056478405315612</v>
      </c>
      <c r="I29" s="25">
        <f t="shared" si="9"/>
        <v>6.8217054263565888</v>
      </c>
      <c r="J29" s="26">
        <f t="shared" si="10"/>
        <v>6.5338645418326697</v>
      </c>
      <c r="K29" s="28">
        <f t="shared" si="11"/>
        <v>7.0943396226415096</v>
      </c>
      <c r="L29" s="6"/>
    </row>
    <row r="30" spans="1:12" ht="24.75" customHeight="1" x14ac:dyDescent="0.25">
      <c r="A30" s="62"/>
      <c r="B30" s="16" t="str">
        <f t="shared" si="5"/>
        <v>8　月</v>
      </c>
      <c r="C30" s="37" t="s">
        <v>9</v>
      </c>
      <c r="D30" s="38" t="s">
        <v>11</v>
      </c>
      <c r="E30" s="39" t="s">
        <v>9</v>
      </c>
      <c r="F30" s="24">
        <f t="shared" si="6"/>
        <v>7.6923076923076925</v>
      </c>
      <c r="G30" s="26">
        <f t="shared" si="7"/>
        <v>7.096774193548387</v>
      </c>
      <c r="H30" s="27">
        <f t="shared" si="8"/>
        <v>8.3056478405315612</v>
      </c>
      <c r="I30" s="25">
        <f t="shared" si="9"/>
        <v>7.5968992248062017</v>
      </c>
      <c r="J30" s="26">
        <f t="shared" si="10"/>
        <v>8.047808764940239</v>
      </c>
      <c r="K30" s="28">
        <f t="shared" si="11"/>
        <v>7.1698113207547172</v>
      </c>
      <c r="L30" s="6"/>
    </row>
    <row r="31" spans="1:12" ht="24.75" customHeight="1" thickBot="1" x14ac:dyDescent="0.3">
      <c r="A31" s="63"/>
      <c r="B31" s="19" t="str">
        <f t="shared" si="5"/>
        <v>9　月</v>
      </c>
      <c r="C31" s="41" t="s">
        <v>9</v>
      </c>
      <c r="D31" s="42" t="s">
        <v>9</v>
      </c>
      <c r="E31" s="43" t="s">
        <v>9</v>
      </c>
      <c r="F31" s="29">
        <f t="shared" si="6"/>
        <v>8.2651391162029455</v>
      </c>
      <c r="G31" s="31">
        <f t="shared" si="7"/>
        <v>7.9032258064516121</v>
      </c>
      <c r="H31" s="32">
        <f t="shared" si="8"/>
        <v>8.6378737541528228</v>
      </c>
      <c r="I31" s="30">
        <f t="shared" si="9"/>
        <v>7.5968992248062017</v>
      </c>
      <c r="J31" s="31">
        <f t="shared" si="10"/>
        <v>6.8525896414342631</v>
      </c>
      <c r="K31" s="33">
        <f t="shared" si="11"/>
        <v>8.3018867924528301</v>
      </c>
      <c r="L31" s="6"/>
    </row>
    <row r="32" spans="1:12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60" zoomScaleNormal="100" workbookViewId="0"/>
  </sheetViews>
  <sheetFormatPr defaultColWidth="10.7109375" defaultRowHeight="16.5" x14ac:dyDescent="0.25"/>
  <cols>
    <col min="1" max="1" width="5.2851562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0" t="s">
        <v>35</v>
      </c>
      <c r="B3" s="60"/>
      <c r="C3" s="60"/>
      <c r="D3" s="60"/>
      <c r="E3" s="59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68" t="s">
        <v>5</v>
      </c>
      <c r="B4" s="69"/>
      <c r="C4" s="64" t="s">
        <v>6</v>
      </c>
      <c r="D4" s="65"/>
      <c r="E4" s="66"/>
      <c r="F4" s="64" t="s">
        <v>7</v>
      </c>
      <c r="G4" s="65"/>
      <c r="H4" s="66"/>
      <c r="I4" s="64" t="s">
        <v>4</v>
      </c>
      <c r="J4" s="65"/>
      <c r="K4" s="67"/>
      <c r="L4" s="5"/>
    </row>
    <row r="5" spans="1:12" ht="25" customHeight="1" x14ac:dyDescent="0.25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5">
      <c r="A6" s="61" t="s">
        <v>14</v>
      </c>
      <c r="B6" s="17" t="s">
        <v>3</v>
      </c>
      <c r="C6" s="44">
        <f>D6+E6</f>
        <v>-59</v>
      </c>
      <c r="D6" s="45">
        <f>SUM(D7:D18)</f>
        <v>-28</v>
      </c>
      <c r="E6" s="46">
        <f>SUM(E7:E18)</f>
        <v>-31</v>
      </c>
      <c r="F6" s="47">
        <f>G6+H6</f>
        <v>9</v>
      </c>
      <c r="G6" s="48">
        <f>SUM(G7:G18)</f>
        <v>5</v>
      </c>
      <c r="H6" s="49">
        <f>SUM(H7:H18)</f>
        <v>4</v>
      </c>
      <c r="I6" s="46">
        <f>J6+K6</f>
        <v>68</v>
      </c>
      <c r="J6" s="45">
        <f>SUM(J7:J18)</f>
        <v>33</v>
      </c>
      <c r="K6" s="50">
        <f>SUM(K7:K18)</f>
        <v>35</v>
      </c>
      <c r="L6" s="10"/>
    </row>
    <row r="7" spans="1:12" ht="24.75" customHeight="1" x14ac:dyDescent="0.25">
      <c r="A7" s="62"/>
      <c r="B7" s="16" t="s">
        <v>37</v>
      </c>
      <c r="C7" s="51">
        <f t="shared" ref="C7:C18" si="0">D7+E7</f>
        <v>-3</v>
      </c>
      <c r="D7" s="52">
        <f t="shared" ref="D7:E18" si="1">G7-J7</f>
        <v>-1</v>
      </c>
      <c r="E7" s="53">
        <f t="shared" si="1"/>
        <v>-2</v>
      </c>
      <c r="F7" s="51">
        <f>G7+H7</f>
        <v>0</v>
      </c>
      <c r="G7" s="54">
        <v>0</v>
      </c>
      <c r="H7" s="55">
        <v>0</v>
      </c>
      <c r="I7" s="53">
        <f>J7+K7</f>
        <v>3</v>
      </c>
      <c r="J7" s="54">
        <v>1</v>
      </c>
      <c r="K7" s="56">
        <v>2</v>
      </c>
      <c r="L7" s="6"/>
    </row>
    <row r="8" spans="1:12" ht="24.75" customHeight="1" x14ac:dyDescent="0.25">
      <c r="A8" s="62"/>
      <c r="B8" s="16" t="s">
        <v>38</v>
      </c>
      <c r="C8" s="51">
        <f t="shared" si="0"/>
        <v>-4</v>
      </c>
      <c r="D8" s="52">
        <f t="shared" si="1"/>
        <v>-3</v>
      </c>
      <c r="E8" s="53">
        <f t="shared" si="1"/>
        <v>-1</v>
      </c>
      <c r="F8" s="51">
        <f t="shared" ref="F8:F18" si="2">G8+H8</f>
        <v>2</v>
      </c>
      <c r="G8" s="54">
        <v>1</v>
      </c>
      <c r="H8" s="55">
        <v>1</v>
      </c>
      <c r="I8" s="53">
        <f t="shared" ref="I8:I18" si="3">J8+K8</f>
        <v>6</v>
      </c>
      <c r="J8" s="54">
        <v>4</v>
      </c>
      <c r="K8" s="56">
        <v>2</v>
      </c>
      <c r="L8" s="6"/>
    </row>
    <row r="9" spans="1:12" ht="24.75" customHeight="1" x14ac:dyDescent="0.25">
      <c r="A9" s="62"/>
      <c r="B9" s="16" t="s">
        <v>39</v>
      </c>
      <c r="C9" s="51">
        <f t="shared" si="0"/>
        <v>-3</v>
      </c>
      <c r="D9" s="52">
        <f t="shared" si="1"/>
        <v>-1</v>
      </c>
      <c r="E9" s="53">
        <f t="shared" si="1"/>
        <v>-2</v>
      </c>
      <c r="F9" s="51">
        <f t="shared" si="2"/>
        <v>1</v>
      </c>
      <c r="G9" s="54">
        <v>0</v>
      </c>
      <c r="H9" s="55">
        <v>1</v>
      </c>
      <c r="I9" s="53">
        <f t="shared" si="3"/>
        <v>4</v>
      </c>
      <c r="J9" s="54">
        <v>1</v>
      </c>
      <c r="K9" s="56">
        <v>3</v>
      </c>
      <c r="L9" s="6"/>
    </row>
    <row r="10" spans="1:12" ht="24.75" customHeight="1" x14ac:dyDescent="0.25">
      <c r="A10" s="62"/>
      <c r="B10" s="16" t="s">
        <v>40</v>
      </c>
      <c r="C10" s="51">
        <f t="shared" si="0"/>
        <v>-5</v>
      </c>
      <c r="D10" s="52">
        <f t="shared" si="1"/>
        <v>-3</v>
      </c>
      <c r="E10" s="53">
        <f t="shared" si="1"/>
        <v>-2</v>
      </c>
      <c r="F10" s="51">
        <f t="shared" si="2"/>
        <v>0</v>
      </c>
      <c r="G10" s="54">
        <v>0</v>
      </c>
      <c r="H10" s="55">
        <v>0</v>
      </c>
      <c r="I10" s="53">
        <f t="shared" si="3"/>
        <v>5</v>
      </c>
      <c r="J10" s="54">
        <v>3</v>
      </c>
      <c r="K10" s="56">
        <v>2</v>
      </c>
      <c r="L10" s="6"/>
    </row>
    <row r="11" spans="1:12" ht="24.75" customHeight="1" x14ac:dyDescent="0.25">
      <c r="A11" s="62"/>
      <c r="B11" s="16" t="s">
        <v>41</v>
      </c>
      <c r="C11" s="51">
        <f t="shared" si="0"/>
        <v>-4</v>
      </c>
      <c r="D11" s="52">
        <f t="shared" si="1"/>
        <v>-1</v>
      </c>
      <c r="E11" s="53">
        <f t="shared" si="1"/>
        <v>-3</v>
      </c>
      <c r="F11" s="51">
        <f t="shared" si="2"/>
        <v>0</v>
      </c>
      <c r="G11" s="54">
        <v>0</v>
      </c>
      <c r="H11" s="55">
        <v>0</v>
      </c>
      <c r="I11" s="53">
        <f t="shared" si="3"/>
        <v>4</v>
      </c>
      <c r="J11" s="54">
        <v>1</v>
      </c>
      <c r="K11" s="56">
        <v>3</v>
      </c>
      <c r="L11" s="6"/>
    </row>
    <row r="12" spans="1:12" ht="24.75" customHeight="1" x14ac:dyDescent="0.25">
      <c r="A12" s="62"/>
      <c r="B12" s="16" t="s">
        <v>42</v>
      </c>
      <c r="C12" s="51">
        <f t="shared" si="0"/>
        <v>-2</v>
      </c>
      <c r="D12" s="52">
        <f t="shared" si="1"/>
        <v>-1</v>
      </c>
      <c r="E12" s="53">
        <f t="shared" si="1"/>
        <v>-1</v>
      </c>
      <c r="F12" s="51">
        <f t="shared" si="2"/>
        <v>2</v>
      </c>
      <c r="G12" s="54">
        <v>2</v>
      </c>
      <c r="H12" s="55">
        <v>0</v>
      </c>
      <c r="I12" s="53">
        <f t="shared" si="3"/>
        <v>4</v>
      </c>
      <c r="J12" s="54">
        <v>3</v>
      </c>
      <c r="K12" s="56">
        <v>1</v>
      </c>
      <c r="L12" s="6"/>
    </row>
    <row r="13" spans="1:12" ht="24.75" customHeight="1" x14ac:dyDescent="0.25">
      <c r="A13" s="62"/>
      <c r="B13" s="16" t="s">
        <v>43</v>
      </c>
      <c r="C13" s="51">
        <f t="shared" si="0"/>
        <v>-7</v>
      </c>
      <c r="D13" s="52">
        <f t="shared" si="1"/>
        <v>-3</v>
      </c>
      <c r="E13" s="53">
        <f t="shared" si="1"/>
        <v>-4</v>
      </c>
      <c r="F13" s="51">
        <f t="shared" si="2"/>
        <v>1</v>
      </c>
      <c r="G13" s="54">
        <v>1</v>
      </c>
      <c r="H13" s="55">
        <v>0</v>
      </c>
      <c r="I13" s="53">
        <f t="shared" si="3"/>
        <v>8</v>
      </c>
      <c r="J13" s="54">
        <v>4</v>
      </c>
      <c r="K13" s="56">
        <v>4</v>
      </c>
      <c r="L13" s="6"/>
    </row>
    <row r="14" spans="1:12" ht="24.75" customHeight="1" x14ac:dyDescent="0.25">
      <c r="A14" s="62"/>
      <c r="B14" s="16" t="s">
        <v>44</v>
      </c>
      <c r="C14" s="51">
        <f t="shared" si="0"/>
        <v>-6</v>
      </c>
      <c r="D14" s="52">
        <f t="shared" si="1"/>
        <v>-2</v>
      </c>
      <c r="E14" s="53">
        <f t="shared" si="1"/>
        <v>-4</v>
      </c>
      <c r="F14" s="51">
        <f t="shared" si="2"/>
        <v>0</v>
      </c>
      <c r="G14" s="54">
        <v>0</v>
      </c>
      <c r="H14" s="55">
        <v>0</v>
      </c>
      <c r="I14" s="53">
        <f t="shared" si="3"/>
        <v>6</v>
      </c>
      <c r="J14" s="54">
        <v>2</v>
      </c>
      <c r="K14" s="56">
        <v>4</v>
      </c>
      <c r="L14" s="6"/>
    </row>
    <row r="15" spans="1:12" ht="24.75" customHeight="1" x14ac:dyDescent="0.25">
      <c r="A15" s="62"/>
      <c r="B15" s="16" t="s">
        <v>45</v>
      </c>
      <c r="C15" s="51">
        <f t="shared" si="0"/>
        <v>-9</v>
      </c>
      <c r="D15" s="52">
        <f t="shared" si="1"/>
        <v>-5</v>
      </c>
      <c r="E15" s="53">
        <f t="shared" si="1"/>
        <v>-4</v>
      </c>
      <c r="F15" s="51">
        <f t="shared" si="2"/>
        <v>0</v>
      </c>
      <c r="G15" s="54">
        <v>0</v>
      </c>
      <c r="H15" s="55">
        <v>0</v>
      </c>
      <c r="I15" s="53">
        <f t="shared" si="3"/>
        <v>9</v>
      </c>
      <c r="J15" s="54">
        <v>5</v>
      </c>
      <c r="K15" s="56">
        <v>4</v>
      </c>
      <c r="L15" s="6"/>
    </row>
    <row r="16" spans="1:12" ht="24.75" customHeight="1" x14ac:dyDescent="0.25">
      <c r="A16" s="62"/>
      <c r="B16" s="16" t="s">
        <v>46</v>
      </c>
      <c r="C16" s="51">
        <f t="shared" si="0"/>
        <v>-2</v>
      </c>
      <c r="D16" s="52">
        <f t="shared" si="1"/>
        <v>-2</v>
      </c>
      <c r="E16" s="53">
        <f t="shared" si="1"/>
        <v>0</v>
      </c>
      <c r="F16" s="51">
        <f t="shared" si="2"/>
        <v>1</v>
      </c>
      <c r="G16" s="54">
        <v>1</v>
      </c>
      <c r="H16" s="55">
        <v>0</v>
      </c>
      <c r="I16" s="53">
        <f t="shared" si="3"/>
        <v>3</v>
      </c>
      <c r="J16" s="54">
        <v>3</v>
      </c>
      <c r="K16" s="56">
        <v>0</v>
      </c>
      <c r="L16" s="6"/>
    </row>
    <row r="17" spans="1:12" ht="24.75" customHeight="1" x14ac:dyDescent="0.25">
      <c r="A17" s="62"/>
      <c r="B17" s="16" t="s">
        <v>47</v>
      </c>
      <c r="C17" s="51">
        <f t="shared" si="0"/>
        <v>-7</v>
      </c>
      <c r="D17" s="52">
        <f t="shared" si="1"/>
        <v>-1</v>
      </c>
      <c r="E17" s="53">
        <f t="shared" si="1"/>
        <v>-6</v>
      </c>
      <c r="F17" s="51">
        <f t="shared" si="2"/>
        <v>2</v>
      </c>
      <c r="G17" s="54">
        <v>0</v>
      </c>
      <c r="H17" s="55">
        <v>2</v>
      </c>
      <c r="I17" s="53">
        <f t="shared" si="3"/>
        <v>9</v>
      </c>
      <c r="J17" s="54">
        <v>1</v>
      </c>
      <c r="K17" s="56">
        <v>8</v>
      </c>
      <c r="L17" s="6"/>
    </row>
    <row r="18" spans="1:12" ht="24.75" customHeight="1" x14ac:dyDescent="0.25">
      <c r="A18" s="72"/>
      <c r="B18" s="16" t="s">
        <v>48</v>
      </c>
      <c r="C18" s="51">
        <f t="shared" si="0"/>
        <v>-7</v>
      </c>
      <c r="D18" s="52">
        <f t="shared" si="1"/>
        <v>-5</v>
      </c>
      <c r="E18" s="53">
        <f t="shared" si="1"/>
        <v>-2</v>
      </c>
      <c r="F18" s="51">
        <f t="shared" si="2"/>
        <v>0</v>
      </c>
      <c r="G18" s="54">
        <v>0</v>
      </c>
      <c r="H18" s="55">
        <v>0</v>
      </c>
      <c r="I18" s="53">
        <f t="shared" si="3"/>
        <v>7</v>
      </c>
      <c r="J18" s="54">
        <v>5</v>
      </c>
      <c r="K18" s="56">
        <v>2</v>
      </c>
      <c r="L18" s="6"/>
    </row>
    <row r="19" spans="1:12" s="11" customFormat="1" ht="24.75" customHeight="1" x14ac:dyDescent="0.25">
      <c r="A19" s="61" t="s">
        <v>15</v>
      </c>
      <c r="B19" s="18" t="s">
        <v>3</v>
      </c>
      <c r="C19" s="34" t="s">
        <v>8</v>
      </c>
      <c r="D19" s="35" t="s">
        <v>8</v>
      </c>
      <c r="E19" s="36" t="s">
        <v>8</v>
      </c>
      <c r="F19" s="20">
        <f t="shared" ref="F19:K19" si="4">SUM(F20:F31)</f>
        <v>100</v>
      </c>
      <c r="G19" s="21">
        <f t="shared" si="4"/>
        <v>100</v>
      </c>
      <c r="H19" s="22">
        <f t="shared" si="4"/>
        <v>100</v>
      </c>
      <c r="I19" s="21">
        <f t="shared" si="4"/>
        <v>100</v>
      </c>
      <c r="J19" s="21">
        <f t="shared" si="4"/>
        <v>100.00000000000001</v>
      </c>
      <c r="K19" s="23">
        <f t="shared" si="4"/>
        <v>100</v>
      </c>
      <c r="L19" s="10"/>
    </row>
    <row r="20" spans="1:12" ht="24.75" customHeight="1" x14ac:dyDescent="0.25">
      <c r="A20" s="62"/>
      <c r="B20" s="16" t="str">
        <f>B7</f>
        <v>10　月</v>
      </c>
      <c r="C20" s="37" t="s">
        <v>8</v>
      </c>
      <c r="D20" s="38" t="s">
        <v>10</v>
      </c>
      <c r="E20" s="39" t="s">
        <v>8</v>
      </c>
      <c r="F20" s="24">
        <f>F7/$F$6*100</f>
        <v>0</v>
      </c>
      <c r="G20" s="26">
        <f>G7/$G$6*100</f>
        <v>0</v>
      </c>
      <c r="H20" s="27">
        <f>H7/$H$6*100</f>
        <v>0</v>
      </c>
      <c r="I20" s="25">
        <f>I7/$I$6*100</f>
        <v>4.4117647058823533</v>
      </c>
      <c r="J20" s="26">
        <f>J7/$J$6*100</f>
        <v>3.0303030303030303</v>
      </c>
      <c r="K20" s="28">
        <f>K7/$K$6*100</f>
        <v>5.7142857142857144</v>
      </c>
      <c r="L20" s="6"/>
    </row>
    <row r="21" spans="1:12" ht="24.75" customHeight="1" x14ac:dyDescent="0.25">
      <c r="A21" s="62"/>
      <c r="B21" s="16" t="str">
        <f t="shared" ref="B21:B31" si="5">B8</f>
        <v>11　月</v>
      </c>
      <c r="C21" s="37" t="s">
        <v>8</v>
      </c>
      <c r="D21" s="38" t="s">
        <v>8</v>
      </c>
      <c r="E21" s="39" t="s">
        <v>8</v>
      </c>
      <c r="F21" s="24">
        <f t="shared" ref="F21:F31" si="6">F8/$F$6*100</f>
        <v>22.222222222222221</v>
      </c>
      <c r="G21" s="26">
        <f t="shared" ref="G21:G31" si="7">G8/$G$6*100</f>
        <v>20</v>
      </c>
      <c r="H21" s="27">
        <f t="shared" ref="H21:H31" si="8">H8/$H$6*100</f>
        <v>25</v>
      </c>
      <c r="I21" s="25">
        <f t="shared" ref="I21:I31" si="9">I8/$I$6*100</f>
        <v>8.8235294117647065</v>
      </c>
      <c r="J21" s="26">
        <f t="shared" ref="J21:J31" si="10">J8/$J$6*100</f>
        <v>12.121212121212121</v>
      </c>
      <c r="K21" s="28">
        <f t="shared" ref="K21:K31" si="11">K8/$K$6*100</f>
        <v>5.7142857142857144</v>
      </c>
      <c r="L21" s="6"/>
    </row>
    <row r="22" spans="1:12" ht="24.75" customHeight="1" x14ac:dyDescent="0.25">
      <c r="A22" s="62"/>
      <c r="B22" s="16" t="str">
        <f t="shared" si="5"/>
        <v>12　月</v>
      </c>
      <c r="C22" s="37" t="s">
        <v>8</v>
      </c>
      <c r="D22" s="38" t="s">
        <v>8</v>
      </c>
      <c r="E22" s="39" t="s">
        <v>10</v>
      </c>
      <c r="F22" s="24">
        <f t="shared" si="6"/>
        <v>11.111111111111111</v>
      </c>
      <c r="G22" s="26">
        <f t="shared" si="7"/>
        <v>0</v>
      </c>
      <c r="H22" s="27">
        <f t="shared" si="8"/>
        <v>25</v>
      </c>
      <c r="I22" s="25">
        <f t="shared" si="9"/>
        <v>5.8823529411764701</v>
      </c>
      <c r="J22" s="26">
        <f t="shared" si="10"/>
        <v>3.0303030303030303</v>
      </c>
      <c r="K22" s="28">
        <f t="shared" si="11"/>
        <v>8.5714285714285712</v>
      </c>
      <c r="L22" s="6"/>
    </row>
    <row r="23" spans="1:12" ht="24.75" customHeight="1" x14ac:dyDescent="0.25">
      <c r="A23" s="62"/>
      <c r="B23" s="16" t="str">
        <f t="shared" si="5"/>
        <v>1　月</v>
      </c>
      <c r="C23" s="37" t="s">
        <v>10</v>
      </c>
      <c r="D23" s="40" t="s">
        <v>8</v>
      </c>
      <c r="E23" s="39" t="s">
        <v>8</v>
      </c>
      <c r="F23" s="24">
        <f t="shared" si="6"/>
        <v>0</v>
      </c>
      <c r="G23" s="26">
        <f t="shared" si="7"/>
        <v>0</v>
      </c>
      <c r="H23" s="27">
        <f t="shared" si="8"/>
        <v>0</v>
      </c>
      <c r="I23" s="25">
        <f t="shared" si="9"/>
        <v>7.3529411764705888</v>
      </c>
      <c r="J23" s="26">
        <f t="shared" si="10"/>
        <v>9.0909090909090917</v>
      </c>
      <c r="K23" s="28">
        <f t="shared" si="11"/>
        <v>5.7142857142857144</v>
      </c>
      <c r="L23" s="6"/>
    </row>
    <row r="24" spans="1:12" ht="24.75" customHeight="1" x14ac:dyDescent="0.25">
      <c r="A24" s="62"/>
      <c r="B24" s="16" t="str">
        <f t="shared" si="5"/>
        <v>2　月</v>
      </c>
      <c r="C24" s="37" t="s">
        <v>8</v>
      </c>
      <c r="D24" s="38" t="s">
        <v>8</v>
      </c>
      <c r="E24" s="39" t="s">
        <v>8</v>
      </c>
      <c r="F24" s="24">
        <f t="shared" si="6"/>
        <v>0</v>
      </c>
      <c r="G24" s="26">
        <f t="shared" si="7"/>
        <v>0</v>
      </c>
      <c r="H24" s="27">
        <f t="shared" si="8"/>
        <v>0</v>
      </c>
      <c r="I24" s="25">
        <f t="shared" si="9"/>
        <v>5.8823529411764701</v>
      </c>
      <c r="J24" s="26">
        <f t="shared" si="10"/>
        <v>3.0303030303030303</v>
      </c>
      <c r="K24" s="28">
        <f t="shared" si="11"/>
        <v>8.5714285714285712</v>
      </c>
      <c r="L24" s="6"/>
    </row>
    <row r="25" spans="1:12" ht="24.75" customHeight="1" x14ac:dyDescent="0.25">
      <c r="A25" s="62"/>
      <c r="B25" s="16" t="str">
        <f t="shared" si="5"/>
        <v>3　月</v>
      </c>
      <c r="C25" s="37" t="s">
        <v>8</v>
      </c>
      <c r="D25" s="38" t="s">
        <v>8</v>
      </c>
      <c r="E25" s="39" t="s">
        <v>10</v>
      </c>
      <c r="F25" s="24">
        <f t="shared" si="6"/>
        <v>22.222222222222221</v>
      </c>
      <c r="G25" s="26">
        <f t="shared" si="7"/>
        <v>40</v>
      </c>
      <c r="H25" s="27">
        <f t="shared" si="8"/>
        <v>0</v>
      </c>
      <c r="I25" s="25">
        <f t="shared" si="9"/>
        <v>5.8823529411764701</v>
      </c>
      <c r="J25" s="26">
        <f t="shared" si="10"/>
        <v>9.0909090909090917</v>
      </c>
      <c r="K25" s="28">
        <f t="shared" si="11"/>
        <v>2.8571428571428572</v>
      </c>
      <c r="L25" s="6"/>
    </row>
    <row r="26" spans="1:12" ht="24.75" customHeight="1" x14ac:dyDescent="0.25">
      <c r="A26" s="62"/>
      <c r="B26" s="16" t="str">
        <f t="shared" si="5"/>
        <v>4　月</v>
      </c>
      <c r="C26" s="37" t="s">
        <v>8</v>
      </c>
      <c r="D26" s="38" t="s">
        <v>8</v>
      </c>
      <c r="E26" s="39" t="s">
        <v>8</v>
      </c>
      <c r="F26" s="24">
        <f t="shared" si="6"/>
        <v>11.111111111111111</v>
      </c>
      <c r="G26" s="26">
        <f t="shared" si="7"/>
        <v>20</v>
      </c>
      <c r="H26" s="27">
        <f t="shared" si="8"/>
        <v>0</v>
      </c>
      <c r="I26" s="25">
        <f t="shared" si="9"/>
        <v>11.76470588235294</v>
      </c>
      <c r="J26" s="26">
        <f t="shared" si="10"/>
        <v>12.121212121212121</v>
      </c>
      <c r="K26" s="28">
        <f t="shared" si="11"/>
        <v>11.428571428571429</v>
      </c>
      <c r="L26" s="6"/>
    </row>
    <row r="27" spans="1:12" ht="24.75" customHeight="1" x14ac:dyDescent="0.25">
      <c r="A27" s="62"/>
      <c r="B27" s="16" t="str">
        <f t="shared" si="5"/>
        <v>5　月</v>
      </c>
      <c r="C27" s="37" t="s">
        <v>8</v>
      </c>
      <c r="D27" s="38" t="s">
        <v>8</v>
      </c>
      <c r="E27" s="39" t="s">
        <v>8</v>
      </c>
      <c r="F27" s="24">
        <f t="shared" si="6"/>
        <v>0</v>
      </c>
      <c r="G27" s="26">
        <f t="shared" si="7"/>
        <v>0</v>
      </c>
      <c r="H27" s="27">
        <f t="shared" si="8"/>
        <v>0</v>
      </c>
      <c r="I27" s="25">
        <f t="shared" si="9"/>
        <v>8.8235294117647065</v>
      </c>
      <c r="J27" s="26">
        <f t="shared" si="10"/>
        <v>6.0606060606060606</v>
      </c>
      <c r="K27" s="28">
        <f t="shared" si="11"/>
        <v>11.428571428571429</v>
      </c>
      <c r="L27" s="6"/>
    </row>
    <row r="28" spans="1:12" ht="24.75" customHeight="1" x14ac:dyDescent="0.25">
      <c r="A28" s="62"/>
      <c r="B28" s="16" t="str">
        <f t="shared" si="5"/>
        <v>6　月</v>
      </c>
      <c r="C28" s="37" t="s">
        <v>8</v>
      </c>
      <c r="D28" s="38" t="s">
        <v>8</v>
      </c>
      <c r="E28" s="39" t="s">
        <v>8</v>
      </c>
      <c r="F28" s="24">
        <f t="shared" si="6"/>
        <v>0</v>
      </c>
      <c r="G28" s="26">
        <f t="shared" si="7"/>
        <v>0</v>
      </c>
      <c r="H28" s="27">
        <f t="shared" si="8"/>
        <v>0</v>
      </c>
      <c r="I28" s="25">
        <f t="shared" si="9"/>
        <v>13.23529411764706</v>
      </c>
      <c r="J28" s="26">
        <f t="shared" si="10"/>
        <v>15.151515151515152</v>
      </c>
      <c r="K28" s="28">
        <f t="shared" si="11"/>
        <v>11.428571428571429</v>
      </c>
      <c r="L28" s="6"/>
    </row>
    <row r="29" spans="1:12" ht="24.75" customHeight="1" x14ac:dyDescent="0.25">
      <c r="A29" s="62"/>
      <c r="B29" s="16" t="str">
        <f t="shared" si="5"/>
        <v>7　月</v>
      </c>
      <c r="C29" s="37" t="s">
        <v>8</v>
      </c>
      <c r="D29" s="38" t="s">
        <v>10</v>
      </c>
      <c r="E29" s="39" t="s">
        <v>8</v>
      </c>
      <c r="F29" s="24">
        <f t="shared" si="6"/>
        <v>11.111111111111111</v>
      </c>
      <c r="G29" s="26">
        <f t="shared" si="7"/>
        <v>20</v>
      </c>
      <c r="H29" s="27">
        <f t="shared" si="8"/>
        <v>0</v>
      </c>
      <c r="I29" s="25">
        <f t="shared" si="9"/>
        <v>4.4117647058823533</v>
      </c>
      <c r="J29" s="26">
        <f t="shared" si="10"/>
        <v>9.0909090909090917</v>
      </c>
      <c r="K29" s="28">
        <f t="shared" si="11"/>
        <v>0</v>
      </c>
      <c r="L29" s="6"/>
    </row>
    <row r="30" spans="1:12" ht="24.75" customHeight="1" x14ac:dyDescent="0.25">
      <c r="A30" s="62"/>
      <c r="B30" s="16" t="str">
        <f t="shared" si="5"/>
        <v>8　月</v>
      </c>
      <c r="C30" s="37" t="s">
        <v>8</v>
      </c>
      <c r="D30" s="38" t="s">
        <v>8</v>
      </c>
      <c r="E30" s="39" t="s">
        <v>8</v>
      </c>
      <c r="F30" s="24">
        <f t="shared" si="6"/>
        <v>22.222222222222221</v>
      </c>
      <c r="G30" s="26">
        <f t="shared" si="7"/>
        <v>0</v>
      </c>
      <c r="H30" s="27">
        <f t="shared" si="8"/>
        <v>50</v>
      </c>
      <c r="I30" s="25">
        <f t="shared" si="9"/>
        <v>13.23529411764706</v>
      </c>
      <c r="J30" s="26">
        <f t="shared" si="10"/>
        <v>3.0303030303030303</v>
      </c>
      <c r="K30" s="28">
        <f t="shared" si="11"/>
        <v>22.857142857142858</v>
      </c>
      <c r="L30" s="6"/>
    </row>
    <row r="31" spans="1:12" ht="24.75" customHeight="1" thickBot="1" x14ac:dyDescent="0.3">
      <c r="A31" s="63"/>
      <c r="B31" s="19" t="str">
        <f t="shared" si="5"/>
        <v>9　月</v>
      </c>
      <c r="C31" s="41" t="s">
        <v>8</v>
      </c>
      <c r="D31" s="42" t="s">
        <v>8</v>
      </c>
      <c r="E31" s="43" t="s">
        <v>8</v>
      </c>
      <c r="F31" s="29">
        <f t="shared" si="6"/>
        <v>0</v>
      </c>
      <c r="G31" s="31">
        <f t="shared" si="7"/>
        <v>0</v>
      </c>
      <c r="H31" s="32">
        <f t="shared" si="8"/>
        <v>0</v>
      </c>
      <c r="I31" s="30">
        <f t="shared" si="9"/>
        <v>10.294117647058822</v>
      </c>
      <c r="J31" s="31">
        <f t="shared" si="10"/>
        <v>15.151515151515152</v>
      </c>
      <c r="K31" s="33">
        <f t="shared" si="11"/>
        <v>5.7142857142857144</v>
      </c>
      <c r="L31" s="6"/>
    </row>
    <row r="32" spans="1:12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35"/>
  <sheetViews>
    <sheetView view="pageBreakPreview" zoomScale="60" zoomScaleNormal="85" workbookViewId="0"/>
  </sheetViews>
  <sheetFormatPr defaultColWidth="10.7109375" defaultRowHeight="16.5" x14ac:dyDescent="0.25"/>
  <cols>
    <col min="1" max="1" width="5.2851562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0" t="s">
        <v>18</v>
      </c>
      <c r="B3" s="60"/>
      <c r="C3" s="60"/>
      <c r="D3" s="60"/>
      <c r="E3" s="58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68" t="s">
        <v>5</v>
      </c>
      <c r="B4" s="69"/>
      <c r="C4" s="64" t="s">
        <v>6</v>
      </c>
      <c r="D4" s="65"/>
      <c r="E4" s="66"/>
      <c r="F4" s="64" t="s">
        <v>7</v>
      </c>
      <c r="G4" s="65"/>
      <c r="H4" s="66"/>
      <c r="I4" s="64" t="s">
        <v>4</v>
      </c>
      <c r="J4" s="65"/>
      <c r="K4" s="67"/>
      <c r="L4" s="5"/>
    </row>
    <row r="5" spans="1:12" ht="25" customHeight="1" x14ac:dyDescent="0.25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5">
      <c r="A6" s="61" t="s">
        <v>14</v>
      </c>
      <c r="B6" s="17" t="s">
        <v>3</v>
      </c>
      <c r="C6" s="44">
        <f>D6+E6</f>
        <v>-823</v>
      </c>
      <c r="D6" s="45">
        <f>SUM(D7:D18)</f>
        <v>-371</v>
      </c>
      <c r="E6" s="46">
        <f>SUM(E7:E18)</f>
        <v>-452</v>
      </c>
      <c r="F6" s="47">
        <f>G6+H6</f>
        <v>1106</v>
      </c>
      <c r="G6" s="48">
        <f>SUM(G7:G18)</f>
        <v>587</v>
      </c>
      <c r="H6" s="49">
        <f>SUM(H7:H18)</f>
        <v>519</v>
      </c>
      <c r="I6" s="46">
        <f>J6+K6</f>
        <v>1929</v>
      </c>
      <c r="J6" s="45">
        <f>SUM(J7:J18)</f>
        <v>958</v>
      </c>
      <c r="K6" s="50">
        <f>SUM(K7:K18)</f>
        <v>971</v>
      </c>
      <c r="L6" s="10"/>
    </row>
    <row r="7" spans="1:12" ht="24.75" customHeight="1" x14ac:dyDescent="0.25">
      <c r="A7" s="62"/>
      <c r="B7" s="16" t="s">
        <v>37</v>
      </c>
      <c r="C7" s="51">
        <f t="shared" ref="C7:C18" si="0">D7+E7</f>
        <v>-40</v>
      </c>
      <c r="D7" s="52">
        <f t="shared" ref="D7:E18" si="1">G7-J7</f>
        <v>-20</v>
      </c>
      <c r="E7" s="53">
        <f t="shared" si="1"/>
        <v>-20</v>
      </c>
      <c r="F7" s="51">
        <f>G7+H7</f>
        <v>113</v>
      </c>
      <c r="G7" s="54">
        <v>58</v>
      </c>
      <c r="H7" s="55">
        <v>55</v>
      </c>
      <c r="I7" s="53">
        <f>J7+K7</f>
        <v>153</v>
      </c>
      <c r="J7" s="54">
        <v>78</v>
      </c>
      <c r="K7" s="56">
        <v>75</v>
      </c>
      <c r="L7" s="6"/>
    </row>
    <row r="8" spans="1:12" ht="24.75" customHeight="1" x14ac:dyDescent="0.25">
      <c r="A8" s="62"/>
      <c r="B8" s="16" t="s">
        <v>38</v>
      </c>
      <c r="C8" s="51">
        <f t="shared" si="0"/>
        <v>-63</v>
      </c>
      <c r="D8" s="52">
        <f t="shared" si="1"/>
        <v>-34</v>
      </c>
      <c r="E8" s="53">
        <f t="shared" si="1"/>
        <v>-29</v>
      </c>
      <c r="F8" s="51">
        <f t="shared" ref="F8:F18" si="2">G8+H8</f>
        <v>103</v>
      </c>
      <c r="G8" s="54">
        <v>50</v>
      </c>
      <c r="H8" s="55">
        <v>53</v>
      </c>
      <c r="I8" s="53">
        <f t="shared" ref="I8:I18" si="3">J8+K8</f>
        <v>166</v>
      </c>
      <c r="J8" s="54">
        <v>84</v>
      </c>
      <c r="K8" s="56">
        <v>82</v>
      </c>
      <c r="L8" s="6"/>
    </row>
    <row r="9" spans="1:12" ht="24.75" customHeight="1" x14ac:dyDescent="0.25">
      <c r="A9" s="62"/>
      <c r="B9" s="16" t="s">
        <v>39</v>
      </c>
      <c r="C9" s="51">
        <f t="shared" si="0"/>
        <v>-77</v>
      </c>
      <c r="D9" s="52">
        <f t="shared" si="1"/>
        <v>-28</v>
      </c>
      <c r="E9" s="53">
        <f t="shared" si="1"/>
        <v>-49</v>
      </c>
      <c r="F9" s="51">
        <f t="shared" si="2"/>
        <v>93</v>
      </c>
      <c r="G9" s="54">
        <v>46</v>
      </c>
      <c r="H9" s="55">
        <v>47</v>
      </c>
      <c r="I9" s="53">
        <f t="shared" si="3"/>
        <v>170</v>
      </c>
      <c r="J9" s="54">
        <v>74</v>
      </c>
      <c r="K9" s="56">
        <v>96</v>
      </c>
      <c r="L9" s="6"/>
    </row>
    <row r="10" spans="1:12" ht="24.75" customHeight="1" x14ac:dyDescent="0.25">
      <c r="A10" s="62"/>
      <c r="B10" s="16" t="s">
        <v>40</v>
      </c>
      <c r="C10" s="51">
        <f t="shared" si="0"/>
        <v>-128</v>
      </c>
      <c r="D10" s="52">
        <f t="shared" si="1"/>
        <v>-75</v>
      </c>
      <c r="E10" s="53">
        <f t="shared" si="1"/>
        <v>-53</v>
      </c>
      <c r="F10" s="51">
        <f t="shared" si="2"/>
        <v>98</v>
      </c>
      <c r="G10" s="54">
        <v>46</v>
      </c>
      <c r="H10" s="55">
        <v>52</v>
      </c>
      <c r="I10" s="53">
        <f t="shared" si="3"/>
        <v>226</v>
      </c>
      <c r="J10" s="54">
        <v>121</v>
      </c>
      <c r="K10" s="56">
        <v>105</v>
      </c>
      <c r="L10" s="6"/>
    </row>
    <row r="11" spans="1:12" ht="24.75" customHeight="1" x14ac:dyDescent="0.25">
      <c r="A11" s="62"/>
      <c r="B11" s="16" t="s">
        <v>41</v>
      </c>
      <c r="C11" s="51">
        <f t="shared" si="0"/>
        <v>-78</v>
      </c>
      <c r="D11" s="52">
        <f t="shared" si="1"/>
        <v>-25</v>
      </c>
      <c r="E11" s="53">
        <f t="shared" si="1"/>
        <v>-53</v>
      </c>
      <c r="F11" s="51">
        <f t="shared" si="2"/>
        <v>90</v>
      </c>
      <c r="G11" s="54">
        <v>58</v>
      </c>
      <c r="H11" s="55">
        <v>32</v>
      </c>
      <c r="I11" s="53">
        <f t="shared" si="3"/>
        <v>168</v>
      </c>
      <c r="J11" s="54">
        <v>83</v>
      </c>
      <c r="K11" s="56">
        <v>85</v>
      </c>
      <c r="L11" s="6"/>
    </row>
    <row r="12" spans="1:12" ht="24.75" customHeight="1" x14ac:dyDescent="0.25">
      <c r="A12" s="62"/>
      <c r="B12" s="16" t="s">
        <v>42</v>
      </c>
      <c r="C12" s="51">
        <f t="shared" si="0"/>
        <v>-66</v>
      </c>
      <c r="D12" s="52">
        <f t="shared" si="1"/>
        <v>-36</v>
      </c>
      <c r="E12" s="53">
        <f t="shared" si="1"/>
        <v>-30</v>
      </c>
      <c r="F12" s="51">
        <f t="shared" si="2"/>
        <v>78</v>
      </c>
      <c r="G12" s="54">
        <v>39</v>
      </c>
      <c r="H12" s="55">
        <v>39</v>
      </c>
      <c r="I12" s="53">
        <f t="shared" si="3"/>
        <v>144</v>
      </c>
      <c r="J12" s="54">
        <v>75</v>
      </c>
      <c r="K12" s="56">
        <v>69</v>
      </c>
      <c r="L12" s="6"/>
    </row>
    <row r="13" spans="1:12" ht="24.75" customHeight="1" x14ac:dyDescent="0.25">
      <c r="A13" s="62"/>
      <c r="B13" s="16" t="s">
        <v>43</v>
      </c>
      <c r="C13" s="51">
        <f t="shared" si="0"/>
        <v>-74</v>
      </c>
      <c r="D13" s="52">
        <f t="shared" si="1"/>
        <v>-30</v>
      </c>
      <c r="E13" s="53">
        <f t="shared" si="1"/>
        <v>-44</v>
      </c>
      <c r="F13" s="51">
        <f t="shared" si="2"/>
        <v>81</v>
      </c>
      <c r="G13" s="54">
        <v>45</v>
      </c>
      <c r="H13" s="55">
        <v>36</v>
      </c>
      <c r="I13" s="53">
        <f t="shared" si="3"/>
        <v>155</v>
      </c>
      <c r="J13" s="54">
        <v>75</v>
      </c>
      <c r="K13" s="56">
        <v>80</v>
      </c>
      <c r="L13" s="6"/>
    </row>
    <row r="14" spans="1:12" ht="24.75" customHeight="1" x14ac:dyDescent="0.25">
      <c r="A14" s="62"/>
      <c r="B14" s="16" t="s">
        <v>44</v>
      </c>
      <c r="C14" s="51">
        <f t="shared" si="0"/>
        <v>-70</v>
      </c>
      <c r="D14" s="52">
        <f t="shared" si="1"/>
        <v>-28</v>
      </c>
      <c r="E14" s="53">
        <f t="shared" si="1"/>
        <v>-42</v>
      </c>
      <c r="F14" s="51">
        <f t="shared" si="2"/>
        <v>94</v>
      </c>
      <c r="G14" s="54">
        <v>53</v>
      </c>
      <c r="H14" s="55">
        <v>41</v>
      </c>
      <c r="I14" s="53">
        <f t="shared" si="3"/>
        <v>164</v>
      </c>
      <c r="J14" s="54">
        <v>81</v>
      </c>
      <c r="K14" s="56">
        <v>83</v>
      </c>
      <c r="L14" s="6"/>
    </row>
    <row r="15" spans="1:12" ht="24.75" customHeight="1" x14ac:dyDescent="0.25">
      <c r="A15" s="62"/>
      <c r="B15" s="16" t="s">
        <v>45</v>
      </c>
      <c r="C15" s="51">
        <f t="shared" si="0"/>
        <v>-40</v>
      </c>
      <c r="D15" s="52">
        <f t="shared" si="1"/>
        <v>-17</v>
      </c>
      <c r="E15" s="53">
        <f t="shared" si="1"/>
        <v>-23</v>
      </c>
      <c r="F15" s="51">
        <f t="shared" si="2"/>
        <v>91</v>
      </c>
      <c r="G15" s="54">
        <v>51</v>
      </c>
      <c r="H15" s="55">
        <v>40</v>
      </c>
      <c r="I15" s="53">
        <f t="shared" si="3"/>
        <v>131</v>
      </c>
      <c r="J15" s="54">
        <v>68</v>
      </c>
      <c r="K15" s="56">
        <v>63</v>
      </c>
      <c r="L15" s="6"/>
    </row>
    <row r="16" spans="1:12" ht="24.75" customHeight="1" x14ac:dyDescent="0.25">
      <c r="A16" s="62"/>
      <c r="B16" s="16" t="s">
        <v>46</v>
      </c>
      <c r="C16" s="51">
        <f t="shared" si="0"/>
        <v>-50</v>
      </c>
      <c r="D16" s="52">
        <f t="shared" si="1"/>
        <v>-14</v>
      </c>
      <c r="E16" s="53">
        <f t="shared" si="1"/>
        <v>-36</v>
      </c>
      <c r="F16" s="51">
        <f t="shared" si="2"/>
        <v>87</v>
      </c>
      <c r="G16" s="54">
        <v>46</v>
      </c>
      <c r="H16" s="55">
        <v>41</v>
      </c>
      <c r="I16" s="53">
        <f t="shared" si="3"/>
        <v>137</v>
      </c>
      <c r="J16" s="54">
        <v>60</v>
      </c>
      <c r="K16" s="56">
        <v>77</v>
      </c>
      <c r="L16" s="6"/>
    </row>
    <row r="17" spans="1:12" ht="24.75" customHeight="1" x14ac:dyDescent="0.25">
      <c r="A17" s="62"/>
      <c r="B17" s="16" t="s">
        <v>47</v>
      </c>
      <c r="C17" s="51">
        <f t="shared" si="0"/>
        <v>-59</v>
      </c>
      <c r="D17" s="52">
        <f t="shared" si="1"/>
        <v>-35</v>
      </c>
      <c r="E17" s="53">
        <f t="shared" si="1"/>
        <v>-24</v>
      </c>
      <c r="F17" s="51">
        <f t="shared" si="2"/>
        <v>102</v>
      </c>
      <c r="G17" s="54">
        <v>47</v>
      </c>
      <c r="H17" s="55">
        <v>55</v>
      </c>
      <c r="I17" s="53">
        <f t="shared" si="3"/>
        <v>161</v>
      </c>
      <c r="J17" s="54">
        <v>82</v>
      </c>
      <c r="K17" s="56">
        <v>79</v>
      </c>
      <c r="L17" s="6"/>
    </row>
    <row r="18" spans="1:12" ht="24.75" customHeight="1" x14ac:dyDescent="0.25">
      <c r="A18" s="72"/>
      <c r="B18" s="16" t="s">
        <v>48</v>
      </c>
      <c r="C18" s="51">
        <f t="shared" si="0"/>
        <v>-78</v>
      </c>
      <c r="D18" s="52">
        <f t="shared" si="1"/>
        <v>-29</v>
      </c>
      <c r="E18" s="53">
        <f t="shared" si="1"/>
        <v>-49</v>
      </c>
      <c r="F18" s="51">
        <f t="shared" si="2"/>
        <v>76</v>
      </c>
      <c r="G18" s="54">
        <v>48</v>
      </c>
      <c r="H18" s="55">
        <v>28</v>
      </c>
      <c r="I18" s="53">
        <f t="shared" si="3"/>
        <v>154</v>
      </c>
      <c r="J18" s="54">
        <v>77</v>
      </c>
      <c r="K18" s="56">
        <v>77</v>
      </c>
      <c r="L18" s="6"/>
    </row>
    <row r="19" spans="1:12" s="11" customFormat="1" ht="24.75" customHeight="1" x14ac:dyDescent="0.25">
      <c r="A19" s="61" t="s">
        <v>15</v>
      </c>
      <c r="B19" s="18" t="s">
        <v>3</v>
      </c>
      <c r="C19" s="34" t="s">
        <v>8</v>
      </c>
      <c r="D19" s="35" t="s">
        <v>8</v>
      </c>
      <c r="E19" s="36" t="s">
        <v>9</v>
      </c>
      <c r="F19" s="20">
        <f t="shared" ref="F19:K19" si="4">SUM(F20:F31)</f>
        <v>100</v>
      </c>
      <c r="G19" s="21">
        <f t="shared" si="4"/>
        <v>100</v>
      </c>
      <c r="H19" s="22">
        <f t="shared" si="4"/>
        <v>99.999999999999986</v>
      </c>
      <c r="I19" s="21">
        <f t="shared" si="4"/>
        <v>100</v>
      </c>
      <c r="J19" s="21">
        <f t="shared" si="4"/>
        <v>100</v>
      </c>
      <c r="K19" s="23">
        <f t="shared" si="4"/>
        <v>100.00000000000001</v>
      </c>
      <c r="L19" s="10"/>
    </row>
    <row r="20" spans="1:12" ht="24.75" customHeight="1" x14ac:dyDescent="0.25">
      <c r="A20" s="62"/>
      <c r="B20" s="16" t="str">
        <f>B7</f>
        <v>10　月</v>
      </c>
      <c r="C20" s="37" t="s">
        <v>8</v>
      </c>
      <c r="D20" s="38" t="s">
        <v>10</v>
      </c>
      <c r="E20" s="39" t="s">
        <v>9</v>
      </c>
      <c r="F20" s="24">
        <f>F7/$F$6*100</f>
        <v>10.216998191681736</v>
      </c>
      <c r="G20" s="26">
        <f>G7/$G$6*100</f>
        <v>9.8807495741056215</v>
      </c>
      <c r="H20" s="27">
        <f>H7/$H$6*100</f>
        <v>10.597302504816955</v>
      </c>
      <c r="I20" s="25">
        <f>I7/$I$6*100</f>
        <v>7.9315707620528766</v>
      </c>
      <c r="J20" s="26">
        <f>J7/$J$6*100</f>
        <v>8.1419624217119004</v>
      </c>
      <c r="K20" s="28">
        <f>K7/$K$6*100</f>
        <v>7.7239958805355311</v>
      </c>
      <c r="L20" s="6"/>
    </row>
    <row r="21" spans="1:12" ht="24.75" customHeight="1" x14ac:dyDescent="0.25">
      <c r="A21" s="62"/>
      <c r="B21" s="16" t="str">
        <f t="shared" ref="B21:B31" si="5">B8</f>
        <v>11　月</v>
      </c>
      <c r="C21" s="37" t="s">
        <v>9</v>
      </c>
      <c r="D21" s="38" t="s">
        <v>9</v>
      </c>
      <c r="E21" s="39" t="s">
        <v>8</v>
      </c>
      <c r="F21" s="24">
        <f t="shared" ref="F21:F31" si="6">F8/$F$6*100</f>
        <v>9.3128390596745039</v>
      </c>
      <c r="G21" s="26">
        <f t="shared" ref="G21:G31" si="7">G8/$G$6*100</f>
        <v>8.5178875638841571</v>
      </c>
      <c r="H21" s="27">
        <f t="shared" ref="H21:H31" si="8">H8/$H$6*100</f>
        <v>10.211946050096339</v>
      </c>
      <c r="I21" s="25">
        <f t="shared" ref="I21:I31" si="9">I8/$I$6*100</f>
        <v>8.6054950751684824</v>
      </c>
      <c r="J21" s="26">
        <f t="shared" ref="J21:J31" si="10">J8/$J$6*100</f>
        <v>8.7682672233820469</v>
      </c>
      <c r="K21" s="28">
        <f t="shared" ref="K21:K31" si="11">K8/$K$6*100</f>
        <v>8.4449021627188472</v>
      </c>
      <c r="L21" s="6"/>
    </row>
    <row r="22" spans="1:12" ht="24.75" customHeight="1" x14ac:dyDescent="0.25">
      <c r="A22" s="62"/>
      <c r="B22" s="16" t="str">
        <f t="shared" si="5"/>
        <v>12　月</v>
      </c>
      <c r="C22" s="37" t="s">
        <v>8</v>
      </c>
      <c r="D22" s="38" t="s">
        <v>9</v>
      </c>
      <c r="E22" s="39" t="s">
        <v>10</v>
      </c>
      <c r="F22" s="24">
        <f t="shared" si="6"/>
        <v>8.4086799276672686</v>
      </c>
      <c r="G22" s="26">
        <f t="shared" si="7"/>
        <v>7.836456558773425</v>
      </c>
      <c r="H22" s="27">
        <f t="shared" si="8"/>
        <v>9.0558766859344892</v>
      </c>
      <c r="I22" s="25">
        <f t="shared" si="9"/>
        <v>8.8128564022809748</v>
      </c>
      <c r="J22" s="26">
        <f t="shared" si="10"/>
        <v>7.7244258872651352</v>
      </c>
      <c r="K22" s="28">
        <f t="shared" si="11"/>
        <v>9.8867147270854794</v>
      </c>
      <c r="L22" s="6"/>
    </row>
    <row r="23" spans="1:12" ht="24.75" customHeight="1" x14ac:dyDescent="0.25">
      <c r="A23" s="62"/>
      <c r="B23" s="16" t="str">
        <f t="shared" si="5"/>
        <v>1　月</v>
      </c>
      <c r="C23" s="37" t="s">
        <v>10</v>
      </c>
      <c r="D23" s="40" t="s">
        <v>8</v>
      </c>
      <c r="E23" s="39" t="s">
        <v>11</v>
      </c>
      <c r="F23" s="24">
        <f t="shared" si="6"/>
        <v>8.8607594936708853</v>
      </c>
      <c r="G23" s="26">
        <f t="shared" si="7"/>
        <v>7.836456558773425</v>
      </c>
      <c r="H23" s="27">
        <f t="shared" si="8"/>
        <v>10.01926782273603</v>
      </c>
      <c r="I23" s="25">
        <f t="shared" si="9"/>
        <v>11.715914981855883</v>
      </c>
      <c r="J23" s="26">
        <f t="shared" si="10"/>
        <v>12.630480167014612</v>
      </c>
      <c r="K23" s="28">
        <f t="shared" si="11"/>
        <v>10.813594232749743</v>
      </c>
      <c r="L23" s="6"/>
    </row>
    <row r="24" spans="1:12" ht="24.75" customHeight="1" x14ac:dyDescent="0.25">
      <c r="A24" s="62"/>
      <c r="B24" s="16" t="str">
        <f t="shared" si="5"/>
        <v>2　月</v>
      </c>
      <c r="C24" s="37" t="s">
        <v>9</v>
      </c>
      <c r="D24" s="38" t="s">
        <v>9</v>
      </c>
      <c r="E24" s="39" t="s">
        <v>12</v>
      </c>
      <c r="F24" s="24">
        <f t="shared" si="6"/>
        <v>8.1374321880650999</v>
      </c>
      <c r="G24" s="26">
        <f t="shared" si="7"/>
        <v>9.8807495741056215</v>
      </c>
      <c r="H24" s="27">
        <f t="shared" si="8"/>
        <v>6.1657032755298653</v>
      </c>
      <c r="I24" s="25">
        <f t="shared" si="9"/>
        <v>8.7091757387247277</v>
      </c>
      <c r="J24" s="26">
        <f t="shared" si="10"/>
        <v>8.6638830897703549</v>
      </c>
      <c r="K24" s="28">
        <f t="shared" si="11"/>
        <v>8.7538619979402679</v>
      </c>
      <c r="L24" s="6"/>
    </row>
    <row r="25" spans="1:12" ht="24.75" customHeight="1" x14ac:dyDescent="0.25">
      <c r="A25" s="62"/>
      <c r="B25" s="16" t="str">
        <f t="shared" si="5"/>
        <v>3　月</v>
      </c>
      <c r="C25" s="37" t="s">
        <v>9</v>
      </c>
      <c r="D25" s="38" t="s">
        <v>9</v>
      </c>
      <c r="E25" s="39" t="s">
        <v>11</v>
      </c>
      <c r="F25" s="24">
        <f t="shared" si="6"/>
        <v>7.0524412296564201</v>
      </c>
      <c r="G25" s="26">
        <f t="shared" si="7"/>
        <v>6.6439522998296416</v>
      </c>
      <c r="H25" s="27">
        <f t="shared" si="8"/>
        <v>7.5144508670520231</v>
      </c>
      <c r="I25" s="25">
        <f t="shared" si="9"/>
        <v>7.4650077760497675</v>
      </c>
      <c r="J25" s="26">
        <f t="shared" si="10"/>
        <v>7.8288100208768263</v>
      </c>
      <c r="K25" s="28">
        <f t="shared" si="11"/>
        <v>7.106076210092688</v>
      </c>
      <c r="L25" s="6"/>
    </row>
    <row r="26" spans="1:12" ht="24.75" customHeight="1" x14ac:dyDescent="0.25">
      <c r="A26" s="62"/>
      <c r="B26" s="16" t="str">
        <f t="shared" si="5"/>
        <v>4　月</v>
      </c>
      <c r="C26" s="37" t="s">
        <v>9</v>
      </c>
      <c r="D26" s="38" t="s">
        <v>9</v>
      </c>
      <c r="E26" s="39" t="s">
        <v>11</v>
      </c>
      <c r="F26" s="24">
        <f t="shared" si="6"/>
        <v>7.3236889692585887</v>
      </c>
      <c r="G26" s="26">
        <f t="shared" si="7"/>
        <v>7.6660988074957412</v>
      </c>
      <c r="H26" s="27">
        <f t="shared" si="8"/>
        <v>6.9364161849710975</v>
      </c>
      <c r="I26" s="25">
        <f t="shared" si="9"/>
        <v>8.0352514256091254</v>
      </c>
      <c r="J26" s="26">
        <f t="shared" si="10"/>
        <v>7.8288100208768263</v>
      </c>
      <c r="K26" s="28">
        <f t="shared" si="11"/>
        <v>8.2389289392378995</v>
      </c>
      <c r="L26" s="6"/>
    </row>
    <row r="27" spans="1:12" ht="24.75" customHeight="1" x14ac:dyDescent="0.25">
      <c r="A27" s="62"/>
      <c r="B27" s="16" t="str">
        <f t="shared" si="5"/>
        <v>5　月</v>
      </c>
      <c r="C27" s="37" t="s">
        <v>9</v>
      </c>
      <c r="D27" s="38" t="s">
        <v>9</v>
      </c>
      <c r="E27" s="39" t="s">
        <v>11</v>
      </c>
      <c r="F27" s="24">
        <f t="shared" si="6"/>
        <v>8.4990958408679926</v>
      </c>
      <c r="G27" s="26">
        <f t="shared" si="7"/>
        <v>9.0289608177172056</v>
      </c>
      <c r="H27" s="27">
        <f t="shared" si="8"/>
        <v>7.8998073217726397</v>
      </c>
      <c r="I27" s="25">
        <f t="shared" si="9"/>
        <v>8.5018144116122336</v>
      </c>
      <c r="J27" s="26">
        <f t="shared" si="10"/>
        <v>8.4551148225469728</v>
      </c>
      <c r="K27" s="28">
        <f t="shared" si="11"/>
        <v>8.5478887744593202</v>
      </c>
      <c r="L27" s="6"/>
    </row>
    <row r="28" spans="1:12" ht="24.75" customHeight="1" x14ac:dyDescent="0.25">
      <c r="A28" s="62"/>
      <c r="B28" s="16" t="str">
        <f t="shared" si="5"/>
        <v>6　月</v>
      </c>
      <c r="C28" s="37" t="s">
        <v>9</v>
      </c>
      <c r="D28" s="38" t="s">
        <v>8</v>
      </c>
      <c r="E28" s="39" t="s">
        <v>9</v>
      </c>
      <c r="F28" s="24">
        <f t="shared" si="6"/>
        <v>8.2278481012658222</v>
      </c>
      <c r="G28" s="26">
        <f t="shared" si="7"/>
        <v>8.68824531516184</v>
      </c>
      <c r="H28" s="27">
        <f t="shared" si="8"/>
        <v>7.7071290944123305</v>
      </c>
      <c r="I28" s="25">
        <f t="shared" si="9"/>
        <v>6.7910834629341625</v>
      </c>
      <c r="J28" s="26">
        <f t="shared" si="10"/>
        <v>7.0981210855949897</v>
      </c>
      <c r="K28" s="28">
        <f t="shared" si="11"/>
        <v>6.4881565396498457</v>
      </c>
      <c r="L28" s="6"/>
    </row>
    <row r="29" spans="1:12" ht="24.75" customHeight="1" x14ac:dyDescent="0.25">
      <c r="A29" s="62"/>
      <c r="B29" s="16" t="str">
        <f t="shared" si="5"/>
        <v>7　月</v>
      </c>
      <c r="C29" s="37" t="s">
        <v>9</v>
      </c>
      <c r="D29" s="38" t="s">
        <v>10</v>
      </c>
      <c r="E29" s="39" t="s">
        <v>9</v>
      </c>
      <c r="F29" s="24">
        <f t="shared" si="6"/>
        <v>7.8661844484629286</v>
      </c>
      <c r="G29" s="26">
        <f t="shared" si="7"/>
        <v>7.836456558773425</v>
      </c>
      <c r="H29" s="27">
        <f t="shared" si="8"/>
        <v>7.8998073217726397</v>
      </c>
      <c r="I29" s="25">
        <f t="shared" si="9"/>
        <v>7.1021254536029037</v>
      </c>
      <c r="J29" s="26">
        <f t="shared" si="10"/>
        <v>6.2630480167014611</v>
      </c>
      <c r="K29" s="28">
        <f t="shared" si="11"/>
        <v>7.9299691040164779</v>
      </c>
      <c r="L29" s="6"/>
    </row>
    <row r="30" spans="1:12" ht="24.75" customHeight="1" x14ac:dyDescent="0.25">
      <c r="A30" s="62"/>
      <c r="B30" s="16" t="str">
        <f t="shared" si="5"/>
        <v>8　月</v>
      </c>
      <c r="C30" s="37" t="s">
        <v>9</v>
      </c>
      <c r="D30" s="38" t="s">
        <v>11</v>
      </c>
      <c r="E30" s="39" t="s">
        <v>9</v>
      </c>
      <c r="F30" s="24">
        <f t="shared" si="6"/>
        <v>9.2224231464737798</v>
      </c>
      <c r="G30" s="26">
        <f t="shared" si="7"/>
        <v>8.0068143100511087</v>
      </c>
      <c r="H30" s="27">
        <f t="shared" si="8"/>
        <v>10.597302504816955</v>
      </c>
      <c r="I30" s="25">
        <f t="shared" si="9"/>
        <v>8.3462934162778648</v>
      </c>
      <c r="J30" s="26">
        <f t="shared" si="10"/>
        <v>8.559498956158663</v>
      </c>
      <c r="K30" s="28">
        <f t="shared" si="11"/>
        <v>8.1359423274974247</v>
      </c>
      <c r="L30" s="6"/>
    </row>
    <row r="31" spans="1:12" ht="24.75" customHeight="1" thickBot="1" x14ac:dyDescent="0.3">
      <c r="A31" s="63"/>
      <c r="B31" s="19" t="str">
        <f t="shared" si="5"/>
        <v>9　月</v>
      </c>
      <c r="C31" s="41" t="s">
        <v>9</v>
      </c>
      <c r="D31" s="42" t="s">
        <v>9</v>
      </c>
      <c r="E31" s="43" t="s">
        <v>9</v>
      </c>
      <c r="F31" s="29">
        <f t="shared" si="6"/>
        <v>6.8716094032549728</v>
      </c>
      <c r="G31" s="31">
        <f t="shared" si="7"/>
        <v>8.1771720613287897</v>
      </c>
      <c r="H31" s="32">
        <f t="shared" si="8"/>
        <v>5.3949903660886322</v>
      </c>
      <c r="I31" s="30">
        <f t="shared" si="9"/>
        <v>7.9834110938310001</v>
      </c>
      <c r="J31" s="31">
        <f t="shared" si="10"/>
        <v>8.0375782881002085</v>
      </c>
      <c r="K31" s="33">
        <f t="shared" si="11"/>
        <v>7.9299691040164779</v>
      </c>
      <c r="L31" s="6"/>
    </row>
    <row r="32" spans="1:12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60" zoomScaleNormal="100" workbookViewId="0"/>
  </sheetViews>
  <sheetFormatPr defaultColWidth="10.7109375" defaultRowHeight="16.5" x14ac:dyDescent="0.25"/>
  <cols>
    <col min="1" max="1" width="5.2851562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0" t="s">
        <v>19</v>
      </c>
      <c r="B3" s="60"/>
      <c r="C3" s="60"/>
      <c r="D3" s="60"/>
      <c r="E3" s="59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68" t="s">
        <v>5</v>
      </c>
      <c r="B4" s="69"/>
      <c r="C4" s="64" t="s">
        <v>6</v>
      </c>
      <c r="D4" s="65"/>
      <c r="E4" s="66"/>
      <c r="F4" s="64" t="s">
        <v>7</v>
      </c>
      <c r="G4" s="65"/>
      <c r="H4" s="66"/>
      <c r="I4" s="64" t="s">
        <v>4</v>
      </c>
      <c r="J4" s="65"/>
      <c r="K4" s="67"/>
      <c r="L4" s="5"/>
    </row>
    <row r="5" spans="1:12" ht="25" customHeight="1" x14ac:dyDescent="0.25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5">
      <c r="A6" s="61" t="s">
        <v>14</v>
      </c>
      <c r="B6" s="17" t="s">
        <v>3</v>
      </c>
      <c r="C6" s="44">
        <f>D6+E6</f>
        <v>-479</v>
      </c>
      <c r="D6" s="45">
        <f>SUM(D7:D18)</f>
        <v>-233</v>
      </c>
      <c r="E6" s="46">
        <f>SUM(E7:E18)</f>
        <v>-246</v>
      </c>
      <c r="F6" s="47">
        <f>G6+H6</f>
        <v>280</v>
      </c>
      <c r="G6" s="48">
        <f>SUM(G7:G18)</f>
        <v>121</v>
      </c>
      <c r="H6" s="49">
        <f>SUM(H7:H18)</f>
        <v>159</v>
      </c>
      <c r="I6" s="46">
        <f>J6+K6</f>
        <v>759</v>
      </c>
      <c r="J6" s="45">
        <f>SUM(J7:J18)</f>
        <v>354</v>
      </c>
      <c r="K6" s="50">
        <f>SUM(K7:K18)</f>
        <v>405</v>
      </c>
      <c r="L6" s="10"/>
    </row>
    <row r="7" spans="1:12" ht="24.75" customHeight="1" x14ac:dyDescent="0.25">
      <c r="A7" s="62"/>
      <c r="B7" s="16" t="s">
        <v>37</v>
      </c>
      <c r="C7" s="51">
        <f t="shared" ref="C7:C18" si="0">D7+E7</f>
        <v>-44</v>
      </c>
      <c r="D7" s="52">
        <f t="shared" ref="D7:E18" si="1">G7-J7</f>
        <v>-21</v>
      </c>
      <c r="E7" s="53">
        <f t="shared" si="1"/>
        <v>-23</v>
      </c>
      <c r="F7" s="51">
        <f>G7+H7</f>
        <v>19</v>
      </c>
      <c r="G7" s="54">
        <v>8</v>
      </c>
      <c r="H7" s="55">
        <v>11</v>
      </c>
      <c r="I7" s="53">
        <f>J7+K7</f>
        <v>63</v>
      </c>
      <c r="J7" s="54">
        <v>29</v>
      </c>
      <c r="K7" s="56">
        <v>34</v>
      </c>
      <c r="L7" s="6"/>
    </row>
    <row r="8" spans="1:12" ht="24.75" customHeight="1" x14ac:dyDescent="0.25">
      <c r="A8" s="62"/>
      <c r="B8" s="16" t="s">
        <v>38</v>
      </c>
      <c r="C8" s="51">
        <f t="shared" si="0"/>
        <v>-52</v>
      </c>
      <c r="D8" s="52">
        <f t="shared" si="1"/>
        <v>-25</v>
      </c>
      <c r="E8" s="53">
        <f t="shared" si="1"/>
        <v>-27</v>
      </c>
      <c r="F8" s="51">
        <f t="shared" ref="F8:F18" si="2">G8+H8</f>
        <v>22</v>
      </c>
      <c r="G8" s="54">
        <v>9</v>
      </c>
      <c r="H8" s="55">
        <v>13</v>
      </c>
      <c r="I8" s="53">
        <f t="shared" ref="I8:I18" si="3">J8+K8</f>
        <v>74</v>
      </c>
      <c r="J8" s="54">
        <v>34</v>
      </c>
      <c r="K8" s="56">
        <v>40</v>
      </c>
      <c r="L8" s="6"/>
    </row>
    <row r="9" spans="1:12" ht="24.75" customHeight="1" x14ac:dyDescent="0.25">
      <c r="A9" s="62"/>
      <c r="B9" s="16" t="s">
        <v>39</v>
      </c>
      <c r="C9" s="51">
        <f t="shared" si="0"/>
        <v>-39</v>
      </c>
      <c r="D9" s="52">
        <f t="shared" si="1"/>
        <v>-12</v>
      </c>
      <c r="E9" s="53">
        <f t="shared" si="1"/>
        <v>-27</v>
      </c>
      <c r="F9" s="51">
        <f t="shared" si="2"/>
        <v>31</v>
      </c>
      <c r="G9" s="54">
        <v>16</v>
      </c>
      <c r="H9" s="55">
        <v>15</v>
      </c>
      <c r="I9" s="53">
        <f t="shared" si="3"/>
        <v>70</v>
      </c>
      <c r="J9" s="54">
        <v>28</v>
      </c>
      <c r="K9" s="56">
        <v>42</v>
      </c>
      <c r="L9" s="6"/>
    </row>
    <row r="10" spans="1:12" ht="24.75" customHeight="1" x14ac:dyDescent="0.25">
      <c r="A10" s="62"/>
      <c r="B10" s="16" t="s">
        <v>40</v>
      </c>
      <c r="C10" s="51">
        <f t="shared" si="0"/>
        <v>-43</v>
      </c>
      <c r="D10" s="52">
        <f t="shared" si="1"/>
        <v>-29</v>
      </c>
      <c r="E10" s="53">
        <f t="shared" si="1"/>
        <v>-14</v>
      </c>
      <c r="F10" s="51">
        <f t="shared" si="2"/>
        <v>21</v>
      </c>
      <c r="G10" s="54">
        <v>6</v>
      </c>
      <c r="H10" s="55">
        <v>15</v>
      </c>
      <c r="I10" s="53">
        <f t="shared" si="3"/>
        <v>64</v>
      </c>
      <c r="J10" s="54">
        <v>35</v>
      </c>
      <c r="K10" s="56">
        <v>29</v>
      </c>
      <c r="L10" s="6"/>
    </row>
    <row r="11" spans="1:12" ht="24.75" customHeight="1" x14ac:dyDescent="0.25">
      <c r="A11" s="62"/>
      <c r="B11" s="16" t="s">
        <v>41</v>
      </c>
      <c r="C11" s="51">
        <f t="shared" si="0"/>
        <v>-51</v>
      </c>
      <c r="D11" s="52">
        <f t="shared" si="1"/>
        <v>-31</v>
      </c>
      <c r="E11" s="53">
        <f t="shared" si="1"/>
        <v>-20</v>
      </c>
      <c r="F11" s="51">
        <f t="shared" si="2"/>
        <v>21</v>
      </c>
      <c r="G11" s="54">
        <v>10</v>
      </c>
      <c r="H11" s="55">
        <v>11</v>
      </c>
      <c r="I11" s="53">
        <f t="shared" si="3"/>
        <v>72</v>
      </c>
      <c r="J11" s="54">
        <v>41</v>
      </c>
      <c r="K11" s="56">
        <v>31</v>
      </c>
      <c r="L11" s="6"/>
    </row>
    <row r="12" spans="1:12" ht="24.75" customHeight="1" x14ac:dyDescent="0.25">
      <c r="A12" s="62"/>
      <c r="B12" s="16" t="s">
        <v>42</v>
      </c>
      <c r="C12" s="51">
        <f t="shared" si="0"/>
        <v>-21</v>
      </c>
      <c r="D12" s="52">
        <f t="shared" si="1"/>
        <v>-14</v>
      </c>
      <c r="E12" s="53">
        <f t="shared" si="1"/>
        <v>-7</v>
      </c>
      <c r="F12" s="51">
        <f t="shared" si="2"/>
        <v>28</v>
      </c>
      <c r="G12" s="54">
        <v>12</v>
      </c>
      <c r="H12" s="55">
        <v>16</v>
      </c>
      <c r="I12" s="53">
        <f t="shared" si="3"/>
        <v>49</v>
      </c>
      <c r="J12" s="54">
        <v>26</v>
      </c>
      <c r="K12" s="56">
        <v>23</v>
      </c>
      <c r="L12" s="6"/>
    </row>
    <row r="13" spans="1:12" ht="24.75" customHeight="1" x14ac:dyDescent="0.25">
      <c r="A13" s="62"/>
      <c r="B13" s="16" t="s">
        <v>43</v>
      </c>
      <c r="C13" s="51">
        <f t="shared" si="0"/>
        <v>-39</v>
      </c>
      <c r="D13" s="52">
        <f t="shared" si="1"/>
        <v>-20</v>
      </c>
      <c r="E13" s="53">
        <f t="shared" si="1"/>
        <v>-19</v>
      </c>
      <c r="F13" s="51">
        <f t="shared" si="2"/>
        <v>21</v>
      </c>
      <c r="G13" s="54">
        <v>6</v>
      </c>
      <c r="H13" s="55">
        <v>15</v>
      </c>
      <c r="I13" s="53">
        <f t="shared" si="3"/>
        <v>60</v>
      </c>
      <c r="J13" s="54">
        <v>26</v>
      </c>
      <c r="K13" s="56">
        <v>34</v>
      </c>
      <c r="L13" s="6"/>
    </row>
    <row r="14" spans="1:12" ht="24.75" customHeight="1" x14ac:dyDescent="0.25">
      <c r="A14" s="62"/>
      <c r="B14" s="16" t="s">
        <v>44</v>
      </c>
      <c r="C14" s="51">
        <f t="shared" si="0"/>
        <v>-40</v>
      </c>
      <c r="D14" s="52">
        <f t="shared" si="1"/>
        <v>-11</v>
      </c>
      <c r="E14" s="53">
        <f t="shared" si="1"/>
        <v>-29</v>
      </c>
      <c r="F14" s="51">
        <f t="shared" si="2"/>
        <v>25</v>
      </c>
      <c r="G14" s="54">
        <v>14</v>
      </c>
      <c r="H14" s="55">
        <v>11</v>
      </c>
      <c r="I14" s="53">
        <f t="shared" si="3"/>
        <v>65</v>
      </c>
      <c r="J14" s="54">
        <v>25</v>
      </c>
      <c r="K14" s="56">
        <v>40</v>
      </c>
      <c r="L14" s="6"/>
    </row>
    <row r="15" spans="1:12" ht="24.75" customHeight="1" x14ac:dyDescent="0.25">
      <c r="A15" s="62"/>
      <c r="B15" s="16" t="s">
        <v>45</v>
      </c>
      <c r="C15" s="51">
        <f t="shared" si="0"/>
        <v>-35</v>
      </c>
      <c r="D15" s="52">
        <f t="shared" si="1"/>
        <v>-19</v>
      </c>
      <c r="E15" s="53">
        <f t="shared" si="1"/>
        <v>-16</v>
      </c>
      <c r="F15" s="51">
        <f t="shared" si="2"/>
        <v>23</v>
      </c>
      <c r="G15" s="54">
        <v>6</v>
      </c>
      <c r="H15" s="55">
        <v>17</v>
      </c>
      <c r="I15" s="53">
        <f t="shared" si="3"/>
        <v>58</v>
      </c>
      <c r="J15" s="54">
        <v>25</v>
      </c>
      <c r="K15" s="56">
        <v>33</v>
      </c>
      <c r="L15" s="6"/>
    </row>
    <row r="16" spans="1:12" ht="24.75" customHeight="1" x14ac:dyDescent="0.25">
      <c r="A16" s="62"/>
      <c r="B16" s="16" t="s">
        <v>46</v>
      </c>
      <c r="C16" s="51">
        <f t="shared" si="0"/>
        <v>-48</v>
      </c>
      <c r="D16" s="52">
        <f t="shared" si="1"/>
        <v>-23</v>
      </c>
      <c r="E16" s="53">
        <f t="shared" si="1"/>
        <v>-25</v>
      </c>
      <c r="F16" s="51">
        <f t="shared" si="2"/>
        <v>21</v>
      </c>
      <c r="G16" s="54">
        <v>13</v>
      </c>
      <c r="H16" s="55">
        <v>8</v>
      </c>
      <c r="I16" s="53">
        <f t="shared" si="3"/>
        <v>69</v>
      </c>
      <c r="J16" s="54">
        <v>36</v>
      </c>
      <c r="K16" s="56">
        <v>33</v>
      </c>
      <c r="L16" s="6"/>
    </row>
    <row r="17" spans="1:12" ht="24.75" customHeight="1" x14ac:dyDescent="0.25">
      <c r="A17" s="62"/>
      <c r="B17" s="16" t="s">
        <v>47</v>
      </c>
      <c r="C17" s="51">
        <f t="shared" si="0"/>
        <v>-22</v>
      </c>
      <c r="D17" s="52">
        <f t="shared" si="1"/>
        <v>-7</v>
      </c>
      <c r="E17" s="53">
        <f t="shared" si="1"/>
        <v>-15</v>
      </c>
      <c r="F17" s="51">
        <f t="shared" si="2"/>
        <v>30</v>
      </c>
      <c r="G17" s="54">
        <v>15</v>
      </c>
      <c r="H17" s="55">
        <v>15</v>
      </c>
      <c r="I17" s="53">
        <f t="shared" si="3"/>
        <v>52</v>
      </c>
      <c r="J17" s="54">
        <v>22</v>
      </c>
      <c r="K17" s="56">
        <v>30</v>
      </c>
      <c r="L17" s="6"/>
    </row>
    <row r="18" spans="1:12" ht="24.75" customHeight="1" x14ac:dyDescent="0.25">
      <c r="A18" s="72"/>
      <c r="B18" s="16" t="s">
        <v>48</v>
      </c>
      <c r="C18" s="51">
        <f t="shared" si="0"/>
        <v>-45</v>
      </c>
      <c r="D18" s="52">
        <f t="shared" si="1"/>
        <v>-21</v>
      </c>
      <c r="E18" s="53">
        <f t="shared" si="1"/>
        <v>-24</v>
      </c>
      <c r="F18" s="51">
        <f t="shared" si="2"/>
        <v>18</v>
      </c>
      <c r="G18" s="54">
        <v>6</v>
      </c>
      <c r="H18" s="55">
        <v>12</v>
      </c>
      <c r="I18" s="53">
        <f t="shared" si="3"/>
        <v>63</v>
      </c>
      <c r="J18" s="54">
        <v>27</v>
      </c>
      <c r="K18" s="56">
        <v>36</v>
      </c>
      <c r="L18" s="6"/>
    </row>
    <row r="19" spans="1:12" s="11" customFormat="1" ht="24.75" customHeight="1" x14ac:dyDescent="0.25">
      <c r="A19" s="61" t="s">
        <v>15</v>
      </c>
      <c r="B19" s="18" t="s">
        <v>3</v>
      </c>
      <c r="C19" s="34" t="s">
        <v>8</v>
      </c>
      <c r="D19" s="35" t="s">
        <v>8</v>
      </c>
      <c r="E19" s="36" t="s">
        <v>8</v>
      </c>
      <c r="F19" s="20">
        <f t="shared" ref="F19:K19" si="4">SUM(F20:F31)</f>
        <v>99.999999999999986</v>
      </c>
      <c r="G19" s="21">
        <f t="shared" si="4"/>
        <v>100.00000000000001</v>
      </c>
      <c r="H19" s="22">
        <f t="shared" si="4"/>
        <v>100.00000000000003</v>
      </c>
      <c r="I19" s="21">
        <f t="shared" si="4"/>
        <v>100</v>
      </c>
      <c r="J19" s="21">
        <f t="shared" si="4"/>
        <v>100</v>
      </c>
      <c r="K19" s="23">
        <f t="shared" si="4"/>
        <v>100</v>
      </c>
      <c r="L19" s="10"/>
    </row>
    <row r="20" spans="1:12" ht="24.75" customHeight="1" x14ac:dyDescent="0.25">
      <c r="A20" s="62"/>
      <c r="B20" s="16" t="str">
        <f>B7</f>
        <v>10　月</v>
      </c>
      <c r="C20" s="37" t="s">
        <v>8</v>
      </c>
      <c r="D20" s="38" t="s">
        <v>10</v>
      </c>
      <c r="E20" s="39" t="s">
        <v>8</v>
      </c>
      <c r="F20" s="24">
        <f>F7/$F$6*100</f>
        <v>6.7857142857142856</v>
      </c>
      <c r="G20" s="26">
        <f>G7/$G$6*100</f>
        <v>6.6115702479338845</v>
      </c>
      <c r="H20" s="27">
        <f>H7/$H$6*100</f>
        <v>6.9182389937106921</v>
      </c>
      <c r="I20" s="25">
        <f>I7/$I$6*100</f>
        <v>8.3003952569169961</v>
      </c>
      <c r="J20" s="26">
        <f>J7/$J$6*100</f>
        <v>8.1920903954802249</v>
      </c>
      <c r="K20" s="28">
        <f>K7/$K$6*100</f>
        <v>8.3950617283950617</v>
      </c>
      <c r="L20" s="6"/>
    </row>
    <row r="21" spans="1:12" ht="24.75" customHeight="1" x14ac:dyDescent="0.25">
      <c r="A21" s="62"/>
      <c r="B21" s="16" t="str">
        <f t="shared" ref="B21:B31" si="5">B8</f>
        <v>11　月</v>
      </c>
      <c r="C21" s="37" t="s">
        <v>8</v>
      </c>
      <c r="D21" s="38" t="s">
        <v>8</v>
      </c>
      <c r="E21" s="39" t="s">
        <v>8</v>
      </c>
      <c r="F21" s="24">
        <f t="shared" ref="F21:F31" si="6">F8/$F$6*100</f>
        <v>7.8571428571428568</v>
      </c>
      <c r="G21" s="26">
        <f t="shared" ref="G21:G31" si="7">G8/$G$6*100</f>
        <v>7.4380165289256199</v>
      </c>
      <c r="H21" s="27">
        <f t="shared" ref="H21:H31" si="8">H8/$H$6*100</f>
        <v>8.1761006289308167</v>
      </c>
      <c r="I21" s="25">
        <f t="shared" ref="I21:I31" si="9">I8/$I$6*100</f>
        <v>9.749670619235836</v>
      </c>
      <c r="J21" s="26">
        <f t="shared" ref="J21:J31" si="10">J8/$J$6*100</f>
        <v>9.6045197740112993</v>
      </c>
      <c r="K21" s="28">
        <f t="shared" ref="K21:K31" si="11">K8/$K$6*100</f>
        <v>9.8765432098765427</v>
      </c>
      <c r="L21" s="6"/>
    </row>
    <row r="22" spans="1:12" ht="24.75" customHeight="1" x14ac:dyDescent="0.25">
      <c r="A22" s="62"/>
      <c r="B22" s="16" t="str">
        <f t="shared" si="5"/>
        <v>12　月</v>
      </c>
      <c r="C22" s="37" t="s">
        <v>8</v>
      </c>
      <c r="D22" s="38" t="s">
        <v>8</v>
      </c>
      <c r="E22" s="39" t="s">
        <v>10</v>
      </c>
      <c r="F22" s="24">
        <f t="shared" si="6"/>
        <v>11.071428571428571</v>
      </c>
      <c r="G22" s="26">
        <f t="shared" si="7"/>
        <v>13.223140495867769</v>
      </c>
      <c r="H22" s="27">
        <f t="shared" si="8"/>
        <v>9.433962264150944</v>
      </c>
      <c r="I22" s="25">
        <f t="shared" si="9"/>
        <v>9.2226613965744395</v>
      </c>
      <c r="J22" s="26">
        <f t="shared" si="10"/>
        <v>7.9096045197740121</v>
      </c>
      <c r="K22" s="28">
        <f t="shared" si="11"/>
        <v>10.37037037037037</v>
      </c>
      <c r="L22" s="6"/>
    </row>
    <row r="23" spans="1:12" ht="24.75" customHeight="1" x14ac:dyDescent="0.25">
      <c r="A23" s="62"/>
      <c r="B23" s="16" t="str">
        <f t="shared" si="5"/>
        <v>1　月</v>
      </c>
      <c r="C23" s="37" t="s">
        <v>10</v>
      </c>
      <c r="D23" s="40" t="s">
        <v>8</v>
      </c>
      <c r="E23" s="39" t="s">
        <v>8</v>
      </c>
      <c r="F23" s="24">
        <f t="shared" si="6"/>
        <v>7.5</v>
      </c>
      <c r="G23" s="26">
        <f t="shared" si="7"/>
        <v>4.9586776859504136</v>
      </c>
      <c r="H23" s="27">
        <f t="shared" si="8"/>
        <v>9.433962264150944</v>
      </c>
      <c r="I23" s="25">
        <f t="shared" si="9"/>
        <v>8.4321475625823457</v>
      </c>
      <c r="J23" s="26">
        <f t="shared" si="10"/>
        <v>9.8870056497175138</v>
      </c>
      <c r="K23" s="28">
        <f t="shared" si="11"/>
        <v>7.1604938271604937</v>
      </c>
      <c r="L23" s="6"/>
    </row>
    <row r="24" spans="1:12" ht="24.75" customHeight="1" x14ac:dyDescent="0.25">
      <c r="A24" s="62"/>
      <c r="B24" s="16" t="str">
        <f t="shared" si="5"/>
        <v>2　月</v>
      </c>
      <c r="C24" s="37" t="s">
        <v>8</v>
      </c>
      <c r="D24" s="38" t="s">
        <v>8</v>
      </c>
      <c r="E24" s="39" t="s">
        <v>8</v>
      </c>
      <c r="F24" s="24">
        <f t="shared" si="6"/>
        <v>7.5</v>
      </c>
      <c r="G24" s="26">
        <f t="shared" si="7"/>
        <v>8.2644628099173563</v>
      </c>
      <c r="H24" s="27">
        <f t="shared" si="8"/>
        <v>6.9182389937106921</v>
      </c>
      <c r="I24" s="25">
        <f t="shared" si="9"/>
        <v>9.4861660079051369</v>
      </c>
      <c r="J24" s="26">
        <f t="shared" si="10"/>
        <v>11.581920903954803</v>
      </c>
      <c r="K24" s="28">
        <f t="shared" si="11"/>
        <v>7.6543209876543212</v>
      </c>
      <c r="L24" s="6"/>
    </row>
    <row r="25" spans="1:12" ht="24.75" customHeight="1" x14ac:dyDescent="0.25">
      <c r="A25" s="62"/>
      <c r="B25" s="16" t="str">
        <f t="shared" si="5"/>
        <v>3　月</v>
      </c>
      <c r="C25" s="37" t="s">
        <v>8</v>
      </c>
      <c r="D25" s="38" t="s">
        <v>8</v>
      </c>
      <c r="E25" s="39" t="s">
        <v>10</v>
      </c>
      <c r="F25" s="24">
        <f t="shared" si="6"/>
        <v>10</v>
      </c>
      <c r="G25" s="26">
        <f t="shared" si="7"/>
        <v>9.9173553719008272</v>
      </c>
      <c r="H25" s="27">
        <f t="shared" si="8"/>
        <v>10.062893081761008</v>
      </c>
      <c r="I25" s="25">
        <f t="shared" si="9"/>
        <v>6.4558629776021084</v>
      </c>
      <c r="J25" s="26">
        <f t="shared" si="10"/>
        <v>7.3446327683615822</v>
      </c>
      <c r="K25" s="28">
        <f t="shared" si="11"/>
        <v>5.6790123456790127</v>
      </c>
      <c r="L25" s="6"/>
    </row>
    <row r="26" spans="1:12" ht="24.75" customHeight="1" x14ac:dyDescent="0.25">
      <c r="A26" s="62"/>
      <c r="B26" s="16" t="str">
        <f t="shared" si="5"/>
        <v>4　月</v>
      </c>
      <c r="C26" s="37" t="s">
        <v>8</v>
      </c>
      <c r="D26" s="38" t="s">
        <v>8</v>
      </c>
      <c r="E26" s="39" t="s">
        <v>8</v>
      </c>
      <c r="F26" s="24">
        <f t="shared" si="6"/>
        <v>7.5</v>
      </c>
      <c r="G26" s="26">
        <f t="shared" si="7"/>
        <v>4.9586776859504136</v>
      </c>
      <c r="H26" s="27">
        <f t="shared" si="8"/>
        <v>9.433962264150944</v>
      </c>
      <c r="I26" s="25">
        <f t="shared" si="9"/>
        <v>7.9051383399209492</v>
      </c>
      <c r="J26" s="26">
        <f t="shared" si="10"/>
        <v>7.3446327683615822</v>
      </c>
      <c r="K26" s="28">
        <f t="shared" si="11"/>
        <v>8.3950617283950617</v>
      </c>
      <c r="L26" s="6"/>
    </row>
    <row r="27" spans="1:12" ht="24.75" customHeight="1" x14ac:dyDescent="0.25">
      <c r="A27" s="62"/>
      <c r="B27" s="16" t="str">
        <f t="shared" si="5"/>
        <v>5　月</v>
      </c>
      <c r="C27" s="37" t="s">
        <v>8</v>
      </c>
      <c r="D27" s="38" t="s">
        <v>8</v>
      </c>
      <c r="E27" s="39" t="s">
        <v>8</v>
      </c>
      <c r="F27" s="24">
        <f t="shared" si="6"/>
        <v>8.9285714285714288</v>
      </c>
      <c r="G27" s="26">
        <f t="shared" si="7"/>
        <v>11.570247933884298</v>
      </c>
      <c r="H27" s="27">
        <f t="shared" si="8"/>
        <v>6.9182389937106921</v>
      </c>
      <c r="I27" s="25">
        <f t="shared" si="9"/>
        <v>8.5638998682476952</v>
      </c>
      <c r="J27" s="26">
        <f t="shared" si="10"/>
        <v>7.0621468926553677</v>
      </c>
      <c r="K27" s="28">
        <f t="shared" si="11"/>
        <v>9.8765432098765427</v>
      </c>
      <c r="L27" s="6"/>
    </row>
    <row r="28" spans="1:12" ht="24.75" customHeight="1" x14ac:dyDescent="0.25">
      <c r="A28" s="62"/>
      <c r="B28" s="16" t="str">
        <f t="shared" si="5"/>
        <v>6　月</v>
      </c>
      <c r="C28" s="37" t="s">
        <v>8</v>
      </c>
      <c r="D28" s="38" t="s">
        <v>8</v>
      </c>
      <c r="E28" s="39" t="s">
        <v>8</v>
      </c>
      <c r="F28" s="24">
        <f t="shared" si="6"/>
        <v>8.2142857142857135</v>
      </c>
      <c r="G28" s="26">
        <f t="shared" si="7"/>
        <v>4.9586776859504136</v>
      </c>
      <c r="H28" s="27">
        <f t="shared" si="8"/>
        <v>10.691823899371069</v>
      </c>
      <c r="I28" s="25">
        <f t="shared" si="9"/>
        <v>7.64163372859025</v>
      </c>
      <c r="J28" s="26">
        <f t="shared" si="10"/>
        <v>7.0621468926553677</v>
      </c>
      <c r="K28" s="28">
        <f t="shared" si="11"/>
        <v>8.1481481481481488</v>
      </c>
      <c r="L28" s="6"/>
    </row>
    <row r="29" spans="1:12" ht="24.75" customHeight="1" x14ac:dyDescent="0.25">
      <c r="A29" s="62"/>
      <c r="B29" s="16" t="str">
        <f t="shared" si="5"/>
        <v>7　月</v>
      </c>
      <c r="C29" s="37" t="s">
        <v>8</v>
      </c>
      <c r="D29" s="38" t="s">
        <v>10</v>
      </c>
      <c r="E29" s="39" t="s">
        <v>8</v>
      </c>
      <c r="F29" s="24">
        <f t="shared" si="6"/>
        <v>7.5</v>
      </c>
      <c r="G29" s="26">
        <f t="shared" si="7"/>
        <v>10.743801652892563</v>
      </c>
      <c r="H29" s="27">
        <f t="shared" si="8"/>
        <v>5.0314465408805038</v>
      </c>
      <c r="I29" s="25">
        <f t="shared" si="9"/>
        <v>9.0909090909090917</v>
      </c>
      <c r="J29" s="26">
        <f t="shared" si="10"/>
        <v>10.16949152542373</v>
      </c>
      <c r="K29" s="28">
        <f t="shared" si="11"/>
        <v>8.1481481481481488</v>
      </c>
      <c r="L29" s="6"/>
    </row>
    <row r="30" spans="1:12" ht="24.75" customHeight="1" x14ac:dyDescent="0.25">
      <c r="A30" s="62"/>
      <c r="B30" s="16" t="str">
        <f t="shared" si="5"/>
        <v>8　月</v>
      </c>
      <c r="C30" s="37" t="s">
        <v>8</v>
      </c>
      <c r="D30" s="38" t="s">
        <v>8</v>
      </c>
      <c r="E30" s="39" t="s">
        <v>8</v>
      </c>
      <c r="F30" s="24">
        <f t="shared" si="6"/>
        <v>10.714285714285714</v>
      </c>
      <c r="G30" s="26">
        <f t="shared" si="7"/>
        <v>12.396694214876034</v>
      </c>
      <c r="H30" s="27">
        <f t="shared" si="8"/>
        <v>9.433962264150944</v>
      </c>
      <c r="I30" s="25">
        <f t="shared" si="9"/>
        <v>6.8511198945981553</v>
      </c>
      <c r="J30" s="26">
        <f t="shared" si="10"/>
        <v>6.2146892655367232</v>
      </c>
      <c r="K30" s="28">
        <f t="shared" si="11"/>
        <v>7.4074074074074066</v>
      </c>
      <c r="L30" s="6"/>
    </row>
    <row r="31" spans="1:12" ht="24.75" customHeight="1" thickBot="1" x14ac:dyDescent="0.3">
      <c r="A31" s="63"/>
      <c r="B31" s="19" t="str">
        <f t="shared" si="5"/>
        <v>9　月</v>
      </c>
      <c r="C31" s="41" t="s">
        <v>8</v>
      </c>
      <c r="D31" s="42" t="s">
        <v>8</v>
      </c>
      <c r="E31" s="43" t="s">
        <v>8</v>
      </c>
      <c r="F31" s="29">
        <f t="shared" si="6"/>
        <v>6.4285714285714279</v>
      </c>
      <c r="G31" s="31">
        <f t="shared" si="7"/>
        <v>4.9586776859504136</v>
      </c>
      <c r="H31" s="32">
        <f t="shared" si="8"/>
        <v>7.5471698113207548</v>
      </c>
      <c r="I31" s="30">
        <f t="shared" si="9"/>
        <v>8.3003952569169961</v>
      </c>
      <c r="J31" s="31">
        <f t="shared" si="10"/>
        <v>7.6271186440677967</v>
      </c>
      <c r="K31" s="33">
        <f t="shared" si="11"/>
        <v>8.8888888888888893</v>
      </c>
      <c r="L31" s="6"/>
    </row>
    <row r="32" spans="1:12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60" zoomScaleNormal="100" workbookViewId="0"/>
  </sheetViews>
  <sheetFormatPr defaultColWidth="10.7109375" defaultRowHeight="16.5" x14ac:dyDescent="0.25"/>
  <cols>
    <col min="1" max="1" width="5.2851562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0" t="s">
        <v>20</v>
      </c>
      <c r="B3" s="60"/>
      <c r="C3" s="60"/>
      <c r="D3" s="60"/>
      <c r="E3" s="59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68" t="s">
        <v>5</v>
      </c>
      <c r="B4" s="69"/>
      <c r="C4" s="64" t="s">
        <v>6</v>
      </c>
      <c r="D4" s="65"/>
      <c r="E4" s="66"/>
      <c r="F4" s="64" t="s">
        <v>7</v>
      </c>
      <c r="G4" s="65"/>
      <c r="H4" s="66"/>
      <c r="I4" s="64" t="s">
        <v>4</v>
      </c>
      <c r="J4" s="65"/>
      <c r="K4" s="67"/>
      <c r="L4" s="5"/>
    </row>
    <row r="5" spans="1:12" ht="25" customHeight="1" x14ac:dyDescent="0.25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5">
      <c r="A6" s="61" t="s">
        <v>14</v>
      </c>
      <c r="B6" s="17" t="s">
        <v>3</v>
      </c>
      <c r="C6" s="44">
        <f>D6+E6</f>
        <v>-340</v>
      </c>
      <c r="D6" s="45">
        <f>SUM(D7:D18)</f>
        <v>-165</v>
      </c>
      <c r="E6" s="46">
        <f>SUM(E7:E18)</f>
        <v>-175</v>
      </c>
      <c r="F6" s="47">
        <f>G6+H6</f>
        <v>164</v>
      </c>
      <c r="G6" s="48">
        <f>SUM(G7:G18)</f>
        <v>85</v>
      </c>
      <c r="H6" s="49">
        <f>SUM(H7:H18)</f>
        <v>79</v>
      </c>
      <c r="I6" s="46">
        <f>J6+K6</f>
        <v>504</v>
      </c>
      <c r="J6" s="45">
        <f>SUM(J7:J18)</f>
        <v>250</v>
      </c>
      <c r="K6" s="50">
        <f>SUM(K7:K18)</f>
        <v>254</v>
      </c>
      <c r="L6" s="10"/>
    </row>
    <row r="7" spans="1:12" ht="24.75" customHeight="1" x14ac:dyDescent="0.25">
      <c r="A7" s="62"/>
      <c r="B7" s="16" t="s">
        <v>37</v>
      </c>
      <c r="C7" s="51">
        <f t="shared" ref="C7:C18" si="0">D7+E7</f>
        <v>-21</v>
      </c>
      <c r="D7" s="52">
        <f t="shared" ref="D7:E18" si="1">G7-J7</f>
        <v>-13</v>
      </c>
      <c r="E7" s="53">
        <f t="shared" si="1"/>
        <v>-8</v>
      </c>
      <c r="F7" s="51">
        <f>G7+H7</f>
        <v>17</v>
      </c>
      <c r="G7" s="54">
        <v>5</v>
      </c>
      <c r="H7" s="55">
        <v>12</v>
      </c>
      <c r="I7" s="53">
        <f>J7+K7</f>
        <v>38</v>
      </c>
      <c r="J7" s="54">
        <v>18</v>
      </c>
      <c r="K7" s="56">
        <v>20</v>
      </c>
      <c r="L7" s="6"/>
    </row>
    <row r="8" spans="1:12" ht="24.75" customHeight="1" x14ac:dyDescent="0.25">
      <c r="A8" s="62"/>
      <c r="B8" s="16" t="s">
        <v>38</v>
      </c>
      <c r="C8" s="51">
        <f t="shared" si="0"/>
        <v>-25</v>
      </c>
      <c r="D8" s="52">
        <f t="shared" si="1"/>
        <v>-9</v>
      </c>
      <c r="E8" s="53">
        <f t="shared" si="1"/>
        <v>-16</v>
      </c>
      <c r="F8" s="51">
        <f t="shared" ref="F8:F18" si="2">G8+H8</f>
        <v>19</v>
      </c>
      <c r="G8" s="54">
        <v>11</v>
      </c>
      <c r="H8" s="55">
        <v>8</v>
      </c>
      <c r="I8" s="53">
        <f t="shared" ref="I8:I18" si="3">J8+K8</f>
        <v>44</v>
      </c>
      <c r="J8" s="54">
        <v>20</v>
      </c>
      <c r="K8" s="56">
        <v>24</v>
      </c>
      <c r="L8" s="6"/>
    </row>
    <row r="9" spans="1:12" ht="24.75" customHeight="1" x14ac:dyDescent="0.25">
      <c r="A9" s="62"/>
      <c r="B9" s="16" t="s">
        <v>39</v>
      </c>
      <c r="C9" s="51">
        <f t="shared" si="0"/>
        <v>-35</v>
      </c>
      <c r="D9" s="52">
        <f t="shared" si="1"/>
        <v>-21</v>
      </c>
      <c r="E9" s="53">
        <f t="shared" si="1"/>
        <v>-14</v>
      </c>
      <c r="F9" s="51">
        <f t="shared" si="2"/>
        <v>10</v>
      </c>
      <c r="G9" s="54">
        <v>7</v>
      </c>
      <c r="H9" s="55">
        <v>3</v>
      </c>
      <c r="I9" s="53">
        <f t="shared" si="3"/>
        <v>45</v>
      </c>
      <c r="J9" s="54">
        <v>28</v>
      </c>
      <c r="K9" s="56">
        <v>17</v>
      </c>
      <c r="L9" s="6"/>
    </row>
    <row r="10" spans="1:12" ht="24.75" customHeight="1" x14ac:dyDescent="0.25">
      <c r="A10" s="62"/>
      <c r="B10" s="16" t="s">
        <v>40</v>
      </c>
      <c r="C10" s="51">
        <f t="shared" si="0"/>
        <v>-30</v>
      </c>
      <c r="D10" s="52">
        <f t="shared" si="1"/>
        <v>-14</v>
      </c>
      <c r="E10" s="53">
        <f t="shared" si="1"/>
        <v>-16</v>
      </c>
      <c r="F10" s="51">
        <f t="shared" si="2"/>
        <v>11</v>
      </c>
      <c r="G10" s="54">
        <v>3</v>
      </c>
      <c r="H10" s="55">
        <v>8</v>
      </c>
      <c r="I10" s="53">
        <f t="shared" si="3"/>
        <v>41</v>
      </c>
      <c r="J10" s="54">
        <v>17</v>
      </c>
      <c r="K10" s="56">
        <v>24</v>
      </c>
      <c r="L10" s="6"/>
    </row>
    <row r="11" spans="1:12" ht="24.75" customHeight="1" x14ac:dyDescent="0.25">
      <c r="A11" s="62"/>
      <c r="B11" s="16" t="s">
        <v>41</v>
      </c>
      <c r="C11" s="51">
        <f t="shared" si="0"/>
        <v>-30</v>
      </c>
      <c r="D11" s="52">
        <f t="shared" si="1"/>
        <v>-15</v>
      </c>
      <c r="E11" s="53">
        <f t="shared" si="1"/>
        <v>-15</v>
      </c>
      <c r="F11" s="51">
        <f t="shared" si="2"/>
        <v>16</v>
      </c>
      <c r="G11" s="54">
        <v>9</v>
      </c>
      <c r="H11" s="55">
        <v>7</v>
      </c>
      <c r="I11" s="53">
        <f t="shared" si="3"/>
        <v>46</v>
      </c>
      <c r="J11" s="54">
        <v>24</v>
      </c>
      <c r="K11" s="56">
        <v>22</v>
      </c>
      <c r="L11" s="6"/>
    </row>
    <row r="12" spans="1:12" ht="24.75" customHeight="1" x14ac:dyDescent="0.25">
      <c r="A12" s="62"/>
      <c r="B12" s="16" t="s">
        <v>42</v>
      </c>
      <c r="C12" s="51">
        <f t="shared" si="0"/>
        <v>-32</v>
      </c>
      <c r="D12" s="52">
        <f t="shared" si="1"/>
        <v>-20</v>
      </c>
      <c r="E12" s="53">
        <f t="shared" si="1"/>
        <v>-12</v>
      </c>
      <c r="F12" s="51">
        <f t="shared" si="2"/>
        <v>15</v>
      </c>
      <c r="G12" s="54">
        <v>10</v>
      </c>
      <c r="H12" s="55">
        <v>5</v>
      </c>
      <c r="I12" s="53">
        <f t="shared" si="3"/>
        <v>47</v>
      </c>
      <c r="J12" s="54">
        <v>30</v>
      </c>
      <c r="K12" s="56">
        <v>17</v>
      </c>
      <c r="L12" s="6"/>
    </row>
    <row r="13" spans="1:12" ht="24.75" customHeight="1" x14ac:dyDescent="0.25">
      <c r="A13" s="62"/>
      <c r="B13" s="16" t="s">
        <v>43</v>
      </c>
      <c r="C13" s="51">
        <f t="shared" si="0"/>
        <v>-22</v>
      </c>
      <c r="D13" s="52">
        <f t="shared" si="1"/>
        <v>-11</v>
      </c>
      <c r="E13" s="53">
        <f t="shared" si="1"/>
        <v>-11</v>
      </c>
      <c r="F13" s="51">
        <f t="shared" si="2"/>
        <v>6</v>
      </c>
      <c r="G13" s="54">
        <v>2</v>
      </c>
      <c r="H13" s="55">
        <v>4</v>
      </c>
      <c r="I13" s="53">
        <f t="shared" si="3"/>
        <v>28</v>
      </c>
      <c r="J13" s="54">
        <v>13</v>
      </c>
      <c r="K13" s="56">
        <v>15</v>
      </c>
      <c r="L13" s="6"/>
    </row>
    <row r="14" spans="1:12" ht="24.75" customHeight="1" x14ac:dyDescent="0.25">
      <c r="A14" s="62"/>
      <c r="B14" s="16" t="s">
        <v>44</v>
      </c>
      <c r="C14" s="51">
        <f t="shared" si="0"/>
        <v>-40</v>
      </c>
      <c r="D14" s="52">
        <f t="shared" si="1"/>
        <v>-15</v>
      </c>
      <c r="E14" s="53">
        <f t="shared" si="1"/>
        <v>-25</v>
      </c>
      <c r="F14" s="51">
        <f t="shared" si="2"/>
        <v>11</v>
      </c>
      <c r="G14" s="54">
        <v>7</v>
      </c>
      <c r="H14" s="55">
        <v>4</v>
      </c>
      <c r="I14" s="53">
        <f t="shared" si="3"/>
        <v>51</v>
      </c>
      <c r="J14" s="54">
        <v>22</v>
      </c>
      <c r="K14" s="56">
        <v>29</v>
      </c>
      <c r="L14" s="6"/>
    </row>
    <row r="15" spans="1:12" ht="24.75" customHeight="1" x14ac:dyDescent="0.25">
      <c r="A15" s="62"/>
      <c r="B15" s="16" t="s">
        <v>45</v>
      </c>
      <c r="C15" s="51">
        <f t="shared" si="0"/>
        <v>-24</v>
      </c>
      <c r="D15" s="52">
        <f t="shared" si="1"/>
        <v>-8</v>
      </c>
      <c r="E15" s="53">
        <f t="shared" si="1"/>
        <v>-16</v>
      </c>
      <c r="F15" s="51">
        <f t="shared" si="2"/>
        <v>14</v>
      </c>
      <c r="G15" s="54">
        <v>7</v>
      </c>
      <c r="H15" s="55">
        <v>7</v>
      </c>
      <c r="I15" s="53">
        <f t="shared" si="3"/>
        <v>38</v>
      </c>
      <c r="J15" s="54">
        <v>15</v>
      </c>
      <c r="K15" s="56">
        <v>23</v>
      </c>
      <c r="L15" s="6"/>
    </row>
    <row r="16" spans="1:12" ht="24.75" customHeight="1" x14ac:dyDescent="0.25">
      <c r="A16" s="62"/>
      <c r="B16" s="16" t="s">
        <v>46</v>
      </c>
      <c r="C16" s="51">
        <f t="shared" si="0"/>
        <v>-29</v>
      </c>
      <c r="D16" s="52">
        <f t="shared" si="1"/>
        <v>-17</v>
      </c>
      <c r="E16" s="53">
        <f t="shared" si="1"/>
        <v>-12</v>
      </c>
      <c r="F16" s="51">
        <f t="shared" si="2"/>
        <v>12</v>
      </c>
      <c r="G16" s="54">
        <v>5</v>
      </c>
      <c r="H16" s="55">
        <v>7</v>
      </c>
      <c r="I16" s="53">
        <f t="shared" si="3"/>
        <v>41</v>
      </c>
      <c r="J16" s="54">
        <v>22</v>
      </c>
      <c r="K16" s="56">
        <v>19</v>
      </c>
      <c r="L16" s="6"/>
    </row>
    <row r="17" spans="1:12" ht="24.75" customHeight="1" x14ac:dyDescent="0.25">
      <c r="A17" s="62"/>
      <c r="B17" s="16" t="s">
        <v>47</v>
      </c>
      <c r="C17" s="51">
        <f t="shared" si="0"/>
        <v>-29</v>
      </c>
      <c r="D17" s="52">
        <f t="shared" si="1"/>
        <v>-13</v>
      </c>
      <c r="E17" s="53">
        <f t="shared" si="1"/>
        <v>-16</v>
      </c>
      <c r="F17" s="51">
        <f t="shared" si="2"/>
        <v>16</v>
      </c>
      <c r="G17" s="54">
        <v>9</v>
      </c>
      <c r="H17" s="55">
        <v>7</v>
      </c>
      <c r="I17" s="53">
        <f t="shared" si="3"/>
        <v>45</v>
      </c>
      <c r="J17" s="54">
        <v>22</v>
      </c>
      <c r="K17" s="56">
        <v>23</v>
      </c>
      <c r="L17" s="6"/>
    </row>
    <row r="18" spans="1:12" ht="24.75" customHeight="1" x14ac:dyDescent="0.25">
      <c r="A18" s="72"/>
      <c r="B18" s="16" t="s">
        <v>48</v>
      </c>
      <c r="C18" s="51">
        <f t="shared" si="0"/>
        <v>-23</v>
      </c>
      <c r="D18" s="52">
        <f t="shared" si="1"/>
        <v>-9</v>
      </c>
      <c r="E18" s="53">
        <f t="shared" si="1"/>
        <v>-14</v>
      </c>
      <c r="F18" s="51">
        <f t="shared" si="2"/>
        <v>17</v>
      </c>
      <c r="G18" s="54">
        <v>10</v>
      </c>
      <c r="H18" s="55">
        <v>7</v>
      </c>
      <c r="I18" s="53">
        <f t="shared" si="3"/>
        <v>40</v>
      </c>
      <c r="J18" s="54">
        <v>19</v>
      </c>
      <c r="K18" s="56">
        <v>21</v>
      </c>
      <c r="L18" s="6"/>
    </row>
    <row r="19" spans="1:12" s="11" customFormat="1" ht="24.75" customHeight="1" x14ac:dyDescent="0.25">
      <c r="A19" s="61" t="s">
        <v>15</v>
      </c>
      <c r="B19" s="18" t="s">
        <v>3</v>
      </c>
      <c r="C19" s="34" t="s">
        <v>8</v>
      </c>
      <c r="D19" s="35" t="s">
        <v>8</v>
      </c>
      <c r="E19" s="36" t="s">
        <v>8</v>
      </c>
      <c r="F19" s="20">
        <f t="shared" ref="F19:K19" si="4">SUM(F20:F31)</f>
        <v>99.999999999999986</v>
      </c>
      <c r="G19" s="21">
        <f t="shared" si="4"/>
        <v>99.999999999999986</v>
      </c>
      <c r="H19" s="22">
        <f t="shared" si="4"/>
        <v>99.999999999999986</v>
      </c>
      <c r="I19" s="21">
        <f t="shared" si="4"/>
        <v>100</v>
      </c>
      <c r="J19" s="21">
        <f t="shared" si="4"/>
        <v>100</v>
      </c>
      <c r="K19" s="23">
        <f t="shared" si="4"/>
        <v>100</v>
      </c>
      <c r="L19" s="10"/>
    </row>
    <row r="20" spans="1:12" ht="24.75" customHeight="1" x14ac:dyDescent="0.25">
      <c r="A20" s="62"/>
      <c r="B20" s="16" t="str">
        <f>B7</f>
        <v>10　月</v>
      </c>
      <c r="C20" s="37" t="s">
        <v>8</v>
      </c>
      <c r="D20" s="38" t="s">
        <v>10</v>
      </c>
      <c r="E20" s="39" t="s">
        <v>8</v>
      </c>
      <c r="F20" s="24">
        <f>F7/$F$6*100</f>
        <v>10.365853658536585</v>
      </c>
      <c r="G20" s="26">
        <f>G7/$G$6*100</f>
        <v>5.8823529411764701</v>
      </c>
      <c r="H20" s="27">
        <f>H7/$H$6*100</f>
        <v>15.18987341772152</v>
      </c>
      <c r="I20" s="25">
        <f>I7/$I$6*100</f>
        <v>7.5396825396825395</v>
      </c>
      <c r="J20" s="26">
        <f>J7/$J$6*100</f>
        <v>7.1999999999999993</v>
      </c>
      <c r="K20" s="28">
        <f>K7/$K$6*100</f>
        <v>7.8740157480314963</v>
      </c>
      <c r="L20" s="6"/>
    </row>
    <row r="21" spans="1:12" ht="24.75" customHeight="1" x14ac:dyDescent="0.25">
      <c r="A21" s="62"/>
      <c r="B21" s="16" t="str">
        <f t="shared" ref="B21:B31" si="5">B8</f>
        <v>11　月</v>
      </c>
      <c r="C21" s="37" t="s">
        <v>8</v>
      </c>
      <c r="D21" s="38" t="s">
        <v>8</v>
      </c>
      <c r="E21" s="39" t="s">
        <v>8</v>
      </c>
      <c r="F21" s="24">
        <f t="shared" ref="F21:F31" si="6">F8/$F$6*100</f>
        <v>11.585365853658537</v>
      </c>
      <c r="G21" s="26">
        <f t="shared" ref="G21:G31" si="7">G8/$G$6*100</f>
        <v>12.941176470588237</v>
      </c>
      <c r="H21" s="27">
        <f t="shared" ref="H21:H31" si="8">H8/$H$6*100</f>
        <v>10.126582278481013</v>
      </c>
      <c r="I21" s="25">
        <f t="shared" ref="I21:I31" si="9">I8/$I$6*100</f>
        <v>8.7301587301587293</v>
      </c>
      <c r="J21" s="26">
        <f t="shared" ref="J21:J31" si="10">J8/$J$6*100</f>
        <v>8</v>
      </c>
      <c r="K21" s="28">
        <f t="shared" ref="K21:K31" si="11">K8/$K$6*100</f>
        <v>9.4488188976377945</v>
      </c>
      <c r="L21" s="6"/>
    </row>
    <row r="22" spans="1:12" ht="24.75" customHeight="1" x14ac:dyDescent="0.25">
      <c r="A22" s="62"/>
      <c r="B22" s="16" t="str">
        <f t="shared" si="5"/>
        <v>12　月</v>
      </c>
      <c r="C22" s="37" t="s">
        <v>8</v>
      </c>
      <c r="D22" s="38" t="s">
        <v>8</v>
      </c>
      <c r="E22" s="39" t="s">
        <v>10</v>
      </c>
      <c r="F22" s="24">
        <f t="shared" si="6"/>
        <v>6.0975609756097562</v>
      </c>
      <c r="G22" s="26">
        <f t="shared" si="7"/>
        <v>8.235294117647058</v>
      </c>
      <c r="H22" s="27">
        <f t="shared" si="8"/>
        <v>3.79746835443038</v>
      </c>
      <c r="I22" s="25">
        <f t="shared" si="9"/>
        <v>8.9285714285714288</v>
      </c>
      <c r="J22" s="26">
        <f t="shared" si="10"/>
        <v>11.200000000000001</v>
      </c>
      <c r="K22" s="28">
        <f t="shared" si="11"/>
        <v>6.6929133858267722</v>
      </c>
      <c r="L22" s="6"/>
    </row>
    <row r="23" spans="1:12" ht="24.75" customHeight="1" x14ac:dyDescent="0.25">
      <c r="A23" s="62"/>
      <c r="B23" s="16" t="str">
        <f t="shared" si="5"/>
        <v>1　月</v>
      </c>
      <c r="C23" s="37" t="s">
        <v>10</v>
      </c>
      <c r="D23" s="40" t="s">
        <v>8</v>
      </c>
      <c r="E23" s="39" t="s">
        <v>8</v>
      </c>
      <c r="F23" s="24">
        <f t="shared" si="6"/>
        <v>6.7073170731707323</v>
      </c>
      <c r="G23" s="26">
        <f t="shared" si="7"/>
        <v>3.5294117647058822</v>
      </c>
      <c r="H23" s="27">
        <f t="shared" si="8"/>
        <v>10.126582278481013</v>
      </c>
      <c r="I23" s="25">
        <f t="shared" si="9"/>
        <v>8.1349206349206344</v>
      </c>
      <c r="J23" s="26">
        <f t="shared" si="10"/>
        <v>6.8000000000000007</v>
      </c>
      <c r="K23" s="28">
        <f t="shared" si="11"/>
        <v>9.4488188976377945</v>
      </c>
      <c r="L23" s="6"/>
    </row>
    <row r="24" spans="1:12" ht="24.75" customHeight="1" x14ac:dyDescent="0.25">
      <c r="A24" s="62"/>
      <c r="B24" s="16" t="str">
        <f t="shared" si="5"/>
        <v>2　月</v>
      </c>
      <c r="C24" s="37" t="s">
        <v>8</v>
      </c>
      <c r="D24" s="38" t="s">
        <v>8</v>
      </c>
      <c r="E24" s="39" t="s">
        <v>8</v>
      </c>
      <c r="F24" s="24">
        <f t="shared" si="6"/>
        <v>9.7560975609756095</v>
      </c>
      <c r="G24" s="26">
        <f t="shared" si="7"/>
        <v>10.588235294117647</v>
      </c>
      <c r="H24" s="27">
        <f t="shared" si="8"/>
        <v>8.8607594936708853</v>
      </c>
      <c r="I24" s="25">
        <f t="shared" si="9"/>
        <v>9.1269841269841265</v>
      </c>
      <c r="J24" s="26">
        <f t="shared" si="10"/>
        <v>9.6</v>
      </c>
      <c r="K24" s="28">
        <f t="shared" si="11"/>
        <v>8.6614173228346463</v>
      </c>
      <c r="L24" s="6"/>
    </row>
    <row r="25" spans="1:12" ht="24.75" customHeight="1" x14ac:dyDescent="0.25">
      <c r="A25" s="62"/>
      <c r="B25" s="16" t="str">
        <f t="shared" si="5"/>
        <v>3　月</v>
      </c>
      <c r="C25" s="37" t="s">
        <v>8</v>
      </c>
      <c r="D25" s="38" t="s">
        <v>8</v>
      </c>
      <c r="E25" s="39" t="s">
        <v>10</v>
      </c>
      <c r="F25" s="24">
        <f t="shared" si="6"/>
        <v>9.1463414634146343</v>
      </c>
      <c r="G25" s="26">
        <f t="shared" si="7"/>
        <v>11.76470588235294</v>
      </c>
      <c r="H25" s="27">
        <f t="shared" si="8"/>
        <v>6.3291139240506329</v>
      </c>
      <c r="I25" s="25">
        <f t="shared" si="9"/>
        <v>9.325396825396826</v>
      </c>
      <c r="J25" s="26">
        <f t="shared" si="10"/>
        <v>12</v>
      </c>
      <c r="K25" s="28">
        <f t="shared" si="11"/>
        <v>6.6929133858267722</v>
      </c>
      <c r="L25" s="6"/>
    </row>
    <row r="26" spans="1:12" ht="24.75" customHeight="1" x14ac:dyDescent="0.25">
      <c r="A26" s="62"/>
      <c r="B26" s="16" t="str">
        <f t="shared" si="5"/>
        <v>4　月</v>
      </c>
      <c r="C26" s="37" t="s">
        <v>8</v>
      </c>
      <c r="D26" s="38" t="s">
        <v>8</v>
      </c>
      <c r="E26" s="39" t="s">
        <v>8</v>
      </c>
      <c r="F26" s="24">
        <f t="shared" si="6"/>
        <v>3.6585365853658534</v>
      </c>
      <c r="G26" s="26">
        <f t="shared" si="7"/>
        <v>2.3529411764705883</v>
      </c>
      <c r="H26" s="27">
        <f t="shared" si="8"/>
        <v>5.0632911392405067</v>
      </c>
      <c r="I26" s="25">
        <f t="shared" si="9"/>
        <v>5.5555555555555554</v>
      </c>
      <c r="J26" s="26">
        <f t="shared" si="10"/>
        <v>5.2</v>
      </c>
      <c r="K26" s="28">
        <f t="shared" si="11"/>
        <v>5.9055118110236222</v>
      </c>
      <c r="L26" s="6"/>
    </row>
    <row r="27" spans="1:12" ht="24.75" customHeight="1" x14ac:dyDescent="0.25">
      <c r="A27" s="62"/>
      <c r="B27" s="16" t="str">
        <f t="shared" si="5"/>
        <v>5　月</v>
      </c>
      <c r="C27" s="37" t="s">
        <v>8</v>
      </c>
      <c r="D27" s="38" t="s">
        <v>8</v>
      </c>
      <c r="E27" s="39" t="s">
        <v>8</v>
      </c>
      <c r="F27" s="24">
        <f t="shared" si="6"/>
        <v>6.7073170731707323</v>
      </c>
      <c r="G27" s="26">
        <f t="shared" si="7"/>
        <v>8.235294117647058</v>
      </c>
      <c r="H27" s="27">
        <f t="shared" si="8"/>
        <v>5.0632911392405067</v>
      </c>
      <c r="I27" s="25">
        <f t="shared" si="9"/>
        <v>10.119047619047619</v>
      </c>
      <c r="J27" s="26">
        <f t="shared" si="10"/>
        <v>8.7999999999999989</v>
      </c>
      <c r="K27" s="28">
        <f t="shared" si="11"/>
        <v>11.41732283464567</v>
      </c>
      <c r="L27" s="6"/>
    </row>
    <row r="28" spans="1:12" ht="24.75" customHeight="1" x14ac:dyDescent="0.25">
      <c r="A28" s="62"/>
      <c r="B28" s="16" t="str">
        <f t="shared" si="5"/>
        <v>6　月</v>
      </c>
      <c r="C28" s="37" t="s">
        <v>8</v>
      </c>
      <c r="D28" s="38" t="s">
        <v>8</v>
      </c>
      <c r="E28" s="39" t="s">
        <v>8</v>
      </c>
      <c r="F28" s="24">
        <f t="shared" si="6"/>
        <v>8.536585365853659</v>
      </c>
      <c r="G28" s="26">
        <f t="shared" si="7"/>
        <v>8.235294117647058</v>
      </c>
      <c r="H28" s="27">
        <f t="shared" si="8"/>
        <v>8.8607594936708853</v>
      </c>
      <c r="I28" s="25">
        <f t="shared" si="9"/>
        <v>7.5396825396825395</v>
      </c>
      <c r="J28" s="26">
        <f t="shared" si="10"/>
        <v>6</v>
      </c>
      <c r="K28" s="28">
        <f t="shared" si="11"/>
        <v>9.0551181102362204</v>
      </c>
      <c r="L28" s="6"/>
    </row>
    <row r="29" spans="1:12" ht="24.75" customHeight="1" x14ac:dyDescent="0.25">
      <c r="A29" s="62"/>
      <c r="B29" s="16" t="str">
        <f t="shared" si="5"/>
        <v>7　月</v>
      </c>
      <c r="C29" s="37" t="s">
        <v>8</v>
      </c>
      <c r="D29" s="38" t="s">
        <v>10</v>
      </c>
      <c r="E29" s="39" t="s">
        <v>8</v>
      </c>
      <c r="F29" s="24">
        <f t="shared" si="6"/>
        <v>7.3170731707317067</v>
      </c>
      <c r="G29" s="26">
        <f t="shared" si="7"/>
        <v>5.8823529411764701</v>
      </c>
      <c r="H29" s="27">
        <f t="shared" si="8"/>
        <v>8.8607594936708853</v>
      </c>
      <c r="I29" s="25">
        <f t="shared" si="9"/>
        <v>8.1349206349206344</v>
      </c>
      <c r="J29" s="26">
        <f t="shared" si="10"/>
        <v>8.7999999999999989</v>
      </c>
      <c r="K29" s="28">
        <f t="shared" si="11"/>
        <v>7.4803149606299222</v>
      </c>
      <c r="L29" s="6"/>
    </row>
    <row r="30" spans="1:12" ht="24.75" customHeight="1" x14ac:dyDescent="0.25">
      <c r="A30" s="62"/>
      <c r="B30" s="16" t="str">
        <f t="shared" si="5"/>
        <v>8　月</v>
      </c>
      <c r="C30" s="37" t="s">
        <v>8</v>
      </c>
      <c r="D30" s="38" t="s">
        <v>8</v>
      </c>
      <c r="E30" s="39" t="s">
        <v>8</v>
      </c>
      <c r="F30" s="24">
        <f t="shared" si="6"/>
        <v>9.7560975609756095</v>
      </c>
      <c r="G30" s="26">
        <f t="shared" si="7"/>
        <v>10.588235294117647</v>
      </c>
      <c r="H30" s="27">
        <f t="shared" si="8"/>
        <v>8.8607594936708853</v>
      </c>
      <c r="I30" s="25">
        <f t="shared" si="9"/>
        <v>8.9285714285714288</v>
      </c>
      <c r="J30" s="26">
        <f t="shared" si="10"/>
        <v>8.7999999999999989</v>
      </c>
      <c r="K30" s="28">
        <f t="shared" si="11"/>
        <v>9.0551181102362204</v>
      </c>
      <c r="L30" s="6"/>
    </row>
    <row r="31" spans="1:12" ht="24.75" customHeight="1" thickBot="1" x14ac:dyDescent="0.3">
      <c r="A31" s="63"/>
      <c r="B31" s="19" t="str">
        <f t="shared" si="5"/>
        <v>9　月</v>
      </c>
      <c r="C31" s="41" t="s">
        <v>8</v>
      </c>
      <c r="D31" s="42" t="s">
        <v>8</v>
      </c>
      <c r="E31" s="43" t="s">
        <v>8</v>
      </c>
      <c r="F31" s="29">
        <f t="shared" si="6"/>
        <v>10.365853658536585</v>
      </c>
      <c r="G31" s="31">
        <f t="shared" si="7"/>
        <v>11.76470588235294</v>
      </c>
      <c r="H31" s="32">
        <f t="shared" si="8"/>
        <v>8.8607594936708853</v>
      </c>
      <c r="I31" s="30">
        <f t="shared" si="9"/>
        <v>7.9365079365079358</v>
      </c>
      <c r="J31" s="31">
        <f t="shared" si="10"/>
        <v>7.6</v>
      </c>
      <c r="K31" s="33">
        <f t="shared" si="11"/>
        <v>8.2677165354330722</v>
      </c>
      <c r="L31" s="6"/>
    </row>
    <row r="32" spans="1:12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60" zoomScaleNormal="100" workbookViewId="0"/>
  </sheetViews>
  <sheetFormatPr defaultColWidth="10.7109375" defaultRowHeight="16.5" x14ac:dyDescent="0.25"/>
  <cols>
    <col min="1" max="1" width="5.2851562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0" t="s">
        <v>21</v>
      </c>
      <c r="B3" s="60"/>
      <c r="C3" s="60"/>
      <c r="D3" s="60"/>
      <c r="E3" s="59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68" t="s">
        <v>5</v>
      </c>
      <c r="B4" s="69"/>
      <c r="C4" s="64" t="s">
        <v>6</v>
      </c>
      <c r="D4" s="65"/>
      <c r="E4" s="66"/>
      <c r="F4" s="64" t="s">
        <v>7</v>
      </c>
      <c r="G4" s="65"/>
      <c r="H4" s="66"/>
      <c r="I4" s="64" t="s">
        <v>4</v>
      </c>
      <c r="J4" s="65"/>
      <c r="K4" s="67"/>
      <c r="L4" s="5"/>
    </row>
    <row r="5" spans="1:12" ht="25" customHeight="1" x14ac:dyDescent="0.25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5">
      <c r="A6" s="61" t="s">
        <v>14</v>
      </c>
      <c r="B6" s="17" t="s">
        <v>3</v>
      </c>
      <c r="C6" s="44">
        <f>D6+E6</f>
        <v>-138</v>
      </c>
      <c r="D6" s="45">
        <f>SUM(D7:D18)</f>
        <v>-61</v>
      </c>
      <c r="E6" s="46">
        <f>SUM(E7:E18)</f>
        <v>-77</v>
      </c>
      <c r="F6" s="47">
        <f>G6+H6</f>
        <v>61</v>
      </c>
      <c r="G6" s="48">
        <f>SUM(G7:G18)</f>
        <v>27</v>
      </c>
      <c r="H6" s="49">
        <f>SUM(H7:H18)</f>
        <v>34</v>
      </c>
      <c r="I6" s="46">
        <f>J6+K6</f>
        <v>199</v>
      </c>
      <c r="J6" s="45">
        <f>SUM(J7:J18)</f>
        <v>88</v>
      </c>
      <c r="K6" s="50">
        <f>SUM(K7:K18)</f>
        <v>111</v>
      </c>
      <c r="L6" s="10"/>
    </row>
    <row r="7" spans="1:12" ht="24.75" customHeight="1" x14ac:dyDescent="0.25">
      <c r="A7" s="62"/>
      <c r="B7" s="16" t="s">
        <v>37</v>
      </c>
      <c r="C7" s="51">
        <f t="shared" ref="C7:C18" si="0">D7+E7</f>
        <v>-13</v>
      </c>
      <c r="D7" s="52">
        <f t="shared" ref="D7:E18" si="1">G7-J7</f>
        <v>-8</v>
      </c>
      <c r="E7" s="53">
        <f t="shared" si="1"/>
        <v>-5</v>
      </c>
      <c r="F7" s="51">
        <f>G7+H7</f>
        <v>5</v>
      </c>
      <c r="G7" s="54">
        <v>0</v>
      </c>
      <c r="H7" s="55">
        <v>5</v>
      </c>
      <c r="I7" s="53">
        <f>J7+K7</f>
        <v>18</v>
      </c>
      <c r="J7" s="54">
        <v>8</v>
      </c>
      <c r="K7" s="56">
        <v>10</v>
      </c>
      <c r="L7" s="6"/>
    </row>
    <row r="8" spans="1:12" ht="24.75" customHeight="1" x14ac:dyDescent="0.25">
      <c r="A8" s="62"/>
      <c r="B8" s="16" t="s">
        <v>38</v>
      </c>
      <c r="C8" s="51">
        <f t="shared" si="0"/>
        <v>-12</v>
      </c>
      <c r="D8" s="52">
        <f t="shared" si="1"/>
        <v>-7</v>
      </c>
      <c r="E8" s="53">
        <f t="shared" si="1"/>
        <v>-5</v>
      </c>
      <c r="F8" s="51">
        <f t="shared" ref="F8:F18" si="2">G8+H8</f>
        <v>5</v>
      </c>
      <c r="G8" s="54">
        <v>3</v>
      </c>
      <c r="H8" s="55">
        <v>2</v>
      </c>
      <c r="I8" s="53">
        <f t="shared" ref="I8:I18" si="3">J8+K8</f>
        <v>17</v>
      </c>
      <c r="J8" s="54">
        <v>10</v>
      </c>
      <c r="K8" s="56">
        <v>7</v>
      </c>
      <c r="L8" s="6"/>
    </row>
    <row r="9" spans="1:12" ht="24.75" customHeight="1" x14ac:dyDescent="0.25">
      <c r="A9" s="62"/>
      <c r="B9" s="16" t="s">
        <v>39</v>
      </c>
      <c r="C9" s="51">
        <f t="shared" si="0"/>
        <v>-18</v>
      </c>
      <c r="D9" s="52">
        <f t="shared" si="1"/>
        <v>-7</v>
      </c>
      <c r="E9" s="53">
        <f t="shared" si="1"/>
        <v>-11</v>
      </c>
      <c r="F9" s="51">
        <f t="shared" si="2"/>
        <v>7</v>
      </c>
      <c r="G9" s="54">
        <v>3</v>
      </c>
      <c r="H9" s="55">
        <v>4</v>
      </c>
      <c r="I9" s="53">
        <f t="shared" si="3"/>
        <v>25</v>
      </c>
      <c r="J9" s="54">
        <v>10</v>
      </c>
      <c r="K9" s="56">
        <v>15</v>
      </c>
      <c r="L9" s="6"/>
    </row>
    <row r="10" spans="1:12" ht="24.75" customHeight="1" x14ac:dyDescent="0.25">
      <c r="A10" s="62"/>
      <c r="B10" s="16" t="s">
        <v>40</v>
      </c>
      <c r="C10" s="51">
        <f t="shared" si="0"/>
        <v>-12</v>
      </c>
      <c r="D10" s="52">
        <f t="shared" si="1"/>
        <v>0</v>
      </c>
      <c r="E10" s="53">
        <f t="shared" si="1"/>
        <v>-12</v>
      </c>
      <c r="F10" s="51">
        <f t="shared" si="2"/>
        <v>7</v>
      </c>
      <c r="G10" s="54">
        <v>4</v>
      </c>
      <c r="H10" s="55">
        <v>3</v>
      </c>
      <c r="I10" s="53">
        <f t="shared" si="3"/>
        <v>19</v>
      </c>
      <c r="J10" s="54">
        <v>4</v>
      </c>
      <c r="K10" s="56">
        <v>15</v>
      </c>
      <c r="L10" s="6"/>
    </row>
    <row r="11" spans="1:12" ht="24.75" customHeight="1" x14ac:dyDescent="0.25">
      <c r="A11" s="62"/>
      <c r="B11" s="16" t="s">
        <v>41</v>
      </c>
      <c r="C11" s="51">
        <f t="shared" si="0"/>
        <v>-11</v>
      </c>
      <c r="D11" s="52">
        <f t="shared" si="1"/>
        <v>-5</v>
      </c>
      <c r="E11" s="53">
        <f t="shared" si="1"/>
        <v>-6</v>
      </c>
      <c r="F11" s="51">
        <f t="shared" si="2"/>
        <v>3</v>
      </c>
      <c r="G11" s="54">
        <v>1</v>
      </c>
      <c r="H11" s="55">
        <v>2</v>
      </c>
      <c r="I11" s="53">
        <f t="shared" si="3"/>
        <v>14</v>
      </c>
      <c r="J11" s="54">
        <v>6</v>
      </c>
      <c r="K11" s="56">
        <v>8</v>
      </c>
      <c r="L11" s="6"/>
    </row>
    <row r="12" spans="1:12" ht="24.75" customHeight="1" x14ac:dyDescent="0.25">
      <c r="A12" s="62"/>
      <c r="B12" s="16" t="s">
        <v>42</v>
      </c>
      <c r="C12" s="51">
        <f t="shared" si="0"/>
        <v>-3</v>
      </c>
      <c r="D12" s="52">
        <f t="shared" si="1"/>
        <v>-2</v>
      </c>
      <c r="E12" s="53">
        <f t="shared" si="1"/>
        <v>-1</v>
      </c>
      <c r="F12" s="51">
        <f t="shared" si="2"/>
        <v>5</v>
      </c>
      <c r="G12" s="54">
        <v>3</v>
      </c>
      <c r="H12" s="55">
        <v>2</v>
      </c>
      <c r="I12" s="53">
        <f t="shared" si="3"/>
        <v>8</v>
      </c>
      <c r="J12" s="54">
        <v>5</v>
      </c>
      <c r="K12" s="56">
        <v>3</v>
      </c>
      <c r="L12" s="6"/>
    </row>
    <row r="13" spans="1:12" ht="24.75" customHeight="1" x14ac:dyDescent="0.25">
      <c r="A13" s="62"/>
      <c r="B13" s="16" t="s">
        <v>43</v>
      </c>
      <c r="C13" s="51">
        <f t="shared" si="0"/>
        <v>-15</v>
      </c>
      <c r="D13" s="52">
        <f t="shared" si="1"/>
        <v>-9</v>
      </c>
      <c r="E13" s="53">
        <f t="shared" si="1"/>
        <v>-6</v>
      </c>
      <c r="F13" s="51">
        <f t="shared" si="2"/>
        <v>4</v>
      </c>
      <c r="G13" s="54">
        <v>2</v>
      </c>
      <c r="H13" s="55">
        <v>2</v>
      </c>
      <c r="I13" s="53">
        <f t="shared" si="3"/>
        <v>19</v>
      </c>
      <c r="J13" s="54">
        <v>11</v>
      </c>
      <c r="K13" s="56">
        <v>8</v>
      </c>
      <c r="L13" s="6"/>
    </row>
    <row r="14" spans="1:12" ht="24.75" customHeight="1" x14ac:dyDescent="0.25">
      <c r="A14" s="62"/>
      <c r="B14" s="16" t="s">
        <v>44</v>
      </c>
      <c r="C14" s="51">
        <f t="shared" si="0"/>
        <v>-9</v>
      </c>
      <c r="D14" s="52">
        <f t="shared" si="1"/>
        <v>-5</v>
      </c>
      <c r="E14" s="53">
        <f t="shared" si="1"/>
        <v>-4</v>
      </c>
      <c r="F14" s="51">
        <f t="shared" si="2"/>
        <v>5</v>
      </c>
      <c r="G14" s="54">
        <v>2</v>
      </c>
      <c r="H14" s="55">
        <v>3</v>
      </c>
      <c r="I14" s="53">
        <f t="shared" si="3"/>
        <v>14</v>
      </c>
      <c r="J14" s="54">
        <v>7</v>
      </c>
      <c r="K14" s="56">
        <v>7</v>
      </c>
      <c r="L14" s="6"/>
    </row>
    <row r="15" spans="1:12" ht="24.75" customHeight="1" x14ac:dyDescent="0.25">
      <c r="A15" s="62"/>
      <c r="B15" s="16" t="s">
        <v>45</v>
      </c>
      <c r="C15" s="51">
        <f t="shared" si="0"/>
        <v>-4</v>
      </c>
      <c r="D15" s="52">
        <f t="shared" si="1"/>
        <v>-4</v>
      </c>
      <c r="E15" s="53">
        <f t="shared" si="1"/>
        <v>0</v>
      </c>
      <c r="F15" s="51">
        <f t="shared" si="2"/>
        <v>9</v>
      </c>
      <c r="G15" s="54">
        <v>4</v>
      </c>
      <c r="H15" s="55">
        <v>5</v>
      </c>
      <c r="I15" s="53">
        <f t="shared" si="3"/>
        <v>13</v>
      </c>
      <c r="J15" s="54">
        <v>8</v>
      </c>
      <c r="K15" s="56">
        <v>5</v>
      </c>
      <c r="L15" s="6"/>
    </row>
    <row r="16" spans="1:12" ht="24.75" customHeight="1" x14ac:dyDescent="0.25">
      <c r="A16" s="62"/>
      <c r="B16" s="16" t="s">
        <v>46</v>
      </c>
      <c r="C16" s="51">
        <f t="shared" si="0"/>
        <v>-16</v>
      </c>
      <c r="D16" s="52">
        <f t="shared" si="1"/>
        <v>-2</v>
      </c>
      <c r="E16" s="53">
        <f t="shared" si="1"/>
        <v>-14</v>
      </c>
      <c r="F16" s="51">
        <f t="shared" si="2"/>
        <v>3</v>
      </c>
      <c r="G16" s="54">
        <v>2</v>
      </c>
      <c r="H16" s="55">
        <v>1</v>
      </c>
      <c r="I16" s="53">
        <f t="shared" si="3"/>
        <v>19</v>
      </c>
      <c r="J16" s="54">
        <v>4</v>
      </c>
      <c r="K16" s="56">
        <v>15</v>
      </c>
      <c r="L16" s="6"/>
    </row>
    <row r="17" spans="1:12" ht="24.75" customHeight="1" x14ac:dyDescent="0.25">
      <c r="A17" s="62"/>
      <c r="B17" s="16" t="s">
        <v>47</v>
      </c>
      <c r="C17" s="51">
        <f t="shared" si="0"/>
        <v>-13</v>
      </c>
      <c r="D17" s="52">
        <f t="shared" si="1"/>
        <v>-6</v>
      </c>
      <c r="E17" s="53">
        <f t="shared" si="1"/>
        <v>-7</v>
      </c>
      <c r="F17" s="51">
        <f t="shared" si="2"/>
        <v>5</v>
      </c>
      <c r="G17" s="54">
        <v>2</v>
      </c>
      <c r="H17" s="55">
        <v>3</v>
      </c>
      <c r="I17" s="53">
        <f t="shared" si="3"/>
        <v>18</v>
      </c>
      <c r="J17" s="54">
        <v>8</v>
      </c>
      <c r="K17" s="56">
        <v>10</v>
      </c>
      <c r="L17" s="6"/>
    </row>
    <row r="18" spans="1:12" ht="24.75" customHeight="1" x14ac:dyDescent="0.25">
      <c r="A18" s="72"/>
      <c r="B18" s="16" t="s">
        <v>48</v>
      </c>
      <c r="C18" s="51">
        <f t="shared" si="0"/>
        <v>-12</v>
      </c>
      <c r="D18" s="52">
        <f t="shared" si="1"/>
        <v>-6</v>
      </c>
      <c r="E18" s="53">
        <f t="shared" si="1"/>
        <v>-6</v>
      </c>
      <c r="F18" s="51">
        <f t="shared" si="2"/>
        <v>3</v>
      </c>
      <c r="G18" s="54">
        <v>1</v>
      </c>
      <c r="H18" s="55">
        <v>2</v>
      </c>
      <c r="I18" s="53">
        <f t="shared" si="3"/>
        <v>15</v>
      </c>
      <c r="J18" s="54">
        <v>7</v>
      </c>
      <c r="K18" s="56">
        <v>8</v>
      </c>
      <c r="L18" s="6"/>
    </row>
    <row r="19" spans="1:12" s="11" customFormat="1" ht="24.75" customHeight="1" x14ac:dyDescent="0.25">
      <c r="A19" s="61" t="s">
        <v>15</v>
      </c>
      <c r="B19" s="18" t="s">
        <v>3</v>
      </c>
      <c r="C19" s="34" t="s">
        <v>8</v>
      </c>
      <c r="D19" s="35" t="s">
        <v>8</v>
      </c>
      <c r="E19" s="36" t="s">
        <v>8</v>
      </c>
      <c r="F19" s="20">
        <f t="shared" ref="F19:K19" si="4">SUM(F20:F31)</f>
        <v>100</v>
      </c>
      <c r="G19" s="21">
        <f t="shared" si="4"/>
        <v>99.999999999999986</v>
      </c>
      <c r="H19" s="22">
        <f t="shared" si="4"/>
        <v>99.999999999999986</v>
      </c>
      <c r="I19" s="21">
        <f t="shared" si="4"/>
        <v>99.999999999999986</v>
      </c>
      <c r="J19" s="21">
        <f t="shared" si="4"/>
        <v>100</v>
      </c>
      <c r="K19" s="23">
        <f t="shared" si="4"/>
        <v>100</v>
      </c>
      <c r="L19" s="10"/>
    </row>
    <row r="20" spans="1:12" ht="24.75" customHeight="1" x14ac:dyDescent="0.25">
      <c r="A20" s="62"/>
      <c r="B20" s="16" t="str">
        <f>B7</f>
        <v>10　月</v>
      </c>
      <c r="C20" s="37" t="s">
        <v>8</v>
      </c>
      <c r="D20" s="38" t="s">
        <v>10</v>
      </c>
      <c r="E20" s="39" t="s">
        <v>8</v>
      </c>
      <c r="F20" s="24">
        <f>F7/$F$6*100</f>
        <v>8.1967213114754092</v>
      </c>
      <c r="G20" s="26">
        <f>G7/$G$6*100</f>
        <v>0</v>
      </c>
      <c r="H20" s="27">
        <f>H7/$H$6*100</f>
        <v>14.705882352941178</v>
      </c>
      <c r="I20" s="25">
        <f>I7/$I$6*100</f>
        <v>9.0452261306532673</v>
      </c>
      <c r="J20" s="26">
        <f>J7/$J$6*100</f>
        <v>9.0909090909090917</v>
      </c>
      <c r="K20" s="28">
        <f>K7/$K$6*100</f>
        <v>9.0090090090090094</v>
      </c>
      <c r="L20" s="6"/>
    </row>
    <row r="21" spans="1:12" ht="24.75" customHeight="1" x14ac:dyDescent="0.25">
      <c r="A21" s="62"/>
      <c r="B21" s="16" t="str">
        <f t="shared" ref="B21:B31" si="5">B8</f>
        <v>11　月</v>
      </c>
      <c r="C21" s="37" t="s">
        <v>8</v>
      </c>
      <c r="D21" s="38" t="s">
        <v>8</v>
      </c>
      <c r="E21" s="39" t="s">
        <v>8</v>
      </c>
      <c r="F21" s="24">
        <f t="shared" ref="F21:F31" si="6">F8/$F$6*100</f>
        <v>8.1967213114754092</v>
      </c>
      <c r="G21" s="26">
        <f t="shared" ref="G21:G31" si="7">G8/$G$6*100</f>
        <v>11.111111111111111</v>
      </c>
      <c r="H21" s="27">
        <f t="shared" ref="H21:H31" si="8">H8/$H$6*100</f>
        <v>5.8823529411764701</v>
      </c>
      <c r="I21" s="25">
        <f t="shared" ref="I21:I31" si="9">I8/$I$6*100</f>
        <v>8.5427135678391952</v>
      </c>
      <c r="J21" s="26">
        <f t="shared" ref="J21:J31" si="10">J8/$J$6*100</f>
        <v>11.363636363636363</v>
      </c>
      <c r="K21" s="28">
        <f t="shared" ref="K21:K31" si="11">K8/$K$6*100</f>
        <v>6.3063063063063058</v>
      </c>
      <c r="L21" s="6"/>
    </row>
    <row r="22" spans="1:12" ht="24.75" customHeight="1" x14ac:dyDescent="0.25">
      <c r="A22" s="62"/>
      <c r="B22" s="16" t="str">
        <f t="shared" si="5"/>
        <v>12　月</v>
      </c>
      <c r="C22" s="37" t="s">
        <v>8</v>
      </c>
      <c r="D22" s="38" t="s">
        <v>8</v>
      </c>
      <c r="E22" s="39" t="s">
        <v>10</v>
      </c>
      <c r="F22" s="24">
        <f t="shared" si="6"/>
        <v>11.475409836065573</v>
      </c>
      <c r="G22" s="26">
        <f t="shared" si="7"/>
        <v>11.111111111111111</v>
      </c>
      <c r="H22" s="27">
        <f t="shared" si="8"/>
        <v>11.76470588235294</v>
      </c>
      <c r="I22" s="25">
        <f t="shared" si="9"/>
        <v>12.562814070351758</v>
      </c>
      <c r="J22" s="26">
        <f t="shared" si="10"/>
        <v>11.363636363636363</v>
      </c>
      <c r="K22" s="28">
        <f t="shared" si="11"/>
        <v>13.513513513513514</v>
      </c>
      <c r="L22" s="6"/>
    </row>
    <row r="23" spans="1:12" ht="24.75" customHeight="1" x14ac:dyDescent="0.25">
      <c r="A23" s="62"/>
      <c r="B23" s="16" t="str">
        <f t="shared" si="5"/>
        <v>1　月</v>
      </c>
      <c r="C23" s="37" t="s">
        <v>10</v>
      </c>
      <c r="D23" s="40" t="s">
        <v>8</v>
      </c>
      <c r="E23" s="39" t="s">
        <v>8</v>
      </c>
      <c r="F23" s="24">
        <f t="shared" si="6"/>
        <v>11.475409836065573</v>
      </c>
      <c r="G23" s="26">
        <f t="shared" si="7"/>
        <v>14.814814814814813</v>
      </c>
      <c r="H23" s="27">
        <f t="shared" si="8"/>
        <v>8.8235294117647065</v>
      </c>
      <c r="I23" s="25">
        <f t="shared" si="9"/>
        <v>9.5477386934673358</v>
      </c>
      <c r="J23" s="26">
        <f t="shared" si="10"/>
        <v>4.5454545454545459</v>
      </c>
      <c r="K23" s="28">
        <f t="shared" si="11"/>
        <v>13.513513513513514</v>
      </c>
      <c r="L23" s="6"/>
    </row>
    <row r="24" spans="1:12" ht="24.75" customHeight="1" x14ac:dyDescent="0.25">
      <c r="A24" s="62"/>
      <c r="B24" s="16" t="str">
        <f t="shared" si="5"/>
        <v>2　月</v>
      </c>
      <c r="C24" s="37" t="s">
        <v>8</v>
      </c>
      <c r="D24" s="38" t="s">
        <v>8</v>
      </c>
      <c r="E24" s="39" t="s">
        <v>8</v>
      </c>
      <c r="F24" s="24">
        <f t="shared" si="6"/>
        <v>4.918032786885246</v>
      </c>
      <c r="G24" s="26">
        <f t="shared" si="7"/>
        <v>3.7037037037037033</v>
      </c>
      <c r="H24" s="27">
        <f t="shared" si="8"/>
        <v>5.8823529411764701</v>
      </c>
      <c r="I24" s="25">
        <f t="shared" si="9"/>
        <v>7.0351758793969852</v>
      </c>
      <c r="J24" s="26">
        <f t="shared" si="10"/>
        <v>6.8181818181818175</v>
      </c>
      <c r="K24" s="28">
        <f t="shared" si="11"/>
        <v>7.2072072072072073</v>
      </c>
      <c r="L24" s="6"/>
    </row>
    <row r="25" spans="1:12" ht="24.75" customHeight="1" x14ac:dyDescent="0.25">
      <c r="A25" s="62"/>
      <c r="B25" s="16" t="str">
        <f t="shared" si="5"/>
        <v>3　月</v>
      </c>
      <c r="C25" s="37" t="s">
        <v>8</v>
      </c>
      <c r="D25" s="38" t="s">
        <v>8</v>
      </c>
      <c r="E25" s="39" t="s">
        <v>10</v>
      </c>
      <c r="F25" s="24">
        <f t="shared" si="6"/>
        <v>8.1967213114754092</v>
      </c>
      <c r="G25" s="26">
        <f t="shared" si="7"/>
        <v>11.111111111111111</v>
      </c>
      <c r="H25" s="27">
        <f t="shared" si="8"/>
        <v>5.8823529411764701</v>
      </c>
      <c r="I25" s="25">
        <f t="shared" si="9"/>
        <v>4.0201005025125625</v>
      </c>
      <c r="J25" s="26">
        <f t="shared" si="10"/>
        <v>5.6818181818181817</v>
      </c>
      <c r="K25" s="28">
        <f t="shared" si="11"/>
        <v>2.7027027027027026</v>
      </c>
      <c r="L25" s="6"/>
    </row>
    <row r="26" spans="1:12" ht="24.75" customHeight="1" x14ac:dyDescent="0.25">
      <c r="A26" s="62"/>
      <c r="B26" s="16" t="str">
        <f t="shared" si="5"/>
        <v>4　月</v>
      </c>
      <c r="C26" s="37" t="s">
        <v>8</v>
      </c>
      <c r="D26" s="38" t="s">
        <v>8</v>
      </c>
      <c r="E26" s="39" t="s">
        <v>8</v>
      </c>
      <c r="F26" s="24">
        <f t="shared" si="6"/>
        <v>6.557377049180328</v>
      </c>
      <c r="G26" s="26">
        <f t="shared" si="7"/>
        <v>7.4074074074074066</v>
      </c>
      <c r="H26" s="27">
        <f t="shared" si="8"/>
        <v>5.8823529411764701</v>
      </c>
      <c r="I26" s="25">
        <f t="shared" si="9"/>
        <v>9.5477386934673358</v>
      </c>
      <c r="J26" s="26">
        <f t="shared" si="10"/>
        <v>12.5</v>
      </c>
      <c r="K26" s="28">
        <f t="shared" si="11"/>
        <v>7.2072072072072073</v>
      </c>
      <c r="L26" s="6"/>
    </row>
    <row r="27" spans="1:12" ht="24.75" customHeight="1" x14ac:dyDescent="0.25">
      <c r="A27" s="62"/>
      <c r="B27" s="16" t="str">
        <f t="shared" si="5"/>
        <v>5　月</v>
      </c>
      <c r="C27" s="37" t="s">
        <v>8</v>
      </c>
      <c r="D27" s="38" t="s">
        <v>8</v>
      </c>
      <c r="E27" s="39" t="s">
        <v>8</v>
      </c>
      <c r="F27" s="24">
        <f t="shared" si="6"/>
        <v>8.1967213114754092</v>
      </c>
      <c r="G27" s="26">
        <f t="shared" si="7"/>
        <v>7.4074074074074066</v>
      </c>
      <c r="H27" s="27">
        <f t="shared" si="8"/>
        <v>8.8235294117647065</v>
      </c>
      <c r="I27" s="25">
        <f t="shared" si="9"/>
        <v>7.0351758793969852</v>
      </c>
      <c r="J27" s="26">
        <f t="shared" si="10"/>
        <v>7.9545454545454541</v>
      </c>
      <c r="K27" s="28">
        <f t="shared" si="11"/>
        <v>6.3063063063063058</v>
      </c>
      <c r="L27" s="6"/>
    </row>
    <row r="28" spans="1:12" ht="24.75" customHeight="1" x14ac:dyDescent="0.25">
      <c r="A28" s="62"/>
      <c r="B28" s="16" t="str">
        <f t="shared" si="5"/>
        <v>6　月</v>
      </c>
      <c r="C28" s="37" t="s">
        <v>8</v>
      </c>
      <c r="D28" s="38" t="s">
        <v>8</v>
      </c>
      <c r="E28" s="39" t="s">
        <v>8</v>
      </c>
      <c r="F28" s="24">
        <f t="shared" si="6"/>
        <v>14.754098360655737</v>
      </c>
      <c r="G28" s="26">
        <f t="shared" si="7"/>
        <v>14.814814814814813</v>
      </c>
      <c r="H28" s="27">
        <f t="shared" si="8"/>
        <v>14.705882352941178</v>
      </c>
      <c r="I28" s="25">
        <f t="shared" si="9"/>
        <v>6.5326633165829149</v>
      </c>
      <c r="J28" s="26">
        <f t="shared" si="10"/>
        <v>9.0909090909090917</v>
      </c>
      <c r="K28" s="28">
        <f t="shared" si="11"/>
        <v>4.5045045045045047</v>
      </c>
      <c r="L28" s="6"/>
    </row>
    <row r="29" spans="1:12" ht="24.75" customHeight="1" x14ac:dyDescent="0.25">
      <c r="A29" s="62"/>
      <c r="B29" s="16" t="str">
        <f t="shared" si="5"/>
        <v>7　月</v>
      </c>
      <c r="C29" s="37" t="s">
        <v>8</v>
      </c>
      <c r="D29" s="38" t="s">
        <v>10</v>
      </c>
      <c r="E29" s="39" t="s">
        <v>8</v>
      </c>
      <c r="F29" s="24">
        <f t="shared" si="6"/>
        <v>4.918032786885246</v>
      </c>
      <c r="G29" s="26">
        <f t="shared" si="7"/>
        <v>7.4074074074074066</v>
      </c>
      <c r="H29" s="27">
        <f t="shared" si="8"/>
        <v>2.9411764705882351</v>
      </c>
      <c r="I29" s="25">
        <f t="shared" si="9"/>
        <v>9.5477386934673358</v>
      </c>
      <c r="J29" s="26">
        <f t="shared" si="10"/>
        <v>4.5454545454545459</v>
      </c>
      <c r="K29" s="28">
        <f t="shared" si="11"/>
        <v>13.513513513513514</v>
      </c>
      <c r="L29" s="6"/>
    </row>
    <row r="30" spans="1:12" ht="24.75" customHeight="1" x14ac:dyDescent="0.25">
      <c r="A30" s="62"/>
      <c r="B30" s="16" t="str">
        <f t="shared" si="5"/>
        <v>8　月</v>
      </c>
      <c r="C30" s="37" t="s">
        <v>8</v>
      </c>
      <c r="D30" s="38" t="s">
        <v>8</v>
      </c>
      <c r="E30" s="39" t="s">
        <v>8</v>
      </c>
      <c r="F30" s="24">
        <f t="shared" si="6"/>
        <v>8.1967213114754092</v>
      </c>
      <c r="G30" s="26">
        <f t="shared" si="7"/>
        <v>7.4074074074074066</v>
      </c>
      <c r="H30" s="27">
        <f t="shared" si="8"/>
        <v>8.8235294117647065</v>
      </c>
      <c r="I30" s="25">
        <f t="shared" si="9"/>
        <v>9.0452261306532673</v>
      </c>
      <c r="J30" s="26">
        <f t="shared" si="10"/>
        <v>9.0909090909090917</v>
      </c>
      <c r="K30" s="28">
        <f t="shared" si="11"/>
        <v>9.0090090090090094</v>
      </c>
      <c r="L30" s="6"/>
    </row>
    <row r="31" spans="1:12" ht="24.75" customHeight="1" thickBot="1" x14ac:dyDescent="0.3">
      <c r="A31" s="63"/>
      <c r="B31" s="19" t="str">
        <f t="shared" si="5"/>
        <v>9　月</v>
      </c>
      <c r="C31" s="41" t="s">
        <v>8</v>
      </c>
      <c r="D31" s="42" t="s">
        <v>8</v>
      </c>
      <c r="E31" s="43" t="s">
        <v>8</v>
      </c>
      <c r="F31" s="29">
        <f t="shared" si="6"/>
        <v>4.918032786885246</v>
      </c>
      <c r="G31" s="31">
        <f t="shared" si="7"/>
        <v>3.7037037037037033</v>
      </c>
      <c r="H31" s="32">
        <f t="shared" si="8"/>
        <v>5.8823529411764701</v>
      </c>
      <c r="I31" s="30">
        <f t="shared" si="9"/>
        <v>7.5376884422110546</v>
      </c>
      <c r="J31" s="31">
        <f t="shared" si="10"/>
        <v>7.9545454545454541</v>
      </c>
      <c r="K31" s="33">
        <f t="shared" si="11"/>
        <v>7.2072072072072073</v>
      </c>
      <c r="L31" s="6"/>
    </row>
    <row r="32" spans="1:12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60" zoomScaleNormal="100" workbookViewId="0"/>
  </sheetViews>
  <sheetFormatPr defaultColWidth="10.7109375" defaultRowHeight="16.5" x14ac:dyDescent="0.25"/>
  <cols>
    <col min="1" max="1" width="5.2851562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0" t="s">
        <v>22</v>
      </c>
      <c r="B3" s="60"/>
      <c r="C3" s="60"/>
      <c r="D3" s="60"/>
      <c r="E3" s="59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68" t="s">
        <v>5</v>
      </c>
      <c r="B4" s="69"/>
      <c r="C4" s="64" t="s">
        <v>6</v>
      </c>
      <c r="D4" s="65"/>
      <c r="E4" s="66"/>
      <c r="F4" s="64" t="s">
        <v>7</v>
      </c>
      <c r="G4" s="65"/>
      <c r="H4" s="66"/>
      <c r="I4" s="64" t="s">
        <v>4</v>
      </c>
      <c r="J4" s="65"/>
      <c r="K4" s="67"/>
      <c r="L4" s="5"/>
    </row>
    <row r="5" spans="1:12" ht="25" customHeight="1" x14ac:dyDescent="0.25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5">
      <c r="A6" s="61" t="s">
        <v>14</v>
      </c>
      <c r="B6" s="17" t="s">
        <v>3</v>
      </c>
      <c r="C6" s="44">
        <f>D6+E6</f>
        <v>-56</v>
      </c>
      <c r="D6" s="45">
        <f>SUM(D7:D18)</f>
        <v>-16</v>
      </c>
      <c r="E6" s="46">
        <f>SUM(E7:E18)</f>
        <v>-40</v>
      </c>
      <c r="F6" s="47">
        <f>G6+H6</f>
        <v>11</v>
      </c>
      <c r="G6" s="48">
        <f>SUM(G7:G18)</f>
        <v>5</v>
      </c>
      <c r="H6" s="49">
        <f>SUM(H7:H18)</f>
        <v>6</v>
      </c>
      <c r="I6" s="46">
        <f>J6+K6</f>
        <v>67</v>
      </c>
      <c r="J6" s="45">
        <f>SUM(J7:J18)</f>
        <v>21</v>
      </c>
      <c r="K6" s="50">
        <f>SUM(K7:K18)</f>
        <v>46</v>
      </c>
      <c r="L6" s="10"/>
    </row>
    <row r="7" spans="1:12" ht="24.75" customHeight="1" x14ac:dyDescent="0.25">
      <c r="A7" s="62"/>
      <c r="B7" s="16" t="s">
        <v>37</v>
      </c>
      <c r="C7" s="51">
        <f t="shared" ref="C7:C18" si="0">D7+E7</f>
        <v>-3</v>
      </c>
      <c r="D7" s="52">
        <f t="shared" ref="D7:E18" si="1">G7-J7</f>
        <v>0</v>
      </c>
      <c r="E7" s="53">
        <f t="shared" si="1"/>
        <v>-3</v>
      </c>
      <c r="F7" s="51">
        <f>G7+H7</f>
        <v>1</v>
      </c>
      <c r="G7" s="54">
        <v>0</v>
      </c>
      <c r="H7" s="55">
        <v>1</v>
      </c>
      <c r="I7" s="53">
        <f>J7+K7</f>
        <v>4</v>
      </c>
      <c r="J7" s="54">
        <v>0</v>
      </c>
      <c r="K7" s="56">
        <v>4</v>
      </c>
      <c r="L7" s="6"/>
    </row>
    <row r="8" spans="1:12" ht="24.75" customHeight="1" x14ac:dyDescent="0.25">
      <c r="A8" s="62"/>
      <c r="B8" s="16" t="s">
        <v>38</v>
      </c>
      <c r="C8" s="51">
        <f t="shared" si="0"/>
        <v>-5</v>
      </c>
      <c r="D8" s="52">
        <f t="shared" si="1"/>
        <v>-1</v>
      </c>
      <c r="E8" s="53">
        <f t="shared" si="1"/>
        <v>-4</v>
      </c>
      <c r="F8" s="51">
        <f t="shared" ref="F8:F18" si="2">G8+H8</f>
        <v>0</v>
      </c>
      <c r="G8" s="54">
        <v>0</v>
      </c>
      <c r="H8" s="55">
        <v>0</v>
      </c>
      <c r="I8" s="53">
        <f t="shared" ref="I8:I18" si="3">J8+K8</f>
        <v>5</v>
      </c>
      <c r="J8" s="54">
        <v>1</v>
      </c>
      <c r="K8" s="56">
        <v>4</v>
      </c>
      <c r="L8" s="6"/>
    </row>
    <row r="9" spans="1:12" ht="24.75" customHeight="1" x14ac:dyDescent="0.25">
      <c r="A9" s="62"/>
      <c r="B9" s="16" t="s">
        <v>39</v>
      </c>
      <c r="C9" s="51">
        <f t="shared" si="0"/>
        <v>-6</v>
      </c>
      <c r="D9" s="52">
        <f t="shared" si="1"/>
        <v>0</v>
      </c>
      <c r="E9" s="53">
        <f t="shared" si="1"/>
        <v>-6</v>
      </c>
      <c r="F9" s="51">
        <f t="shared" si="2"/>
        <v>2</v>
      </c>
      <c r="G9" s="54">
        <v>1</v>
      </c>
      <c r="H9" s="55">
        <v>1</v>
      </c>
      <c r="I9" s="53">
        <f t="shared" si="3"/>
        <v>8</v>
      </c>
      <c r="J9" s="54">
        <v>1</v>
      </c>
      <c r="K9" s="56">
        <v>7</v>
      </c>
      <c r="L9" s="6"/>
    </row>
    <row r="10" spans="1:12" ht="24.75" customHeight="1" x14ac:dyDescent="0.25">
      <c r="A10" s="62"/>
      <c r="B10" s="16" t="s">
        <v>40</v>
      </c>
      <c r="C10" s="51">
        <f t="shared" si="0"/>
        <v>-7</v>
      </c>
      <c r="D10" s="52">
        <f t="shared" si="1"/>
        <v>-2</v>
      </c>
      <c r="E10" s="53">
        <f t="shared" si="1"/>
        <v>-5</v>
      </c>
      <c r="F10" s="51">
        <f t="shared" si="2"/>
        <v>1</v>
      </c>
      <c r="G10" s="54">
        <v>1</v>
      </c>
      <c r="H10" s="55">
        <v>0</v>
      </c>
      <c r="I10" s="53">
        <f t="shared" si="3"/>
        <v>8</v>
      </c>
      <c r="J10" s="54">
        <v>3</v>
      </c>
      <c r="K10" s="56">
        <v>5</v>
      </c>
      <c r="L10" s="6"/>
    </row>
    <row r="11" spans="1:12" ht="24.75" customHeight="1" x14ac:dyDescent="0.25">
      <c r="A11" s="62"/>
      <c r="B11" s="16" t="s">
        <v>41</v>
      </c>
      <c r="C11" s="51">
        <f t="shared" si="0"/>
        <v>-4</v>
      </c>
      <c r="D11" s="52">
        <f t="shared" si="1"/>
        <v>0</v>
      </c>
      <c r="E11" s="53">
        <f t="shared" si="1"/>
        <v>-4</v>
      </c>
      <c r="F11" s="51">
        <f t="shared" si="2"/>
        <v>3</v>
      </c>
      <c r="G11" s="54">
        <v>2</v>
      </c>
      <c r="H11" s="55">
        <v>1</v>
      </c>
      <c r="I11" s="53">
        <f t="shared" si="3"/>
        <v>7</v>
      </c>
      <c r="J11" s="54">
        <v>2</v>
      </c>
      <c r="K11" s="56">
        <v>5</v>
      </c>
      <c r="L11" s="6"/>
    </row>
    <row r="12" spans="1:12" ht="24.75" customHeight="1" x14ac:dyDescent="0.25">
      <c r="A12" s="62"/>
      <c r="B12" s="16" t="s">
        <v>42</v>
      </c>
      <c r="C12" s="51">
        <f t="shared" si="0"/>
        <v>-3</v>
      </c>
      <c r="D12" s="52">
        <f t="shared" si="1"/>
        <v>-1</v>
      </c>
      <c r="E12" s="53">
        <f t="shared" si="1"/>
        <v>-2</v>
      </c>
      <c r="F12" s="51">
        <f t="shared" si="2"/>
        <v>1</v>
      </c>
      <c r="G12" s="54">
        <v>0</v>
      </c>
      <c r="H12" s="55">
        <v>1</v>
      </c>
      <c r="I12" s="53">
        <f t="shared" si="3"/>
        <v>4</v>
      </c>
      <c r="J12" s="54">
        <v>1</v>
      </c>
      <c r="K12" s="56">
        <v>3</v>
      </c>
      <c r="L12" s="6"/>
    </row>
    <row r="13" spans="1:12" ht="24.75" customHeight="1" x14ac:dyDescent="0.25">
      <c r="A13" s="62"/>
      <c r="B13" s="16" t="s">
        <v>43</v>
      </c>
      <c r="C13" s="51">
        <f t="shared" si="0"/>
        <v>-6</v>
      </c>
      <c r="D13" s="52">
        <f t="shared" si="1"/>
        <v>-2</v>
      </c>
      <c r="E13" s="53">
        <f t="shared" si="1"/>
        <v>-4</v>
      </c>
      <c r="F13" s="51">
        <f t="shared" si="2"/>
        <v>1</v>
      </c>
      <c r="G13" s="54">
        <v>1</v>
      </c>
      <c r="H13" s="55">
        <v>0</v>
      </c>
      <c r="I13" s="53">
        <f t="shared" si="3"/>
        <v>7</v>
      </c>
      <c r="J13" s="54">
        <v>3</v>
      </c>
      <c r="K13" s="56">
        <v>4</v>
      </c>
      <c r="L13" s="6"/>
    </row>
    <row r="14" spans="1:12" ht="24.75" customHeight="1" x14ac:dyDescent="0.25">
      <c r="A14" s="62"/>
      <c r="B14" s="16" t="s">
        <v>44</v>
      </c>
      <c r="C14" s="51">
        <f t="shared" si="0"/>
        <v>-6</v>
      </c>
      <c r="D14" s="52">
        <f t="shared" si="1"/>
        <v>-2</v>
      </c>
      <c r="E14" s="53">
        <f t="shared" si="1"/>
        <v>-4</v>
      </c>
      <c r="F14" s="51">
        <f t="shared" si="2"/>
        <v>0</v>
      </c>
      <c r="G14" s="54">
        <v>0</v>
      </c>
      <c r="H14" s="55">
        <v>0</v>
      </c>
      <c r="I14" s="53">
        <f t="shared" si="3"/>
        <v>6</v>
      </c>
      <c r="J14" s="54">
        <v>2</v>
      </c>
      <c r="K14" s="56">
        <v>4</v>
      </c>
      <c r="L14" s="6"/>
    </row>
    <row r="15" spans="1:12" ht="24.75" customHeight="1" x14ac:dyDescent="0.25">
      <c r="A15" s="62"/>
      <c r="B15" s="16" t="s">
        <v>45</v>
      </c>
      <c r="C15" s="51">
        <f t="shared" si="0"/>
        <v>-2</v>
      </c>
      <c r="D15" s="52">
        <f t="shared" si="1"/>
        <v>-2</v>
      </c>
      <c r="E15" s="53">
        <f t="shared" si="1"/>
        <v>0</v>
      </c>
      <c r="F15" s="51">
        <f t="shared" si="2"/>
        <v>0</v>
      </c>
      <c r="G15" s="54">
        <v>0</v>
      </c>
      <c r="H15" s="55">
        <v>0</v>
      </c>
      <c r="I15" s="53">
        <f t="shared" si="3"/>
        <v>2</v>
      </c>
      <c r="J15" s="54">
        <v>2</v>
      </c>
      <c r="K15" s="56">
        <v>0</v>
      </c>
      <c r="L15" s="6"/>
    </row>
    <row r="16" spans="1:12" ht="24.75" customHeight="1" x14ac:dyDescent="0.25">
      <c r="A16" s="62"/>
      <c r="B16" s="16" t="s">
        <v>46</v>
      </c>
      <c r="C16" s="51">
        <f t="shared" si="0"/>
        <v>-7</v>
      </c>
      <c r="D16" s="52">
        <f t="shared" si="1"/>
        <v>-1</v>
      </c>
      <c r="E16" s="53">
        <f t="shared" si="1"/>
        <v>-6</v>
      </c>
      <c r="F16" s="51">
        <f t="shared" si="2"/>
        <v>1</v>
      </c>
      <c r="G16" s="54">
        <v>0</v>
      </c>
      <c r="H16" s="55">
        <v>1</v>
      </c>
      <c r="I16" s="53">
        <f t="shared" si="3"/>
        <v>8</v>
      </c>
      <c r="J16" s="54">
        <v>1</v>
      </c>
      <c r="K16" s="56">
        <v>7</v>
      </c>
      <c r="L16" s="6"/>
    </row>
    <row r="17" spans="1:12" ht="24.75" customHeight="1" x14ac:dyDescent="0.25">
      <c r="A17" s="62"/>
      <c r="B17" s="16" t="s">
        <v>47</v>
      </c>
      <c r="C17" s="51">
        <f t="shared" si="0"/>
        <v>-3</v>
      </c>
      <c r="D17" s="52">
        <f t="shared" si="1"/>
        <v>-2</v>
      </c>
      <c r="E17" s="53">
        <f t="shared" si="1"/>
        <v>-1</v>
      </c>
      <c r="F17" s="51">
        <f t="shared" si="2"/>
        <v>1</v>
      </c>
      <c r="G17" s="54">
        <v>0</v>
      </c>
      <c r="H17" s="55">
        <v>1</v>
      </c>
      <c r="I17" s="53">
        <f t="shared" si="3"/>
        <v>4</v>
      </c>
      <c r="J17" s="54">
        <v>2</v>
      </c>
      <c r="K17" s="56">
        <v>2</v>
      </c>
      <c r="L17" s="6"/>
    </row>
    <row r="18" spans="1:12" ht="24.75" customHeight="1" x14ac:dyDescent="0.25">
      <c r="A18" s="72"/>
      <c r="B18" s="16" t="s">
        <v>48</v>
      </c>
      <c r="C18" s="51">
        <f t="shared" si="0"/>
        <v>-4</v>
      </c>
      <c r="D18" s="52">
        <f t="shared" si="1"/>
        <v>-3</v>
      </c>
      <c r="E18" s="53">
        <f t="shared" si="1"/>
        <v>-1</v>
      </c>
      <c r="F18" s="51">
        <f t="shared" si="2"/>
        <v>0</v>
      </c>
      <c r="G18" s="54">
        <v>0</v>
      </c>
      <c r="H18" s="55">
        <v>0</v>
      </c>
      <c r="I18" s="53">
        <f t="shared" si="3"/>
        <v>4</v>
      </c>
      <c r="J18" s="54">
        <v>3</v>
      </c>
      <c r="K18" s="56">
        <v>1</v>
      </c>
      <c r="L18" s="6"/>
    </row>
    <row r="19" spans="1:12" s="11" customFormat="1" ht="24.75" customHeight="1" x14ac:dyDescent="0.25">
      <c r="A19" s="61" t="s">
        <v>15</v>
      </c>
      <c r="B19" s="18" t="s">
        <v>3</v>
      </c>
      <c r="C19" s="34" t="s">
        <v>8</v>
      </c>
      <c r="D19" s="35" t="s">
        <v>8</v>
      </c>
      <c r="E19" s="36" t="s">
        <v>8</v>
      </c>
      <c r="F19" s="20">
        <f t="shared" ref="F19:K19" si="4">SUM(F20:F31)</f>
        <v>100.00000000000001</v>
      </c>
      <c r="G19" s="21">
        <f t="shared" si="4"/>
        <v>100</v>
      </c>
      <c r="H19" s="22">
        <f t="shared" si="4"/>
        <v>99.999999999999972</v>
      </c>
      <c r="I19" s="21">
        <f t="shared" si="4"/>
        <v>99.999999999999972</v>
      </c>
      <c r="J19" s="21">
        <f t="shared" si="4"/>
        <v>100</v>
      </c>
      <c r="K19" s="23">
        <f t="shared" si="4"/>
        <v>100</v>
      </c>
      <c r="L19" s="10"/>
    </row>
    <row r="20" spans="1:12" ht="24.75" customHeight="1" x14ac:dyDescent="0.25">
      <c r="A20" s="62"/>
      <c r="B20" s="16" t="str">
        <f>B7</f>
        <v>10　月</v>
      </c>
      <c r="C20" s="37" t="s">
        <v>8</v>
      </c>
      <c r="D20" s="38" t="s">
        <v>10</v>
      </c>
      <c r="E20" s="39" t="s">
        <v>8</v>
      </c>
      <c r="F20" s="24">
        <f>F7/$F$6*100</f>
        <v>9.0909090909090917</v>
      </c>
      <c r="G20" s="26">
        <f>G7/$G$6*100</f>
        <v>0</v>
      </c>
      <c r="H20" s="27">
        <f>H7/$H$6*100</f>
        <v>16.666666666666664</v>
      </c>
      <c r="I20" s="25">
        <f>I7/$I$6*100</f>
        <v>5.9701492537313428</v>
      </c>
      <c r="J20" s="26">
        <f>J7/$J$6*100</f>
        <v>0</v>
      </c>
      <c r="K20" s="28">
        <f>K7/$K$6*100</f>
        <v>8.695652173913043</v>
      </c>
      <c r="L20" s="6"/>
    </row>
    <row r="21" spans="1:12" ht="24.75" customHeight="1" x14ac:dyDescent="0.25">
      <c r="A21" s="62"/>
      <c r="B21" s="16" t="str">
        <f t="shared" ref="B21:B31" si="5">B8</f>
        <v>11　月</v>
      </c>
      <c r="C21" s="37" t="s">
        <v>8</v>
      </c>
      <c r="D21" s="38" t="s">
        <v>8</v>
      </c>
      <c r="E21" s="39" t="s">
        <v>8</v>
      </c>
      <c r="F21" s="24">
        <f t="shared" ref="F21:F31" si="6">F8/$F$6*100</f>
        <v>0</v>
      </c>
      <c r="G21" s="26">
        <f t="shared" ref="G21:G31" si="7">G8/$G$6*100</f>
        <v>0</v>
      </c>
      <c r="H21" s="27">
        <f t="shared" ref="H21:H31" si="8">H8/$H$6*100</f>
        <v>0</v>
      </c>
      <c r="I21" s="25">
        <f t="shared" ref="I21:I31" si="9">I8/$I$6*100</f>
        <v>7.4626865671641784</v>
      </c>
      <c r="J21" s="26">
        <f t="shared" ref="J21:J31" si="10">J8/$J$6*100</f>
        <v>4.7619047619047619</v>
      </c>
      <c r="K21" s="28">
        <f t="shared" ref="K21:K31" si="11">K8/$K$6*100</f>
        <v>8.695652173913043</v>
      </c>
      <c r="L21" s="6"/>
    </row>
    <row r="22" spans="1:12" ht="24.75" customHeight="1" x14ac:dyDescent="0.25">
      <c r="A22" s="62"/>
      <c r="B22" s="16" t="str">
        <f t="shared" si="5"/>
        <v>12　月</v>
      </c>
      <c r="C22" s="37" t="s">
        <v>8</v>
      </c>
      <c r="D22" s="38" t="s">
        <v>8</v>
      </c>
      <c r="E22" s="39" t="s">
        <v>10</v>
      </c>
      <c r="F22" s="24">
        <f t="shared" si="6"/>
        <v>18.181818181818183</v>
      </c>
      <c r="G22" s="26">
        <f t="shared" si="7"/>
        <v>20</v>
      </c>
      <c r="H22" s="27">
        <f t="shared" si="8"/>
        <v>16.666666666666664</v>
      </c>
      <c r="I22" s="25">
        <f t="shared" si="9"/>
        <v>11.940298507462686</v>
      </c>
      <c r="J22" s="26">
        <f t="shared" si="10"/>
        <v>4.7619047619047619</v>
      </c>
      <c r="K22" s="28">
        <f t="shared" si="11"/>
        <v>15.217391304347828</v>
      </c>
      <c r="L22" s="6"/>
    </row>
    <row r="23" spans="1:12" ht="24.75" customHeight="1" x14ac:dyDescent="0.25">
      <c r="A23" s="62"/>
      <c r="B23" s="16" t="str">
        <f t="shared" si="5"/>
        <v>1　月</v>
      </c>
      <c r="C23" s="37" t="s">
        <v>10</v>
      </c>
      <c r="D23" s="40" t="s">
        <v>8</v>
      </c>
      <c r="E23" s="39" t="s">
        <v>8</v>
      </c>
      <c r="F23" s="24">
        <f t="shared" si="6"/>
        <v>9.0909090909090917</v>
      </c>
      <c r="G23" s="26">
        <f t="shared" si="7"/>
        <v>20</v>
      </c>
      <c r="H23" s="27">
        <f t="shared" si="8"/>
        <v>0</v>
      </c>
      <c r="I23" s="25">
        <f t="shared" si="9"/>
        <v>11.940298507462686</v>
      </c>
      <c r="J23" s="26">
        <f t="shared" si="10"/>
        <v>14.285714285714285</v>
      </c>
      <c r="K23" s="28">
        <f t="shared" si="11"/>
        <v>10.869565217391305</v>
      </c>
      <c r="L23" s="6"/>
    </row>
    <row r="24" spans="1:12" ht="24.75" customHeight="1" x14ac:dyDescent="0.25">
      <c r="A24" s="62"/>
      <c r="B24" s="16" t="str">
        <f t="shared" si="5"/>
        <v>2　月</v>
      </c>
      <c r="C24" s="37" t="s">
        <v>8</v>
      </c>
      <c r="D24" s="38" t="s">
        <v>8</v>
      </c>
      <c r="E24" s="39" t="s">
        <v>8</v>
      </c>
      <c r="F24" s="24">
        <f t="shared" si="6"/>
        <v>27.27272727272727</v>
      </c>
      <c r="G24" s="26">
        <f t="shared" si="7"/>
        <v>40</v>
      </c>
      <c r="H24" s="27">
        <f t="shared" si="8"/>
        <v>16.666666666666664</v>
      </c>
      <c r="I24" s="25">
        <f t="shared" si="9"/>
        <v>10.44776119402985</v>
      </c>
      <c r="J24" s="26">
        <f t="shared" si="10"/>
        <v>9.5238095238095237</v>
      </c>
      <c r="K24" s="28">
        <f t="shared" si="11"/>
        <v>10.869565217391305</v>
      </c>
      <c r="L24" s="6"/>
    </row>
    <row r="25" spans="1:12" ht="24.75" customHeight="1" x14ac:dyDescent="0.25">
      <c r="A25" s="62"/>
      <c r="B25" s="16" t="str">
        <f t="shared" si="5"/>
        <v>3　月</v>
      </c>
      <c r="C25" s="37" t="s">
        <v>8</v>
      </c>
      <c r="D25" s="38" t="s">
        <v>8</v>
      </c>
      <c r="E25" s="39" t="s">
        <v>10</v>
      </c>
      <c r="F25" s="24">
        <f t="shared" si="6"/>
        <v>9.0909090909090917</v>
      </c>
      <c r="G25" s="26">
        <f t="shared" si="7"/>
        <v>0</v>
      </c>
      <c r="H25" s="27">
        <f t="shared" si="8"/>
        <v>16.666666666666664</v>
      </c>
      <c r="I25" s="25">
        <f t="shared" si="9"/>
        <v>5.9701492537313428</v>
      </c>
      <c r="J25" s="26">
        <f t="shared" si="10"/>
        <v>4.7619047619047619</v>
      </c>
      <c r="K25" s="28">
        <f t="shared" si="11"/>
        <v>6.5217391304347823</v>
      </c>
      <c r="L25" s="6"/>
    </row>
    <row r="26" spans="1:12" ht="24.75" customHeight="1" x14ac:dyDescent="0.25">
      <c r="A26" s="62"/>
      <c r="B26" s="16" t="str">
        <f t="shared" si="5"/>
        <v>4　月</v>
      </c>
      <c r="C26" s="37" t="s">
        <v>8</v>
      </c>
      <c r="D26" s="38" t="s">
        <v>8</v>
      </c>
      <c r="E26" s="39" t="s">
        <v>8</v>
      </c>
      <c r="F26" s="24">
        <f t="shared" si="6"/>
        <v>9.0909090909090917</v>
      </c>
      <c r="G26" s="26">
        <f t="shared" si="7"/>
        <v>20</v>
      </c>
      <c r="H26" s="27">
        <f t="shared" si="8"/>
        <v>0</v>
      </c>
      <c r="I26" s="25">
        <f t="shared" si="9"/>
        <v>10.44776119402985</v>
      </c>
      <c r="J26" s="26">
        <f t="shared" si="10"/>
        <v>14.285714285714285</v>
      </c>
      <c r="K26" s="28">
        <f t="shared" si="11"/>
        <v>8.695652173913043</v>
      </c>
      <c r="L26" s="6"/>
    </row>
    <row r="27" spans="1:12" ht="24.75" customHeight="1" x14ac:dyDescent="0.25">
      <c r="A27" s="62"/>
      <c r="B27" s="16" t="str">
        <f t="shared" si="5"/>
        <v>5　月</v>
      </c>
      <c r="C27" s="37" t="s">
        <v>8</v>
      </c>
      <c r="D27" s="38" t="s">
        <v>8</v>
      </c>
      <c r="E27" s="39" t="s">
        <v>8</v>
      </c>
      <c r="F27" s="24">
        <f t="shared" si="6"/>
        <v>0</v>
      </c>
      <c r="G27" s="26">
        <f t="shared" si="7"/>
        <v>0</v>
      </c>
      <c r="H27" s="27">
        <f t="shared" si="8"/>
        <v>0</v>
      </c>
      <c r="I27" s="25">
        <f t="shared" si="9"/>
        <v>8.9552238805970141</v>
      </c>
      <c r="J27" s="26">
        <f t="shared" si="10"/>
        <v>9.5238095238095237</v>
      </c>
      <c r="K27" s="28">
        <f t="shared" si="11"/>
        <v>8.695652173913043</v>
      </c>
      <c r="L27" s="6"/>
    </row>
    <row r="28" spans="1:12" ht="24.75" customHeight="1" x14ac:dyDescent="0.25">
      <c r="A28" s="62"/>
      <c r="B28" s="16" t="str">
        <f t="shared" si="5"/>
        <v>6　月</v>
      </c>
      <c r="C28" s="37" t="s">
        <v>8</v>
      </c>
      <c r="D28" s="38" t="s">
        <v>8</v>
      </c>
      <c r="E28" s="39" t="s">
        <v>8</v>
      </c>
      <c r="F28" s="24">
        <f t="shared" si="6"/>
        <v>0</v>
      </c>
      <c r="G28" s="26">
        <f t="shared" si="7"/>
        <v>0</v>
      </c>
      <c r="H28" s="27">
        <f t="shared" si="8"/>
        <v>0</v>
      </c>
      <c r="I28" s="25">
        <f t="shared" si="9"/>
        <v>2.9850746268656714</v>
      </c>
      <c r="J28" s="26">
        <f t="shared" si="10"/>
        <v>9.5238095238095237</v>
      </c>
      <c r="K28" s="28">
        <f t="shared" si="11"/>
        <v>0</v>
      </c>
      <c r="L28" s="6"/>
    </row>
    <row r="29" spans="1:12" ht="24.75" customHeight="1" x14ac:dyDescent="0.25">
      <c r="A29" s="62"/>
      <c r="B29" s="16" t="str">
        <f t="shared" si="5"/>
        <v>7　月</v>
      </c>
      <c r="C29" s="37" t="s">
        <v>8</v>
      </c>
      <c r="D29" s="38" t="s">
        <v>10</v>
      </c>
      <c r="E29" s="39" t="s">
        <v>8</v>
      </c>
      <c r="F29" s="24">
        <f t="shared" si="6"/>
        <v>9.0909090909090917</v>
      </c>
      <c r="G29" s="26">
        <f t="shared" si="7"/>
        <v>0</v>
      </c>
      <c r="H29" s="27">
        <f t="shared" si="8"/>
        <v>16.666666666666664</v>
      </c>
      <c r="I29" s="25">
        <f t="shared" si="9"/>
        <v>11.940298507462686</v>
      </c>
      <c r="J29" s="26">
        <f t="shared" si="10"/>
        <v>4.7619047619047619</v>
      </c>
      <c r="K29" s="28">
        <f t="shared" si="11"/>
        <v>15.217391304347828</v>
      </c>
      <c r="L29" s="6"/>
    </row>
    <row r="30" spans="1:12" ht="24.75" customHeight="1" x14ac:dyDescent="0.25">
      <c r="A30" s="62"/>
      <c r="B30" s="16" t="str">
        <f t="shared" si="5"/>
        <v>8　月</v>
      </c>
      <c r="C30" s="37" t="s">
        <v>8</v>
      </c>
      <c r="D30" s="38" t="s">
        <v>8</v>
      </c>
      <c r="E30" s="39" t="s">
        <v>8</v>
      </c>
      <c r="F30" s="24">
        <f t="shared" si="6"/>
        <v>9.0909090909090917</v>
      </c>
      <c r="G30" s="26">
        <f t="shared" si="7"/>
        <v>0</v>
      </c>
      <c r="H30" s="27">
        <f t="shared" si="8"/>
        <v>16.666666666666664</v>
      </c>
      <c r="I30" s="25">
        <f t="shared" si="9"/>
        <v>5.9701492537313428</v>
      </c>
      <c r="J30" s="26">
        <f t="shared" si="10"/>
        <v>9.5238095238095237</v>
      </c>
      <c r="K30" s="28">
        <f t="shared" si="11"/>
        <v>4.3478260869565215</v>
      </c>
      <c r="L30" s="6"/>
    </row>
    <row r="31" spans="1:12" ht="24.75" customHeight="1" thickBot="1" x14ac:dyDescent="0.3">
      <c r="A31" s="63"/>
      <c r="B31" s="19" t="str">
        <f t="shared" si="5"/>
        <v>9　月</v>
      </c>
      <c r="C31" s="41" t="s">
        <v>8</v>
      </c>
      <c r="D31" s="42" t="s">
        <v>8</v>
      </c>
      <c r="E31" s="43" t="s">
        <v>8</v>
      </c>
      <c r="F31" s="29">
        <f t="shared" si="6"/>
        <v>0</v>
      </c>
      <c r="G31" s="31">
        <f t="shared" si="7"/>
        <v>0</v>
      </c>
      <c r="H31" s="32">
        <f t="shared" si="8"/>
        <v>0</v>
      </c>
      <c r="I31" s="30">
        <f t="shared" si="9"/>
        <v>5.9701492537313428</v>
      </c>
      <c r="J31" s="31">
        <f t="shared" si="10"/>
        <v>14.285714285714285</v>
      </c>
      <c r="K31" s="33">
        <f t="shared" si="11"/>
        <v>2.1739130434782608</v>
      </c>
      <c r="L31" s="6"/>
    </row>
    <row r="32" spans="1:12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60" zoomScaleNormal="100" workbookViewId="0"/>
  </sheetViews>
  <sheetFormatPr defaultColWidth="10.7109375" defaultRowHeight="16.5" x14ac:dyDescent="0.25"/>
  <cols>
    <col min="1" max="1" width="5.2851562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0" t="s">
        <v>23</v>
      </c>
      <c r="B3" s="60"/>
      <c r="C3" s="60"/>
      <c r="D3" s="60"/>
      <c r="E3" s="59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68" t="s">
        <v>5</v>
      </c>
      <c r="B4" s="69"/>
      <c r="C4" s="64" t="s">
        <v>6</v>
      </c>
      <c r="D4" s="65"/>
      <c r="E4" s="66"/>
      <c r="F4" s="64" t="s">
        <v>7</v>
      </c>
      <c r="G4" s="65"/>
      <c r="H4" s="66"/>
      <c r="I4" s="64" t="s">
        <v>4</v>
      </c>
      <c r="J4" s="65"/>
      <c r="K4" s="67"/>
      <c r="L4" s="5"/>
    </row>
    <row r="5" spans="1:12" ht="25" customHeight="1" x14ac:dyDescent="0.25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5">
      <c r="A6" s="61" t="s">
        <v>14</v>
      </c>
      <c r="B6" s="17" t="s">
        <v>3</v>
      </c>
      <c r="C6" s="44">
        <f>D6+E6</f>
        <v>-131</v>
      </c>
      <c r="D6" s="45">
        <f>SUM(D7:D18)</f>
        <v>-73</v>
      </c>
      <c r="E6" s="46">
        <f>SUM(E7:E18)</f>
        <v>-58</v>
      </c>
      <c r="F6" s="47">
        <f>G6+H6</f>
        <v>21</v>
      </c>
      <c r="G6" s="48">
        <f>SUM(G7:G18)</f>
        <v>6</v>
      </c>
      <c r="H6" s="49">
        <f>SUM(H7:H18)</f>
        <v>15</v>
      </c>
      <c r="I6" s="46">
        <f>J6+K6</f>
        <v>152</v>
      </c>
      <c r="J6" s="45">
        <f>SUM(J7:J18)</f>
        <v>79</v>
      </c>
      <c r="K6" s="50">
        <f>SUM(K7:K18)</f>
        <v>73</v>
      </c>
      <c r="L6" s="10"/>
    </row>
    <row r="7" spans="1:12" ht="24.75" customHeight="1" x14ac:dyDescent="0.25">
      <c r="A7" s="62"/>
      <c r="B7" s="16" t="s">
        <v>37</v>
      </c>
      <c r="C7" s="51">
        <f t="shared" ref="C7:C18" si="0">D7+E7</f>
        <v>-6</v>
      </c>
      <c r="D7" s="52">
        <f t="shared" ref="D7:E18" si="1">G7-J7</f>
        <v>-5</v>
      </c>
      <c r="E7" s="53">
        <f t="shared" si="1"/>
        <v>-1</v>
      </c>
      <c r="F7" s="51">
        <f>G7+H7</f>
        <v>3</v>
      </c>
      <c r="G7" s="54">
        <v>0</v>
      </c>
      <c r="H7" s="55">
        <v>3</v>
      </c>
      <c r="I7" s="53">
        <f>J7+K7</f>
        <v>9</v>
      </c>
      <c r="J7" s="54">
        <v>5</v>
      </c>
      <c r="K7" s="56">
        <v>4</v>
      </c>
      <c r="L7" s="6"/>
    </row>
    <row r="8" spans="1:12" ht="24.75" customHeight="1" x14ac:dyDescent="0.25">
      <c r="A8" s="62"/>
      <c r="B8" s="16" t="s">
        <v>38</v>
      </c>
      <c r="C8" s="51">
        <f t="shared" si="0"/>
        <v>-9</v>
      </c>
      <c r="D8" s="52">
        <f t="shared" si="1"/>
        <v>-4</v>
      </c>
      <c r="E8" s="53">
        <f t="shared" si="1"/>
        <v>-5</v>
      </c>
      <c r="F8" s="51">
        <f t="shared" ref="F8:F18" si="2">G8+H8</f>
        <v>1</v>
      </c>
      <c r="G8" s="54">
        <v>0</v>
      </c>
      <c r="H8" s="55">
        <v>1</v>
      </c>
      <c r="I8" s="53">
        <f t="shared" ref="I8:I18" si="3">J8+K8</f>
        <v>10</v>
      </c>
      <c r="J8" s="54">
        <v>4</v>
      </c>
      <c r="K8" s="56">
        <v>6</v>
      </c>
      <c r="L8" s="6"/>
    </row>
    <row r="9" spans="1:12" ht="24.75" customHeight="1" x14ac:dyDescent="0.25">
      <c r="A9" s="62"/>
      <c r="B9" s="16" t="s">
        <v>39</v>
      </c>
      <c r="C9" s="51">
        <f t="shared" si="0"/>
        <v>-14</v>
      </c>
      <c r="D9" s="52">
        <f t="shared" si="1"/>
        <v>-4</v>
      </c>
      <c r="E9" s="53">
        <f t="shared" si="1"/>
        <v>-10</v>
      </c>
      <c r="F9" s="51">
        <f t="shared" si="2"/>
        <v>1</v>
      </c>
      <c r="G9" s="54">
        <v>1</v>
      </c>
      <c r="H9" s="55">
        <v>0</v>
      </c>
      <c r="I9" s="53">
        <f t="shared" si="3"/>
        <v>15</v>
      </c>
      <c r="J9" s="54">
        <v>5</v>
      </c>
      <c r="K9" s="56">
        <v>10</v>
      </c>
      <c r="L9" s="6"/>
    </row>
    <row r="10" spans="1:12" ht="24.75" customHeight="1" x14ac:dyDescent="0.25">
      <c r="A10" s="62"/>
      <c r="B10" s="16" t="s">
        <v>40</v>
      </c>
      <c r="C10" s="51">
        <f t="shared" si="0"/>
        <v>-10</v>
      </c>
      <c r="D10" s="52">
        <f t="shared" si="1"/>
        <v>-6</v>
      </c>
      <c r="E10" s="53">
        <f t="shared" si="1"/>
        <v>-4</v>
      </c>
      <c r="F10" s="51">
        <f t="shared" si="2"/>
        <v>4</v>
      </c>
      <c r="G10" s="54">
        <v>1</v>
      </c>
      <c r="H10" s="55">
        <v>3</v>
      </c>
      <c r="I10" s="53">
        <f t="shared" si="3"/>
        <v>14</v>
      </c>
      <c r="J10" s="54">
        <v>7</v>
      </c>
      <c r="K10" s="56">
        <v>7</v>
      </c>
      <c r="L10" s="6"/>
    </row>
    <row r="11" spans="1:12" ht="24.75" customHeight="1" x14ac:dyDescent="0.25">
      <c r="A11" s="62"/>
      <c r="B11" s="16" t="s">
        <v>41</v>
      </c>
      <c r="C11" s="51">
        <f t="shared" si="0"/>
        <v>-17</v>
      </c>
      <c r="D11" s="52">
        <f t="shared" si="1"/>
        <v>-9</v>
      </c>
      <c r="E11" s="53">
        <f t="shared" si="1"/>
        <v>-8</v>
      </c>
      <c r="F11" s="51">
        <f t="shared" si="2"/>
        <v>2</v>
      </c>
      <c r="G11" s="54">
        <v>0</v>
      </c>
      <c r="H11" s="55">
        <v>2</v>
      </c>
      <c r="I11" s="53">
        <f t="shared" si="3"/>
        <v>19</v>
      </c>
      <c r="J11" s="54">
        <v>9</v>
      </c>
      <c r="K11" s="56">
        <v>10</v>
      </c>
      <c r="L11" s="6"/>
    </row>
    <row r="12" spans="1:12" ht="24.75" customHeight="1" x14ac:dyDescent="0.25">
      <c r="A12" s="62"/>
      <c r="B12" s="16" t="s">
        <v>42</v>
      </c>
      <c r="C12" s="51">
        <f t="shared" si="0"/>
        <v>-14</v>
      </c>
      <c r="D12" s="52">
        <f t="shared" si="1"/>
        <v>-9</v>
      </c>
      <c r="E12" s="53">
        <f t="shared" si="1"/>
        <v>-5</v>
      </c>
      <c r="F12" s="51">
        <f t="shared" si="2"/>
        <v>0</v>
      </c>
      <c r="G12" s="54">
        <v>0</v>
      </c>
      <c r="H12" s="55">
        <v>0</v>
      </c>
      <c r="I12" s="53">
        <f t="shared" si="3"/>
        <v>14</v>
      </c>
      <c r="J12" s="54">
        <v>9</v>
      </c>
      <c r="K12" s="56">
        <v>5</v>
      </c>
      <c r="L12" s="6"/>
    </row>
    <row r="13" spans="1:12" ht="24.75" customHeight="1" x14ac:dyDescent="0.25">
      <c r="A13" s="62"/>
      <c r="B13" s="16" t="s">
        <v>43</v>
      </c>
      <c r="C13" s="51">
        <f t="shared" si="0"/>
        <v>-11</v>
      </c>
      <c r="D13" s="52">
        <f t="shared" si="1"/>
        <v>-6</v>
      </c>
      <c r="E13" s="53">
        <f t="shared" si="1"/>
        <v>-5</v>
      </c>
      <c r="F13" s="51">
        <f t="shared" si="2"/>
        <v>0</v>
      </c>
      <c r="G13" s="54">
        <v>0</v>
      </c>
      <c r="H13" s="55">
        <v>0</v>
      </c>
      <c r="I13" s="53">
        <f t="shared" si="3"/>
        <v>11</v>
      </c>
      <c r="J13" s="54">
        <v>6</v>
      </c>
      <c r="K13" s="56">
        <v>5</v>
      </c>
      <c r="L13" s="6"/>
    </row>
    <row r="14" spans="1:12" ht="24.75" customHeight="1" x14ac:dyDescent="0.25">
      <c r="A14" s="62"/>
      <c r="B14" s="16" t="s">
        <v>44</v>
      </c>
      <c r="C14" s="51">
        <f t="shared" si="0"/>
        <v>-9</v>
      </c>
      <c r="D14" s="52">
        <f t="shared" si="1"/>
        <v>-5</v>
      </c>
      <c r="E14" s="53">
        <f t="shared" si="1"/>
        <v>-4</v>
      </c>
      <c r="F14" s="51">
        <f t="shared" si="2"/>
        <v>4</v>
      </c>
      <c r="G14" s="54">
        <v>2</v>
      </c>
      <c r="H14" s="55">
        <v>2</v>
      </c>
      <c r="I14" s="53">
        <f t="shared" si="3"/>
        <v>13</v>
      </c>
      <c r="J14" s="54">
        <v>7</v>
      </c>
      <c r="K14" s="56">
        <v>6</v>
      </c>
      <c r="L14" s="6"/>
    </row>
    <row r="15" spans="1:12" ht="24.75" customHeight="1" x14ac:dyDescent="0.25">
      <c r="A15" s="62"/>
      <c r="B15" s="16" t="s">
        <v>45</v>
      </c>
      <c r="C15" s="51">
        <f t="shared" si="0"/>
        <v>-13</v>
      </c>
      <c r="D15" s="52">
        <f t="shared" si="1"/>
        <v>-7</v>
      </c>
      <c r="E15" s="53">
        <f t="shared" si="1"/>
        <v>-6</v>
      </c>
      <c r="F15" s="51">
        <f t="shared" si="2"/>
        <v>0</v>
      </c>
      <c r="G15" s="54">
        <v>0</v>
      </c>
      <c r="H15" s="55">
        <v>0</v>
      </c>
      <c r="I15" s="53">
        <f t="shared" si="3"/>
        <v>13</v>
      </c>
      <c r="J15" s="54">
        <v>7</v>
      </c>
      <c r="K15" s="56">
        <v>6</v>
      </c>
      <c r="L15" s="6"/>
    </row>
    <row r="16" spans="1:12" ht="24.75" customHeight="1" x14ac:dyDescent="0.25">
      <c r="A16" s="62"/>
      <c r="B16" s="16" t="s">
        <v>46</v>
      </c>
      <c r="C16" s="51">
        <f t="shared" si="0"/>
        <v>-10</v>
      </c>
      <c r="D16" s="52">
        <f t="shared" si="1"/>
        <v>-7</v>
      </c>
      <c r="E16" s="53">
        <f t="shared" si="1"/>
        <v>-3</v>
      </c>
      <c r="F16" s="51">
        <f t="shared" si="2"/>
        <v>1</v>
      </c>
      <c r="G16" s="54">
        <v>0</v>
      </c>
      <c r="H16" s="55">
        <v>1</v>
      </c>
      <c r="I16" s="53">
        <f t="shared" si="3"/>
        <v>11</v>
      </c>
      <c r="J16" s="54">
        <v>7</v>
      </c>
      <c r="K16" s="56">
        <v>4</v>
      </c>
      <c r="L16" s="6"/>
    </row>
    <row r="17" spans="1:12" ht="24.75" customHeight="1" x14ac:dyDescent="0.25">
      <c r="A17" s="62"/>
      <c r="B17" s="16" t="s">
        <v>47</v>
      </c>
      <c r="C17" s="51">
        <f t="shared" si="0"/>
        <v>-7</v>
      </c>
      <c r="D17" s="52">
        <f t="shared" si="1"/>
        <v>-5</v>
      </c>
      <c r="E17" s="53">
        <f t="shared" si="1"/>
        <v>-2</v>
      </c>
      <c r="F17" s="51">
        <f t="shared" si="2"/>
        <v>5</v>
      </c>
      <c r="G17" s="54">
        <v>2</v>
      </c>
      <c r="H17" s="55">
        <v>3</v>
      </c>
      <c r="I17" s="53">
        <f t="shared" si="3"/>
        <v>12</v>
      </c>
      <c r="J17" s="54">
        <v>7</v>
      </c>
      <c r="K17" s="56">
        <v>5</v>
      </c>
      <c r="L17" s="6"/>
    </row>
    <row r="18" spans="1:12" ht="24.75" customHeight="1" x14ac:dyDescent="0.25">
      <c r="A18" s="72"/>
      <c r="B18" s="16" t="s">
        <v>48</v>
      </c>
      <c r="C18" s="51">
        <f t="shared" si="0"/>
        <v>-11</v>
      </c>
      <c r="D18" s="52">
        <f t="shared" si="1"/>
        <v>-6</v>
      </c>
      <c r="E18" s="53">
        <f t="shared" si="1"/>
        <v>-5</v>
      </c>
      <c r="F18" s="51">
        <f t="shared" si="2"/>
        <v>0</v>
      </c>
      <c r="G18" s="54">
        <v>0</v>
      </c>
      <c r="H18" s="55">
        <v>0</v>
      </c>
      <c r="I18" s="53">
        <f t="shared" si="3"/>
        <v>11</v>
      </c>
      <c r="J18" s="54">
        <v>6</v>
      </c>
      <c r="K18" s="56">
        <v>5</v>
      </c>
      <c r="L18" s="6"/>
    </row>
    <row r="19" spans="1:12" s="11" customFormat="1" ht="24.75" customHeight="1" x14ac:dyDescent="0.25">
      <c r="A19" s="61" t="s">
        <v>15</v>
      </c>
      <c r="B19" s="18" t="s">
        <v>3</v>
      </c>
      <c r="C19" s="34" t="s">
        <v>8</v>
      </c>
      <c r="D19" s="35" t="s">
        <v>8</v>
      </c>
      <c r="E19" s="36" t="s">
        <v>8</v>
      </c>
      <c r="F19" s="20">
        <f t="shared" ref="F19:K19" si="4">SUM(F20:F31)</f>
        <v>100</v>
      </c>
      <c r="G19" s="21">
        <f t="shared" si="4"/>
        <v>99.999999999999986</v>
      </c>
      <c r="H19" s="22">
        <f t="shared" si="4"/>
        <v>100.00000000000001</v>
      </c>
      <c r="I19" s="21">
        <f t="shared" si="4"/>
        <v>100.00000000000001</v>
      </c>
      <c r="J19" s="21">
        <f t="shared" si="4"/>
        <v>99.999999999999986</v>
      </c>
      <c r="K19" s="23">
        <f t="shared" si="4"/>
        <v>99.999999999999986</v>
      </c>
      <c r="L19" s="10"/>
    </row>
    <row r="20" spans="1:12" ht="24.75" customHeight="1" x14ac:dyDescent="0.25">
      <c r="A20" s="62"/>
      <c r="B20" s="16" t="str">
        <f>B7</f>
        <v>10　月</v>
      </c>
      <c r="C20" s="37" t="s">
        <v>8</v>
      </c>
      <c r="D20" s="38" t="s">
        <v>10</v>
      </c>
      <c r="E20" s="39" t="s">
        <v>8</v>
      </c>
      <c r="F20" s="24">
        <f>F7/$F$6*100</f>
        <v>14.285714285714285</v>
      </c>
      <c r="G20" s="26">
        <f>G7/$G$6*100</f>
        <v>0</v>
      </c>
      <c r="H20" s="27">
        <f>H7/$H$6*100</f>
        <v>20</v>
      </c>
      <c r="I20" s="25">
        <f>I7/$I$6*100</f>
        <v>5.9210526315789469</v>
      </c>
      <c r="J20" s="26">
        <f>J7/$J$6*100</f>
        <v>6.3291139240506329</v>
      </c>
      <c r="K20" s="28">
        <f>K7/$K$6*100</f>
        <v>5.4794520547945202</v>
      </c>
      <c r="L20" s="6"/>
    </row>
    <row r="21" spans="1:12" ht="24.75" customHeight="1" x14ac:dyDescent="0.25">
      <c r="A21" s="62"/>
      <c r="B21" s="16" t="str">
        <f t="shared" ref="B21:B31" si="5">B8</f>
        <v>11　月</v>
      </c>
      <c r="C21" s="37" t="s">
        <v>8</v>
      </c>
      <c r="D21" s="38" t="s">
        <v>8</v>
      </c>
      <c r="E21" s="39" t="s">
        <v>8</v>
      </c>
      <c r="F21" s="24">
        <f t="shared" ref="F21:F31" si="6">F8/$F$6*100</f>
        <v>4.7619047619047619</v>
      </c>
      <c r="G21" s="26">
        <f t="shared" ref="G21:G31" si="7">G8/$G$6*100</f>
        <v>0</v>
      </c>
      <c r="H21" s="27">
        <f t="shared" ref="H21:H31" si="8">H8/$H$6*100</f>
        <v>6.666666666666667</v>
      </c>
      <c r="I21" s="25">
        <f t="shared" ref="I21:I31" si="9">I8/$I$6*100</f>
        <v>6.5789473684210522</v>
      </c>
      <c r="J21" s="26">
        <f t="shared" ref="J21:J31" si="10">J8/$J$6*100</f>
        <v>5.0632911392405067</v>
      </c>
      <c r="K21" s="28">
        <f t="shared" ref="K21:K31" si="11">K8/$K$6*100</f>
        <v>8.2191780821917799</v>
      </c>
      <c r="L21" s="6"/>
    </row>
    <row r="22" spans="1:12" ht="24.75" customHeight="1" x14ac:dyDescent="0.25">
      <c r="A22" s="62"/>
      <c r="B22" s="16" t="str">
        <f t="shared" si="5"/>
        <v>12　月</v>
      </c>
      <c r="C22" s="37" t="s">
        <v>8</v>
      </c>
      <c r="D22" s="38" t="s">
        <v>8</v>
      </c>
      <c r="E22" s="39" t="s">
        <v>10</v>
      </c>
      <c r="F22" s="24">
        <f t="shared" si="6"/>
        <v>4.7619047619047619</v>
      </c>
      <c r="G22" s="26">
        <f t="shared" si="7"/>
        <v>16.666666666666664</v>
      </c>
      <c r="H22" s="27">
        <f t="shared" si="8"/>
        <v>0</v>
      </c>
      <c r="I22" s="25">
        <f t="shared" si="9"/>
        <v>9.8684210526315788</v>
      </c>
      <c r="J22" s="26">
        <f t="shared" si="10"/>
        <v>6.3291139240506329</v>
      </c>
      <c r="K22" s="28">
        <f t="shared" si="11"/>
        <v>13.698630136986301</v>
      </c>
      <c r="L22" s="6"/>
    </row>
    <row r="23" spans="1:12" ht="24.75" customHeight="1" x14ac:dyDescent="0.25">
      <c r="A23" s="62"/>
      <c r="B23" s="16" t="str">
        <f t="shared" si="5"/>
        <v>1　月</v>
      </c>
      <c r="C23" s="37" t="s">
        <v>10</v>
      </c>
      <c r="D23" s="40" t="s">
        <v>8</v>
      </c>
      <c r="E23" s="39" t="s">
        <v>8</v>
      </c>
      <c r="F23" s="24">
        <f t="shared" si="6"/>
        <v>19.047619047619047</v>
      </c>
      <c r="G23" s="26">
        <f t="shared" si="7"/>
        <v>16.666666666666664</v>
      </c>
      <c r="H23" s="27">
        <f t="shared" si="8"/>
        <v>20</v>
      </c>
      <c r="I23" s="25">
        <f t="shared" si="9"/>
        <v>9.2105263157894726</v>
      </c>
      <c r="J23" s="26">
        <f t="shared" si="10"/>
        <v>8.8607594936708853</v>
      </c>
      <c r="K23" s="28">
        <f t="shared" si="11"/>
        <v>9.5890410958904102</v>
      </c>
      <c r="L23" s="6"/>
    </row>
    <row r="24" spans="1:12" ht="24.75" customHeight="1" x14ac:dyDescent="0.25">
      <c r="A24" s="62"/>
      <c r="B24" s="16" t="str">
        <f t="shared" si="5"/>
        <v>2　月</v>
      </c>
      <c r="C24" s="37" t="s">
        <v>8</v>
      </c>
      <c r="D24" s="38" t="s">
        <v>8</v>
      </c>
      <c r="E24" s="39" t="s">
        <v>8</v>
      </c>
      <c r="F24" s="24">
        <f t="shared" si="6"/>
        <v>9.5238095238095237</v>
      </c>
      <c r="G24" s="26">
        <f t="shared" si="7"/>
        <v>0</v>
      </c>
      <c r="H24" s="27">
        <f t="shared" si="8"/>
        <v>13.333333333333334</v>
      </c>
      <c r="I24" s="25">
        <f t="shared" si="9"/>
        <v>12.5</v>
      </c>
      <c r="J24" s="26">
        <f t="shared" si="10"/>
        <v>11.39240506329114</v>
      </c>
      <c r="K24" s="28">
        <f t="shared" si="11"/>
        <v>13.698630136986301</v>
      </c>
      <c r="L24" s="6"/>
    </row>
    <row r="25" spans="1:12" ht="24.75" customHeight="1" x14ac:dyDescent="0.25">
      <c r="A25" s="62"/>
      <c r="B25" s="16" t="str">
        <f t="shared" si="5"/>
        <v>3　月</v>
      </c>
      <c r="C25" s="37" t="s">
        <v>8</v>
      </c>
      <c r="D25" s="38" t="s">
        <v>8</v>
      </c>
      <c r="E25" s="39" t="s">
        <v>10</v>
      </c>
      <c r="F25" s="24">
        <f t="shared" si="6"/>
        <v>0</v>
      </c>
      <c r="G25" s="26">
        <f t="shared" si="7"/>
        <v>0</v>
      </c>
      <c r="H25" s="27">
        <f t="shared" si="8"/>
        <v>0</v>
      </c>
      <c r="I25" s="25">
        <f t="shared" si="9"/>
        <v>9.2105263157894726</v>
      </c>
      <c r="J25" s="26">
        <f t="shared" si="10"/>
        <v>11.39240506329114</v>
      </c>
      <c r="K25" s="28">
        <f t="shared" si="11"/>
        <v>6.8493150684931505</v>
      </c>
      <c r="L25" s="6"/>
    </row>
    <row r="26" spans="1:12" ht="24.75" customHeight="1" x14ac:dyDescent="0.25">
      <c r="A26" s="62"/>
      <c r="B26" s="16" t="str">
        <f t="shared" si="5"/>
        <v>4　月</v>
      </c>
      <c r="C26" s="37" t="s">
        <v>8</v>
      </c>
      <c r="D26" s="38" t="s">
        <v>8</v>
      </c>
      <c r="E26" s="39" t="s">
        <v>8</v>
      </c>
      <c r="F26" s="24">
        <f t="shared" si="6"/>
        <v>0</v>
      </c>
      <c r="G26" s="26">
        <f t="shared" si="7"/>
        <v>0</v>
      </c>
      <c r="H26" s="27">
        <f t="shared" si="8"/>
        <v>0</v>
      </c>
      <c r="I26" s="25">
        <f t="shared" si="9"/>
        <v>7.2368421052631584</v>
      </c>
      <c r="J26" s="26">
        <f t="shared" si="10"/>
        <v>7.59493670886076</v>
      </c>
      <c r="K26" s="28">
        <f t="shared" si="11"/>
        <v>6.8493150684931505</v>
      </c>
      <c r="L26" s="6"/>
    </row>
    <row r="27" spans="1:12" ht="24.75" customHeight="1" x14ac:dyDescent="0.25">
      <c r="A27" s="62"/>
      <c r="B27" s="16" t="str">
        <f t="shared" si="5"/>
        <v>5　月</v>
      </c>
      <c r="C27" s="37" t="s">
        <v>8</v>
      </c>
      <c r="D27" s="38" t="s">
        <v>8</v>
      </c>
      <c r="E27" s="39" t="s">
        <v>8</v>
      </c>
      <c r="F27" s="24">
        <f t="shared" si="6"/>
        <v>19.047619047619047</v>
      </c>
      <c r="G27" s="26">
        <f t="shared" si="7"/>
        <v>33.333333333333329</v>
      </c>
      <c r="H27" s="27">
        <f t="shared" si="8"/>
        <v>13.333333333333334</v>
      </c>
      <c r="I27" s="25">
        <f t="shared" si="9"/>
        <v>8.5526315789473681</v>
      </c>
      <c r="J27" s="26">
        <f t="shared" si="10"/>
        <v>8.8607594936708853</v>
      </c>
      <c r="K27" s="28">
        <f t="shared" si="11"/>
        <v>8.2191780821917799</v>
      </c>
      <c r="L27" s="6"/>
    </row>
    <row r="28" spans="1:12" ht="24.75" customHeight="1" x14ac:dyDescent="0.25">
      <c r="A28" s="62"/>
      <c r="B28" s="16" t="str">
        <f t="shared" si="5"/>
        <v>6　月</v>
      </c>
      <c r="C28" s="37" t="s">
        <v>8</v>
      </c>
      <c r="D28" s="38" t="s">
        <v>8</v>
      </c>
      <c r="E28" s="39" t="s">
        <v>8</v>
      </c>
      <c r="F28" s="24">
        <f t="shared" si="6"/>
        <v>0</v>
      </c>
      <c r="G28" s="26">
        <f t="shared" si="7"/>
        <v>0</v>
      </c>
      <c r="H28" s="27">
        <f t="shared" si="8"/>
        <v>0</v>
      </c>
      <c r="I28" s="25">
        <f t="shared" si="9"/>
        <v>8.5526315789473681</v>
      </c>
      <c r="J28" s="26">
        <f t="shared" si="10"/>
        <v>8.8607594936708853</v>
      </c>
      <c r="K28" s="28">
        <f t="shared" si="11"/>
        <v>8.2191780821917799</v>
      </c>
      <c r="L28" s="6"/>
    </row>
    <row r="29" spans="1:12" ht="24.75" customHeight="1" x14ac:dyDescent="0.25">
      <c r="A29" s="62"/>
      <c r="B29" s="16" t="str">
        <f t="shared" si="5"/>
        <v>7　月</v>
      </c>
      <c r="C29" s="37" t="s">
        <v>8</v>
      </c>
      <c r="D29" s="38" t="s">
        <v>10</v>
      </c>
      <c r="E29" s="39" t="s">
        <v>8</v>
      </c>
      <c r="F29" s="24">
        <f t="shared" si="6"/>
        <v>4.7619047619047619</v>
      </c>
      <c r="G29" s="26">
        <f t="shared" si="7"/>
        <v>0</v>
      </c>
      <c r="H29" s="27">
        <f t="shared" si="8"/>
        <v>6.666666666666667</v>
      </c>
      <c r="I29" s="25">
        <f t="shared" si="9"/>
        <v>7.2368421052631584</v>
      </c>
      <c r="J29" s="26">
        <f t="shared" si="10"/>
        <v>8.8607594936708853</v>
      </c>
      <c r="K29" s="28">
        <f t="shared" si="11"/>
        <v>5.4794520547945202</v>
      </c>
      <c r="L29" s="6"/>
    </row>
    <row r="30" spans="1:12" ht="24.75" customHeight="1" x14ac:dyDescent="0.25">
      <c r="A30" s="62"/>
      <c r="B30" s="16" t="str">
        <f t="shared" si="5"/>
        <v>8　月</v>
      </c>
      <c r="C30" s="37" t="s">
        <v>8</v>
      </c>
      <c r="D30" s="38" t="s">
        <v>8</v>
      </c>
      <c r="E30" s="39" t="s">
        <v>8</v>
      </c>
      <c r="F30" s="24">
        <f t="shared" si="6"/>
        <v>23.809523809523807</v>
      </c>
      <c r="G30" s="26">
        <f t="shared" si="7"/>
        <v>33.333333333333329</v>
      </c>
      <c r="H30" s="27">
        <f t="shared" si="8"/>
        <v>20</v>
      </c>
      <c r="I30" s="25">
        <f t="shared" si="9"/>
        <v>7.8947368421052628</v>
      </c>
      <c r="J30" s="26">
        <f t="shared" si="10"/>
        <v>8.8607594936708853</v>
      </c>
      <c r="K30" s="28">
        <f t="shared" si="11"/>
        <v>6.8493150684931505</v>
      </c>
      <c r="L30" s="6"/>
    </row>
    <row r="31" spans="1:12" ht="24.75" customHeight="1" thickBot="1" x14ac:dyDescent="0.3">
      <c r="A31" s="63"/>
      <c r="B31" s="19" t="str">
        <f t="shared" si="5"/>
        <v>9　月</v>
      </c>
      <c r="C31" s="41" t="s">
        <v>8</v>
      </c>
      <c r="D31" s="42" t="s">
        <v>8</v>
      </c>
      <c r="E31" s="43" t="s">
        <v>8</v>
      </c>
      <c r="F31" s="29">
        <f t="shared" si="6"/>
        <v>0</v>
      </c>
      <c r="G31" s="31">
        <f t="shared" si="7"/>
        <v>0</v>
      </c>
      <c r="H31" s="32">
        <f t="shared" si="8"/>
        <v>0</v>
      </c>
      <c r="I31" s="30">
        <f t="shared" si="9"/>
        <v>7.2368421052631584</v>
      </c>
      <c r="J31" s="31">
        <f t="shared" si="10"/>
        <v>7.59493670886076</v>
      </c>
      <c r="K31" s="33">
        <f t="shared" si="11"/>
        <v>6.8493150684931505</v>
      </c>
      <c r="L31" s="6"/>
    </row>
    <row r="32" spans="1:12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60" zoomScaleNormal="100" workbookViewId="0"/>
  </sheetViews>
  <sheetFormatPr defaultColWidth="10.7109375" defaultRowHeight="16.5" x14ac:dyDescent="0.25"/>
  <cols>
    <col min="1" max="1" width="5.2851562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0" t="s">
        <v>24</v>
      </c>
      <c r="B3" s="60"/>
      <c r="C3" s="60"/>
      <c r="D3" s="60"/>
      <c r="E3" s="59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68" t="s">
        <v>5</v>
      </c>
      <c r="B4" s="69"/>
      <c r="C4" s="64" t="s">
        <v>6</v>
      </c>
      <c r="D4" s="65"/>
      <c r="E4" s="66"/>
      <c r="F4" s="64" t="s">
        <v>7</v>
      </c>
      <c r="G4" s="65"/>
      <c r="H4" s="66"/>
      <c r="I4" s="64" t="s">
        <v>4</v>
      </c>
      <c r="J4" s="65"/>
      <c r="K4" s="67"/>
      <c r="L4" s="5"/>
    </row>
    <row r="5" spans="1:12" ht="25" customHeight="1" x14ac:dyDescent="0.25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5">
      <c r="A6" s="61" t="s">
        <v>14</v>
      </c>
      <c r="B6" s="17" t="s">
        <v>3</v>
      </c>
      <c r="C6" s="44">
        <f>D6+E6</f>
        <v>-213</v>
      </c>
      <c r="D6" s="45">
        <f>SUM(D7:D18)</f>
        <v>-102</v>
      </c>
      <c r="E6" s="46">
        <f>SUM(E7:E18)</f>
        <v>-111</v>
      </c>
      <c r="F6" s="47">
        <f>G6+H6</f>
        <v>71</v>
      </c>
      <c r="G6" s="48">
        <f>SUM(G7:G18)</f>
        <v>32</v>
      </c>
      <c r="H6" s="49">
        <f>SUM(H7:H18)</f>
        <v>39</v>
      </c>
      <c r="I6" s="46">
        <f>J6+K6</f>
        <v>284</v>
      </c>
      <c r="J6" s="45">
        <f>SUM(J7:J18)</f>
        <v>134</v>
      </c>
      <c r="K6" s="50">
        <f>SUM(K7:K18)</f>
        <v>150</v>
      </c>
      <c r="L6" s="10"/>
    </row>
    <row r="7" spans="1:12" ht="24.75" customHeight="1" x14ac:dyDescent="0.25">
      <c r="A7" s="62"/>
      <c r="B7" s="16" t="s">
        <v>37</v>
      </c>
      <c r="C7" s="51">
        <f t="shared" ref="C7:C18" si="0">D7+E7</f>
        <v>-14</v>
      </c>
      <c r="D7" s="52">
        <f t="shared" ref="D7:E18" si="1">G7-J7</f>
        <v>-8</v>
      </c>
      <c r="E7" s="53">
        <f t="shared" si="1"/>
        <v>-6</v>
      </c>
      <c r="F7" s="51">
        <f>G7+H7</f>
        <v>12</v>
      </c>
      <c r="G7" s="54">
        <v>3</v>
      </c>
      <c r="H7" s="55">
        <v>9</v>
      </c>
      <c r="I7" s="53">
        <f>J7+K7</f>
        <v>26</v>
      </c>
      <c r="J7" s="54">
        <v>11</v>
      </c>
      <c r="K7" s="56">
        <v>15</v>
      </c>
      <c r="L7" s="6"/>
    </row>
    <row r="8" spans="1:12" ht="24.75" customHeight="1" x14ac:dyDescent="0.25">
      <c r="A8" s="62"/>
      <c r="B8" s="16" t="s">
        <v>38</v>
      </c>
      <c r="C8" s="51">
        <f t="shared" si="0"/>
        <v>-14</v>
      </c>
      <c r="D8" s="52">
        <f t="shared" si="1"/>
        <v>-2</v>
      </c>
      <c r="E8" s="53">
        <f t="shared" si="1"/>
        <v>-12</v>
      </c>
      <c r="F8" s="51">
        <f t="shared" ref="F8:F18" si="2">G8+H8</f>
        <v>5</v>
      </c>
      <c r="G8" s="54">
        <v>2</v>
      </c>
      <c r="H8" s="55">
        <v>3</v>
      </c>
      <c r="I8" s="53">
        <f t="shared" ref="I8:I18" si="3">J8+K8</f>
        <v>19</v>
      </c>
      <c r="J8" s="54">
        <v>4</v>
      </c>
      <c r="K8" s="56">
        <v>15</v>
      </c>
      <c r="L8" s="6"/>
    </row>
    <row r="9" spans="1:12" ht="24.75" customHeight="1" x14ac:dyDescent="0.25">
      <c r="A9" s="62"/>
      <c r="B9" s="16" t="s">
        <v>39</v>
      </c>
      <c r="C9" s="51">
        <f t="shared" si="0"/>
        <v>-32</v>
      </c>
      <c r="D9" s="52">
        <f t="shared" si="1"/>
        <v>-18</v>
      </c>
      <c r="E9" s="53">
        <f t="shared" si="1"/>
        <v>-14</v>
      </c>
      <c r="F9" s="51">
        <f t="shared" si="2"/>
        <v>6</v>
      </c>
      <c r="G9" s="54">
        <v>3</v>
      </c>
      <c r="H9" s="55">
        <v>3</v>
      </c>
      <c r="I9" s="53">
        <f t="shared" si="3"/>
        <v>38</v>
      </c>
      <c r="J9" s="54">
        <v>21</v>
      </c>
      <c r="K9" s="56">
        <v>17</v>
      </c>
      <c r="L9" s="6"/>
    </row>
    <row r="10" spans="1:12" ht="24.75" customHeight="1" x14ac:dyDescent="0.25">
      <c r="A10" s="62"/>
      <c r="B10" s="16" t="s">
        <v>40</v>
      </c>
      <c r="C10" s="51">
        <f t="shared" si="0"/>
        <v>-22</v>
      </c>
      <c r="D10" s="52">
        <f t="shared" si="1"/>
        <v>-10</v>
      </c>
      <c r="E10" s="53">
        <f t="shared" si="1"/>
        <v>-12</v>
      </c>
      <c r="F10" s="51">
        <f t="shared" si="2"/>
        <v>10</v>
      </c>
      <c r="G10" s="54">
        <v>5</v>
      </c>
      <c r="H10" s="55">
        <v>5</v>
      </c>
      <c r="I10" s="53">
        <f t="shared" si="3"/>
        <v>32</v>
      </c>
      <c r="J10" s="54">
        <v>15</v>
      </c>
      <c r="K10" s="56">
        <v>17</v>
      </c>
      <c r="L10" s="6"/>
    </row>
    <row r="11" spans="1:12" ht="24.75" customHeight="1" x14ac:dyDescent="0.25">
      <c r="A11" s="62"/>
      <c r="B11" s="16" t="s">
        <v>41</v>
      </c>
      <c r="C11" s="51">
        <f t="shared" si="0"/>
        <v>-31</v>
      </c>
      <c r="D11" s="52">
        <f t="shared" si="1"/>
        <v>-15</v>
      </c>
      <c r="E11" s="53">
        <f t="shared" si="1"/>
        <v>-16</v>
      </c>
      <c r="F11" s="51">
        <f t="shared" si="2"/>
        <v>2</v>
      </c>
      <c r="G11" s="54">
        <v>1</v>
      </c>
      <c r="H11" s="55">
        <v>1</v>
      </c>
      <c r="I11" s="53">
        <f t="shared" si="3"/>
        <v>33</v>
      </c>
      <c r="J11" s="54">
        <v>16</v>
      </c>
      <c r="K11" s="56">
        <v>17</v>
      </c>
      <c r="L11" s="6"/>
    </row>
    <row r="12" spans="1:12" ht="24.75" customHeight="1" x14ac:dyDescent="0.25">
      <c r="A12" s="62"/>
      <c r="B12" s="16" t="s">
        <v>42</v>
      </c>
      <c r="C12" s="51">
        <f t="shared" si="0"/>
        <v>-21</v>
      </c>
      <c r="D12" s="52">
        <f t="shared" si="1"/>
        <v>-8</v>
      </c>
      <c r="E12" s="53">
        <f t="shared" si="1"/>
        <v>-13</v>
      </c>
      <c r="F12" s="51">
        <f t="shared" si="2"/>
        <v>6</v>
      </c>
      <c r="G12" s="54">
        <v>3</v>
      </c>
      <c r="H12" s="55">
        <v>3</v>
      </c>
      <c r="I12" s="53">
        <f t="shared" si="3"/>
        <v>27</v>
      </c>
      <c r="J12" s="54">
        <v>11</v>
      </c>
      <c r="K12" s="56">
        <v>16</v>
      </c>
      <c r="L12" s="6"/>
    </row>
    <row r="13" spans="1:12" ht="24.75" customHeight="1" x14ac:dyDescent="0.25">
      <c r="A13" s="62"/>
      <c r="B13" s="16" t="s">
        <v>43</v>
      </c>
      <c r="C13" s="51">
        <f t="shared" si="0"/>
        <v>-14</v>
      </c>
      <c r="D13" s="52">
        <f t="shared" si="1"/>
        <v>-1</v>
      </c>
      <c r="E13" s="53">
        <f t="shared" si="1"/>
        <v>-13</v>
      </c>
      <c r="F13" s="51">
        <f t="shared" si="2"/>
        <v>7</v>
      </c>
      <c r="G13" s="54">
        <v>3</v>
      </c>
      <c r="H13" s="55">
        <v>4</v>
      </c>
      <c r="I13" s="53">
        <f t="shared" si="3"/>
        <v>21</v>
      </c>
      <c r="J13" s="54">
        <v>4</v>
      </c>
      <c r="K13" s="56">
        <v>17</v>
      </c>
      <c r="L13" s="6"/>
    </row>
    <row r="14" spans="1:12" ht="24.75" customHeight="1" x14ac:dyDescent="0.25">
      <c r="A14" s="62"/>
      <c r="B14" s="16" t="s">
        <v>44</v>
      </c>
      <c r="C14" s="51">
        <f t="shared" si="0"/>
        <v>-11</v>
      </c>
      <c r="D14" s="52">
        <f t="shared" si="1"/>
        <v>-5</v>
      </c>
      <c r="E14" s="53">
        <f t="shared" si="1"/>
        <v>-6</v>
      </c>
      <c r="F14" s="51">
        <f t="shared" si="2"/>
        <v>8</v>
      </c>
      <c r="G14" s="54">
        <v>5</v>
      </c>
      <c r="H14" s="55">
        <v>3</v>
      </c>
      <c r="I14" s="53">
        <f t="shared" si="3"/>
        <v>19</v>
      </c>
      <c r="J14" s="54">
        <v>10</v>
      </c>
      <c r="K14" s="56">
        <v>9</v>
      </c>
      <c r="L14" s="6"/>
    </row>
    <row r="15" spans="1:12" ht="24.75" customHeight="1" x14ac:dyDescent="0.25">
      <c r="A15" s="62"/>
      <c r="B15" s="16" t="s">
        <v>45</v>
      </c>
      <c r="C15" s="51">
        <f t="shared" si="0"/>
        <v>-7</v>
      </c>
      <c r="D15" s="52">
        <f t="shared" si="1"/>
        <v>-4</v>
      </c>
      <c r="E15" s="53">
        <f t="shared" si="1"/>
        <v>-3</v>
      </c>
      <c r="F15" s="51">
        <f t="shared" si="2"/>
        <v>5</v>
      </c>
      <c r="G15" s="54">
        <v>2</v>
      </c>
      <c r="H15" s="55">
        <v>3</v>
      </c>
      <c r="I15" s="53">
        <f t="shared" si="3"/>
        <v>12</v>
      </c>
      <c r="J15" s="54">
        <v>6</v>
      </c>
      <c r="K15" s="56">
        <v>6</v>
      </c>
      <c r="L15" s="6"/>
    </row>
    <row r="16" spans="1:12" ht="24.75" customHeight="1" x14ac:dyDescent="0.25">
      <c r="A16" s="62"/>
      <c r="B16" s="16" t="s">
        <v>46</v>
      </c>
      <c r="C16" s="51">
        <f t="shared" si="0"/>
        <v>-10</v>
      </c>
      <c r="D16" s="52">
        <f t="shared" si="1"/>
        <v>-7</v>
      </c>
      <c r="E16" s="53">
        <f t="shared" si="1"/>
        <v>-3</v>
      </c>
      <c r="F16" s="51">
        <f t="shared" si="2"/>
        <v>3</v>
      </c>
      <c r="G16" s="54">
        <v>2</v>
      </c>
      <c r="H16" s="55">
        <v>1</v>
      </c>
      <c r="I16" s="53">
        <f t="shared" si="3"/>
        <v>13</v>
      </c>
      <c r="J16" s="54">
        <v>9</v>
      </c>
      <c r="K16" s="56">
        <v>4</v>
      </c>
      <c r="L16" s="6"/>
    </row>
    <row r="17" spans="1:12" ht="24.75" customHeight="1" x14ac:dyDescent="0.25">
      <c r="A17" s="62"/>
      <c r="B17" s="16" t="s">
        <v>47</v>
      </c>
      <c r="C17" s="51">
        <f t="shared" si="0"/>
        <v>-18</v>
      </c>
      <c r="D17" s="52">
        <f t="shared" si="1"/>
        <v>-10</v>
      </c>
      <c r="E17" s="53">
        <f t="shared" si="1"/>
        <v>-8</v>
      </c>
      <c r="F17" s="51">
        <f t="shared" si="2"/>
        <v>4</v>
      </c>
      <c r="G17" s="54">
        <v>2</v>
      </c>
      <c r="H17" s="55">
        <v>2</v>
      </c>
      <c r="I17" s="53">
        <f t="shared" si="3"/>
        <v>22</v>
      </c>
      <c r="J17" s="54">
        <v>12</v>
      </c>
      <c r="K17" s="56">
        <v>10</v>
      </c>
      <c r="L17" s="6"/>
    </row>
    <row r="18" spans="1:12" ht="24.75" customHeight="1" x14ac:dyDescent="0.25">
      <c r="A18" s="72"/>
      <c r="B18" s="16" t="s">
        <v>48</v>
      </c>
      <c r="C18" s="51">
        <f t="shared" si="0"/>
        <v>-19</v>
      </c>
      <c r="D18" s="52">
        <f t="shared" si="1"/>
        <v>-14</v>
      </c>
      <c r="E18" s="53">
        <f t="shared" si="1"/>
        <v>-5</v>
      </c>
      <c r="F18" s="51">
        <f t="shared" si="2"/>
        <v>3</v>
      </c>
      <c r="G18" s="54">
        <v>1</v>
      </c>
      <c r="H18" s="55">
        <v>2</v>
      </c>
      <c r="I18" s="53">
        <f t="shared" si="3"/>
        <v>22</v>
      </c>
      <c r="J18" s="54">
        <v>15</v>
      </c>
      <c r="K18" s="56">
        <v>7</v>
      </c>
      <c r="L18" s="6"/>
    </row>
    <row r="19" spans="1:12" s="11" customFormat="1" ht="24.75" customHeight="1" x14ac:dyDescent="0.25">
      <c r="A19" s="61" t="s">
        <v>15</v>
      </c>
      <c r="B19" s="18" t="s">
        <v>3</v>
      </c>
      <c r="C19" s="34" t="s">
        <v>8</v>
      </c>
      <c r="D19" s="35" t="s">
        <v>8</v>
      </c>
      <c r="E19" s="36" t="s">
        <v>8</v>
      </c>
      <c r="F19" s="20">
        <f t="shared" ref="F19:K19" si="4">SUM(F20:F31)</f>
        <v>100</v>
      </c>
      <c r="G19" s="21">
        <f t="shared" si="4"/>
        <v>100</v>
      </c>
      <c r="H19" s="22">
        <f t="shared" si="4"/>
        <v>100</v>
      </c>
      <c r="I19" s="21">
        <f t="shared" si="4"/>
        <v>100.00000000000001</v>
      </c>
      <c r="J19" s="21">
        <f t="shared" si="4"/>
        <v>100</v>
      </c>
      <c r="K19" s="23">
        <f t="shared" si="4"/>
        <v>100.00000000000001</v>
      </c>
      <c r="L19" s="10"/>
    </row>
    <row r="20" spans="1:12" ht="24.75" customHeight="1" x14ac:dyDescent="0.25">
      <c r="A20" s="62"/>
      <c r="B20" s="16" t="str">
        <f>B7</f>
        <v>10　月</v>
      </c>
      <c r="C20" s="37" t="s">
        <v>8</v>
      </c>
      <c r="D20" s="38" t="s">
        <v>10</v>
      </c>
      <c r="E20" s="39" t="s">
        <v>8</v>
      </c>
      <c r="F20" s="24">
        <f>F7/$F$6*100</f>
        <v>16.901408450704224</v>
      </c>
      <c r="G20" s="26">
        <f>G7/$G$6*100</f>
        <v>9.375</v>
      </c>
      <c r="H20" s="27">
        <f>H7/$H$6*100</f>
        <v>23.076923076923077</v>
      </c>
      <c r="I20" s="25">
        <f>I7/$I$6*100</f>
        <v>9.1549295774647899</v>
      </c>
      <c r="J20" s="26">
        <f>J7/$J$6*100</f>
        <v>8.2089552238805972</v>
      </c>
      <c r="K20" s="28">
        <f>K7/$K$6*100</f>
        <v>10</v>
      </c>
      <c r="L20" s="6"/>
    </row>
    <row r="21" spans="1:12" ht="24.75" customHeight="1" x14ac:dyDescent="0.25">
      <c r="A21" s="62"/>
      <c r="B21" s="16" t="str">
        <f t="shared" ref="B21:B31" si="5">B8</f>
        <v>11　月</v>
      </c>
      <c r="C21" s="37" t="s">
        <v>8</v>
      </c>
      <c r="D21" s="38" t="s">
        <v>8</v>
      </c>
      <c r="E21" s="39" t="s">
        <v>8</v>
      </c>
      <c r="F21" s="24">
        <f t="shared" ref="F21:F31" si="6">F8/$F$6*100</f>
        <v>7.042253521126761</v>
      </c>
      <c r="G21" s="26">
        <f t="shared" ref="G21:G31" si="7">G8/$G$6*100</f>
        <v>6.25</v>
      </c>
      <c r="H21" s="27">
        <f t="shared" ref="H21:H31" si="8">H8/$H$6*100</f>
        <v>7.6923076923076925</v>
      </c>
      <c r="I21" s="25">
        <f t="shared" ref="I21:I31" si="9">I8/$I$6*100</f>
        <v>6.6901408450704221</v>
      </c>
      <c r="J21" s="26">
        <f t="shared" ref="J21:J31" si="10">J8/$J$6*100</f>
        <v>2.9850746268656714</v>
      </c>
      <c r="K21" s="28">
        <f t="shared" ref="K21:K31" si="11">K8/$K$6*100</f>
        <v>10</v>
      </c>
      <c r="L21" s="6"/>
    </row>
    <row r="22" spans="1:12" ht="24.75" customHeight="1" x14ac:dyDescent="0.25">
      <c r="A22" s="62"/>
      <c r="B22" s="16" t="str">
        <f t="shared" si="5"/>
        <v>12　月</v>
      </c>
      <c r="C22" s="37" t="s">
        <v>8</v>
      </c>
      <c r="D22" s="38" t="s">
        <v>8</v>
      </c>
      <c r="E22" s="39" t="s">
        <v>10</v>
      </c>
      <c r="F22" s="24">
        <f t="shared" si="6"/>
        <v>8.4507042253521121</v>
      </c>
      <c r="G22" s="26">
        <f t="shared" si="7"/>
        <v>9.375</v>
      </c>
      <c r="H22" s="27">
        <f t="shared" si="8"/>
        <v>7.6923076923076925</v>
      </c>
      <c r="I22" s="25">
        <f t="shared" si="9"/>
        <v>13.380281690140844</v>
      </c>
      <c r="J22" s="26">
        <f t="shared" si="10"/>
        <v>15.671641791044777</v>
      </c>
      <c r="K22" s="28">
        <f t="shared" si="11"/>
        <v>11.333333333333332</v>
      </c>
      <c r="L22" s="6"/>
    </row>
    <row r="23" spans="1:12" ht="24.75" customHeight="1" x14ac:dyDescent="0.25">
      <c r="A23" s="62"/>
      <c r="B23" s="16" t="str">
        <f t="shared" si="5"/>
        <v>1　月</v>
      </c>
      <c r="C23" s="37" t="s">
        <v>10</v>
      </c>
      <c r="D23" s="40" t="s">
        <v>8</v>
      </c>
      <c r="E23" s="39" t="s">
        <v>8</v>
      </c>
      <c r="F23" s="24">
        <f t="shared" si="6"/>
        <v>14.084507042253522</v>
      </c>
      <c r="G23" s="26">
        <f t="shared" si="7"/>
        <v>15.625</v>
      </c>
      <c r="H23" s="27">
        <f t="shared" si="8"/>
        <v>12.820512820512819</v>
      </c>
      <c r="I23" s="25">
        <f t="shared" si="9"/>
        <v>11.267605633802818</v>
      </c>
      <c r="J23" s="26">
        <f t="shared" si="10"/>
        <v>11.194029850746269</v>
      </c>
      <c r="K23" s="28">
        <f t="shared" si="11"/>
        <v>11.333333333333332</v>
      </c>
      <c r="L23" s="6"/>
    </row>
    <row r="24" spans="1:12" ht="24.75" customHeight="1" x14ac:dyDescent="0.25">
      <c r="A24" s="62"/>
      <c r="B24" s="16" t="str">
        <f t="shared" si="5"/>
        <v>2　月</v>
      </c>
      <c r="C24" s="37" t="s">
        <v>8</v>
      </c>
      <c r="D24" s="38" t="s">
        <v>8</v>
      </c>
      <c r="E24" s="39" t="s">
        <v>8</v>
      </c>
      <c r="F24" s="24">
        <f t="shared" si="6"/>
        <v>2.8169014084507045</v>
      </c>
      <c r="G24" s="26">
        <f t="shared" si="7"/>
        <v>3.125</v>
      </c>
      <c r="H24" s="27">
        <f t="shared" si="8"/>
        <v>2.5641025641025639</v>
      </c>
      <c r="I24" s="25">
        <f t="shared" si="9"/>
        <v>11.619718309859154</v>
      </c>
      <c r="J24" s="26">
        <f t="shared" si="10"/>
        <v>11.940298507462686</v>
      </c>
      <c r="K24" s="28">
        <f t="shared" si="11"/>
        <v>11.333333333333332</v>
      </c>
      <c r="L24" s="6"/>
    </row>
    <row r="25" spans="1:12" ht="24.75" customHeight="1" x14ac:dyDescent="0.25">
      <c r="A25" s="62"/>
      <c r="B25" s="16" t="str">
        <f t="shared" si="5"/>
        <v>3　月</v>
      </c>
      <c r="C25" s="37" t="s">
        <v>8</v>
      </c>
      <c r="D25" s="38" t="s">
        <v>8</v>
      </c>
      <c r="E25" s="39" t="s">
        <v>10</v>
      </c>
      <c r="F25" s="24">
        <f t="shared" si="6"/>
        <v>8.4507042253521121</v>
      </c>
      <c r="G25" s="26">
        <f t="shared" si="7"/>
        <v>9.375</v>
      </c>
      <c r="H25" s="27">
        <f t="shared" si="8"/>
        <v>7.6923076923076925</v>
      </c>
      <c r="I25" s="25">
        <f t="shared" si="9"/>
        <v>9.5070422535211261</v>
      </c>
      <c r="J25" s="26">
        <f t="shared" si="10"/>
        <v>8.2089552238805972</v>
      </c>
      <c r="K25" s="28">
        <f t="shared" si="11"/>
        <v>10.666666666666668</v>
      </c>
      <c r="L25" s="6"/>
    </row>
    <row r="26" spans="1:12" ht="24.75" customHeight="1" x14ac:dyDescent="0.25">
      <c r="A26" s="62"/>
      <c r="B26" s="16" t="str">
        <f t="shared" si="5"/>
        <v>4　月</v>
      </c>
      <c r="C26" s="37" t="s">
        <v>8</v>
      </c>
      <c r="D26" s="38" t="s">
        <v>8</v>
      </c>
      <c r="E26" s="39" t="s">
        <v>8</v>
      </c>
      <c r="F26" s="24">
        <f t="shared" si="6"/>
        <v>9.8591549295774641</v>
      </c>
      <c r="G26" s="26">
        <f t="shared" si="7"/>
        <v>9.375</v>
      </c>
      <c r="H26" s="27">
        <f t="shared" si="8"/>
        <v>10.256410256410255</v>
      </c>
      <c r="I26" s="25">
        <f t="shared" si="9"/>
        <v>7.3943661971830981</v>
      </c>
      <c r="J26" s="26">
        <f t="shared" si="10"/>
        <v>2.9850746268656714</v>
      </c>
      <c r="K26" s="28">
        <f t="shared" si="11"/>
        <v>11.333333333333332</v>
      </c>
      <c r="L26" s="6"/>
    </row>
    <row r="27" spans="1:12" ht="24.75" customHeight="1" x14ac:dyDescent="0.25">
      <c r="A27" s="62"/>
      <c r="B27" s="16" t="str">
        <f t="shared" si="5"/>
        <v>5　月</v>
      </c>
      <c r="C27" s="37" t="s">
        <v>8</v>
      </c>
      <c r="D27" s="38" t="s">
        <v>8</v>
      </c>
      <c r="E27" s="39" t="s">
        <v>8</v>
      </c>
      <c r="F27" s="24">
        <f t="shared" si="6"/>
        <v>11.267605633802818</v>
      </c>
      <c r="G27" s="26">
        <f t="shared" si="7"/>
        <v>15.625</v>
      </c>
      <c r="H27" s="27">
        <f t="shared" si="8"/>
        <v>7.6923076923076925</v>
      </c>
      <c r="I27" s="25">
        <f t="shared" si="9"/>
        <v>6.6901408450704221</v>
      </c>
      <c r="J27" s="26">
        <f t="shared" si="10"/>
        <v>7.4626865671641784</v>
      </c>
      <c r="K27" s="28">
        <f t="shared" si="11"/>
        <v>6</v>
      </c>
      <c r="L27" s="6"/>
    </row>
    <row r="28" spans="1:12" ht="24.75" customHeight="1" x14ac:dyDescent="0.25">
      <c r="A28" s="62"/>
      <c r="B28" s="16" t="str">
        <f t="shared" si="5"/>
        <v>6　月</v>
      </c>
      <c r="C28" s="37" t="s">
        <v>8</v>
      </c>
      <c r="D28" s="38" t="s">
        <v>8</v>
      </c>
      <c r="E28" s="39" t="s">
        <v>8</v>
      </c>
      <c r="F28" s="24">
        <f t="shared" si="6"/>
        <v>7.042253521126761</v>
      </c>
      <c r="G28" s="26">
        <f t="shared" si="7"/>
        <v>6.25</v>
      </c>
      <c r="H28" s="27">
        <f t="shared" si="8"/>
        <v>7.6923076923076925</v>
      </c>
      <c r="I28" s="25">
        <f t="shared" si="9"/>
        <v>4.225352112676056</v>
      </c>
      <c r="J28" s="26">
        <f t="shared" si="10"/>
        <v>4.4776119402985071</v>
      </c>
      <c r="K28" s="28">
        <f t="shared" si="11"/>
        <v>4</v>
      </c>
      <c r="L28" s="6"/>
    </row>
    <row r="29" spans="1:12" ht="24.75" customHeight="1" x14ac:dyDescent="0.25">
      <c r="A29" s="62"/>
      <c r="B29" s="16" t="str">
        <f t="shared" si="5"/>
        <v>7　月</v>
      </c>
      <c r="C29" s="37" t="s">
        <v>8</v>
      </c>
      <c r="D29" s="38" t="s">
        <v>10</v>
      </c>
      <c r="E29" s="39" t="s">
        <v>8</v>
      </c>
      <c r="F29" s="24">
        <f t="shared" si="6"/>
        <v>4.225352112676056</v>
      </c>
      <c r="G29" s="26">
        <f t="shared" si="7"/>
        <v>6.25</v>
      </c>
      <c r="H29" s="27">
        <f t="shared" si="8"/>
        <v>2.5641025641025639</v>
      </c>
      <c r="I29" s="25">
        <f t="shared" si="9"/>
        <v>4.5774647887323949</v>
      </c>
      <c r="J29" s="26">
        <f t="shared" si="10"/>
        <v>6.7164179104477615</v>
      </c>
      <c r="K29" s="28">
        <f t="shared" si="11"/>
        <v>2.666666666666667</v>
      </c>
      <c r="L29" s="6"/>
    </row>
    <row r="30" spans="1:12" ht="24.75" customHeight="1" x14ac:dyDescent="0.25">
      <c r="A30" s="62"/>
      <c r="B30" s="16" t="str">
        <f t="shared" si="5"/>
        <v>8　月</v>
      </c>
      <c r="C30" s="37" t="s">
        <v>8</v>
      </c>
      <c r="D30" s="38" t="s">
        <v>8</v>
      </c>
      <c r="E30" s="39" t="s">
        <v>8</v>
      </c>
      <c r="F30" s="24">
        <f t="shared" si="6"/>
        <v>5.6338028169014089</v>
      </c>
      <c r="G30" s="26">
        <f t="shared" si="7"/>
        <v>6.25</v>
      </c>
      <c r="H30" s="27">
        <f t="shared" si="8"/>
        <v>5.1282051282051277</v>
      </c>
      <c r="I30" s="25">
        <f t="shared" si="9"/>
        <v>7.7464788732394361</v>
      </c>
      <c r="J30" s="26">
        <f t="shared" si="10"/>
        <v>8.9552238805970141</v>
      </c>
      <c r="K30" s="28">
        <f t="shared" si="11"/>
        <v>6.666666666666667</v>
      </c>
      <c r="L30" s="6"/>
    </row>
    <row r="31" spans="1:12" ht="24.75" customHeight="1" thickBot="1" x14ac:dyDescent="0.3">
      <c r="A31" s="63"/>
      <c r="B31" s="19" t="str">
        <f t="shared" si="5"/>
        <v>9　月</v>
      </c>
      <c r="C31" s="41" t="s">
        <v>8</v>
      </c>
      <c r="D31" s="42" t="s">
        <v>8</v>
      </c>
      <c r="E31" s="43" t="s">
        <v>8</v>
      </c>
      <c r="F31" s="29">
        <f t="shared" si="6"/>
        <v>4.225352112676056</v>
      </c>
      <c r="G31" s="31">
        <f t="shared" si="7"/>
        <v>3.125</v>
      </c>
      <c r="H31" s="32">
        <f t="shared" si="8"/>
        <v>5.1282051282051277</v>
      </c>
      <c r="I31" s="30">
        <f t="shared" si="9"/>
        <v>7.7464788732394361</v>
      </c>
      <c r="J31" s="31">
        <f t="shared" si="10"/>
        <v>11.194029850746269</v>
      </c>
      <c r="K31" s="33">
        <f t="shared" si="11"/>
        <v>4.666666666666667</v>
      </c>
      <c r="L31" s="6"/>
    </row>
    <row r="32" spans="1:12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scale="93" orientation="portrait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鳥取県</cp:lastModifiedBy>
  <cp:lastPrinted>2017-12-24T04:57:04Z</cp:lastPrinted>
  <dcterms:created xsi:type="dcterms:W3CDTF">2007-12-25T02:26:01Z</dcterms:created>
  <dcterms:modified xsi:type="dcterms:W3CDTF">2023-11-01T07:37:45Z</dcterms:modified>
</cp:coreProperties>
</file>