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0月～９月）\HPのみ掲載の参考統計表\"/>
    </mc:Choice>
  </mc:AlternateContent>
  <bookViews>
    <workbookView xWindow="600" yWindow="140" windowWidth="19400" windowHeight="7820"/>
  </bookViews>
  <sheets>
    <sheet name="年齢別（県計）" sheetId="1" r:id="rId1"/>
    <sheet name="年齢別（鳥取市）" sheetId="7" r:id="rId2"/>
    <sheet name="年齢別（米子市）" sheetId="8" r:id="rId3"/>
    <sheet name="年齢別（倉吉市）" sheetId="9" r:id="rId4"/>
    <sheet name="年齢別（境港市）" sheetId="10" r:id="rId5"/>
    <sheet name="年齢別（岩美町）" sheetId="11" r:id="rId6"/>
    <sheet name="年齢別（若桜町）" sheetId="12" r:id="rId7"/>
    <sheet name="年齢別（智頭町）" sheetId="13" r:id="rId8"/>
    <sheet name="年齢別（八頭町）" sheetId="14" r:id="rId9"/>
    <sheet name="年齢別（三朝町）" sheetId="15" r:id="rId10"/>
    <sheet name="年齢別（湯梨浜町）" sheetId="16" r:id="rId11"/>
    <sheet name="年齢別（琴浦町）" sheetId="17" r:id="rId12"/>
    <sheet name="年齢別（北栄町）" sheetId="18" r:id="rId13"/>
    <sheet name="年齢別（日吉津村）" sheetId="19" r:id="rId14"/>
    <sheet name="年齢別（大山町）" sheetId="20" r:id="rId15"/>
    <sheet name="年齢別（南部町）" sheetId="21" r:id="rId16"/>
    <sheet name="年齢別（伯耆町）" sheetId="22" r:id="rId17"/>
    <sheet name="年齢別（日南町）" sheetId="23" r:id="rId18"/>
    <sheet name="年齢別（日野町）" sheetId="24" r:id="rId19"/>
    <sheet name="年齢別（江府町）" sheetId="25" r:id="rId20"/>
  </sheets>
  <calcPr calcId="162913" forceFullCalc="1"/>
</workbook>
</file>

<file path=xl/calcChain.xml><?xml version="1.0" encoding="utf-8"?>
<calcChain xmlns="http://schemas.openxmlformats.org/spreadsheetml/2006/main">
  <c r="M37" i="25" l="1"/>
  <c r="L37" i="25"/>
  <c r="K37" i="25"/>
  <c r="J37" i="25"/>
  <c r="G37" i="25"/>
  <c r="F37" i="25"/>
  <c r="E37" i="25"/>
  <c r="D37" i="25"/>
  <c r="M36" i="25"/>
  <c r="L36" i="25"/>
  <c r="K36" i="25"/>
  <c r="J36" i="25"/>
  <c r="G36" i="25"/>
  <c r="F36" i="25"/>
  <c r="E36" i="25"/>
  <c r="D36" i="25"/>
  <c r="M35" i="25"/>
  <c r="L35" i="25"/>
  <c r="K35" i="25"/>
  <c r="J35" i="25"/>
  <c r="G35" i="25"/>
  <c r="F35" i="25"/>
  <c r="E35" i="25"/>
  <c r="D35" i="25"/>
  <c r="M34" i="25"/>
  <c r="L34" i="25"/>
  <c r="K34" i="25"/>
  <c r="J34" i="25"/>
  <c r="G34" i="25"/>
  <c r="F34" i="25"/>
  <c r="E34" i="25"/>
  <c r="D34" i="25"/>
  <c r="M33" i="25"/>
  <c r="L33" i="25"/>
  <c r="K33" i="25"/>
  <c r="J33" i="25"/>
  <c r="G33" i="25"/>
  <c r="F33" i="25"/>
  <c r="E33" i="25"/>
  <c r="D33" i="25"/>
  <c r="S31" i="25"/>
  <c r="R31" i="25"/>
  <c r="Q31" i="25"/>
  <c r="P31" i="25"/>
  <c r="I31" i="25"/>
  <c r="H31" i="25"/>
  <c r="C31" i="25"/>
  <c r="B31" i="25"/>
  <c r="S30" i="25"/>
  <c r="R30" i="25"/>
  <c r="Q30" i="25"/>
  <c r="P30" i="25"/>
  <c r="I30" i="25"/>
  <c r="H30" i="25"/>
  <c r="C30" i="25"/>
  <c r="B30" i="25"/>
  <c r="S29" i="25"/>
  <c r="R29" i="25"/>
  <c r="Q29" i="25"/>
  <c r="P29" i="25"/>
  <c r="I29" i="25"/>
  <c r="H29" i="25"/>
  <c r="C29" i="25"/>
  <c r="B29" i="25"/>
  <c r="S28" i="25"/>
  <c r="R28" i="25"/>
  <c r="Q28" i="25"/>
  <c r="P28" i="25"/>
  <c r="I28" i="25"/>
  <c r="H28" i="25"/>
  <c r="C28" i="25"/>
  <c r="B28" i="25"/>
  <c r="S27" i="25"/>
  <c r="S37" i="25" s="1"/>
  <c r="R27" i="25"/>
  <c r="Q27" i="25"/>
  <c r="Q37" i="25" s="1"/>
  <c r="P27" i="25"/>
  <c r="I27" i="25"/>
  <c r="I37" i="25" s="1"/>
  <c r="H27" i="25"/>
  <c r="C27" i="25"/>
  <c r="B27" i="25"/>
  <c r="S26" i="25"/>
  <c r="R26" i="25"/>
  <c r="Q26" i="25"/>
  <c r="P26" i="25"/>
  <c r="I26" i="25"/>
  <c r="H26" i="25"/>
  <c r="C26" i="25"/>
  <c r="B26" i="25"/>
  <c r="S25" i="25"/>
  <c r="S36" i="25" s="1"/>
  <c r="R25" i="25"/>
  <c r="Q25" i="25"/>
  <c r="Q36" i="25" s="1"/>
  <c r="P25" i="25"/>
  <c r="I25" i="25"/>
  <c r="I36" i="25" s="1"/>
  <c r="H25" i="25"/>
  <c r="C25" i="25"/>
  <c r="B25" i="25"/>
  <c r="S24" i="25"/>
  <c r="R24" i="25"/>
  <c r="Q24" i="25"/>
  <c r="P24" i="25"/>
  <c r="I24" i="25"/>
  <c r="H24" i="25"/>
  <c r="C24" i="25"/>
  <c r="B24" i="25"/>
  <c r="S23" i="25"/>
  <c r="S35" i="25" s="1"/>
  <c r="R23" i="25"/>
  <c r="Q23" i="25"/>
  <c r="Q35" i="25" s="1"/>
  <c r="P23" i="25"/>
  <c r="I23" i="25"/>
  <c r="I35" i="25" s="1"/>
  <c r="H23" i="25"/>
  <c r="C23" i="25"/>
  <c r="B23" i="25"/>
  <c r="S22" i="25"/>
  <c r="R22" i="25"/>
  <c r="Q22" i="25"/>
  <c r="P22" i="25"/>
  <c r="I22" i="25"/>
  <c r="H22" i="25"/>
  <c r="C22" i="25"/>
  <c r="B22" i="25"/>
  <c r="S21" i="25"/>
  <c r="R21" i="25"/>
  <c r="Q21" i="25"/>
  <c r="P21" i="25"/>
  <c r="I21" i="25"/>
  <c r="H21" i="25"/>
  <c r="C21" i="25"/>
  <c r="B21" i="25"/>
  <c r="S20" i="25"/>
  <c r="R20" i="25"/>
  <c r="Q20" i="25"/>
  <c r="P20" i="25"/>
  <c r="I20" i="25"/>
  <c r="H20" i="25"/>
  <c r="C20" i="25"/>
  <c r="B20" i="25"/>
  <c r="S19" i="25"/>
  <c r="R19" i="25"/>
  <c r="Q19" i="25"/>
  <c r="P19" i="25"/>
  <c r="I19" i="25"/>
  <c r="H19" i="25"/>
  <c r="C19" i="25"/>
  <c r="B19" i="25"/>
  <c r="S18" i="25"/>
  <c r="R18" i="25"/>
  <c r="Q18" i="25"/>
  <c r="P18" i="25"/>
  <c r="I18" i="25"/>
  <c r="H18" i="25"/>
  <c r="C18" i="25"/>
  <c r="B18" i="25"/>
  <c r="S17" i="25"/>
  <c r="R17" i="25"/>
  <c r="Q17" i="25"/>
  <c r="P17" i="25"/>
  <c r="I17" i="25"/>
  <c r="H17" i="25"/>
  <c r="C17" i="25"/>
  <c r="B17" i="25"/>
  <c r="S16" i="25"/>
  <c r="R16" i="25"/>
  <c r="Q16" i="25"/>
  <c r="P16" i="25"/>
  <c r="I16" i="25"/>
  <c r="H16" i="25"/>
  <c r="C16" i="25"/>
  <c r="B16" i="25"/>
  <c r="S15" i="25"/>
  <c r="R15" i="25"/>
  <c r="Q15" i="25"/>
  <c r="P15" i="25"/>
  <c r="I15" i="25"/>
  <c r="H15" i="25"/>
  <c r="C15" i="25"/>
  <c r="B15" i="25"/>
  <c r="S14" i="25"/>
  <c r="R14" i="25"/>
  <c r="Q14" i="25"/>
  <c r="P14" i="25"/>
  <c r="I14" i="25"/>
  <c r="H14" i="25"/>
  <c r="C14" i="25"/>
  <c r="B14" i="25"/>
  <c r="S13" i="25"/>
  <c r="S34" i="25" s="1"/>
  <c r="R13" i="25"/>
  <c r="Q13" i="25"/>
  <c r="Q34" i="25" s="1"/>
  <c r="P13" i="25"/>
  <c r="I13" i="25"/>
  <c r="I34" i="25" s="1"/>
  <c r="H13" i="25"/>
  <c r="C13" i="25"/>
  <c r="C34" i="25" s="1"/>
  <c r="B13" i="25"/>
  <c r="S12" i="25"/>
  <c r="R12" i="25"/>
  <c r="Q12" i="25"/>
  <c r="P12" i="25"/>
  <c r="I12" i="25"/>
  <c r="H12" i="25"/>
  <c r="C12" i="25"/>
  <c r="B12" i="25"/>
  <c r="S11" i="25"/>
  <c r="R11" i="25"/>
  <c r="Q11" i="25"/>
  <c r="P11" i="25"/>
  <c r="I11" i="25"/>
  <c r="H11" i="25"/>
  <c r="C11" i="25"/>
  <c r="B11" i="25"/>
  <c r="S10" i="25"/>
  <c r="S33" i="25" s="1"/>
  <c r="R10" i="25"/>
  <c r="R33" i="25" s="1"/>
  <c r="Q10" i="25"/>
  <c r="Q33" i="25" s="1"/>
  <c r="P10" i="25"/>
  <c r="P33" i="25" s="1"/>
  <c r="I10" i="25"/>
  <c r="I33" i="25" s="1"/>
  <c r="H10" i="25"/>
  <c r="C10" i="25"/>
  <c r="B10" i="25"/>
  <c r="M9" i="25"/>
  <c r="L9" i="25"/>
  <c r="K9" i="25"/>
  <c r="J9" i="25"/>
  <c r="G9" i="25"/>
  <c r="F9" i="25"/>
  <c r="E9" i="25"/>
  <c r="D9" i="25"/>
  <c r="M37" i="24"/>
  <c r="L37" i="24"/>
  <c r="K37" i="24"/>
  <c r="J37" i="24"/>
  <c r="G37" i="24"/>
  <c r="F37" i="24"/>
  <c r="E37" i="24"/>
  <c r="D37" i="24"/>
  <c r="M36" i="24"/>
  <c r="L36" i="24"/>
  <c r="K36" i="24"/>
  <c r="J36" i="24"/>
  <c r="G36" i="24"/>
  <c r="F36" i="24"/>
  <c r="E36" i="24"/>
  <c r="D36" i="24"/>
  <c r="M35" i="24"/>
  <c r="L35" i="24"/>
  <c r="K35" i="24"/>
  <c r="J35" i="24"/>
  <c r="G35" i="24"/>
  <c r="F35" i="24"/>
  <c r="E35" i="24"/>
  <c r="D35" i="24"/>
  <c r="M34" i="24"/>
  <c r="L34" i="24"/>
  <c r="K34" i="24"/>
  <c r="J34" i="24"/>
  <c r="G34" i="24"/>
  <c r="F34" i="24"/>
  <c r="E34" i="24"/>
  <c r="D34" i="24"/>
  <c r="M33" i="24"/>
  <c r="L33" i="24"/>
  <c r="K33" i="24"/>
  <c r="J33" i="24"/>
  <c r="G33" i="24"/>
  <c r="F33" i="24"/>
  <c r="E33" i="24"/>
  <c r="D33" i="24"/>
  <c r="S31" i="24"/>
  <c r="R31" i="24"/>
  <c r="Q31" i="24"/>
  <c r="P31" i="24"/>
  <c r="I31" i="24"/>
  <c r="H31" i="24"/>
  <c r="C31" i="24"/>
  <c r="B31" i="24"/>
  <c r="S30" i="24"/>
  <c r="R30" i="24"/>
  <c r="Q30" i="24"/>
  <c r="P30" i="24"/>
  <c r="I30" i="24"/>
  <c r="H30" i="24"/>
  <c r="C30" i="24"/>
  <c r="B30" i="24"/>
  <c r="S29" i="24"/>
  <c r="R29" i="24"/>
  <c r="Q29" i="24"/>
  <c r="P29" i="24"/>
  <c r="I29" i="24"/>
  <c r="H29" i="24"/>
  <c r="C29" i="24"/>
  <c r="B29" i="24"/>
  <c r="S28" i="24"/>
  <c r="R28" i="24"/>
  <c r="Q28" i="24"/>
  <c r="P28" i="24"/>
  <c r="I28" i="24"/>
  <c r="H28" i="24"/>
  <c r="C28" i="24"/>
  <c r="B28" i="24"/>
  <c r="S27" i="24"/>
  <c r="S37" i="24" s="1"/>
  <c r="R27" i="24"/>
  <c r="R37" i="24" s="1"/>
  <c r="Q27" i="24"/>
  <c r="Q37" i="24" s="1"/>
  <c r="P27" i="24"/>
  <c r="P37" i="24" s="1"/>
  <c r="I27" i="24"/>
  <c r="I37" i="24" s="1"/>
  <c r="H27" i="24"/>
  <c r="C27" i="24"/>
  <c r="B27" i="24"/>
  <c r="S26" i="24"/>
  <c r="R26" i="24"/>
  <c r="Q26" i="24"/>
  <c r="P26" i="24"/>
  <c r="I26" i="24"/>
  <c r="H26" i="24"/>
  <c r="C26" i="24"/>
  <c r="B26" i="24"/>
  <c r="S25" i="24"/>
  <c r="S36" i="24" s="1"/>
  <c r="R25" i="24"/>
  <c r="R36" i="24" s="1"/>
  <c r="Q25" i="24"/>
  <c r="Q36" i="24" s="1"/>
  <c r="P25" i="24"/>
  <c r="I25" i="24"/>
  <c r="I36" i="24" s="1"/>
  <c r="H25" i="24"/>
  <c r="C25" i="24"/>
  <c r="B25" i="24"/>
  <c r="S24" i="24"/>
  <c r="R24" i="24"/>
  <c r="Q24" i="24"/>
  <c r="P24" i="24"/>
  <c r="I24" i="24"/>
  <c r="H24" i="24"/>
  <c r="C24" i="24"/>
  <c r="B24" i="24"/>
  <c r="S23" i="24"/>
  <c r="S35" i="24" s="1"/>
  <c r="R23" i="24"/>
  <c r="Q23" i="24"/>
  <c r="Q35" i="24" s="1"/>
  <c r="P23" i="24"/>
  <c r="P35" i="24" s="1"/>
  <c r="I23" i="24"/>
  <c r="I35" i="24" s="1"/>
  <c r="H23" i="24"/>
  <c r="C23" i="24"/>
  <c r="B23" i="24"/>
  <c r="S22" i="24"/>
  <c r="R22" i="24"/>
  <c r="Q22" i="24"/>
  <c r="P22" i="24"/>
  <c r="I22" i="24"/>
  <c r="H22" i="24"/>
  <c r="C22" i="24"/>
  <c r="B22" i="24"/>
  <c r="S21" i="24"/>
  <c r="R21" i="24"/>
  <c r="Q21" i="24"/>
  <c r="P21" i="24"/>
  <c r="I21" i="24"/>
  <c r="H21" i="24"/>
  <c r="C21" i="24"/>
  <c r="B21" i="24"/>
  <c r="S20" i="24"/>
  <c r="R20" i="24"/>
  <c r="Q20" i="24"/>
  <c r="P20" i="24"/>
  <c r="I20" i="24"/>
  <c r="H20" i="24"/>
  <c r="C20" i="24"/>
  <c r="B20" i="24"/>
  <c r="S19" i="24"/>
  <c r="R19" i="24"/>
  <c r="Q19" i="24"/>
  <c r="P19" i="24"/>
  <c r="I19" i="24"/>
  <c r="H19" i="24"/>
  <c r="C19" i="24"/>
  <c r="B19" i="24"/>
  <c r="S18" i="24"/>
  <c r="R18" i="24"/>
  <c r="Q18" i="24"/>
  <c r="P18" i="24"/>
  <c r="I18" i="24"/>
  <c r="H18" i="24"/>
  <c r="C18" i="24"/>
  <c r="B18" i="24"/>
  <c r="S17" i="24"/>
  <c r="R17" i="24"/>
  <c r="Q17" i="24"/>
  <c r="P17" i="24"/>
  <c r="I17" i="24"/>
  <c r="H17" i="24"/>
  <c r="C17" i="24"/>
  <c r="B17" i="24"/>
  <c r="S16" i="24"/>
  <c r="R16" i="24"/>
  <c r="Q16" i="24"/>
  <c r="P16" i="24"/>
  <c r="I16" i="24"/>
  <c r="H16" i="24"/>
  <c r="C16" i="24"/>
  <c r="B16" i="24"/>
  <c r="S15" i="24"/>
  <c r="R15" i="24"/>
  <c r="Q15" i="24"/>
  <c r="P15" i="24"/>
  <c r="I15" i="24"/>
  <c r="H15" i="24"/>
  <c r="C15" i="24"/>
  <c r="B15" i="24"/>
  <c r="S14" i="24"/>
  <c r="R14" i="24"/>
  <c r="Q14" i="24"/>
  <c r="P14" i="24"/>
  <c r="I14" i="24"/>
  <c r="H14" i="24"/>
  <c r="C14" i="24"/>
  <c r="B14" i="24"/>
  <c r="S13" i="24"/>
  <c r="S34" i="24" s="1"/>
  <c r="R13" i="24"/>
  <c r="R34" i="24" s="1"/>
  <c r="Q13" i="24"/>
  <c r="Q34" i="24" s="1"/>
  <c r="P13" i="24"/>
  <c r="I13" i="24"/>
  <c r="I34" i="24" s="1"/>
  <c r="H13" i="24"/>
  <c r="C13" i="24"/>
  <c r="B13" i="24"/>
  <c r="S12" i="24"/>
  <c r="R12" i="24"/>
  <c r="Q12" i="24"/>
  <c r="P12" i="24"/>
  <c r="I12" i="24"/>
  <c r="H12" i="24"/>
  <c r="C12" i="24"/>
  <c r="B12" i="24"/>
  <c r="S11" i="24"/>
  <c r="R11" i="24"/>
  <c r="Q11" i="24"/>
  <c r="P11" i="24"/>
  <c r="I11" i="24"/>
  <c r="H11" i="24"/>
  <c r="C11" i="24"/>
  <c r="B11" i="24"/>
  <c r="S10" i="24"/>
  <c r="S33" i="24" s="1"/>
  <c r="R10" i="24"/>
  <c r="Q10" i="24"/>
  <c r="Q33" i="24" s="1"/>
  <c r="P10" i="24"/>
  <c r="I10" i="24"/>
  <c r="I33" i="24" s="1"/>
  <c r="H10" i="24"/>
  <c r="C10" i="24"/>
  <c r="B10" i="24"/>
  <c r="M9" i="24"/>
  <c r="L9" i="24"/>
  <c r="K9" i="24"/>
  <c r="J9" i="24"/>
  <c r="G9" i="24"/>
  <c r="F9" i="24"/>
  <c r="E9" i="24"/>
  <c r="D9" i="24"/>
  <c r="M37" i="23"/>
  <c r="L37" i="23"/>
  <c r="K37" i="23"/>
  <c r="J37" i="23"/>
  <c r="G37" i="23"/>
  <c r="F37" i="23"/>
  <c r="E37" i="23"/>
  <c r="D37" i="23"/>
  <c r="M36" i="23"/>
  <c r="L36" i="23"/>
  <c r="K36" i="23"/>
  <c r="J36" i="23"/>
  <c r="G36" i="23"/>
  <c r="F36" i="23"/>
  <c r="E36" i="23"/>
  <c r="D36" i="23"/>
  <c r="M35" i="23"/>
  <c r="L35" i="23"/>
  <c r="K35" i="23"/>
  <c r="J35" i="23"/>
  <c r="G35" i="23"/>
  <c r="F35" i="23"/>
  <c r="E35" i="23"/>
  <c r="D35" i="23"/>
  <c r="M34" i="23"/>
  <c r="L34" i="23"/>
  <c r="K34" i="23"/>
  <c r="J34" i="23"/>
  <c r="G34" i="23"/>
  <c r="F34" i="23"/>
  <c r="E34" i="23"/>
  <c r="D34" i="23"/>
  <c r="M33" i="23"/>
  <c r="L33" i="23"/>
  <c r="K33" i="23"/>
  <c r="J33" i="23"/>
  <c r="G33" i="23"/>
  <c r="F33" i="23"/>
  <c r="E33" i="23"/>
  <c r="D33" i="23"/>
  <c r="S31" i="23"/>
  <c r="R31" i="23"/>
  <c r="Q31" i="23"/>
  <c r="P31" i="23"/>
  <c r="I31" i="23"/>
  <c r="H31" i="23"/>
  <c r="C31" i="23"/>
  <c r="B31" i="23"/>
  <c r="S30" i="23"/>
  <c r="R30" i="23"/>
  <c r="Q30" i="23"/>
  <c r="P30" i="23"/>
  <c r="I30" i="23"/>
  <c r="H30" i="23"/>
  <c r="C30" i="23"/>
  <c r="B30" i="23"/>
  <c r="S29" i="23"/>
  <c r="R29" i="23"/>
  <c r="Q29" i="23"/>
  <c r="P29" i="23"/>
  <c r="I29" i="23"/>
  <c r="H29" i="23"/>
  <c r="C29" i="23"/>
  <c r="B29" i="23"/>
  <c r="S28" i="23"/>
  <c r="R28" i="23"/>
  <c r="Q28" i="23"/>
  <c r="P28" i="23"/>
  <c r="I28" i="23"/>
  <c r="H28" i="23"/>
  <c r="C28" i="23"/>
  <c r="B28" i="23"/>
  <c r="S27" i="23"/>
  <c r="S37" i="23" s="1"/>
  <c r="R27" i="23"/>
  <c r="Q27" i="23"/>
  <c r="Q37" i="23" s="1"/>
  <c r="P27" i="23"/>
  <c r="I27" i="23"/>
  <c r="I37" i="23" s="1"/>
  <c r="H27" i="23"/>
  <c r="C27" i="23"/>
  <c r="B27" i="23"/>
  <c r="S26" i="23"/>
  <c r="R26" i="23"/>
  <c r="Q26" i="23"/>
  <c r="P26" i="23"/>
  <c r="I26" i="23"/>
  <c r="H26" i="23"/>
  <c r="C26" i="23"/>
  <c r="B26" i="23"/>
  <c r="S25" i="23"/>
  <c r="S36" i="23" s="1"/>
  <c r="R25" i="23"/>
  <c r="Q25" i="23"/>
  <c r="Q36" i="23" s="1"/>
  <c r="P25" i="23"/>
  <c r="I25" i="23"/>
  <c r="I36" i="23" s="1"/>
  <c r="H25" i="23"/>
  <c r="H36" i="23" s="1"/>
  <c r="C25" i="23"/>
  <c r="B25" i="23"/>
  <c r="S24" i="23"/>
  <c r="R24" i="23"/>
  <c r="Q24" i="23"/>
  <c r="P24" i="23"/>
  <c r="I24" i="23"/>
  <c r="H24" i="23"/>
  <c r="C24" i="23"/>
  <c r="B24" i="23"/>
  <c r="S23" i="23"/>
  <c r="S35" i="23" s="1"/>
  <c r="R23" i="23"/>
  <c r="Q23" i="23"/>
  <c r="Q35" i="23" s="1"/>
  <c r="P23" i="23"/>
  <c r="I23" i="23"/>
  <c r="H23" i="23"/>
  <c r="C23" i="23"/>
  <c r="B23" i="23"/>
  <c r="B35" i="23" s="1"/>
  <c r="S22" i="23"/>
  <c r="R22" i="23"/>
  <c r="Q22" i="23"/>
  <c r="P22" i="23"/>
  <c r="I22" i="23"/>
  <c r="H22" i="23"/>
  <c r="C22" i="23"/>
  <c r="B22" i="23"/>
  <c r="S21" i="23"/>
  <c r="R21" i="23"/>
  <c r="Q21" i="23"/>
  <c r="P21" i="23"/>
  <c r="I21" i="23"/>
  <c r="H21" i="23"/>
  <c r="C21" i="23"/>
  <c r="B21" i="23"/>
  <c r="S20" i="23"/>
  <c r="R20" i="23"/>
  <c r="Q20" i="23"/>
  <c r="P20" i="23"/>
  <c r="I20" i="23"/>
  <c r="H20" i="23"/>
  <c r="C20" i="23"/>
  <c r="B20" i="23"/>
  <c r="S19" i="23"/>
  <c r="R19" i="23"/>
  <c r="Q19" i="23"/>
  <c r="P19" i="23"/>
  <c r="I19" i="23"/>
  <c r="H19" i="23"/>
  <c r="C19" i="23"/>
  <c r="B19" i="23"/>
  <c r="S18" i="23"/>
  <c r="R18" i="23"/>
  <c r="Q18" i="23"/>
  <c r="P18" i="23"/>
  <c r="I18" i="23"/>
  <c r="H18" i="23"/>
  <c r="C18" i="23"/>
  <c r="B18" i="23"/>
  <c r="S17" i="23"/>
  <c r="R17" i="23"/>
  <c r="Q17" i="23"/>
  <c r="P17" i="23"/>
  <c r="I17" i="23"/>
  <c r="H17" i="23"/>
  <c r="C17" i="23"/>
  <c r="B17" i="23"/>
  <c r="S16" i="23"/>
  <c r="R16" i="23"/>
  <c r="Q16" i="23"/>
  <c r="P16" i="23"/>
  <c r="I16" i="23"/>
  <c r="H16" i="23"/>
  <c r="C16" i="23"/>
  <c r="B16" i="23"/>
  <c r="S15" i="23"/>
  <c r="R15" i="23"/>
  <c r="Q15" i="23"/>
  <c r="P15" i="23"/>
  <c r="I15" i="23"/>
  <c r="H15" i="23"/>
  <c r="C15" i="23"/>
  <c r="B15" i="23"/>
  <c r="S14" i="23"/>
  <c r="R14" i="23"/>
  <c r="Q14" i="23"/>
  <c r="P14" i="23"/>
  <c r="I14" i="23"/>
  <c r="H14" i="23"/>
  <c r="C14" i="23"/>
  <c r="B14" i="23"/>
  <c r="S13" i="23"/>
  <c r="S34" i="23" s="1"/>
  <c r="R13" i="23"/>
  <c r="Q13" i="23"/>
  <c r="Q34" i="23" s="1"/>
  <c r="P13" i="23"/>
  <c r="I13" i="23"/>
  <c r="I34" i="23" s="1"/>
  <c r="H13" i="23"/>
  <c r="C13" i="23"/>
  <c r="C34" i="23" s="1"/>
  <c r="B13" i="23"/>
  <c r="S12" i="23"/>
  <c r="R12" i="23"/>
  <c r="Q12" i="23"/>
  <c r="P12" i="23"/>
  <c r="I12" i="23"/>
  <c r="H12" i="23"/>
  <c r="C12" i="23"/>
  <c r="B12" i="23"/>
  <c r="S11" i="23"/>
  <c r="R11" i="23"/>
  <c r="Q11" i="23"/>
  <c r="P11" i="23"/>
  <c r="I11" i="23"/>
  <c r="H11" i="23"/>
  <c r="C11" i="23"/>
  <c r="B11" i="23"/>
  <c r="S10" i="23"/>
  <c r="S33" i="23" s="1"/>
  <c r="R10" i="23"/>
  <c r="Q10" i="23"/>
  <c r="Q33" i="23" s="1"/>
  <c r="P10" i="23"/>
  <c r="P33" i="23" s="1"/>
  <c r="I10" i="23"/>
  <c r="I33" i="23" s="1"/>
  <c r="H10" i="23"/>
  <c r="C10" i="23"/>
  <c r="C33" i="23" s="1"/>
  <c r="B10" i="23"/>
  <c r="M9" i="23"/>
  <c r="L9" i="23"/>
  <c r="K9" i="23"/>
  <c r="J9" i="23"/>
  <c r="G9" i="23"/>
  <c r="F9" i="23"/>
  <c r="E9" i="23"/>
  <c r="D9" i="23"/>
  <c r="M37" i="22"/>
  <c r="L37" i="22"/>
  <c r="K37" i="22"/>
  <c r="J37" i="22"/>
  <c r="G37" i="22"/>
  <c r="F37" i="22"/>
  <c r="E37" i="22"/>
  <c r="D37" i="22"/>
  <c r="M36" i="22"/>
  <c r="L36" i="22"/>
  <c r="K36" i="22"/>
  <c r="J36" i="22"/>
  <c r="G36" i="22"/>
  <c r="F36" i="22"/>
  <c r="E36" i="22"/>
  <c r="D36" i="22"/>
  <c r="M35" i="22"/>
  <c r="L35" i="22"/>
  <c r="K35" i="22"/>
  <c r="J35" i="22"/>
  <c r="G35" i="22"/>
  <c r="F35" i="22"/>
  <c r="E35" i="22"/>
  <c r="D35" i="22"/>
  <c r="M34" i="22"/>
  <c r="L34" i="22"/>
  <c r="K34" i="22"/>
  <c r="J34" i="22"/>
  <c r="G34" i="22"/>
  <c r="F34" i="22"/>
  <c r="E34" i="22"/>
  <c r="D34" i="22"/>
  <c r="M33" i="22"/>
  <c r="L33" i="22"/>
  <c r="K33" i="22"/>
  <c r="J33" i="22"/>
  <c r="G33" i="22"/>
  <c r="F33" i="22"/>
  <c r="E33" i="22"/>
  <c r="D33" i="22"/>
  <c r="S31" i="22"/>
  <c r="R31" i="22"/>
  <c r="Q31" i="22"/>
  <c r="P31" i="22"/>
  <c r="I31" i="22"/>
  <c r="H31" i="22"/>
  <c r="C31" i="22"/>
  <c r="B31" i="22"/>
  <c r="S30" i="22"/>
  <c r="R30" i="22"/>
  <c r="Q30" i="22"/>
  <c r="P30" i="22"/>
  <c r="I30" i="22"/>
  <c r="H30" i="22"/>
  <c r="C30" i="22"/>
  <c r="B30" i="22"/>
  <c r="S29" i="22"/>
  <c r="R29" i="22"/>
  <c r="Q29" i="22"/>
  <c r="P29" i="22"/>
  <c r="I29" i="22"/>
  <c r="H29" i="22"/>
  <c r="C29" i="22"/>
  <c r="B29" i="22"/>
  <c r="S28" i="22"/>
  <c r="R28" i="22"/>
  <c r="Q28" i="22"/>
  <c r="P28" i="22"/>
  <c r="I28" i="22"/>
  <c r="H28" i="22"/>
  <c r="C28" i="22"/>
  <c r="B28" i="22"/>
  <c r="S27" i="22"/>
  <c r="S37" i="22" s="1"/>
  <c r="R27" i="22"/>
  <c r="Q27" i="22"/>
  <c r="Q37" i="22" s="1"/>
  <c r="P27" i="22"/>
  <c r="I27" i="22"/>
  <c r="I37" i="22" s="1"/>
  <c r="H27" i="22"/>
  <c r="H37" i="22" s="1"/>
  <c r="C27" i="22"/>
  <c r="B27" i="22"/>
  <c r="S26" i="22"/>
  <c r="R26" i="22"/>
  <c r="Q26" i="22"/>
  <c r="P26" i="22"/>
  <c r="I26" i="22"/>
  <c r="H26" i="22"/>
  <c r="C26" i="22"/>
  <c r="B26" i="22"/>
  <c r="S25" i="22"/>
  <c r="S36" i="22" s="1"/>
  <c r="R25" i="22"/>
  <c r="Q25" i="22"/>
  <c r="Q36" i="22" s="1"/>
  <c r="P25" i="22"/>
  <c r="I25" i="22"/>
  <c r="I36" i="22" s="1"/>
  <c r="H25" i="22"/>
  <c r="C25" i="22"/>
  <c r="B25" i="22"/>
  <c r="B36" i="22" s="1"/>
  <c r="S24" i="22"/>
  <c r="R24" i="22"/>
  <c r="Q24" i="22"/>
  <c r="P24" i="22"/>
  <c r="I24" i="22"/>
  <c r="H24" i="22"/>
  <c r="C24" i="22"/>
  <c r="B24" i="22"/>
  <c r="S23" i="22"/>
  <c r="S35" i="22" s="1"/>
  <c r="R23" i="22"/>
  <c r="Q23" i="22"/>
  <c r="Q35" i="22" s="1"/>
  <c r="P23" i="22"/>
  <c r="I23" i="22"/>
  <c r="H23" i="22"/>
  <c r="C23" i="22"/>
  <c r="B23" i="22"/>
  <c r="S22" i="22"/>
  <c r="R22" i="22"/>
  <c r="Q22" i="22"/>
  <c r="P22" i="22"/>
  <c r="I22" i="22"/>
  <c r="H22" i="22"/>
  <c r="C22" i="22"/>
  <c r="B22" i="22"/>
  <c r="S21" i="22"/>
  <c r="R21" i="22"/>
  <c r="Q21" i="22"/>
  <c r="P21" i="22"/>
  <c r="I21" i="22"/>
  <c r="H21" i="22"/>
  <c r="C21" i="22"/>
  <c r="B21" i="22"/>
  <c r="S20" i="22"/>
  <c r="R20" i="22"/>
  <c r="Q20" i="22"/>
  <c r="P20" i="22"/>
  <c r="I20" i="22"/>
  <c r="H20" i="22"/>
  <c r="C20" i="22"/>
  <c r="B20" i="22"/>
  <c r="S19" i="22"/>
  <c r="R19" i="22"/>
  <c r="Q19" i="22"/>
  <c r="P19" i="22"/>
  <c r="I19" i="22"/>
  <c r="H19" i="22"/>
  <c r="C19" i="22"/>
  <c r="B19" i="22"/>
  <c r="S18" i="22"/>
  <c r="R18" i="22"/>
  <c r="Q18" i="22"/>
  <c r="P18" i="22"/>
  <c r="I18" i="22"/>
  <c r="H18" i="22"/>
  <c r="C18" i="22"/>
  <c r="B18" i="22"/>
  <c r="S17" i="22"/>
  <c r="R17" i="22"/>
  <c r="Q17" i="22"/>
  <c r="P17" i="22"/>
  <c r="I17" i="22"/>
  <c r="H17" i="22"/>
  <c r="C17" i="22"/>
  <c r="B17" i="22"/>
  <c r="S16" i="22"/>
  <c r="R16" i="22"/>
  <c r="Q16" i="22"/>
  <c r="P16" i="22"/>
  <c r="I16" i="22"/>
  <c r="H16" i="22"/>
  <c r="C16" i="22"/>
  <c r="B16" i="22"/>
  <c r="S15" i="22"/>
  <c r="R15" i="22"/>
  <c r="Q15" i="22"/>
  <c r="P15" i="22"/>
  <c r="I15" i="22"/>
  <c r="H15" i="22"/>
  <c r="C15" i="22"/>
  <c r="B15" i="22"/>
  <c r="S14" i="22"/>
  <c r="R14" i="22"/>
  <c r="Q14" i="22"/>
  <c r="P14" i="22"/>
  <c r="I14" i="22"/>
  <c r="H14" i="22"/>
  <c r="C14" i="22"/>
  <c r="B14" i="22"/>
  <c r="S13" i="22"/>
  <c r="S34" i="22" s="1"/>
  <c r="R13" i="22"/>
  <c r="Q13" i="22"/>
  <c r="Q34" i="22" s="1"/>
  <c r="P13" i="22"/>
  <c r="I13" i="22"/>
  <c r="I34" i="22" s="1"/>
  <c r="H13" i="22"/>
  <c r="C13" i="22"/>
  <c r="B13" i="22"/>
  <c r="S12" i="22"/>
  <c r="R12" i="22"/>
  <c r="Q12" i="22"/>
  <c r="P12" i="22"/>
  <c r="I12" i="22"/>
  <c r="H12" i="22"/>
  <c r="C12" i="22"/>
  <c r="B12" i="22"/>
  <c r="S11" i="22"/>
  <c r="R11" i="22"/>
  <c r="Q11" i="22"/>
  <c r="P11" i="22"/>
  <c r="I11" i="22"/>
  <c r="H11" i="22"/>
  <c r="C11" i="22"/>
  <c r="B11" i="22"/>
  <c r="S10" i="22"/>
  <c r="S33" i="22" s="1"/>
  <c r="R10" i="22"/>
  <c r="R33" i="22" s="1"/>
  <c r="Q10" i="22"/>
  <c r="Q33" i="22" s="1"/>
  <c r="P10" i="22"/>
  <c r="I10" i="22"/>
  <c r="I33" i="22" s="1"/>
  <c r="H10" i="22"/>
  <c r="C10" i="22"/>
  <c r="B10" i="22"/>
  <c r="M9" i="22"/>
  <c r="L9" i="22"/>
  <c r="K9" i="22"/>
  <c r="J9" i="22"/>
  <c r="G9" i="22"/>
  <c r="F9" i="22"/>
  <c r="E9" i="22"/>
  <c r="D9" i="22"/>
  <c r="M37" i="21"/>
  <c r="L37" i="21"/>
  <c r="K37" i="21"/>
  <c r="J37" i="21"/>
  <c r="G37" i="21"/>
  <c r="F37" i="21"/>
  <c r="E37" i="21"/>
  <c r="D37" i="21"/>
  <c r="M36" i="21"/>
  <c r="L36" i="21"/>
  <c r="K36" i="21"/>
  <c r="J36" i="21"/>
  <c r="G36" i="21"/>
  <c r="F36" i="21"/>
  <c r="E36" i="21"/>
  <c r="D36" i="21"/>
  <c r="M35" i="21"/>
  <c r="L35" i="21"/>
  <c r="K35" i="21"/>
  <c r="J35" i="21"/>
  <c r="G35" i="21"/>
  <c r="F35" i="21"/>
  <c r="E35" i="21"/>
  <c r="D35" i="21"/>
  <c r="M34" i="21"/>
  <c r="L34" i="21"/>
  <c r="K34" i="21"/>
  <c r="J34" i="21"/>
  <c r="G34" i="21"/>
  <c r="F34" i="21"/>
  <c r="E34" i="21"/>
  <c r="D34" i="21"/>
  <c r="M33" i="21"/>
  <c r="L33" i="21"/>
  <c r="K33" i="21"/>
  <c r="J33" i="21"/>
  <c r="G33" i="21"/>
  <c r="F33" i="21"/>
  <c r="E33" i="21"/>
  <c r="D33" i="21"/>
  <c r="S31" i="21"/>
  <c r="R31" i="21"/>
  <c r="Q31" i="21"/>
  <c r="P31" i="21"/>
  <c r="I31" i="21"/>
  <c r="H31" i="21"/>
  <c r="C31" i="21"/>
  <c r="B31" i="21"/>
  <c r="S30" i="21"/>
  <c r="R30" i="21"/>
  <c r="Q30" i="21"/>
  <c r="P30" i="21"/>
  <c r="I30" i="21"/>
  <c r="H30" i="21"/>
  <c r="C30" i="21"/>
  <c r="B30" i="21"/>
  <c r="S29" i="21"/>
  <c r="R29" i="21"/>
  <c r="Q29" i="21"/>
  <c r="P29" i="21"/>
  <c r="I29" i="21"/>
  <c r="H29" i="21"/>
  <c r="C29" i="21"/>
  <c r="B29" i="21"/>
  <c r="S28" i="21"/>
  <c r="R28" i="21"/>
  <c r="Q28" i="21"/>
  <c r="P28" i="21"/>
  <c r="I28" i="21"/>
  <c r="H28" i="21"/>
  <c r="C28" i="21"/>
  <c r="B28" i="21"/>
  <c r="S27" i="21"/>
  <c r="S37" i="21" s="1"/>
  <c r="R27" i="21"/>
  <c r="R37" i="21" s="1"/>
  <c r="Q27" i="21"/>
  <c r="Q37" i="21" s="1"/>
  <c r="P27" i="21"/>
  <c r="P37" i="21" s="1"/>
  <c r="I27" i="21"/>
  <c r="I37" i="21" s="1"/>
  <c r="H27" i="21"/>
  <c r="C27" i="21"/>
  <c r="B27" i="21"/>
  <c r="S26" i="21"/>
  <c r="R26" i="21"/>
  <c r="Q26" i="21"/>
  <c r="P26" i="21"/>
  <c r="I26" i="21"/>
  <c r="H26" i="21"/>
  <c r="C26" i="21"/>
  <c r="B26" i="21"/>
  <c r="S25" i="21"/>
  <c r="S36" i="21" s="1"/>
  <c r="R25" i="21"/>
  <c r="R36" i="21" s="1"/>
  <c r="Q25" i="21"/>
  <c r="Q36" i="21" s="1"/>
  <c r="P25" i="21"/>
  <c r="P36" i="21" s="1"/>
  <c r="I25" i="21"/>
  <c r="I36" i="21" s="1"/>
  <c r="H25" i="21"/>
  <c r="C25" i="21"/>
  <c r="B25" i="21"/>
  <c r="S24" i="21"/>
  <c r="R24" i="21"/>
  <c r="Q24" i="21"/>
  <c r="P24" i="21"/>
  <c r="I24" i="21"/>
  <c r="H24" i="21"/>
  <c r="C24" i="21"/>
  <c r="B24" i="21"/>
  <c r="S23" i="21"/>
  <c r="S35" i="21" s="1"/>
  <c r="R23" i="21"/>
  <c r="R35" i="21" s="1"/>
  <c r="Q23" i="21"/>
  <c r="Q35" i="21" s="1"/>
  <c r="P23" i="21"/>
  <c r="P35" i="21" s="1"/>
  <c r="I23" i="21"/>
  <c r="I35" i="21" s="1"/>
  <c r="H23" i="21"/>
  <c r="C23" i="21"/>
  <c r="B23" i="21"/>
  <c r="S22" i="21"/>
  <c r="R22" i="21"/>
  <c r="Q22" i="21"/>
  <c r="P22" i="21"/>
  <c r="I22" i="21"/>
  <c r="H22" i="21"/>
  <c r="C22" i="21"/>
  <c r="B22" i="21"/>
  <c r="S21" i="21"/>
  <c r="R21" i="21"/>
  <c r="Q21" i="21"/>
  <c r="P21" i="21"/>
  <c r="I21" i="21"/>
  <c r="H21" i="21"/>
  <c r="C21" i="21"/>
  <c r="B21" i="21"/>
  <c r="S20" i="21"/>
  <c r="R20" i="21"/>
  <c r="Q20" i="21"/>
  <c r="P20" i="21"/>
  <c r="I20" i="21"/>
  <c r="H20" i="21"/>
  <c r="C20" i="21"/>
  <c r="B20" i="21"/>
  <c r="S19" i="21"/>
  <c r="R19" i="21"/>
  <c r="Q19" i="21"/>
  <c r="P19" i="21"/>
  <c r="I19" i="21"/>
  <c r="H19" i="21"/>
  <c r="C19" i="21"/>
  <c r="B19" i="21"/>
  <c r="S18" i="21"/>
  <c r="R18" i="21"/>
  <c r="Q18" i="21"/>
  <c r="P18" i="21"/>
  <c r="I18" i="21"/>
  <c r="H18" i="21"/>
  <c r="C18" i="21"/>
  <c r="B18" i="21"/>
  <c r="S17" i="21"/>
  <c r="R17" i="21"/>
  <c r="Q17" i="21"/>
  <c r="P17" i="21"/>
  <c r="I17" i="21"/>
  <c r="H17" i="21"/>
  <c r="C17" i="21"/>
  <c r="B17" i="21"/>
  <c r="S16" i="21"/>
  <c r="R16" i="21"/>
  <c r="Q16" i="21"/>
  <c r="P16" i="21"/>
  <c r="I16" i="21"/>
  <c r="H16" i="21"/>
  <c r="C16" i="21"/>
  <c r="B16" i="21"/>
  <c r="S15" i="21"/>
  <c r="R15" i="21"/>
  <c r="Q15" i="21"/>
  <c r="P15" i="21"/>
  <c r="I15" i="21"/>
  <c r="H15" i="21"/>
  <c r="C15" i="21"/>
  <c r="B15" i="21"/>
  <c r="S14" i="21"/>
  <c r="R14" i="21"/>
  <c r="Q14" i="21"/>
  <c r="P14" i="21"/>
  <c r="I14" i="21"/>
  <c r="H14" i="21"/>
  <c r="C14" i="21"/>
  <c r="B14" i="21"/>
  <c r="S13" i="21"/>
  <c r="S34" i="21" s="1"/>
  <c r="R13" i="21"/>
  <c r="R34" i="21" s="1"/>
  <c r="Q13" i="21"/>
  <c r="Q34" i="21" s="1"/>
  <c r="P13" i="21"/>
  <c r="P34" i="21" s="1"/>
  <c r="I13" i="21"/>
  <c r="I34" i="21" s="1"/>
  <c r="H13" i="21"/>
  <c r="C13" i="21"/>
  <c r="B13" i="21"/>
  <c r="S12" i="21"/>
  <c r="R12" i="21"/>
  <c r="Q12" i="21"/>
  <c r="P12" i="21"/>
  <c r="I12" i="21"/>
  <c r="H12" i="21"/>
  <c r="C12" i="21"/>
  <c r="B12" i="21"/>
  <c r="S11" i="21"/>
  <c r="R11" i="21"/>
  <c r="Q11" i="21"/>
  <c r="P11" i="21"/>
  <c r="I11" i="21"/>
  <c r="H11" i="21"/>
  <c r="C11" i="21"/>
  <c r="B11" i="21"/>
  <c r="S10" i="21"/>
  <c r="S33" i="21" s="1"/>
  <c r="R10" i="21"/>
  <c r="Q10" i="21"/>
  <c r="Q33" i="21" s="1"/>
  <c r="P10" i="21"/>
  <c r="P33" i="21" s="1"/>
  <c r="I10" i="21"/>
  <c r="I33" i="21" s="1"/>
  <c r="H10" i="21"/>
  <c r="C10" i="21"/>
  <c r="B10" i="21"/>
  <c r="M9" i="21"/>
  <c r="L9" i="21"/>
  <c r="K9" i="21"/>
  <c r="J9" i="21"/>
  <c r="G9" i="21"/>
  <c r="F9" i="21"/>
  <c r="E9" i="21"/>
  <c r="D9" i="21"/>
  <c r="M37" i="20"/>
  <c r="L37" i="20"/>
  <c r="K37" i="20"/>
  <c r="J37" i="20"/>
  <c r="G37" i="20"/>
  <c r="F37" i="20"/>
  <c r="E37" i="20"/>
  <c r="D37" i="20"/>
  <c r="M36" i="20"/>
  <c r="L36" i="20"/>
  <c r="K36" i="20"/>
  <c r="J36" i="20"/>
  <c r="G36" i="20"/>
  <c r="F36" i="20"/>
  <c r="E36" i="20"/>
  <c r="D36" i="20"/>
  <c r="M35" i="20"/>
  <c r="L35" i="20"/>
  <c r="K35" i="20"/>
  <c r="J35" i="20"/>
  <c r="G35" i="20"/>
  <c r="F35" i="20"/>
  <c r="E35" i="20"/>
  <c r="D35" i="20"/>
  <c r="M34" i="20"/>
  <c r="L34" i="20"/>
  <c r="K34" i="20"/>
  <c r="J34" i="20"/>
  <c r="G34" i="20"/>
  <c r="F34" i="20"/>
  <c r="E34" i="20"/>
  <c r="D34" i="20"/>
  <c r="M33" i="20"/>
  <c r="L33" i="20"/>
  <c r="K33" i="20"/>
  <c r="J33" i="20"/>
  <c r="G33" i="20"/>
  <c r="F33" i="20"/>
  <c r="E33" i="20"/>
  <c r="D33" i="20"/>
  <c r="S31" i="20"/>
  <c r="R31" i="20"/>
  <c r="Q31" i="20"/>
  <c r="P31" i="20"/>
  <c r="I31" i="20"/>
  <c r="H31" i="20"/>
  <c r="C31" i="20"/>
  <c r="B31" i="20"/>
  <c r="S30" i="20"/>
  <c r="R30" i="20"/>
  <c r="Q30" i="20"/>
  <c r="P30" i="20"/>
  <c r="I30" i="20"/>
  <c r="H30" i="20"/>
  <c r="C30" i="20"/>
  <c r="B30" i="20"/>
  <c r="S29" i="20"/>
  <c r="R29" i="20"/>
  <c r="Q29" i="20"/>
  <c r="P29" i="20"/>
  <c r="I29" i="20"/>
  <c r="H29" i="20"/>
  <c r="C29" i="20"/>
  <c r="B29" i="20"/>
  <c r="S28" i="20"/>
  <c r="R28" i="20"/>
  <c r="Q28" i="20"/>
  <c r="P28" i="20"/>
  <c r="I28" i="20"/>
  <c r="H28" i="20"/>
  <c r="C28" i="20"/>
  <c r="B28" i="20"/>
  <c r="S27" i="20"/>
  <c r="S37" i="20" s="1"/>
  <c r="R27" i="20"/>
  <c r="R37" i="20" s="1"/>
  <c r="Q27" i="20"/>
  <c r="Q37" i="20" s="1"/>
  <c r="P27" i="20"/>
  <c r="P37" i="20" s="1"/>
  <c r="I27" i="20"/>
  <c r="I37" i="20" s="1"/>
  <c r="H27" i="20"/>
  <c r="C27" i="20"/>
  <c r="B27" i="20"/>
  <c r="S26" i="20"/>
  <c r="R26" i="20"/>
  <c r="Q26" i="20"/>
  <c r="P26" i="20"/>
  <c r="I26" i="20"/>
  <c r="H26" i="20"/>
  <c r="C26" i="20"/>
  <c r="B26" i="20"/>
  <c r="S25" i="20"/>
  <c r="S36" i="20" s="1"/>
  <c r="R25" i="20"/>
  <c r="R36" i="20" s="1"/>
  <c r="Q25" i="20"/>
  <c r="Q36" i="20" s="1"/>
  <c r="P25" i="20"/>
  <c r="I25" i="20"/>
  <c r="I36" i="20" s="1"/>
  <c r="H25" i="20"/>
  <c r="C25" i="20"/>
  <c r="B25" i="20"/>
  <c r="S24" i="20"/>
  <c r="R24" i="20"/>
  <c r="Q24" i="20"/>
  <c r="P24" i="20"/>
  <c r="I24" i="20"/>
  <c r="H24" i="20"/>
  <c r="C24" i="20"/>
  <c r="B24" i="20"/>
  <c r="S23" i="20"/>
  <c r="S35" i="20" s="1"/>
  <c r="R23" i="20"/>
  <c r="Q23" i="20"/>
  <c r="Q35" i="20" s="1"/>
  <c r="P23" i="20"/>
  <c r="P35" i="20" s="1"/>
  <c r="I23" i="20"/>
  <c r="I35" i="20" s="1"/>
  <c r="H23" i="20"/>
  <c r="C23" i="20"/>
  <c r="B23" i="20"/>
  <c r="S22" i="20"/>
  <c r="R22" i="20"/>
  <c r="Q22" i="20"/>
  <c r="P22" i="20"/>
  <c r="I22" i="20"/>
  <c r="H22" i="20"/>
  <c r="C22" i="20"/>
  <c r="B22" i="20"/>
  <c r="S21" i="20"/>
  <c r="R21" i="20"/>
  <c r="Q21" i="20"/>
  <c r="P21" i="20"/>
  <c r="I21" i="20"/>
  <c r="H21" i="20"/>
  <c r="C21" i="20"/>
  <c r="B21" i="20"/>
  <c r="S20" i="20"/>
  <c r="R20" i="20"/>
  <c r="Q20" i="20"/>
  <c r="P20" i="20"/>
  <c r="I20" i="20"/>
  <c r="H20" i="20"/>
  <c r="C20" i="20"/>
  <c r="B20" i="20"/>
  <c r="S19" i="20"/>
  <c r="R19" i="20"/>
  <c r="Q19" i="20"/>
  <c r="P19" i="20"/>
  <c r="I19" i="20"/>
  <c r="H19" i="20"/>
  <c r="C19" i="20"/>
  <c r="B19" i="20"/>
  <c r="S18" i="20"/>
  <c r="R18" i="20"/>
  <c r="Q18" i="20"/>
  <c r="P18" i="20"/>
  <c r="I18" i="20"/>
  <c r="H18" i="20"/>
  <c r="C18" i="20"/>
  <c r="B18" i="20"/>
  <c r="S17" i="20"/>
  <c r="R17" i="20"/>
  <c r="Q17" i="20"/>
  <c r="P17" i="20"/>
  <c r="I17" i="20"/>
  <c r="H17" i="20"/>
  <c r="C17" i="20"/>
  <c r="B17" i="20"/>
  <c r="S16" i="20"/>
  <c r="R16" i="20"/>
  <c r="Q16" i="20"/>
  <c r="P16" i="20"/>
  <c r="I16" i="20"/>
  <c r="H16" i="20"/>
  <c r="C16" i="20"/>
  <c r="B16" i="20"/>
  <c r="S15" i="20"/>
  <c r="R15" i="20"/>
  <c r="Q15" i="20"/>
  <c r="P15" i="20"/>
  <c r="I15" i="20"/>
  <c r="H15" i="20"/>
  <c r="C15" i="20"/>
  <c r="B15" i="20"/>
  <c r="S14" i="20"/>
  <c r="R14" i="20"/>
  <c r="Q14" i="20"/>
  <c r="P14" i="20"/>
  <c r="I14" i="20"/>
  <c r="H14" i="20"/>
  <c r="C14" i="20"/>
  <c r="B14" i="20"/>
  <c r="S13" i="20"/>
  <c r="S34" i="20" s="1"/>
  <c r="R13" i="20"/>
  <c r="R34" i="20" s="1"/>
  <c r="Q13" i="20"/>
  <c r="Q34" i="20" s="1"/>
  <c r="P13" i="20"/>
  <c r="I13" i="20"/>
  <c r="I34" i="20" s="1"/>
  <c r="H13" i="20"/>
  <c r="C13" i="20"/>
  <c r="B13" i="20"/>
  <c r="S12" i="20"/>
  <c r="R12" i="20"/>
  <c r="Q12" i="20"/>
  <c r="P12" i="20"/>
  <c r="I12" i="20"/>
  <c r="H12" i="20"/>
  <c r="C12" i="20"/>
  <c r="B12" i="20"/>
  <c r="S11" i="20"/>
  <c r="R11" i="20"/>
  <c r="Q11" i="20"/>
  <c r="P11" i="20"/>
  <c r="I11" i="20"/>
  <c r="H11" i="20"/>
  <c r="C11" i="20"/>
  <c r="B11" i="20"/>
  <c r="S10" i="20"/>
  <c r="S33" i="20" s="1"/>
  <c r="R10" i="20"/>
  <c r="Q10" i="20"/>
  <c r="Q33" i="20" s="1"/>
  <c r="P10" i="20"/>
  <c r="I10" i="20"/>
  <c r="I33" i="20" s="1"/>
  <c r="H10" i="20"/>
  <c r="H33" i="20" s="1"/>
  <c r="C10" i="20"/>
  <c r="C33" i="20" s="1"/>
  <c r="B10" i="20"/>
  <c r="M9" i="20"/>
  <c r="L9" i="20"/>
  <c r="K9" i="20"/>
  <c r="J9" i="20"/>
  <c r="G9" i="20"/>
  <c r="F9" i="20"/>
  <c r="E9" i="20"/>
  <c r="D9" i="20"/>
  <c r="M37" i="19"/>
  <c r="L37" i="19"/>
  <c r="K37" i="19"/>
  <c r="J37" i="19"/>
  <c r="G37" i="19"/>
  <c r="F37" i="19"/>
  <c r="E37" i="19"/>
  <c r="D37" i="19"/>
  <c r="M36" i="19"/>
  <c r="L36" i="19"/>
  <c r="K36" i="19"/>
  <c r="J36" i="19"/>
  <c r="G36" i="19"/>
  <c r="F36" i="19"/>
  <c r="E36" i="19"/>
  <c r="D36" i="19"/>
  <c r="M35" i="19"/>
  <c r="L35" i="19"/>
  <c r="K35" i="19"/>
  <c r="J35" i="19"/>
  <c r="G35" i="19"/>
  <c r="F35" i="19"/>
  <c r="E35" i="19"/>
  <c r="D35" i="19"/>
  <c r="M34" i="19"/>
  <c r="L34" i="19"/>
  <c r="K34" i="19"/>
  <c r="J34" i="19"/>
  <c r="G34" i="19"/>
  <c r="F34" i="19"/>
  <c r="E34" i="19"/>
  <c r="D34" i="19"/>
  <c r="M33" i="19"/>
  <c r="L33" i="19"/>
  <c r="K33" i="19"/>
  <c r="J33" i="19"/>
  <c r="G33" i="19"/>
  <c r="F33" i="19"/>
  <c r="E33" i="19"/>
  <c r="D33" i="19"/>
  <c r="S31" i="19"/>
  <c r="R31" i="19"/>
  <c r="Q31" i="19"/>
  <c r="P31" i="19"/>
  <c r="I31" i="19"/>
  <c r="H31" i="19"/>
  <c r="C31" i="19"/>
  <c r="B31" i="19"/>
  <c r="S30" i="19"/>
  <c r="R30" i="19"/>
  <c r="Q30" i="19"/>
  <c r="P30" i="19"/>
  <c r="I30" i="19"/>
  <c r="H30" i="19"/>
  <c r="C30" i="19"/>
  <c r="B30" i="19"/>
  <c r="S29" i="19"/>
  <c r="R29" i="19"/>
  <c r="Q29" i="19"/>
  <c r="P29" i="19"/>
  <c r="I29" i="19"/>
  <c r="H29" i="19"/>
  <c r="C29" i="19"/>
  <c r="B29" i="19"/>
  <c r="S28" i="19"/>
  <c r="R28" i="19"/>
  <c r="Q28" i="19"/>
  <c r="P28" i="19"/>
  <c r="I28" i="19"/>
  <c r="H28" i="19"/>
  <c r="C28" i="19"/>
  <c r="B28" i="19"/>
  <c r="S27" i="19"/>
  <c r="S37" i="19" s="1"/>
  <c r="R27" i="19"/>
  <c r="Q27" i="19"/>
  <c r="Q37" i="19" s="1"/>
  <c r="P27" i="19"/>
  <c r="P37" i="19" s="1"/>
  <c r="I27" i="19"/>
  <c r="H27" i="19"/>
  <c r="H37" i="19" s="1"/>
  <c r="C27" i="19"/>
  <c r="B27" i="19"/>
  <c r="S26" i="19"/>
  <c r="R26" i="19"/>
  <c r="Q26" i="19"/>
  <c r="P26" i="19"/>
  <c r="I26" i="19"/>
  <c r="H26" i="19"/>
  <c r="C26" i="19"/>
  <c r="B26" i="19"/>
  <c r="S25" i="19"/>
  <c r="S36" i="19" s="1"/>
  <c r="R25" i="19"/>
  <c r="R36" i="19" s="1"/>
  <c r="Q25" i="19"/>
  <c r="Q36" i="19" s="1"/>
  <c r="P25" i="19"/>
  <c r="P36" i="19" s="1"/>
  <c r="I25" i="19"/>
  <c r="I36" i="19" s="1"/>
  <c r="H25" i="19"/>
  <c r="H36" i="19" s="1"/>
  <c r="C25" i="19"/>
  <c r="B25" i="19"/>
  <c r="S24" i="19"/>
  <c r="R24" i="19"/>
  <c r="Q24" i="19"/>
  <c r="P24" i="19"/>
  <c r="I24" i="19"/>
  <c r="H24" i="19"/>
  <c r="C24" i="19"/>
  <c r="B24" i="19"/>
  <c r="S23" i="19"/>
  <c r="S35" i="19" s="1"/>
  <c r="R23" i="19"/>
  <c r="Q23" i="19"/>
  <c r="Q35" i="19" s="1"/>
  <c r="P23" i="19"/>
  <c r="P35" i="19" s="1"/>
  <c r="I23" i="19"/>
  <c r="I35" i="19" s="1"/>
  <c r="H23" i="19"/>
  <c r="C23" i="19"/>
  <c r="B23" i="19"/>
  <c r="S22" i="19"/>
  <c r="R22" i="19"/>
  <c r="Q22" i="19"/>
  <c r="P22" i="19"/>
  <c r="I22" i="19"/>
  <c r="H22" i="19"/>
  <c r="C22" i="19"/>
  <c r="B22" i="19"/>
  <c r="S21" i="19"/>
  <c r="R21" i="19"/>
  <c r="Q21" i="19"/>
  <c r="P21" i="19"/>
  <c r="I21" i="19"/>
  <c r="H21" i="19"/>
  <c r="C21" i="19"/>
  <c r="B21" i="19"/>
  <c r="S20" i="19"/>
  <c r="R20" i="19"/>
  <c r="Q20" i="19"/>
  <c r="P20" i="19"/>
  <c r="I20" i="19"/>
  <c r="H20" i="19"/>
  <c r="C20" i="19"/>
  <c r="B20" i="19"/>
  <c r="S19" i="19"/>
  <c r="R19" i="19"/>
  <c r="Q19" i="19"/>
  <c r="P19" i="19"/>
  <c r="I19" i="19"/>
  <c r="H19" i="19"/>
  <c r="C19" i="19"/>
  <c r="B19" i="19"/>
  <c r="S18" i="19"/>
  <c r="R18" i="19"/>
  <c r="Q18" i="19"/>
  <c r="P18" i="19"/>
  <c r="I18" i="19"/>
  <c r="H18" i="19"/>
  <c r="C18" i="19"/>
  <c r="B18" i="19"/>
  <c r="S17" i="19"/>
  <c r="R17" i="19"/>
  <c r="Q17" i="19"/>
  <c r="P17" i="19"/>
  <c r="I17" i="19"/>
  <c r="H17" i="19"/>
  <c r="C17" i="19"/>
  <c r="B17" i="19"/>
  <c r="S16" i="19"/>
  <c r="R16" i="19"/>
  <c r="Q16" i="19"/>
  <c r="P16" i="19"/>
  <c r="I16" i="19"/>
  <c r="H16" i="19"/>
  <c r="C16" i="19"/>
  <c r="B16" i="19"/>
  <c r="S15" i="19"/>
  <c r="R15" i="19"/>
  <c r="Q15" i="19"/>
  <c r="P15" i="19"/>
  <c r="I15" i="19"/>
  <c r="H15" i="19"/>
  <c r="C15" i="19"/>
  <c r="B15" i="19"/>
  <c r="S14" i="19"/>
  <c r="R14" i="19"/>
  <c r="Q14" i="19"/>
  <c r="P14" i="19"/>
  <c r="I14" i="19"/>
  <c r="H14" i="19"/>
  <c r="C14" i="19"/>
  <c r="B14" i="19"/>
  <c r="S13" i="19"/>
  <c r="R13" i="19"/>
  <c r="R34" i="19" s="1"/>
  <c r="Q13" i="19"/>
  <c r="P13" i="19"/>
  <c r="I13" i="19"/>
  <c r="H13" i="19"/>
  <c r="C13" i="19"/>
  <c r="B13" i="19"/>
  <c r="S12" i="19"/>
  <c r="R12" i="19"/>
  <c r="Q12" i="19"/>
  <c r="P12" i="19"/>
  <c r="I12" i="19"/>
  <c r="H12" i="19"/>
  <c r="C12" i="19"/>
  <c r="B12" i="19"/>
  <c r="S11" i="19"/>
  <c r="R11" i="19"/>
  <c r="Q11" i="19"/>
  <c r="P11" i="19"/>
  <c r="I11" i="19"/>
  <c r="H11" i="19"/>
  <c r="C11" i="19"/>
  <c r="B11" i="19"/>
  <c r="S10" i="19"/>
  <c r="S33" i="19" s="1"/>
  <c r="R10" i="19"/>
  <c r="R33" i="19" s="1"/>
  <c r="Q10" i="19"/>
  <c r="Q33" i="19" s="1"/>
  <c r="P10" i="19"/>
  <c r="P33" i="19" s="1"/>
  <c r="I10" i="19"/>
  <c r="I33" i="19" s="1"/>
  <c r="H10" i="19"/>
  <c r="H33" i="19" s="1"/>
  <c r="C10" i="19"/>
  <c r="B10" i="19"/>
  <c r="M9" i="19"/>
  <c r="L9" i="19"/>
  <c r="L43" i="19" s="1"/>
  <c r="K9" i="19"/>
  <c r="J9" i="19"/>
  <c r="G9" i="19"/>
  <c r="F9" i="19"/>
  <c r="E9" i="19"/>
  <c r="D9" i="19"/>
  <c r="D41" i="19" s="1"/>
  <c r="M37" i="18"/>
  <c r="L37" i="18"/>
  <c r="K37" i="18"/>
  <c r="J37" i="18"/>
  <c r="G37" i="18"/>
  <c r="F37" i="18"/>
  <c r="E37" i="18"/>
  <c r="D37" i="18"/>
  <c r="M36" i="18"/>
  <c r="L36" i="18"/>
  <c r="K36" i="18"/>
  <c r="J36" i="18"/>
  <c r="G36" i="18"/>
  <c r="F36" i="18"/>
  <c r="E36" i="18"/>
  <c r="D36" i="18"/>
  <c r="M35" i="18"/>
  <c r="L35" i="18"/>
  <c r="K35" i="18"/>
  <c r="J35" i="18"/>
  <c r="G35" i="18"/>
  <c r="F35" i="18"/>
  <c r="E35" i="18"/>
  <c r="D35" i="18"/>
  <c r="M34" i="18"/>
  <c r="L34" i="18"/>
  <c r="K34" i="18"/>
  <c r="J34" i="18"/>
  <c r="G34" i="18"/>
  <c r="F34" i="18"/>
  <c r="E34" i="18"/>
  <c r="D34" i="18"/>
  <c r="M33" i="18"/>
  <c r="L33" i="18"/>
  <c r="K33" i="18"/>
  <c r="J33" i="18"/>
  <c r="G33" i="18"/>
  <c r="F33" i="18"/>
  <c r="E33" i="18"/>
  <c r="D33" i="18"/>
  <c r="S31" i="18"/>
  <c r="R31" i="18"/>
  <c r="Q31" i="18"/>
  <c r="P31" i="18"/>
  <c r="I31" i="18"/>
  <c r="H31" i="18"/>
  <c r="C31" i="18"/>
  <c r="B31" i="18"/>
  <c r="S30" i="18"/>
  <c r="R30" i="18"/>
  <c r="Q30" i="18"/>
  <c r="P30" i="18"/>
  <c r="I30" i="18"/>
  <c r="H30" i="18"/>
  <c r="C30" i="18"/>
  <c r="B30" i="18"/>
  <c r="S29" i="18"/>
  <c r="R29" i="18"/>
  <c r="Q29" i="18"/>
  <c r="P29" i="18"/>
  <c r="I29" i="18"/>
  <c r="H29" i="18"/>
  <c r="C29" i="18"/>
  <c r="B29" i="18"/>
  <c r="S28" i="18"/>
  <c r="R28" i="18"/>
  <c r="Q28" i="18"/>
  <c r="P28" i="18"/>
  <c r="I28" i="18"/>
  <c r="H28" i="18"/>
  <c r="C28" i="18"/>
  <c r="B28" i="18"/>
  <c r="S27" i="18"/>
  <c r="R27" i="18"/>
  <c r="R37" i="18" s="1"/>
  <c r="Q27" i="18"/>
  <c r="Q37" i="18" s="1"/>
  <c r="P27" i="18"/>
  <c r="P37" i="18" s="1"/>
  <c r="I27" i="18"/>
  <c r="I37" i="18" s="1"/>
  <c r="H27" i="18"/>
  <c r="H37" i="18" s="1"/>
  <c r="C27" i="18"/>
  <c r="B27" i="18"/>
  <c r="S26" i="18"/>
  <c r="R26" i="18"/>
  <c r="Q26" i="18"/>
  <c r="P26" i="18"/>
  <c r="I26" i="18"/>
  <c r="H26" i="18"/>
  <c r="C26" i="18"/>
  <c r="B26" i="18"/>
  <c r="S25" i="18"/>
  <c r="S36" i="18" s="1"/>
  <c r="R25" i="18"/>
  <c r="R36" i="18" s="1"/>
  <c r="Q25" i="18"/>
  <c r="Q36" i="18" s="1"/>
  <c r="P25" i="18"/>
  <c r="P36" i="18" s="1"/>
  <c r="I25" i="18"/>
  <c r="H25" i="18"/>
  <c r="C25" i="18"/>
  <c r="B25" i="18"/>
  <c r="B36" i="18" s="1"/>
  <c r="S24" i="18"/>
  <c r="R24" i="18"/>
  <c r="Q24" i="18"/>
  <c r="P24" i="18"/>
  <c r="I24" i="18"/>
  <c r="H24" i="18"/>
  <c r="C24" i="18"/>
  <c r="B24" i="18"/>
  <c r="S23" i="18"/>
  <c r="R23" i="18"/>
  <c r="Q23" i="18"/>
  <c r="Q35" i="18" s="1"/>
  <c r="P23" i="18"/>
  <c r="P35" i="18" s="1"/>
  <c r="I23" i="18"/>
  <c r="I35" i="18" s="1"/>
  <c r="H23" i="18"/>
  <c r="C23" i="18"/>
  <c r="B23" i="18"/>
  <c r="S22" i="18"/>
  <c r="R22" i="18"/>
  <c r="Q22" i="18"/>
  <c r="P22" i="18"/>
  <c r="I22" i="18"/>
  <c r="H22" i="18"/>
  <c r="C22" i="18"/>
  <c r="B22" i="18"/>
  <c r="S21" i="18"/>
  <c r="R21" i="18"/>
  <c r="Q21" i="18"/>
  <c r="P21" i="18"/>
  <c r="I21" i="18"/>
  <c r="H21" i="18"/>
  <c r="C21" i="18"/>
  <c r="B21" i="18"/>
  <c r="S20" i="18"/>
  <c r="R20" i="18"/>
  <c r="Q20" i="18"/>
  <c r="P20" i="18"/>
  <c r="I20" i="18"/>
  <c r="H20" i="18"/>
  <c r="C20" i="18"/>
  <c r="B20" i="18"/>
  <c r="S19" i="18"/>
  <c r="R19" i="18"/>
  <c r="Q19" i="18"/>
  <c r="P19" i="18"/>
  <c r="I19" i="18"/>
  <c r="H19" i="18"/>
  <c r="C19" i="18"/>
  <c r="B19" i="18"/>
  <c r="S18" i="18"/>
  <c r="R18" i="18"/>
  <c r="Q18" i="18"/>
  <c r="P18" i="18"/>
  <c r="I18" i="18"/>
  <c r="H18" i="18"/>
  <c r="C18" i="18"/>
  <c r="B18" i="18"/>
  <c r="S17" i="18"/>
  <c r="R17" i="18"/>
  <c r="Q17" i="18"/>
  <c r="P17" i="18"/>
  <c r="I17" i="18"/>
  <c r="H17" i="18"/>
  <c r="C17" i="18"/>
  <c r="B17" i="18"/>
  <c r="S16" i="18"/>
  <c r="R16" i="18"/>
  <c r="Q16" i="18"/>
  <c r="P16" i="18"/>
  <c r="I16" i="18"/>
  <c r="H16" i="18"/>
  <c r="C16" i="18"/>
  <c r="B16" i="18"/>
  <c r="S15" i="18"/>
  <c r="R15" i="18"/>
  <c r="Q15" i="18"/>
  <c r="P15" i="18"/>
  <c r="I15" i="18"/>
  <c r="H15" i="18"/>
  <c r="C15" i="18"/>
  <c r="B15" i="18"/>
  <c r="S14" i="18"/>
  <c r="R14" i="18"/>
  <c r="Q14" i="18"/>
  <c r="P14" i="18"/>
  <c r="I14" i="18"/>
  <c r="H14" i="18"/>
  <c r="C14" i="18"/>
  <c r="B14" i="18"/>
  <c r="S13" i="18"/>
  <c r="S34" i="18" s="1"/>
  <c r="R13" i="18"/>
  <c r="R34" i="18" s="1"/>
  <c r="Q13" i="18"/>
  <c r="Q34" i="18" s="1"/>
  <c r="P13" i="18"/>
  <c r="P34" i="18" s="1"/>
  <c r="I13" i="18"/>
  <c r="I34" i="18" s="1"/>
  <c r="H13" i="18"/>
  <c r="C13" i="18"/>
  <c r="C34" i="18" s="1"/>
  <c r="B13" i="18"/>
  <c r="S12" i="18"/>
  <c r="R12" i="18"/>
  <c r="Q12" i="18"/>
  <c r="P12" i="18"/>
  <c r="I12" i="18"/>
  <c r="H12" i="18"/>
  <c r="C12" i="18"/>
  <c r="B12" i="18"/>
  <c r="S11" i="18"/>
  <c r="R11" i="18"/>
  <c r="Q11" i="18"/>
  <c r="P11" i="18"/>
  <c r="I11" i="18"/>
  <c r="H11" i="18"/>
  <c r="C11" i="18"/>
  <c r="B11" i="18"/>
  <c r="S10" i="18"/>
  <c r="S33" i="18" s="1"/>
  <c r="R10" i="18"/>
  <c r="R33" i="18" s="1"/>
  <c r="Q10" i="18"/>
  <c r="Q33" i="18" s="1"/>
  <c r="P10" i="18"/>
  <c r="P33" i="18" s="1"/>
  <c r="I10" i="18"/>
  <c r="H10" i="18"/>
  <c r="H33" i="18" s="1"/>
  <c r="C10" i="18"/>
  <c r="B10" i="18"/>
  <c r="M9" i="18"/>
  <c r="M39" i="18" s="1"/>
  <c r="L9" i="18"/>
  <c r="K9" i="18"/>
  <c r="K42" i="18" s="1"/>
  <c r="J9" i="18"/>
  <c r="G9" i="18"/>
  <c r="F9" i="18"/>
  <c r="E9" i="18"/>
  <c r="D9" i="18"/>
  <c r="M37" i="17"/>
  <c r="L37" i="17"/>
  <c r="K37" i="17"/>
  <c r="J37" i="17"/>
  <c r="G37" i="17"/>
  <c r="F37" i="17"/>
  <c r="E37" i="17"/>
  <c r="D37" i="17"/>
  <c r="M36" i="17"/>
  <c r="L36" i="17"/>
  <c r="K36" i="17"/>
  <c r="J36" i="17"/>
  <c r="G36" i="17"/>
  <c r="F36" i="17"/>
  <c r="E36" i="17"/>
  <c r="D36" i="17"/>
  <c r="M35" i="17"/>
  <c r="L35" i="17"/>
  <c r="K35" i="17"/>
  <c r="J35" i="17"/>
  <c r="G35" i="17"/>
  <c r="F35" i="17"/>
  <c r="E35" i="17"/>
  <c r="D35" i="17"/>
  <c r="M34" i="17"/>
  <c r="L34" i="17"/>
  <c r="K34" i="17"/>
  <c r="J34" i="17"/>
  <c r="G34" i="17"/>
  <c r="F34" i="17"/>
  <c r="E34" i="17"/>
  <c r="D34" i="17"/>
  <c r="M33" i="17"/>
  <c r="L33" i="17"/>
  <c r="K33" i="17"/>
  <c r="J33" i="17"/>
  <c r="G33" i="17"/>
  <c r="F33" i="17"/>
  <c r="E33" i="17"/>
  <c r="D33" i="17"/>
  <c r="S31" i="17"/>
  <c r="R31" i="17"/>
  <c r="Q31" i="17"/>
  <c r="P31" i="17"/>
  <c r="I31" i="17"/>
  <c r="H31" i="17"/>
  <c r="C31" i="17"/>
  <c r="B31" i="17"/>
  <c r="S30" i="17"/>
  <c r="R30" i="17"/>
  <c r="Q30" i="17"/>
  <c r="P30" i="17"/>
  <c r="I30" i="17"/>
  <c r="H30" i="17"/>
  <c r="C30" i="17"/>
  <c r="B30" i="17"/>
  <c r="S29" i="17"/>
  <c r="R29" i="17"/>
  <c r="Q29" i="17"/>
  <c r="P29" i="17"/>
  <c r="I29" i="17"/>
  <c r="H29" i="17"/>
  <c r="C29" i="17"/>
  <c r="B29" i="17"/>
  <c r="S28" i="17"/>
  <c r="R28" i="17"/>
  <c r="Q28" i="17"/>
  <c r="P28" i="17"/>
  <c r="I28" i="17"/>
  <c r="H28" i="17"/>
  <c r="C28" i="17"/>
  <c r="B28" i="17"/>
  <c r="S27" i="17"/>
  <c r="R27" i="17"/>
  <c r="R37" i="17" s="1"/>
  <c r="Q27" i="17"/>
  <c r="Q37" i="17" s="1"/>
  <c r="P27" i="17"/>
  <c r="P37" i="17" s="1"/>
  <c r="I27" i="17"/>
  <c r="I37" i="17" s="1"/>
  <c r="H27" i="17"/>
  <c r="C27" i="17"/>
  <c r="B27" i="17"/>
  <c r="S26" i="17"/>
  <c r="R26" i="17"/>
  <c r="Q26" i="17"/>
  <c r="P26" i="17"/>
  <c r="I26" i="17"/>
  <c r="H26" i="17"/>
  <c r="C26" i="17"/>
  <c r="B26" i="17"/>
  <c r="S25" i="17"/>
  <c r="S36" i="17" s="1"/>
  <c r="R25" i="17"/>
  <c r="R36" i="17" s="1"/>
  <c r="Q25" i="17"/>
  <c r="Q36" i="17" s="1"/>
  <c r="P25" i="17"/>
  <c r="P36" i="17" s="1"/>
  <c r="I25" i="17"/>
  <c r="H25" i="17"/>
  <c r="C25" i="17"/>
  <c r="C36" i="17" s="1"/>
  <c r="B25" i="17"/>
  <c r="S24" i="17"/>
  <c r="R24" i="17"/>
  <c r="Q24" i="17"/>
  <c r="P24" i="17"/>
  <c r="I24" i="17"/>
  <c r="H24" i="17"/>
  <c r="C24" i="17"/>
  <c r="B24" i="17"/>
  <c r="S23" i="17"/>
  <c r="R23" i="17"/>
  <c r="R35" i="17" s="1"/>
  <c r="Q23" i="17"/>
  <c r="Q35" i="17" s="1"/>
  <c r="P23" i="17"/>
  <c r="P35" i="17" s="1"/>
  <c r="I23" i="17"/>
  <c r="H23" i="17"/>
  <c r="C23" i="17"/>
  <c r="B23" i="17"/>
  <c r="S22" i="17"/>
  <c r="R22" i="17"/>
  <c r="Q22" i="17"/>
  <c r="P22" i="17"/>
  <c r="I22" i="17"/>
  <c r="H22" i="17"/>
  <c r="C22" i="17"/>
  <c r="B22" i="17"/>
  <c r="S21" i="17"/>
  <c r="R21" i="17"/>
  <c r="Q21" i="17"/>
  <c r="P21" i="17"/>
  <c r="I21" i="17"/>
  <c r="H21" i="17"/>
  <c r="C21" i="17"/>
  <c r="B21" i="17"/>
  <c r="S20" i="17"/>
  <c r="R20" i="17"/>
  <c r="Q20" i="17"/>
  <c r="P20" i="17"/>
  <c r="I20" i="17"/>
  <c r="H20" i="17"/>
  <c r="C20" i="17"/>
  <c r="B20" i="17"/>
  <c r="S19" i="17"/>
  <c r="R19" i="17"/>
  <c r="Q19" i="17"/>
  <c r="P19" i="17"/>
  <c r="I19" i="17"/>
  <c r="H19" i="17"/>
  <c r="C19" i="17"/>
  <c r="B19" i="17"/>
  <c r="S18" i="17"/>
  <c r="R18" i="17"/>
  <c r="Q18" i="17"/>
  <c r="P18" i="17"/>
  <c r="I18" i="17"/>
  <c r="H18" i="17"/>
  <c r="C18" i="17"/>
  <c r="B18" i="17"/>
  <c r="S17" i="17"/>
  <c r="R17" i="17"/>
  <c r="Q17" i="17"/>
  <c r="P17" i="17"/>
  <c r="I17" i="17"/>
  <c r="H17" i="17"/>
  <c r="C17" i="17"/>
  <c r="B17" i="17"/>
  <c r="S16" i="17"/>
  <c r="R16" i="17"/>
  <c r="Q16" i="17"/>
  <c r="P16" i="17"/>
  <c r="I16" i="17"/>
  <c r="H16" i="17"/>
  <c r="C16" i="17"/>
  <c r="B16" i="17"/>
  <c r="S15" i="17"/>
  <c r="R15" i="17"/>
  <c r="Q15" i="17"/>
  <c r="P15" i="17"/>
  <c r="I15" i="17"/>
  <c r="H15" i="17"/>
  <c r="C15" i="17"/>
  <c r="B15" i="17"/>
  <c r="S14" i="17"/>
  <c r="R14" i="17"/>
  <c r="Q14" i="17"/>
  <c r="P14" i="17"/>
  <c r="I14" i="17"/>
  <c r="H14" i="17"/>
  <c r="C14" i="17"/>
  <c r="B14" i="17"/>
  <c r="S13" i="17"/>
  <c r="S34" i="17" s="1"/>
  <c r="R13" i="17"/>
  <c r="R34" i="17" s="1"/>
  <c r="Q13" i="17"/>
  <c r="Q34" i="17" s="1"/>
  <c r="P13" i="17"/>
  <c r="P34" i="17" s="1"/>
  <c r="I13" i="17"/>
  <c r="I34" i="17" s="1"/>
  <c r="H13" i="17"/>
  <c r="C13" i="17"/>
  <c r="B13" i="17"/>
  <c r="S12" i="17"/>
  <c r="R12" i="17"/>
  <c r="Q12" i="17"/>
  <c r="P12" i="17"/>
  <c r="I12" i="17"/>
  <c r="H12" i="17"/>
  <c r="C12" i="17"/>
  <c r="B12" i="17"/>
  <c r="S11" i="17"/>
  <c r="R11" i="17"/>
  <c r="Q11" i="17"/>
  <c r="P11" i="17"/>
  <c r="I11" i="17"/>
  <c r="H11" i="17"/>
  <c r="C11" i="17"/>
  <c r="B11" i="17"/>
  <c r="S10" i="17"/>
  <c r="S33" i="17" s="1"/>
  <c r="R10" i="17"/>
  <c r="R33" i="17" s="1"/>
  <c r="Q10" i="17"/>
  <c r="Q33" i="17" s="1"/>
  <c r="P10" i="17"/>
  <c r="P33" i="17" s="1"/>
  <c r="I10" i="17"/>
  <c r="I33" i="17" s="1"/>
  <c r="H10" i="17"/>
  <c r="H33" i="17" s="1"/>
  <c r="C10" i="17"/>
  <c r="B10" i="17"/>
  <c r="B33" i="17" s="1"/>
  <c r="M9" i="17"/>
  <c r="M39" i="17" s="1"/>
  <c r="L9" i="17"/>
  <c r="K9" i="17"/>
  <c r="K42" i="17" s="1"/>
  <c r="J9" i="17"/>
  <c r="G9" i="17"/>
  <c r="F9" i="17"/>
  <c r="E9" i="17"/>
  <c r="D9" i="17"/>
  <c r="M37" i="16"/>
  <c r="L37" i="16"/>
  <c r="K37" i="16"/>
  <c r="J37" i="16"/>
  <c r="G37" i="16"/>
  <c r="F37" i="16"/>
  <c r="E37" i="16"/>
  <c r="D37" i="16"/>
  <c r="M36" i="16"/>
  <c r="L36" i="16"/>
  <c r="K36" i="16"/>
  <c r="J36" i="16"/>
  <c r="G36" i="16"/>
  <c r="F36" i="16"/>
  <c r="E36" i="16"/>
  <c r="D36" i="16"/>
  <c r="M35" i="16"/>
  <c r="L35" i="16"/>
  <c r="K35" i="16"/>
  <c r="J35" i="16"/>
  <c r="G35" i="16"/>
  <c r="F35" i="16"/>
  <c r="E35" i="16"/>
  <c r="D35" i="16"/>
  <c r="M34" i="16"/>
  <c r="L34" i="16"/>
  <c r="K34" i="16"/>
  <c r="J34" i="16"/>
  <c r="G34" i="16"/>
  <c r="F34" i="16"/>
  <c r="E34" i="16"/>
  <c r="D34" i="16"/>
  <c r="M33" i="16"/>
  <c r="L33" i="16"/>
  <c r="K33" i="16"/>
  <c r="J33" i="16"/>
  <c r="G33" i="16"/>
  <c r="F33" i="16"/>
  <c r="E33" i="16"/>
  <c r="D33" i="16"/>
  <c r="S31" i="16"/>
  <c r="R31" i="16"/>
  <c r="Q31" i="16"/>
  <c r="P31" i="16"/>
  <c r="I31" i="16"/>
  <c r="H31" i="16"/>
  <c r="C31" i="16"/>
  <c r="B31" i="16"/>
  <c r="S30" i="16"/>
  <c r="R30" i="16"/>
  <c r="Q30" i="16"/>
  <c r="P30" i="16"/>
  <c r="I30" i="16"/>
  <c r="H30" i="16"/>
  <c r="C30" i="16"/>
  <c r="B30" i="16"/>
  <c r="S29" i="16"/>
  <c r="R29" i="16"/>
  <c r="Q29" i="16"/>
  <c r="P29" i="16"/>
  <c r="I29" i="16"/>
  <c r="H29" i="16"/>
  <c r="C29" i="16"/>
  <c r="B29" i="16"/>
  <c r="S28" i="16"/>
  <c r="R28" i="16"/>
  <c r="Q28" i="16"/>
  <c r="P28" i="16"/>
  <c r="I28" i="16"/>
  <c r="H28" i="16"/>
  <c r="C28" i="16"/>
  <c r="B28" i="16"/>
  <c r="S27" i="16"/>
  <c r="S37" i="16" s="1"/>
  <c r="R27" i="16"/>
  <c r="Q27" i="16"/>
  <c r="Q37" i="16" s="1"/>
  <c r="P27" i="16"/>
  <c r="P37" i="16" s="1"/>
  <c r="I27" i="16"/>
  <c r="I37" i="16" s="1"/>
  <c r="H27" i="16"/>
  <c r="C27" i="16"/>
  <c r="B27" i="16"/>
  <c r="S26" i="16"/>
  <c r="R26" i="16"/>
  <c r="Q26" i="16"/>
  <c r="P26" i="16"/>
  <c r="I26" i="16"/>
  <c r="H26" i="16"/>
  <c r="C26" i="16"/>
  <c r="B26" i="16"/>
  <c r="S25" i="16"/>
  <c r="S36" i="16" s="1"/>
  <c r="R25" i="16"/>
  <c r="R36" i="16" s="1"/>
  <c r="Q25" i="16"/>
  <c r="Q36" i="16" s="1"/>
  <c r="P25" i="16"/>
  <c r="P36" i="16" s="1"/>
  <c r="I25" i="16"/>
  <c r="I36" i="16" s="1"/>
  <c r="H25" i="16"/>
  <c r="H36" i="16" s="1"/>
  <c r="C25" i="16"/>
  <c r="B25" i="16"/>
  <c r="S24" i="16"/>
  <c r="R24" i="16"/>
  <c r="Q24" i="16"/>
  <c r="P24" i="16"/>
  <c r="I24" i="16"/>
  <c r="H24" i="16"/>
  <c r="C24" i="16"/>
  <c r="B24" i="16"/>
  <c r="S23" i="16"/>
  <c r="S35" i="16" s="1"/>
  <c r="R23" i="16"/>
  <c r="Q23" i="16"/>
  <c r="Q35" i="16" s="1"/>
  <c r="P23" i="16"/>
  <c r="P35" i="16" s="1"/>
  <c r="I23" i="16"/>
  <c r="I35" i="16" s="1"/>
  <c r="H23" i="16"/>
  <c r="C23" i="16"/>
  <c r="B23" i="16"/>
  <c r="S22" i="16"/>
  <c r="R22" i="16"/>
  <c r="Q22" i="16"/>
  <c r="P22" i="16"/>
  <c r="I22" i="16"/>
  <c r="H22" i="16"/>
  <c r="C22" i="16"/>
  <c r="B22" i="16"/>
  <c r="S21" i="16"/>
  <c r="R21" i="16"/>
  <c r="Q21" i="16"/>
  <c r="P21" i="16"/>
  <c r="I21" i="16"/>
  <c r="H21" i="16"/>
  <c r="C21" i="16"/>
  <c r="B21" i="16"/>
  <c r="S20" i="16"/>
  <c r="R20" i="16"/>
  <c r="Q20" i="16"/>
  <c r="P20" i="16"/>
  <c r="I20" i="16"/>
  <c r="H20" i="16"/>
  <c r="C20" i="16"/>
  <c r="B20" i="16"/>
  <c r="S19" i="16"/>
  <c r="R19" i="16"/>
  <c r="Q19" i="16"/>
  <c r="P19" i="16"/>
  <c r="I19" i="16"/>
  <c r="H19" i="16"/>
  <c r="C19" i="16"/>
  <c r="B19" i="16"/>
  <c r="S18" i="16"/>
  <c r="R18" i="16"/>
  <c r="Q18" i="16"/>
  <c r="P18" i="16"/>
  <c r="I18" i="16"/>
  <c r="H18" i="16"/>
  <c r="C18" i="16"/>
  <c r="B18" i="16"/>
  <c r="S17" i="16"/>
  <c r="R17" i="16"/>
  <c r="Q17" i="16"/>
  <c r="P17" i="16"/>
  <c r="I17" i="16"/>
  <c r="H17" i="16"/>
  <c r="C17" i="16"/>
  <c r="B17" i="16"/>
  <c r="S16" i="16"/>
  <c r="R16" i="16"/>
  <c r="Q16" i="16"/>
  <c r="P16" i="16"/>
  <c r="I16" i="16"/>
  <c r="H16" i="16"/>
  <c r="C16" i="16"/>
  <c r="B16" i="16"/>
  <c r="S15" i="16"/>
  <c r="R15" i="16"/>
  <c r="Q15" i="16"/>
  <c r="P15" i="16"/>
  <c r="I15" i="16"/>
  <c r="H15" i="16"/>
  <c r="C15" i="16"/>
  <c r="B15" i="16"/>
  <c r="S14" i="16"/>
  <c r="R14" i="16"/>
  <c r="Q14" i="16"/>
  <c r="P14" i="16"/>
  <c r="I14" i="16"/>
  <c r="H14" i="16"/>
  <c r="C14" i="16"/>
  <c r="B14" i="16"/>
  <c r="S13" i="16"/>
  <c r="S34" i="16" s="1"/>
  <c r="R13" i="16"/>
  <c r="R34" i="16" s="1"/>
  <c r="Q13" i="16"/>
  <c r="P13" i="16"/>
  <c r="P34" i="16" s="1"/>
  <c r="I13" i="16"/>
  <c r="I34" i="16" s="1"/>
  <c r="H13" i="16"/>
  <c r="H34" i="16" s="1"/>
  <c r="C13" i="16"/>
  <c r="B13" i="16"/>
  <c r="S12" i="16"/>
  <c r="R12" i="16"/>
  <c r="Q12" i="16"/>
  <c r="P12" i="16"/>
  <c r="I12" i="16"/>
  <c r="H12" i="16"/>
  <c r="C12" i="16"/>
  <c r="B12" i="16"/>
  <c r="S11" i="16"/>
  <c r="R11" i="16"/>
  <c r="Q11" i="16"/>
  <c r="P11" i="16"/>
  <c r="I11" i="16"/>
  <c r="H11" i="16"/>
  <c r="C11" i="16"/>
  <c r="B11" i="16"/>
  <c r="S10" i="16"/>
  <c r="S33" i="16" s="1"/>
  <c r="R10" i="16"/>
  <c r="R33" i="16" s="1"/>
  <c r="Q10" i="16"/>
  <c r="Q33" i="16" s="1"/>
  <c r="P10" i="16"/>
  <c r="P33" i="16" s="1"/>
  <c r="I10" i="16"/>
  <c r="H10" i="16"/>
  <c r="C10" i="16"/>
  <c r="B10" i="16"/>
  <c r="M9" i="16"/>
  <c r="L9" i="16"/>
  <c r="L43" i="16" s="1"/>
  <c r="K9" i="16"/>
  <c r="J9" i="16"/>
  <c r="G9" i="16"/>
  <c r="F9" i="16"/>
  <c r="E9" i="16"/>
  <c r="D9" i="16"/>
  <c r="D41" i="16" s="1"/>
  <c r="M37" i="15"/>
  <c r="L37" i="15"/>
  <c r="K37" i="15"/>
  <c r="J37" i="15"/>
  <c r="G37" i="15"/>
  <c r="F37" i="15"/>
  <c r="E37" i="15"/>
  <c r="D37" i="15"/>
  <c r="M36" i="15"/>
  <c r="L36" i="15"/>
  <c r="K36" i="15"/>
  <c r="J36" i="15"/>
  <c r="G36" i="15"/>
  <c r="F36" i="15"/>
  <c r="E36" i="15"/>
  <c r="D36" i="15"/>
  <c r="M35" i="15"/>
  <c r="L35" i="15"/>
  <c r="K35" i="15"/>
  <c r="J35" i="15"/>
  <c r="G35" i="15"/>
  <c r="F35" i="15"/>
  <c r="E35" i="15"/>
  <c r="D35" i="15"/>
  <c r="M34" i="15"/>
  <c r="L34" i="15"/>
  <c r="K34" i="15"/>
  <c r="J34" i="15"/>
  <c r="G34" i="15"/>
  <c r="F34" i="15"/>
  <c r="E34" i="15"/>
  <c r="D34" i="15"/>
  <c r="M33" i="15"/>
  <c r="L33" i="15"/>
  <c r="K33" i="15"/>
  <c r="J33" i="15"/>
  <c r="G33" i="15"/>
  <c r="F33" i="15"/>
  <c r="E33" i="15"/>
  <c r="D33" i="15"/>
  <c r="S31" i="15"/>
  <c r="R31" i="15"/>
  <c r="Q31" i="15"/>
  <c r="P31" i="15"/>
  <c r="I31" i="15"/>
  <c r="H31" i="15"/>
  <c r="C31" i="15"/>
  <c r="B31" i="15"/>
  <c r="S30" i="15"/>
  <c r="R30" i="15"/>
  <c r="Q30" i="15"/>
  <c r="P30" i="15"/>
  <c r="I30" i="15"/>
  <c r="H30" i="15"/>
  <c r="C30" i="15"/>
  <c r="B30" i="15"/>
  <c r="S29" i="15"/>
  <c r="R29" i="15"/>
  <c r="Q29" i="15"/>
  <c r="P29" i="15"/>
  <c r="I29" i="15"/>
  <c r="H29" i="15"/>
  <c r="C29" i="15"/>
  <c r="B29" i="15"/>
  <c r="S28" i="15"/>
  <c r="R28" i="15"/>
  <c r="Q28" i="15"/>
  <c r="P28" i="15"/>
  <c r="I28" i="15"/>
  <c r="H28" i="15"/>
  <c r="C28" i="15"/>
  <c r="B28" i="15"/>
  <c r="S27" i="15"/>
  <c r="R27" i="15"/>
  <c r="Q27" i="15"/>
  <c r="Q37" i="15" s="1"/>
  <c r="P27" i="15"/>
  <c r="P37" i="15" s="1"/>
  <c r="I27" i="15"/>
  <c r="I37" i="15" s="1"/>
  <c r="H27" i="15"/>
  <c r="H37" i="15" s="1"/>
  <c r="C27" i="15"/>
  <c r="B27" i="15"/>
  <c r="S26" i="15"/>
  <c r="R26" i="15"/>
  <c r="Q26" i="15"/>
  <c r="P26" i="15"/>
  <c r="I26" i="15"/>
  <c r="H26" i="15"/>
  <c r="C26" i="15"/>
  <c r="B26" i="15"/>
  <c r="S25" i="15"/>
  <c r="S36" i="15" s="1"/>
  <c r="R25" i="15"/>
  <c r="Q25" i="15"/>
  <c r="Q36" i="15" s="1"/>
  <c r="P25" i="15"/>
  <c r="P36" i="15" s="1"/>
  <c r="I25" i="15"/>
  <c r="I36" i="15" s="1"/>
  <c r="H25" i="15"/>
  <c r="C25" i="15"/>
  <c r="C36" i="15" s="1"/>
  <c r="B25" i="15"/>
  <c r="B36" i="15" s="1"/>
  <c r="S24" i="15"/>
  <c r="R24" i="15"/>
  <c r="Q24" i="15"/>
  <c r="P24" i="15"/>
  <c r="I24" i="15"/>
  <c r="H24" i="15"/>
  <c r="C24" i="15"/>
  <c r="B24" i="15"/>
  <c r="S23" i="15"/>
  <c r="R23" i="15"/>
  <c r="Q23" i="15"/>
  <c r="Q35" i="15" s="1"/>
  <c r="P23" i="15"/>
  <c r="P35" i="15" s="1"/>
  <c r="I23" i="15"/>
  <c r="I35" i="15" s="1"/>
  <c r="H23" i="15"/>
  <c r="H35" i="15" s="1"/>
  <c r="C23" i="15"/>
  <c r="B23" i="15"/>
  <c r="S22" i="15"/>
  <c r="R22" i="15"/>
  <c r="Q22" i="15"/>
  <c r="P22" i="15"/>
  <c r="I22" i="15"/>
  <c r="H22" i="15"/>
  <c r="C22" i="15"/>
  <c r="B22" i="15"/>
  <c r="S21" i="15"/>
  <c r="R21" i="15"/>
  <c r="Q21" i="15"/>
  <c r="P21" i="15"/>
  <c r="I21" i="15"/>
  <c r="H21" i="15"/>
  <c r="C21" i="15"/>
  <c r="B21" i="15"/>
  <c r="S20" i="15"/>
  <c r="R20" i="15"/>
  <c r="Q20" i="15"/>
  <c r="P20" i="15"/>
  <c r="I20" i="15"/>
  <c r="H20" i="15"/>
  <c r="C20" i="15"/>
  <c r="B20" i="15"/>
  <c r="S19" i="15"/>
  <c r="R19" i="15"/>
  <c r="Q19" i="15"/>
  <c r="P19" i="15"/>
  <c r="I19" i="15"/>
  <c r="H19" i="15"/>
  <c r="C19" i="15"/>
  <c r="B19" i="15"/>
  <c r="S18" i="15"/>
  <c r="R18" i="15"/>
  <c r="Q18" i="15"/>
  <c r="P18" i="15"/>
  <c r="I18" i="15"/>
  <c r="H18" i="15"/>
  <c r="C18" i="15"/>
  <c r="B18" i="15"/>
  <c r="S17" i="15"/>
  <c r="R17" i="15"/>
  <c r="Q17" i="15"/>
  <c r="P17" i="15"/>
  <c r="I17" i="15"/>
  <c r="H17" i="15"/>
  <c r="C17" i="15"/>
  <c r="B17" i="15"/>
  <c r="S16" i="15"/>
  <c r="R16" i="15"/>
  <c r="Q16" i="15"/>
  <c r="P16" i="15"/>
  <c r="I16" i="15"/>
  <c r="H16" i="15"/>
  <c r="C16" i="15"/>
  <c r="B16" i="15"/>
  <c r="S15" i="15"/>
  <c r="R15" i="15"/>
  <c r="Q15" i="15"/>
  <c r="P15" i="15"/>
  <c r="I15" i="15"/>
  <c r="H15" i="15"/>
  <c r="C15" i="15"/>
  <c r="B15" i="15"/>
  <c r="S14" i="15"/>
  <c r="R14" i="15"/>
  <c r="Q14" i="15"/>
  <c r="P14" i="15"/>
  <c r="I14" i="15"/>
  <c r="H14" i="15"/>
  <c r="C14" i="15"/>
  <c r="B14" i="15"/>
  <c r="S13" i="15"/>
  <c r="S34" i="15" s="1"/>
  <c r="R13" i="15"/>
  <c r="R34" i="15" s="1"/>
  <c r="Q13" i="15"/>
  <c r="Q34" i="15" s="1"/>
  <c r="P13" i="15"/>
  <c r="P34" i="15" s="1"/>
  <c r="I13" i="15"/>
  <c r="I34" i="15" s="1"/>
  <c r="H13" i="15"/>
  <c r="C13" i="15"/>
  <c r="C34" i="15" s="1"/>
  <c r="B13" i="15"/>
  <c r="S12" i="15"/>
  <c r="R12" i="15"/>
  <c r="Q12" i="15"/>
  <c r="P12" i="15"/>
  <c r="I12" i="15"/>
  <c r="H12" i="15"/>
  <c r="C12" i="15"/>
  <c r="B12" i="15"/>
  <c r="S11" i="15"/>
  <c r="R11" i="15"/>
  <c r="Q11" i="15"/>
  <c r="P11" i="15"/>
  <c r="I11" i="15"/>
  <c r="H11" i="15"/>
  <c r="C11" i="15"/>
  <c r="B11" i="15"/>
  <c r="S10" i="15"/>
  <c r="S33" i="15" s="1"/>
  <c r="R10" i="15"/>
  <c r="R33" i="15" s="1"/>
  <c r="Q10" i="15"/>
  <c r="Q33" i="15" s="1"/>
  <c r="P10" i="15"/>
  <c r="P33" i="15" s="1"/>
  <c r="I10" i="15"/>
  <c r="I33" i="15" s="1"/>
  <c r="H10" i="15"/>
  <c r="C10" i="15"/>
  <c r="B10" i="15"/>
  <c r="M9" i="15"/>
  <c r="M39" i="15" s="1"/>
  <c r="L9" i="15"/>
  <c r="K9" i="15"/>
  <c r="J9" i="15"/>
  <c r="G9" i="15"/>
  <c r="G42" i="15" s="1"/>
  <c r="F9" i="15"/>
  <c r="E9" i="15"/>
  <c r="D9" i="15"/>
  <c r="M37" i="14"/>
  <c r="L37" i="14"/>
  <c r="K37" i="14"/>
  <c r="J37" i="14"/>
  <c r="G37" i="14"/>
  <c r="F37" i="14"/>
  <c r="E37" i="14"/>
  <c r="D37" i="14"/>
  <c r="M36" i="14"/>
  <c r="L36" i="14"/>
  <c r="K36" i="14"/>
  <c r="J36" i="14"/>
  <c r="G36" i="14"/>
  <c r="F36" i="14"/>
  <c r="E36" i="14"/>
  <c r="D36" i="14"/>
  <c r="M35" i="14"/>
  <c r="L35" i="14"/>
  <c r="K35" i="14"/>
  <c r="J35" i="14"/>
  <c r="G35" i="14"/>
  <c r="F35" i="14"/>
  <c r="E35" i="14"/>
  <c r="D35" i="14"/>
  <c r="M34" i="14"/>
  <c r="L34" i="14"/>
  <c r="K34" i="14"/>
  <c r="J34" i="14"/>
  <c r="G34" i="14"/>
  <c r="F34" i="14"/>
  <c r="E34" i="14"/>
  <c r="D34" i="14"/>
  <c r="M33" i="14"/>
  <c r="L33" i="14"/>
  <c r="K33" i="14"/>
  <c r="J33" i="14"/>
  <c r="G33" i="14"/>
  <c r="F33" i="14"/>
  <c r="E33" i="14"/>
  <c r="D33" i="14"/>
  <c r="S31" i="14"/>
  <c r="R31" i="14"/>
  <c r="Q31" i="14"/>
  <c r="P31" i="14"/>
  <c r="I31" i="14"/>
  <c r="H31" i="14"/>
  <c r="C31" i="14"/>
  <c r="B31" i="14"/>
  <c r="S30" i="14"/>
  <c r="R30" i="14"/>
  <c r="Q30" i="14"/>
  <c r="P30" i="14"/>
  <c r="I30" i="14"/>
  <c r="H30" i="14"/>
  <c r="C30" i="14"/>
  <c r="B30" i="14"/>
  <c r="S29" i="14"/>
  <c r="R29" i="14"/>
  <c r="Q29" i="14"/>
  <c r="P29" i="14"/>
  <c r="I29" i="14"/>
  <c r="H29" i="14"/>
  <c r="C29" i="14"/>
  <c r="B29" i="14"/>
  <c r="S28" i="14"/>
  <c r="R28" i="14"/>
  <c r="Q28" i="14"/>
  <c r="P28" i="14"/>
  <c r="I28" i="14"/>
  <c r="H28" i="14"/>
  <c r="C28" i="14"/>
  <c r="B28" i="14"/>
  <c r="S27" i="14"/>
  <c r="R27" i="14"/>
  <c r="R37" i="14" s="1"/>
  <c r="Q27" i="14"/>
  <c r="Q37" i="14" s="1"/>
  <c r="P27" i="14"/>
  <c r="P37" i="14" s="1"/>
  <c r="I27" i="14"/>
  <c r="I37" i="14" s="1"/>
  <c r="H27" i="14"/>
  <c r="C27" i="14"/>
  <c r="B27" i="14"/>
  <c r="S26" i="14"/>
  <c r="R26" i="14"/>
  <c r="Q26" i="14"/>
  <c r="P26" i="14"/>
  <c r="I26" i="14"/>
  <c r="H26" i="14"/>
  <c r="C26" i="14"/>
  <c r="B26" i="14"/>
  <c r="S25" i="14"/>
  <c r="R25" i="14"/>
  <c r="Q25" i="14"/>
  <c r="P25" i="14"/>
  <c r="P36" i="14" s="1"/>
  <c r="I25" i="14"/>
  <c r="H25" i="14"/>
  <c r="C25" i="14"/>
  <c r="B25" i="14"/>
  <c r="S24" i="14"/>
  <c r="R24" i="14"/>
  <c r="Q24" i="14"/>
  <c r="P24" i="14"/>
  <c r="I24" i="14"/>
  <c r="H24" i="14"/>
  <c r="C24" i="14"/>
  <c r="B24" i="14"/>
  <c r="S23" i="14"/>
  <c r="R23" i="14"/>
  <c r="Q23" i="14"/>
  <c r="P23" i="14"/>
  <c r="P35" i="14" s="1"/>
  <c r="I23" i="14"/>
  <c r="H23" i="14"/>
  <c r="C23" i="14"/>
  <c r="B23" i="14"/>
  <c r="S22" i="14"/>
  <c r="R22" i="14"/>
  <c r="Q22" i="14"/>
  <c r="P22" i="14"/>
  <c r="I22" i="14"/>
  <c r="H22" i="14"/>
  <c r="C22" i="14"/>
  <c r="B22" i="14"/>
  <c r="S21" i="14"/>
  <c r="R21" i="14"/>
  <c r="Q21" i="14"/>
  <c r="P21" i="14"/>
  <c r="I21" i="14"/>
  <c r="H21" i="14"/>
  <c r="C21" i="14"/>
  <c r="B21" i="14"/>
  <c r="S20" i="14"/>
  <c r="R20" i="14"/>
  <c r="Q20" i="14"/>
  <c r="P20" i="14"/>
  <c r="I20" i="14"/>
  <c r="H20" i="14"/>
  <c r="C20" i="14"/>
  <c r="B20" i="14"/>
  <c r="S19" i="14"/>
  <c r="R19" i="14"/>
  <c r="Q19" i="14"/>
  <c r="P19" i="14"/>
  <c r="I19" i="14"/>
  <c r="H19" i="14"/>
  <c r="C19" i="14"/>
  <c r="B19" i="14"/>
  <c r="S18" i="14"/>
  <c r="R18" i="14"/>
  <c r="Q18" i="14"/>
  <c r="P18" i="14"/>
  <c r="I18" i="14"/>
  <c r="H18" i="14"/>
  <c r="C18" i="14"/>
  <c r="B18" i="14"/>
  <c r="S17" i="14"/>
  <c r="R17" i="14"/>
  <c r="Q17" i="14"/>
  <c r="P17" i="14"/>
  <c r="I17" i="14"/>
  <c r="H17" i="14"/>
  <c r="C17" i="14"/>
  <c r="B17" i="14"/>
  <c r="S16" i="14"/>
  <c r="R16" i="14"/>
  <c r="Q16" i="14"/>
  <c r="P16" i="14"/>
  <c r="I16" i="14"/>
  <c r="H16" i="14"/>
  <c r="C16" i="14"/>
  <c r="B16" i="14"/>
  <c r="S15" i="14"/>
  <c r="R15" i="14"/>
  <c r="Q15" i="14"/>
  <c r="P15" i="14"/>
  <c r="I15" i="14"/>
  <c r="H15" i="14"/>
  <c r="C15" i="14"/>
  <c r="B15" i="14"/>
  <c r="S14" i="14"/>
  <c r="R14" i="14"/>
  <c r="Q14" i="14"/>
  <c r="P14" i="14"/>
  <c r="I14" i="14"/>
  <c r="H14" i="14"/>
  <c r="C14" i="14"/>
  <c r="B14" i="14"/>
  <c r="S13" i="14"/>
  <c r="S34" i="14" s="1"/>
  <c r="R13" i="14"/>
  <c r="R34" i="14" s="1"/>
  <c r="Q13" i="14"/>
  <c r="Q34" i="14" s="1"/>
  <c r="P13" i="14"/>
  <c r="P34" i="14" s="1"/>
  <c r="I13" i="14"/>
  <c r="I34" i="14" s="1"/>
  <c r="H13" i="14"/>
  <c r="C13" i="14"/>
  <c r="C34" i="14" s="1"/>
  <c r="B13" i="14"/>
  <c r="S12" i="14"/>
  <c r="R12" i="14"/>
  <c r="Q12" i="14"/>
  <c r="P12" i="14"/>
  <c r="I12" i="14"/>
  <c r="H12" i="14"/>
  <c r="C12" i="14"/>
  <c r="B12" i="14"/>
  <c r="S11" i="14"/>
  <c r="R11" i="14"/>
  <c r="Q11" i="14"/>
  <c r="P11" i="14"/>
  <c r="I11" i="14"/>
  <c r="H11" i="14"/>
  <c r="C11" i="14"/>
  <c r="B11" i="14"/>
  <c r="S10" i="14"/>
  <c r="S33" i="14" s="1"/>
  <c r="R10" i="14"/>
  <c r="R33" i="14" s="1"/>
  <c r="Q10" i="14"/>
  <c r="Q33" i="14" s="1"/>
  <c r="P10" i="14"/>
  <c r="P33" i="14" s="1"/>
  <c r="I10" i="14"/>
  <c r="I33" i="14" s="1"/>
  <c r="H10" i="14"/>
  <c r="H33" i="14" s="1"/>
  <c r="C10" i="14"/>
  <c r="C33" i="14" s="1"/>
  <c r="B10" i="14"/>
  <c r="B33" i="14" s="1"/>
  <c r="M9" i="14"/>
  <c r="M39" i="14" s="1"/>
  <c r="L9" i="14"/>
  <c r="K9" i="14"/>
  <c r="J9" i="14"/>
  <c r="G9" i="14"/>
  <c r="F9" i="14"/>
  <c r="E9" i="14"/>
  <c r="D9" i="14"/>
  <c r="M37" i="13"/>
  <c r="L37" i="13"/>
  <c r="K37" i="13"/>
  <c r="J37" i="13"/>
  <c r="G37" i="13"/>
  <c r="F37" i="13"/>
  <c r="E37" i="13"/>
  <c r="D37" i="13"/>
  <c r="M36" i="13"/>
  <c r="L36" i="13"/>
  <c r="K36" i="13"/>
  <c r="J36" i="13"/>
  <c r="G36" i="13"/>
  <c r="F36" i="13"/>
  <c r="E36" i="13"/>
  <c r="D36" i="13"/>
  <c r="M35" i="13"/>
  <c r="L35" i="13"/>
  <c r="K35" i="13"/>
  <c r="J35" i="13"/>
  <c r="G35" i="13"/>
  <c r="F35" i="13"/>
  <c r="E35" i="13"/>
  <c r="D35" i="13"/>
  <c r="M34" i="13"/>
  <c r="L34" i="13"/>
  <c r="K34" i="13"/>
  <c r="J34" i="13"/>
  <c r="G34" i="13"/>
  <c r="F34" i="13"/>
  <c r="E34" i="13"/>
  <c r="D34" i="13"/>
  <c r="M33" i="13"/>
  <c r="L33" i="13"/>
  <c r="K33" i="13"/>
  <c r="J33" i="13"/>
  <c r="G33" i="13"/>
  <c r="F33" i="13"/>
  <c r="E33" i="13"/>
  <c r="D33" i="13"/>
  <c r="S31" i="13"/>
  <c r="R31" i="13"/>
  <c r="Q31" i="13"/>
  <c r="P31" i="13"/>
  <c r="I31" i="13"/>
  <c r="H31" i="13"/>
  <c r="C31" i="13"/>
  <c r="B31" i="13"/>
  <c r="S30" i="13"/>
  <c r="R30" i="13"/>
  <c r="Q30" i="13"/>
  <c r="P30" i="13"/>
  <c r="I30" i="13"/>
  <c r="H30" i="13"/>
  <c r="C30" i="13"/>
  <c r="B30" i="13"/>
  <c r="S29" i="13"/>
  <c r="R29" i="13"/>
  <c r="Q29" i="13"/>
  <c r="P29" i="13"/>
  <c r="I29" i="13"/>
  <c r="H29" i="13"/>
  <c r="C29" i="13"/>
  <c r="B29" i="13"/>
  <c r="S28" i="13"/>
  <c r="R28" i="13"/>
  <c r="Q28" i="13"/>
  <c r="P28" i="13"/>
  <c r="I28" i="13"/>
  <c r="H28" i="13"/>
  <c r="C28" i="13"/>
  <c r="B28" i="13"/>
  <c r="S27" i="13"/>
  <c r="S37" i="13" s="1"/>
  <c r="R27" i="13"/>
  <c r="R37" i="13" s="1"/>
  <c r="Q27" i="13"/>
  <c r="Q37" i="13" s="1"/>
  <c r="P27" i="13"/>
  <c r="P37" i="13" s="1"/>
  <c r="I27" i="13"/>
  <c r="I37" i="13" s="1"/>
  <c r="H27" i="13"/>
  <c r="C27" i="13"/>
  <c r="B27" i="13"/>
  <c r="S26" i="13"/>
  <c r="R26" i="13"/>
  <c r="Q26" i="13"/>
  <c r="P26" i="13"/>
  <c r="I26" i="13"/>
  <c r="H26" i="13"/>
  <c r="C26" i="13"/>
  <c r="B26" i="13"/>
  <c r="S25" i="13"/>
  <c r="S36" i="13" s="1"/>
  <c r="R25" i="13"/>
  <c r="R36" i="13" s="1"/>
  <c r="Q25" i="13"/>
  <c r="Q36" i="13" s="1"/>
  <c r="P25" i="13"/>
  <c r="P36" i="13" s="1"/>
  <c r="I25" i="13"/>
  <c r="I36" i="13" s="1"/>
  <c r="H25" i="13"/>
  <c r="C25" i="13"/>
  <c r="B25" i="13"/>
  <c r="S24" i="13"/>
  <c r="R24" i="13"/>
  <c r="Q24" i="13"/>
  <c r="P24" i="13"/>
  <c r="I24" i="13"/>
  <c r="H24" i="13"/>
  <c r="C24" i="13"/>
  <c r="B24" i="13"/>
  <c r="S23" i="13"/>
  <c r="S35" i="13" s="1"/>
  <c r="R23" i="13"/>
  <c r="R35" i="13" s="1"/>
  <c r="Q23" i="13"/>
  <c r="Q35" i="13" s="1"/>
  <c r="P23" i="13"/>
  <c r="P35" i="13" s="1"/>
  <c r="I23" i="13"/>
  <c r="H23" i="13"/>
  <c r="C23" i="13"/>
  <c r="B23" i="13"/>
  <c r="S22" i="13"/>
  <c r="R22" i="13"/>
  <c r="Q22" i="13"/>
  <c r="P22" i="13"/>
  <c r="I22" i="13"/>
  <c r="H22" i="13"/>
  <c r="C22" i="13"/>
  <c r="B22" i="13"/>
  <c r="S21" i="13"/>
  <c r="R21" i="13"/>
  <c r="Q21" i="13"/>
  <c r="P21" i="13"/>
  <c r="I21" i="13"/>
  <c r="H21" i="13"/>
  <c r="C21" i="13"/>
  <c r="B21" i="13"/>
  <c r="S20" i="13"/>
  <c r="R20" i="13"/>
  <c r="Q20" i="13"/>
  <c r="P20" i="13"/>
  <c r="I20" i="13"/>
  <c r="H20" i="13"/>
  <c r="C20" i="13"/>
  <c r="B20" i="13"/>
  <c r="S19" i="13"/>
  <c r="R19" i="13"/>
  <c r="Q19" i="13"/>
  <c r="P19" i="13"/>
  <c r="I19" i="13"/>
  <c r="H19" i="13"/>
  <c r="C19" i="13"/>
  <c r="B19" i="13"/>
  <c r="S18" i="13"/>
  <c r="R18" i="13"/>
  <c r="Q18" i="13"/>
  <c r="P18" i="13"/>
  <c r="I18" i="13"/>
  <c r="H18" i="13"/>
  <c r="C18" i="13"/>
  <c r="B18" i="13"/>
  <c r="S17" i="13"/>
  <c r="R17" i="13"/>
  <c r="Q17" i="13"/>
  <c r="P17" i="13"/>
  <c r="I17" i="13"/>
  <c r="H17" i="13"/>
  <c r="C17" i="13"/>
  <c r="B17" i="13"/>
  <c r="S16" i="13"/>
  <c r="R16" i="13"/>
  <c r="Q16" i="13"/>
  <c r="P16" i="13"/>
  <c r="I16" i="13"/>
  <c r="H16" i="13"/>
  <c r="C16" i="13"/>
  <c r="B16" i="13"/>
  <c r="S15" i="13"/>
  <c r="R15" i="13"/>
  <c r="Q15" i="13"/>
  <c r="P15" i="13"/>
  <c r="I15" i="13"/>
  <c r="H15" i="13"/>
  <c r="C15" i="13"/>
  <c r="B15" i="13"/>
  <c r="S14" i="13"/>
  <c r="R14" i="13"/>
  <c r="Q14" i="13"/>
  <c r="P14" i="13"/>
  <c r="I14" i="13"/>
  <c r="H14" i="13"/>
  <c r="C14" i="13"/>
  <c r="B14" i="13"/>
  <c r="S13" i="13"/>
  <c r="S34" i="13" s="1"/>
  <c r="R13" i="13"/>
  <c r="R34" i="13" s="1"/>
  <c r="Q13" i="13"/>
  <c r="Q34" i="13" s="1"/>
  <c r="P13" i="13"/>
  <c r="P34" i="13" s="1"/>
  <c r="I13" i="13"/>
  <c r="I34" i="13" s="1"/>
  <c r="H13" i="13"/>
  <c r="C13" i="13"/>
  <c r="B13" i="13"/>
  <c r="S12" i="13"/>
  <c r="R12" i="13"/>
  <c r="Q12" i="13"/>
  <c r="P12" i="13"/>
  <c r="I12" i="13"/>
  <c r="H12" i="13"/>
  <c r="C12" i="13"/>
  <c r="B12" i="13"/>
  <c r="S11" i="13"/>
  <c r="R11" i="13"/>
  <c r="Q11" i="13"/>
  <c r="P11" i="13"/>
  <c r="I11" i="13"/>
  <c r="H11" i="13"/>
  <c r="C11" i="13"/>
  <c r="B11" i="13"/>
  <c r="S10" i="13"/>
  <c r="S33" i="13" s="1"/>
  <c r="R10" i="13"/>
  <c r="R33" i="13" s="1"/>
  <c r="Q10" i="13"/>
  <c r="Q33" i="13" s="1"/>
  <c r="P10" i="13"/>
  <c r="P33" i="13" s="1"/>
  <c r="I10" i="13"/>
  <c r="I33" i="13" s="1"/>
  <c r="H10" i="13"/>
  <c r="C10" i="13"/>
  <c r="C33" i="13" s="1"/>
  <c r="B10" i="13"/>
  <c r="M9" i="13"/>
  <c r="L9" i="13"/>
  <c r="K9" i="13"/>
  <c r="J9" i="13"/>
  <c r="G9" i="13"/>
  <c r="F9" i="13"/>
  <c r="E9" i="13"/>
  <c r="D9" i="13"/>
  <c r="M37" i="12"/>
  <c r="L37" i="12"/>
  <c r="K37" i="12"/>
  <c r="J37" i="12"/>
  <c r="G37" i="12"/>
  <c r="F37" i="12"/>
  <c r="E37" i="12"/>
  <c r="D37" i="12"/>
  <c r="M36" i="12"/>
  <c r="L36" i="12"/>
  <c r="K36" i="12"/>
  <c r="J36" i="12"/>
  <c r="G36" i="12"/>
  <c r="F36" i="12"/>
  <c r="E36" i="12"/>
  <c r="D36" i="12"/>
  <c r="M35" i="12"/>
  <c r="L35" i="12"/>
  <c r="K35" i="12"/>
  <c r="J35" i="12"/>
  <c r="G35" i="12"/>
  <c r="F35" i="12"/>
  <c r="E35" i="12"/>
  <c r="D35" i="12"/>
  <c r="M34" i="12"/>
  <c r="L34" i="12"/>
  <c r="K34" i="12"/>
  <c r="J34" i="12"/>
  <c r="G34" i="12"/>
  <c r="F34" i="12"/>
  <c r="E34" i="12"/>
  <c r="D34" i="12"/>
  <c r="M33" i="12"/>
  <c r="L33" i="12"/>
  <c r="K33" i="12"/>
  <c r="J33" i="12"/>
  <c r="G33" i="12"/>
  <c r="F33" i="12"/>
  <c r="E33" i="12"/>
  <c r="D33" i="12"/>
  <c r="S31" i="12"/>
  <c r="R31" i="12"/>
  <c r="Q31" i="12"/>
  <c r="P31" i="12"/>
  <c r="I31" i="12"/>
  <c r="H31" i="12"/>
  <c r="C31" i="12"/>
  <c r="B31" i="12"/>
  <c r="S30" i="12"/>
  <c r="R30" i="12"/>
  <c r="Q30" i="12"/>
  <c r="P30" i="12"/>
  <c r="I30" i="12"/>
  <c r="H30" i="12"/>
  <c r="C30" i="12"/>
  <c r="B30" i="12"/>
  <c r="S29" i="12"/>
  <c r="R29" i="12"/>
  <c r="Q29" i="12"/>
  <c r="P29" i="12"/>
  <c r="I29" i="12"/>
  <c r="H29" i="12"/>
  <c r="C29" i="12"/>
  <c r="B29" i="12"/>
  <c r="S28" i="12"/>
  <c r="R28" i="12"/>
  <c r="Q28" i="12"/>
  <c r="P28" i="12"/>
  <c r="I28" i="12"/>
  <c r="H28" i="12"/>
  <c r="C28" i="12"/>
  <c r="B28" i="12"/>
  <c r="S27" i="12"/>
  <c r="S37" i="12" s="1"/>
  <c r="R27" i="12"/>
  <c r="R37" i="12" s="1"/>
  <c r="Q27" i="12"/>
  <c r="Q37" i="12" s="1"/>
  <c r="P27" i="12"/>
  <c r="I27" i="12"/>
  <c r="I37" i="12" s="1"/>
  <c r="H27" i="12"/>
  <c r="C27" i="12"/>
  <c r="B27" i="12"/>
  <c r="S26" i="12"/>
  <c r="R26" i="12"/>
  <c r="Q26" i="12"/>
  <c r="P26" i="12"/>
  <c r="I26" i="12"/>
  <c r="H26" i="12"/>
  <c r="C26" i="12"/>
  <c r="B26" i="12"/>
  <c r="S25" i="12"/>
  <c r="S36" i="12" s="1"/>
  <c r="R25" i="12"/>
  <c r="R36" i="12" s="1"/>
  <c r="Q25" i="12"/>
  <c r="P25" i="12"/>
  <c r="I25" i="12"/>
  <c r="I36" i="12" s="1"/>
  <c r="H25" i="12"/>
  <c r="H36" i="12" s="1"/>
  <c r="C25" i="12"/>
  <c r="B25" i="12"/>
  <c r="S24" i="12"/>
  <c r="R24" i="12"/>
  <c r="Q24" i="12"/>
  <c r="P24" i="12"/>
  <c r="I24" i="12"/>
  <c r="H24" i="12"/>
  <c r="C24" i="12"/>
  <c r="B24" i="12"/>
  <c r="S23" i="12"/>
  <c r="S35" i="12" s="1"/>
  <c r="R23" i="12"/>
  <c r="R35" i="12" s="1"/>
  <c r="Q23" i="12"/>
  <c r="Q35" i="12" s="1"/>
  <c r="P23" i="12"/>
  <c r="P35" i="12" s="1"/>
  <c r="I23" i="12"/>
  <c r="I35" i="12" s="1"/>
  <c r="H23" i="12"/>
  <c r="H35" i="12" s="1"/>
  <c r="C23" i="12"/>
  <c r="B23" i="12"/>
  <c r="S22" i="12"/>
  <c r="R22" i="12"/>
  <c r="Q22" i="12"/>
  <c r="P22" i="12"/>
  <c r="I22" i="12"/>
  <c r="H22" i="12"/>
  <c r="C22" i="12"/>
  <c r="B22" i="12"/>
  <c r="S21" i="12"/>
  <c r="R21" i="12"/>
  <c r="Q21" i="12"/>
  <c r="P21" i="12"/>
  <c r="I21" i="12"/>
  <c r="H21" i="12"/>
  <c r="C21" i="12"/>
  <c r="B21" i="12"/>
  <c r="S20" i="12"/>
  <c r="R20" i="12"/>
  <c r="Q20" i="12"/>
  <c r="P20" i="12"/>
  <c r="I20" i="12"/>
  <c r="H20" i="12"/>
  <c r="C20" i="12"/>
  <c r="B20" i="12"/>
  <c r="S19" i="12"/>
  <c r="R19" i="12"/>
  <c r="Q19" i="12"/>
  <c r="P19" i="12"/>
  <c r="I19" i="12"/>
  <c r="H19" i="12"/>
  <c r="C19" i="12"/>
  <c r="B19" i="12"/>
  <c r="S18" i="12"/>
  <c r="R18" i="12"/>
  <c r="Q18" i="12"/>
  <c r="P18" i="12"/>
  <c r="I18" i="12"/>
  <c r="H18" i="12"/>
  <c r="C18" i="12"/>
  <c r="B18" i="12"/>
  <c r="S17" i="12"/>
  <c r="R17" i="12"/>
  <c r="Q17" i="12"/>
  <c r="P17" i="12"/>
  <c r="I17" i="12"/>
  <c r="H17" i="12"/>
  <c r="C17" i="12"/>
  <c r="B17" i="12"/>
  <c r="S16" i="12"/>
  <c r="R16" i="12"/>
  <c r="Q16" i="12"/>
  <c r="P16" i="12"/>
  <c r="I16" i="12"/>
  <c r="H16" i="12"/>
  <c r="C16" i="12"/>
  <c r="B16" i="12"/>
  <c r="S15" i="12"/>
  <c r="R15" i="12"/>
  <c r="Q15" i="12"/>
  <c r="P15" i="12"/>
  <c r="I15" i="12"/>
  <c r="H15" i="12"/>
  <c r="C15" i="12"/>
  <c r="B15" i="12"/>
  <c r="S14" i="12"/>
  <c r="R14" i="12"/>
  <c r="Q14" i="12"/>
  <c r="P14" i="12"/>
  <c r="I14" i="12"/>
  <c r="H14" i="12"/>
  <c r="C14" i="12"/>
  <c r="B14" i="12"/>
  <c r="S13" i="12"/>
  <c r="S34" i="12" s="1"/>
  <c r="R13" i="12"/>
  <c r="Q13" i="12"/>
  <c r="Q34" i="12" s="1"/>
  <c r="P13" i="12"/>
  <c r="P34" i="12" s="1"/>
  <c r="I13" i="12"/>
  <c r="I34" i="12" s="1"/>
  <c r="H13" i="12"/>
  <c r="C13" i="12"/>
  <c r="C34" i="12" s="1"/>
  <c r="B13" i="12"/>
  <c r="B34" i="12" s="1"/>
  <c r="S12" i="12"/>
  <c r="R12" i="12"/>
  <c r="Q12" i="12"/>
  <c r="P12" i="12"/>
  <c r="I12" i="12"/>
  <c r="H12" i="12"/>
  <c r="C12" i="12"/>
  <c r="B12" i="12"/>
  <c r="S11" i="12"/>
  <c r="R11" i="12"/>
  <c r="Q11" i="12"/>
  <c r="P11" i="12"/>
  <c r="I11" i="12"/>
  <c r="H11" i="12"/>
  <c r="C11" i="12"/>
  <c r="B11" i="12"/>
  <c r="S10" i="12"/>
  <c r="S33" i="12" s="1"/>
  <c r="R10" i="12"/>
  <c r="R33" i="12" s="1"/>
  <c r="Q10" i="12"/>
  <c r="Q33" i="12" s="1"/>
  <c r="P10" i="12"/>
  <c r="I10" i="12"/>
  <c r="I33" i="12" s="1"/>
  <c r="H10" i="12"/>
  <c r="C10" i="12"/>
  <c r="B10" i="12"/>
  <c r="M9" i="12"/>
  <c r="L9" i="12"/>
  <c r="K9" i="12"/>
  <c r="J9" i="12"/>
  <c r="G9" i="12"/>
  <c r="F9" i="12"/>
  <c r="E9" i="12"/>
  <c r="D9" i="12"/>
  <c r="M37" i="11"/>
  <c r="L37" i="11"/>
  <c r="K37" i="11"/>
  <c r="J37" i="11"/>
  <c r="G37" i="11"/>
  <c r="F37" i="11"/>
  <c r="E37" i="11"/>
  <c r="D37" i="11"/>
  <c r="M36" i="11"/>
  <c r="L36" i="11"/>
  <c r="K36" i="11"/>
  <c r="J36" i="11"/>
  <c r="G36" i="11"/>
  <c r="F36" i="11"/>
  <c r="E36" i="11"/>
  <c r="D36" i="11"/>
  <c r="M35" i="11"/>
  <c r="L35" i="11"/>
  <c r="K35" i="11"/>
  <c r="J35" i="11"/>
  <c r="G35" i="11"/>
  <c r="F35" i="11"/>
  <c r="E35" i="11"/>
  <c r="D35" i="11"/>
  <c r="M34" i="11"/>
  <c r="L34" i="11"/>
  <c r="K34" i="11"/>
  <c r="J34" i="11"/>
  <c r="G34" i="11"/>
  <c r="F34" i="11"/>
  <c r="E34" i="11"/>
  <c r="D34" i="11"/>
  <c r="M33" i="11"/>
  <c r="L33" i="11"/>
  <c r="K33" i="11"/>
  <c r="J33" i="11"/>
  <c r="G33" i="11"/>
  <c r="F33" i="11"/>
  <c r="E33" i="11"/>
  <c r="D33" i="11"/>
  <c r="S31" i="11"/>
  <c r="R31" i="11"/>
  <c r="Q31" i="11"/>
  <c r="P31" i="11"/>
  <c r="I31" i="11"/>
  <c r="H31" i="11"/>
  <c r="C31" i="11"/>
  <c r="B31" i="11"/>
  <c r="S30" i="11"/>
  <c r="R30" i="11"/>
  <c r="Q30" i="11"/>
  <c r="P30" i="11"/>
  <c r="I30" i="11"/>
  <c r="H30" i="11"/>
  <c r="C30" i="11"/>
  <c r="B30" i="11"/>
  <c r="S29" i="11"/>
  <c r="R29" i="11"/>
  <c r="Q29" i="11"/>
  <c r="P29" i="11"/>
  <c r="I29" i="11"/>
  <c r="H29" i="11"/>
  <c r="C29" i="11"/>
  <c r="B29" i="11"/>
  <c r="S28" i="11"/>
  <c r="R28" i="11"/>
  <c r="Q28" i="11"/>
  <c r="P28" i="11"/>
  <c r="I28" i="11"/>
  <c r="H28" i="11"/>
  <c r="C28" i="11"/>
  <c r="B28" i="11"/>
  <c r="S27" i="11"/>
  <c r="S37" i="11" s="1"/>
  <c r="R27" i="11"/>
  <c r="R37" i="11" s="1"/>
  <c r="Q27" i="11"/>
  <c r="Q37" i="11" s="1"/>
  <c r="P27" i="11"/>
  <c r="P37" i="11" s="1"/>
  <c r="I27" i="11"/>
  <c r="H27" i="11"/>
  <c r="H37" i="11" s="1"/>
  <c r="C27" i="11"/>
  <c r="B27" i="11"/>
  <c r="S26" i="11"/>
  <c r="R26" i="11"/>
  <c r="Q26" i="11"/>
  <c r="P26" i="11"/>
  <c r="I26" i="11"/>
  <c r="H26" i="11"/>
  <c r="C26" i="11"/>
  <c r="B26" i="11"/>
  <c r="S25" i="11"/>
  <c r="S36" i="11" s="1"/>
  <c r="R25" i="11"/>
  <c r="R36" i="11" s="1"/>
  <c r="Q25" i="11"/>
  <c r="Q36" i="11" s="1"/>
  <c r="P25" i="11"/>
  <c r="P36" i="11" s="1"/>
  <c r="I25" i="11"/>
  <c r="I36" i="11" s="1"/>
  <c r="H25" i="11"/>
  <c r="H36" i="11" s="1"/>
  <c r="C25" i="11"/>
  <c r="B25" i="11"/>
  <c r="B36" i="11" s="1"/>
  <c r="S24" i="11"/>
  <c r="R24" i="11"/>
  <c r="Q24" i="11"/>
  <c r="P24" i="11"/>
  <c r="I24" i="11"/>
  <c r="H24" i="11"/>
  <c r="C24" i="11"/>
  <c r="B24" i="11"/>
  <c r="S23" i="11"/>
  <c r="S35" i="11" s="1"/>
  <c r="R23" i="11"/>
  <c r="R35" i="11" s="1"/>
  <c r="Q23" i="11"/>
  <c r="Q35" i="11" s="1"/>
  <c r="P23" i="11"/>
  <c r="P35" i="11" s="1"/>
  <c r="I23" i="11"/>
  <c r="I35" i="11" s="1"/>
  <c r="H23" i="11"/>
  <c r="C23" i="11"/>
  <c r="B23" i="11"/>
  <c r="S22" i="11"/>
  <c r="R22" i="11"/>
  <c r="Q22" i="11"/>
  <c r="P22" i="11"/>
  <c r="I22" i="11"/>
  <c r="H22" i="11"/>
  <c r="C22" i="11"/>
  <c r="B22" i="11"/>
  <c r="S21" i="11"/>
  <c r="R21" i="11"/>
  <c r="Q21" i="11"/>
  <c r="P21" i="11"/>
  <c r="I21" i="11"/>
  <c r="H21" i="11"/>
  <c r="C21" i="11"/>
  <c r="B21" i="11"/>
  <c r="S20" i="11"/>
  <c r="R20" i="11"/>
  <c r="Q20" i="11"/>
  <c r="P20" i="11"/>
  <c r="I20" i="11"/>
  <c r="H20" i="11"/>
  <c r="C20" i="11"/>
  <c r="B20" i="11"/>
  <c r="S19" i="11"/>
  <c r="R19" i="11"/>
  <c r="Q19" i="11"/>
  <c r="P19" i="11"/>
  <c r="I19" i="11"/>
  <c r="H19" i="11"/>
  <c r="C19" i="11"/>
  <c r="B19" i="11"/>
  <c r="S18" i="11"/>
  <c r="R18" i="11"/>
  <c r="Q18" i="11"/>
  <c r="P18" i="11"/>
  <c r="I18" i="11"/>
  <c r="H18" i="11"/>
  <c r="C18" i="11"/>
  <c r="B18" i="11"/>
  <c r="S17" i="11"/>
  <c r="R17" i="11"/>
  <c r="Q17" i="11"/>
  <c r="P17" i="11"/>
  <c r="I17" i="11"/>
  <c r="H17" i="11"/>
  <c r="C17" i="11"/>
  <c r="B17" i="11"/>
  <c r="S16" i="11"/>
  <c r="R16" i="11"/>
  <c r="Q16" i="11"/>
  <c r="P16" i="11"/>
  <c r="I16" i="11"/>
  <c r="H16" i="11"/>
  <c r="C16" i="11"/>
  <c r="B16" i="11"/>
  <c r="S15" i="11"/>
  <c r="R15" i="11"/>
  <c r="Q15" i="11"/>
  <c r="P15" i="11"/>
  <c r="I15" i="11"/>
  <c r="H15" i="11"/>
  <c r="C15" i="11"/>
  <c r="B15" i="11"/>
  <c r="S14" i="11"/>
  <c r="R14" i="11"/>
  <c r="Q14" i="11"/>
  <c r="P14" i="11"/>
  <c r="I14" i="11"/>
  <c r="H14" i="11"/>
  <c r="C14" i="11"/>
  <c r="B14" i="11"/>
  <c r="S13" i="11"/>
  <c r="S34" i="11" s="1"/>
  <c r="R13" i="11"/>
  <c r="R34" i="11" s="1"/>
  <c r="Q13" i="11"/>
  <c r="Q34" i="11" s="1"/>
  <c r="P13" i="11"/>
  <c r="P34" i="11" s="1"/>
  <c r="I13" i="11"/>
  <c r="I34" i="11" s="1"/>
  <c r="H13" i="11"/>
  <c r="C13" i="11"/>
  <c r="B13" i="11"/>
  <c r="B34" i="11" s="1"/>
  <c r="S12" i="11"/>
  <c r="R12" i="11"/>
  <c r="Q12" i="11"/>
  <c r="P12" i="11"/>
  <c r="I12" i="11"/>
  <c r="H12" i="11"/>
  <c r="C12" i="11"/>
  <c r="B12" i="11"/>
  <c r="S11" i="11"/>
  <c r="R11" i="11"/>
  <c r="Q11" i="11"/>
  <c r="P11" i="11"/>
  <c r="I11" i="11"/>
  <c r="H11" i="11"/>
  <c r="C11" i="11"/>
  <c r="B11" i="11"/>
  <c r="S10" i="11"/>
  <c r="S33" i="11" s="1"/>
  <c r="R10" i="11"/>
  <c r="R33" i="11" s="1"/>
  <c r="Q10" i="11"/>
  <c r="Q33" i="11" s="1"/>
  <c r="P10" i="11"/>
  <c r="I10" i="11"/>
  <c r="I33" i="11" s="1"/>
  <c r="H10" i="11"/>
  <c r="C10" i="11"/>
  <c r="C33" i="11" s="1"/>
  <c r="B10" i="11"/>
  <c r="B33" i="11" s="1"/>
  <c r="M9" i="11"/>
  <c r="L9" i="11"/>
  <c r="K9" i="11"/>
  <c r="J9" i="11"/>
  <c r="G9" i="11"/>
  <c r="F9" i="11"/>
  <c r="E9" i="11"/>
  <c r="D9" i="11"/>
  <c r="M37" i="10"/>
  <c r="L37" i="10"/>
  <c r="K37" i="10"/>
  <c r="J37" i="10"/>
  <c r="G37" i="10"/>
  <c r="F37" i="10"/>
  <c r="E37" i="10"/>
  <c r="D37" i="10"/>
  <c r="M36" i="10"/>
  <c r="L36" i="10"/>
  <c r="K36" i="10"/>
  <c r="J36" i="10"/>
  <c r="G36" i="10"/>
  <c r="F36" i="10"/>
  <c r="E36" i="10"/>
  <c r="D36" i="10"/>
  <c r="M35" i="10"/>
  <c r="L35" i="10"/>
  <c r="K35" i="10"/>
  <c r="J35" i="10"/>
  <c r="G35" i="10"/>
  <c r="F35" i="10"/>
  <c r="E35" i="10"/>
  <c r="D35" i="10"/>
  <c r="M34" i="10"/>
  <c r="L34" i="10"/>
  <c r="K34" i="10"/>
  <c r="J34" i="10"/>
  <c r="G34" i="10"/>
  <c r="F34" i="10"/>
  <c r="E34" i="10"/>
  <c r="D34" i="10"/>
  <c r="M33" i="10"/>
  <c r="L33" i="10"/>
  <c r="K33" i="10"/>
  <c r="J33" i="10"/>
  <c r="G33" i="10"/>
  <c r="F33" i="10"/>
  <c r="E33" i="10"/>
  <c r="D33" i="10"/>
  <c r="S31" i="10"/>
  <c r="R31" i="10"/>
  <c r="Q31" i="10"/>
  <c r="P31" i="10"/>
  <c r="I31" i="10"/>
  <c r="H31" i="10"/>
  <c r="C31" i="10"/>
  <c r="B31" i="10"/>
  <c r="S30" i="10"/>
  <c r="R30" i="10"/>
  <c r="Q30" i="10"/>
  <c r="P30" i="10"/>
  <c r="I30" i="10"/>
  <c r="H30" i="10"/>
  <c r="C30" i="10"/>
  <c r="B30" i="10"/>
  <c r="S29" i="10"/>
  <c r="R29" i="10"/>
  <c r="Q29" i="10"/>
  <c r="P29" i="10"/>
  <c r="I29" i="10"/>
  <c r="H29" i="10"/>
  <c r="C29" i="10"/>
  <c r="B29" i="10"/>
  <c r="S28" i="10"/>
  <c r="R28" i="10"/>
  <c r="Q28" i="10"/>
  <c r="P28" i="10"/>
  <c r="I28" i="10"/>
  <c r="H28" i="10"/>
  <c r="C28" i="10"/>
  <c r="B28" i="10"/>
  <c r="S27" i="10"/>
  <c r="S37" i="10" s="1"/>
  <c r="R27" i="10"/>
  <c r="R37" i="10" s="1"/>
  <c r="Q27" i="10"/>
  <c r="Q37" i="10" s="1"/>
  <c r="P27" i="10"/>
  <c r="P37" i="10" s="1"/>
  <c r="I27" i="10"/>
  <c r="I37" i="10" s="1"/>
  <c r="H27" i="10"/>
  <c r="H37" i="10" s="1"/>
  <c r="C27" i="10"/>
  <c r="B27" i="10"/>
  <c r="S26" i="10"/>
  <c r="R26" i="10"/>
  <c r="Q26" i="10"/>
  <c r="P26" i="10"/>
  <c r="I26" i="10"/>
  <c r="H26" i="10"/>
  <c r="C26" i="10"/>
  <c r="B26" i="10"/>
  <c r="S25" i="10"/>
  <c r="S36" i="10" s="1"/>
  <c r="R25" i="10"/>
  <c r="R36" i="10" s="1"/>
  <c r="Q25" i="10"/>
  <c r="Q36" i="10" s="1"/>
  <c r="P25" i="10"/>
  <c r="I25" i="10"/>
  <c r="I36" i="10" s="1"/>
  <c r="H25" i="10"/>
  <c r="C25" i="10"/>
  <c r="B25" i="10"/>
  <c r="S24" i="10"/>
  <c r="R24" i="10"/>
  <c r="Q24" i="10"/>
  <c r="P24" i="10"/>
  <c r="I24" i="10"/>
  <c r="H24" i="10"/>
  <c r="C24" i="10"/>
  <c r="B24" i="10"/>
  <c r="S23" i="10"/>
  <c r="S35" i="10" s="1"/>
  <c r="R23" i="10"/>
  <c r="R35" i="10" s="1"/>
  <c r="Q23" i="10"/>
  <c r="Q35" i="10" s="1"/>
  <c r="P23" i="10"/>
  <c r="I23" i="10"/>
  <c r="I35" i="10" s="1"/>
  <c r="H23" i="10"/>
  <c r="C23" i="10"/>
  <c r="B23" i="10"/>
  <c r="S22" i="10"/>
  <c r="R22" i="10"/>
  <c r="Q22" i="10"/>
  <c r="P22" i="10"/>
  <c r="I22" i="10"/>
  <c r="H22" i="10"/>
  <c r="C22" i="10"/>
  <c r="B22" i="10"/>
  <c r="S21" i="10"/>
  <c r="R21" i="10"/>
  <c r="Q21" i="10"/>
  <c r="P21" i="10"/>
  <c r="I21" i="10"/>
  <c r="H21" i="10"/>
  <c r="C21" i="10"/>
  <c r="B21" i="10"/>
  <c r="S20" i="10"/>
  <c r="R20" i="10"/>
  <c r="Q20" i="10"/>
  <c r="P20" i="10"/>
  <c r="I20" i="10"/>
  <c r="H20" i="10"/>
  <c r="C20" i="10"/>
  <c r="B20" i="10"/>
  <c r="S19" i="10"/>
  <c r="R19" i="10"/>
  <c r="Q19" i="10"/>
  <c r="P19" i="10"/>
  <c r="I19" i="10"/>
  <c r="H19" i="10"/>
  <c r="C19" i="10"/>
  <c r="B19" i="10"/>
  <c r="S18" i="10"/>
  <c r="R18" i="10"/>
  <c r="Q18" i="10"/>
  <c r="P18" i="10"/>
  <c r="I18" i="10"/>
  <c r="H18" i="10"/>
  <c r="C18" i="10"/>
  <c r="B18" i="10"/>
  <c r="S17" i="10"/>
  <c r="R17" i="10"/>
  <c r="Q17" i="10"/>
  <c r="P17" i="10"/>
  <c r="I17" i="10"/>
  <c r="H17" i="10"/>
  <c r="C17" i="10"/>
  <c r="B17" i="10"/>
  <c r="S16" i="10"/>
  <c r="R16" i="10"/>
  <c r="Q16" i="10"/>
  <c r="P16" i="10"/>
  <c r="I16" i="10"/>
  <c r="H16" i="10"/>
  <c r="C16" i="10"/>
  <c r="B16" i="10"/>
  <c r="S15" i="10"/>
  <c r="R15" i="10"/>
  <c r="Q15" i="10"/>
  <c r="P15" i="10"/>
  <c r="I15" i="10"/>
  <c r="H15" i="10"/>
  <c r="C15" i="10"/>
  <c r="B15" i="10"/>
  <c r="S14" i="10"/>
  <c r="R14" i="10"/>
  <c r="Q14" i="10"/>
  <c r="P14" i="10"/>
  <c r="I14" i="10"/>
  <c r="H14" i="10"/>
  <c r="C14" i="10"/>
  <c r="B14" i="10"/>
  <c r="S13" i="10"/>
  <c r="R13" i="10"/>
  <c r="R34" i="10" s="1"/>
  <c r="Q13" i="10"/>
  <c r="Q34" i="10" s="1"/>
  <c r="P13" i="10"/>
  <c r="P34" i="10" s="1"/>
  <c r="I13" i="10"/>
  <c r="I34" i="10" s="1"/>
  <c r="H13" i="10"/>
  <c r="H34" i="10" s="1"/>
  <c r="C13" i="10"/>
  <c r="B13" i="10"/>
  <c r="S12" i="10"/>
  <c r="R12" i="10"/>
  <c r="Q12" i="10"/>
  <c r="P12" i="10"/>
  <c r="I12" i="10"/>
  <c r="H12" i="10"/>
  <c r="C12" i="10"/>
  <c r="B12" i="10"/>
  <c r="S11" i="10"/>
  <c r="R11" i="10"/>
  <c r="Q11" i="10"/>
  <c r="P11" i="10"/>
  <c r="I11" i="10"/>
  <c r="H11" i="10"/>
  <c r="C11" i="10"/>
  <c r="B11" i="10"/>
  <c r="S10" i="10"/>
  <c r="R10" i="10"/>
  <c r="R33" i="10" s="1"/>
  <c r="Q10" i="10"/>
  <c r="Q33" i="10" s="1"/>
  <c r="P10" i="10"/>
  <c r="P33" i="10" s="1"/>
  <c r="I10" i="10"/>
  <c r="I33" i="10" s="1"/>
  <c r="H10" i="10"/>
  <c r="H33" i="10" s="1"/>
  <c r="C10" i="10"/>
  <c r="B10" i="10"/>
  <c r="B33" i="10" s="1"/>
  <c r="M9" i="10"/>
  <c r="L9" i="10"/>
  <c r="K9" i="10"/>
  <c r="J9" i="10"/>
  <c r="G9" i="10"/>
  <c r="F9" i="10"/>
  <c r="E9" i="10"/>
  <c r="D9" i="10"/>
  <c r="M37" i="9"/>
  <c r="L37" i="9"/>
  <c r="K37" i="9"/>
  <c r="J37" i="9"/>
  <c r="G37" i="9"/>
  <c r="F37" i="9"/>
  <c r="E37" i="9"/>
  <c r="D37" i="9"/>
  <c r="M36" i="9"/>
  <c r="L36" i="9"/>
  <c r="K36" i="9"/>
  <c r="J36" i="9"/>
  <c r="G36" i="9"/>
  <c r="F36" i="9"/>
  <c r="E36" i="9"/>
  <c r="D36" i="9"/>
  <c r="M35" i="9"/>
  <c r="L35" i="9"/>
  <c r="K35" i="9"/>
  <c r="J35" i="9"/>
  <c r="G35" i="9"/>
  <c r="F35" i="9"/>
  <c r="E35" i="9"/>
  <c r="D35" i="9"/>
  <c r="M34" i="9"/>
  <c r="L34" i="9"/>
  <c r="K34" i="9"/>
  <c r="J34" i="9"/>
  <c r="G34" i="9"/>
  <c r="F34" i="9"/>
  <c r="E34" i="9"/>
  <c r="D34" i="9"/>
  <c r="M33" i="9"/>
  <c r="L33" i="9"/>
  <c r="K33" i="9"/>
  <c r="J33" i="9"/>
  <c r="G33" i="9"/>
  <c r="F33" i="9"/>
  <c r="E33" i="9"/>
  <c r="D33" i="9"/>
  <c r="S31" i="9"/>
  <c r="R31" i="9"/>
  <c r="Q31" i="9"/>
  <c r="P31" i="9"/>
  <c r="I31" i="9"/>
  <c r="H31" i="9"/>
  <c r="C31" i="9"/>
  <c r="B31" i="9"/>
  <c r="S30" i="9"/>
  <c r="R30" i="9"/>
  <c r="Q30" i="9"/>
  <c r="P30" i="9"/>
  <c r="I30" i="9"/>
  <c r="H30" i="9"/>
  <c r="C30" i="9"/>
  <c r="B30" i="9"/>
  <c r="S29" i="9"/>
  <c r="R29" i="9"/>
  <c r="Q29" i="9"/>
  <c r="P29" i="9"/>
  <c r="I29" i="9"/>
  <c r="H29" i="9"/>
  <c r="C29" i="9"/>
  <c r="B29" i="9"/>
  <c r="S28" i="9"/>
  <c r="R28" i="9"/>
  <c r="Q28" i="9"/>
  <c r="P28" i="9"/>
  <c r="I28" i="9"/>
  <c r="H28" i="9"/>
  <c r="C28" i="9"/>
  <c r="B28" i="9"/>
  <c r="S27" i="9"/>
  <c r="S37" i="9" s="1"/>
  <c r="R27" i="9"/>
  <c r="Q27" i="9"/>
  <c r="Q37" i="9" s="1"/>
  <c r="P27" i="9"/>
  <c r="P37" i="9" s="1"/>
  <c r="I27" i="9"/>
  <c r="H27" i="9"/>
  <c r="H37" i="9" s="1"/>
  <c r="C27" i="9"/>
  <c r="B27" i="9"/>
  <c r="S26" i="9"/>
  <c r="R26" i="9"/>
  <c r="Q26" i="9"/>
  <c r="P26" i="9"/>
  <c r="I26" i="9"/>
  <c r="H26" i="9"/>
  <c r="C26" i="9"/>
  <c r="B26" i="9"/>
  <c r="S25" i="9"/>
  <c r="S36" i="9" s="1"/>
  <c r="R25" i="9"/>
  <c r="R36" i="9" s="1"/>
  <c r="Q25" i="9"/>
  <c r="Q36" i="9" s="1"/>
  <c r="P25" i="9"/>
  <c r="P36" i="9" s="1"/>
  <c r="I25" i="9"/>
  <c r="I36" i="9" s="1"/>
  <c r="H25" i="9"/>
  <c r="C25" i="9"/>
  <c r="B25" i="9"/>
  <c r="S24" i="9"/>
  <c r="R24" i="9"/>
  <c r="Q24" i="9"/>
  <c r="P24" i="9"/>
  <c r="I24" i="9"/>
  <c r="H24" i="9"/>
  <c r="C24" i="9"/>
  <c r="B24" i="9"/>
  <c r="S23" i="9"/>
  <c r="S35" i="9" s="1"/>
  <c r="R23" i="9"/>
  <c r="R35" i="9" s="1"/>
  <c r="Q23" i="9"/>
  <c r="Q35" i="9" s="1"/>
  <c r="P23" i="9"/>
  <c r="P35" i="9" s="1"/>
  <c r="I23" i="9"/>
  <c r="I35" i="9" s="1"/>
  <c r="H23" i="9"/>
  <c r="H35" i="9" s="1"/>
  <c r="C23" i="9"/>
  <c r="B23" i="9"/>
  <c r="S22" i="9"/>
  <c r="R22" i="9"/>
  <c r="Q22" i="9"/>
  <c r="P22" i="9"/>
  <c r="I22" i="9"/>
  <c r="H22" i="9"/>
  <c r="C22" i="9"/>
  <c r="B22" i="9"/>
  <c r="S21" i="9"/>
  <c r="R21" i="9"/>
  <c r="Q21" i="9"/>
  <c r="P21" i="9"/>
  <c r="I21" i="9"/>
  <c r="H21" i="9"/>
  <c r="C21" i="9"/>
  <c r="B21" i="9"/>
  <c r="S20" i="9"/>
  <c r="R20" i="9"/>
  <c r="Q20" i="9"/>
  <c r="P20" i="9"/>
  <c r="I20" i="9"/>
  <c r="H20" i="9"/>
  <c r="C20" i="9"/>
  <c r="B20" i="9"/>
  <c r="S19" i="9"/>
  <c r="R19" i="9"/>
  <c r="Q19" i="9"/>
  <c r="P19" i="9"/>
  <c r="I19" i="9"/>
  <c r="H19" i="9"/>
  <c r="C19" i="9"/>
  <c r="B19" i="9"/>
  <c r="S18" i="9"/>
  <c r="R18" i="9"/>
  <c r="Q18" i="9"/>
  <c r="P18" i="9"/>
  <c r="I18" i="9"/>
  <c r="H18" i="9"/>
  <c r="C18" i="9"/>
  <c r="B18" i="9"/>
  <c r="S17" i="9"/>
  <c r="R17" i="9"/>
  <c r="Q17" i="9"/>
  <c r="P17" i="9"/>
  <c r="I17" i="9"/>
  <c r="H17" i="9"/>
  <c r="C17" i="9"/>
  <c r="B17" i="9"/>
  <c r="S16" i="9"/>
  <c r="R16" i="9"/>
  <c r="Q16" i="9"/>
  <c r="P16" i="9"/>
  <c r="I16" i="9"/>
  <c r="H16" i="9"/>
  <c r="C16" i="9"/>
  <c r="B16" i="9"/>
  <c r="S15" i="9"/>
  <c r="R15" i="9"/>
  <c r="Q15" i="9"/>
  <c r="P15" i="9"/>
  <c r="I15" i="9"/>
  <c r="H15" i="9"/>
  <c r="C15" i="9"/>
  <c r="B15" i="9"/>
  <c r="S14" i="9"/>
  <c r="R14" i="9"/>
  <c r="Q14" i="9"/>
  <c r="P14" i="9"/>
  <c r="I14" i="9"/>
  <c r="H14" i="9"/>
  <c r="C14" i="9"/>
  <c r="B14" i="9"/>
  <c r="S13" i="9"/>
  <c r="S34" i="9" s="1"/>
  <c r="R13" i="9"/>
  <c r="R34" i="9" s="1"/>
  <c r="Q13" i="9"/>
  <c r="Q34" i="9" s="1"/>
  <c r="P13" i="9"/>
  <c r="P34" i="9" s="1"/>
  <c r="I13" i="9"/>
  <c r="I34" i="9" s="1"/>
  <c r="H13" i="9"/>
  <c r="H34" i="9" s="1"/>
  <c r="C13" i="9"/>
  <c r="C34" i="9" s="1"/>
  <c r="B13" i="9"/>
  <c r="B34" i="9" s="1"/>
  <c r="S12" i="9"/>
  <c r="R12" i="9"/>
  <c r="Q12" i="9"/>
  <c r="P12" i="9"/>
  <c r="I12" i="9"/>
  <c r="H12" i="9"/>
  <c r="C12" i="9"/>
  <c r="B12" i="9"/>
  <c r="S11" i="9"/>
  <c r="R11" i="9"/>
  <c r="Q11" i="9"/>
  <c r="P11" i="9"/>
  <c r="I11" i="9"/>
  <c r="H11" i="9"/>
  <c r="C11" i="9"/>
  <c r="B11" i="9"/>
  <c r="S10" i="9"/>
  <c r="S33" i="9" s="1"/>
  <c r="R10" i="9"/>
  <c r="R33" i="9" s="1"/>
  <c r="Q10" i="9"/>
  <c r="Q33" i="9" s="1"/>
  <c r="P10" i="9"/>
  <c r="P33" i="9" s="1"/>
  <c r="I10" i="9"/>
  <c r="I33" i="9" s="1"/>
  <c r="H10" i="9"/>
  <c r="C10" i="9"/>
  <c r="B10" i="9"/>
  <c r="B33" i="9" s="1"/>
  <c r="M9" i="9"/>
  <c r="L9" i="9"/>
  <c r="K9" i="9"/>
  <c r="J9" i="9"/>
  <c r="G9" i="9"/>
  <c r="F9" i="9"/>
  <c r="E9" i="9"/>
  <c r="D9" i="9"/>
  <c r="M37" i="8"/>
  <c r="L37" i="8"/>
  <c r="K37" i="8"/>
  <c r="J37" i="8"/>
  <c r="G37" i="8"/>
  <c r="F37" i="8"/>
  <c r="E37" i="8"/>
  <c r="D37" i="8"/>
  <c r="M36" i="8"/>
  <c r="L36" i="8"/>
  <c r="K36" i="8"/>
  <c r="J36" i="8"/>
  <c r="G36" i="8"/>
  <c r="F36" i="8"/>
  <c r="E36" i="8"/>
  <c r="D36" i="8"/>
  <c r="M35" i="8"/>
  <c r="L35" i="8"/>
  <c r="K35" i="8"/>
  <c r="J35" i="8"/>
  <c r="G35" i="8"/>
  <c r="F35" i="8"/>
  <c r="E35" i="8"/>
  <c r="D35" i="8"/>
  <c r="M34" i="8"/>
  <c r="L34" i="8"/>
  <c r="K34" i="8"/>
  <c r="J34" i="8"/>
  <c r="G34" i="8"/>
  <c r="F34" i="8"/>
  <c r="E34" i="8"/>
  <c r="D34" i="8"/>
  <c r="M33" i="8"/>
  <c r="L33" i="8"/>
  <c r="K33" i="8"/>
  <c r="J33" i="8"/>
  <c r="G33" i="8"/>
  <c r="F33" i="8"/>
  <c r="E33" i="8"/>
  <c r="D33" i="8"/>
  <c r="S31" i="8"/>
  <c r="R31" i="8"/>
  <c r="Q31" i="8"/>
  <c r="P31" i="8"/>
  <c r="I31" i="8"/>
  <c r="H31" i="8"/>
  <c r="C31" i="8"/>
  <c r="B31" i="8"/>
  <c r="S30" i="8"/>
  <c r="R30" i="8"/>
  <c r="Q30" i="8"/>
  <c r="P30" i="8"/>
  <c r="I30" i="8"/>
  <c r="H30" i="8"/>
  <c r="C30" i="8"/>
  <c r="B30" i="8"/>
  <c r="S29" i="8"/>
  <c r="R29" i="8"/>
  <c r="Q29" i="8"/>
  <c r="P29" i="8"/>
  <c r="I29" i="8"/>
  <c r="H29" i="8"/>
  <c r="C29" i="8"/>
  <c r="B29" i="8"/>
  <c r="S28" i="8"/>
  <c r="R28" i="8"/>
  <c r="Q28" i="8"/>
  <c r="P28" i="8"/>
  <c r="I28" i="8"/>
  <c r="H28" i="8"/>
  <c r="C28" i="8"/>
  <c r="B28" i="8"/>
  <c r="S27" i="8"/>
  <c r="S37" i="8" s="1"/>
  <c r="R27" i="8"/>
  <c r="Q27" i="8"/>
  <c r="P27" i="8"/>
  <c r="P37" i="8" s="1"/>
  <c r="I27" i="8"/>
  <c r="I37" i="8" s="1"/>
  <c r="H27" i="8"/>
  <c r="C27" i="8"/>
  <c r="B27" i="8"/>
  <c r="S26" i="8"/>
  <c r="R26" i="8"/>
  <c r="Q26" i="8"/>
  <c r="P26" i="8"/>
  <c r="I26" i="8"/>
  <c r="H26" i="8"/>
  <c r="C26" i="8"/>
  <c r="B26" i="8"/>
  <c r="S25" i="8"/>
  <c r="S36" i="8" s="1"/>
  <c r="R25" i="8"/>
  <c r="R36" i="8" s="1"/>
  <c r="Q25" i="8"/>
  <c r="P25" i="8"/>
  <c r="P36" i="8" s="1"/>
  <c r="I25" i="8"/>
  <c r="I36" i="8" s="1"/>
  <c r="H25" i="8"/>
  <c r="C25" i="8"/>
  <c r="B25" i="8"/>
  <c r="B36" i="8" s="1"/>
  <c r="S24" i="8"/>
  <c r="R24" i="8"/>
  <c r="Q24" i="8"/>
  <c r="P24" i="8"/>
  <c r="I24" i="8"/>
  <c r="H24" i="8"/>
  <c r="C24" i="8"/>
  <c r="B24" i="8"/>
  <c r="S23" i="8"/>
  <c r="R23" i="8"/>
  <c r="R35" i="8" s="1"/>
  <c r="Q23" i="8"/>
  <c r="P23" i="8"/>
  <c r="P35" i="8" s="1"/>
  <c r="I23" i="8"/>
  <c r="H23" i="8"/>
  <c r="C23" i="8"/>
  <c r="B23" i="8"/>
  <c r="S22" i="8"/>
  <c r="R22" i="8"/>
  <c r="Q22" i="8"/>
  <c r="P22" i="8"/>
  <c r="I22" i="8"/>
  <c r="H22" i="8"/>
  <c r="C22" i="8"/>
  <c r="B22" i="8"/>
  <c r="S21" i="8"/>
  <c r="R21" i="8"/>
  <c r="Q21" i="8"/>
  <c r="P21" i="8"/>
  <c r="I21" i="8"/>
  <c r="H21" i="8"/>
  <c r="C21" i="8"/>
  <c r="B21" i="8"/>
  <c r="S20" i="8"/>
  <c r="R20" i="8"/>
  <c r="Q20" i="8"/>
  <c r="P20" i="8"/>
  <c r="I20" i="8"/>
  <c r="H20" i="8"/>
  <c r="C20" i="8"/>
  <c r="B20" i="8"/>
  <c r="S19" i="8"/>
  <c r="R19" i="8"/>
  <c r="Q19" i="8"/>
  <c r="P19" i="8"/>
  <c r="I19" i="8"/>
  <c r="H19" i="8"/>
  <c r="C19" i="8"/>
  <c r="B19" i="8"/>
  <c r="S18" i="8"/>
  <c r="R18" i="8"/>
  <c r="Q18" i="8"/>
  <c r="P18" i="8"/>
  <c r="I18" i="8"/>
  <c r="H18" i="8"/>
  <c r="C18" i="8"/>
  <c r="B18" i="8"/>
  <c r="S17" i="8"/>
  <c r="R17" i="8"/>
  <c r="Q17" i="8"/>
  <c r="P17" i="8"/>
  <c r="I17" i="8"/>
  <c r="H17" i="8"/>
  <c r="C17" i="8"/>
  <c r="B17" i="8"/>
  <c r="S16" i="8"/>
  <c r="R16" i="8"/>
  <c r="Q16" i="8"/>
  <c r="P16" i="8"/>
  <c r="I16" i="8"/>
  <c r="H16" i="8"/>
  <c r="C16" i="8"/>
  <c r="B16" i="8"/>
  <c r="S15" i="8"/>
  <c r="R15" i="8"/>
  <c r="Q15" i="8"/>
  <c r="P15" i="8"/>
  <c r="I15" i="8"/>
  <c r="H15" i="8"/>
  <c r="C15" i="8"/>
  <c r="B15" i="8"/>
  <c r="S14" i="8"/>
  <c r="R14" i="8"/>
  <c r="Q14" i="8"/>
  <c r="P14" i="8"/>
  <c r="I14" i="8"/>
  <c r="H14" i="8"/>
  <c r="C14" i="8"/>
  <c r="B14" i="8"/>
  <c r="S13" i="8"/>
  <c r="S34" i="8" s="1"/>
  <c r="R13" i="8"/>
  <c r="R34" i="8" s="1"/>
  <c r="Q13" i="8"/>
  <c r="Q34" i="8" s="1"/>
  <c r="P13" i="8"/>
  <c r="P34" i="8" s="1"/>
  <c r="I13" i="8"/>
  <c r="I34" i="8" s="1"/>
  <c r="H13" i="8"/>
  <c r="C13" i="8"/>
  <c r="B13" i="8"/>
  <c r="B34" i="8" s="1"/>
  <c r="S12" i="8"/>
  <c r="R12" i="8"/>
  <c r="Q12" i="8"/>
  <c r="P12" i="8"/>
  <c r="I12" i="8"/>
  <c r="H12" i="8"/>
  <c r="C12" i="8"/>
  <c r="B12" i="8"/>
  <c r="S11" i="8"/>
  <c r="R11" i="8"/>
  <c r="Q11" i="8"/>
  <c r="P11" i="8"/>
  <c r="I11" i="8"/>
  <c r="H11" i="8"/>
  <c r="C11" i="8"/>
  <c r="B11" i="8"/>
  <c r="S10" i="8"/>
  <c r="S33" i="8" s="1"/>
  <c r="R10" i="8"/>
  <c r="R33" i="8" s="1"/>
  <c r="Q10" i="8"/>
  <c r="Q33" i="8" s="1"/>
  <c r="P10" i="8"/>
  <c r="P33" i="8" s="1"/>
  <c r="I10" i="8"/>
  <c r="I33" i="8" s="1"/>
  <c r="H10" i="8"/>
  <c r="C10" i="8"/>
  <c r="B10" i="8"/>
  <c r="M9" i="8"/>
  <c r="L9" i="8"/>
  <c r="K9" i="8"/>
  <c r="J9" i="8"/>
  <c r="G9" i="8"/>
  <c r="F9" i="8"/>
  <c r="E9" i="8"/>
  <c r="D9" i="8"/>
  <c r="M37" i="7"/>
  <c r="L37" i="7"/>
  <c r="K37" i="7"/>
  <c r="J37" i="7"/>
  <c r="G37" i="7"/>
  <c r="F37" i="7"/>
  <c r="E37" i="7"/>
  <c r="D37" i="7"/>
  <c r="M36" i="7"/>
  <c r="L36" i="7"/>
  <c r="K36" i="7"/>
  <c r="J36" i="7"/>
  <c r="G36" i="7"/>
  <c r="F36" i="7"/>
  <c r="E36" i="7"/>
  <c r="D36" i="7"/>
  <c r="M35" i="7"/>
  <c r="L35" i="7"/>
  <c r="K35" i="7"/>
  <c r="J35" i="7"/>
  <c r="G35" i="7"/>
  <c r="F35" i="7"/>
  <c r="E35" i="7"/>
  <c r="D35" i="7"/>
  <c r="M34" i="7"/>
  <c r="L34" i="7"/>
  <c r="K34" i="7"/>
  <c r="J34" i="7"/>
  <c r="G34" i="7"/>
  <c r="F34" i="7"/>
  <c r="E34" i="7"/>
  <c r="D34" i="7"/>
  <c r="M33" i="7"/>
  <c r="L33" i="7"/>
  <c r="K33" i="7"/>
  <c r="J33" i="7"/>
  <c r="G33" i="7"/>
  <c r="F33" i="7"/>
  <c r="E33" i="7"/>
  <c r="D33" i="7"/>
  <c r="S31" i="7"/>
  <c r="R31" i="7"/>
  <c r="Q31" i="7"/>
  <c r="P31" i="7"/>
  <c r="I31" i="7"/>
  <c r="H31" i="7"/>
  <c r="C31" i="7"/>
  <c r="B31" i="7"/>
  <c r="S30" i="7"/>
  <c r="R30" i="7"/>
  <c r="Q30" i="7"/>
  <c r="P30" i="7"/>
  <c r="I30" i="7"/>
  <c r="H30" i="7"/>
  <c r="C30" i="7"/>
  <c r="B30" i="7"/>
  <c r="S29" i="7"/>
  <c r="R29" i="7"/>
  <c r="Q29" i="7"/>
  <c r="P29" i="7"/>
  <c r="I29" i="7"/>
  <c r="H29" i="7"/>
  <c r="C29" i="7"/>
  <c r="B29" i="7"/>
  <c r="S28" i="7"/>
  <c r="R28" i="7"/>
  <c r="Q28" i="7"/>
  <c r="P28" i="7"/>
  <c r="I28" i="7"/>
  <c r="H28" i="7"/>
  <c r="C28" i="7"/>
  <c r="B28" i="7"/>
  <c r="S27" i="7"/>
  <c r="R27" i="7"/>
  <c r="R37" i="7" s="1"/>
  <c r="Q27" i="7"/>
  <c r="Q37" i="7" s="1"/>
  <c r="P27" i="7"/>
  <c r="I27" i="7"/>
  <c r="H27" i="7"/>
  <c r="C27" i="7"/>
  <c r="B27" i="7"/>
  <c r="S26" i="7"/>
  <c r="R26" i="7"/>
  <c r="Q26" i="7"/>
  <c r="P26" i="7"/>
  <c r="I26" i="7"/>
  <c r="H26" i="7"/>
  <c r="C26" i="7"/>
  <c r="B26" i="7"/>
  <c r="S25" i="7"/>
  <c r="R25" i="7"/>
  <c r="R36" i="7" s="1"/>
  <c r="Q25" i="7"/>
  <c r="Q36" i="7" s="1"/>
  <c r="P25" i="7"/>
  <c r="P36" i="7" s="1"/>
  <c r="I25" i="7"/>
  <c r="I36" i="7" s="1"/>
  <c r="H25" i="7"/>
  <c r="C25" i="7"/>
  <c r="B25" i="7"/>
  <c r="S24" i="7"/>
  <c r="R24" i="7"/>
  <c r="Q24" i="7"/>
  <c r="P24" i="7"/>
  <c r="I24" i="7"/>
  <c r="H24" i="7"/>
  <c r="C24" i="7"/>
  <c r="B24" i="7"/>
  <c r="S23" i="7"/>
  <c r="R23" i="7"/>
  <c r="R35" i="7" s="1"/>
  <c r="Q23" i="7"/>
  <c r="Q35" i="7" s="1"/>
  <c r="P23" i="7"/>
  <c r="I23" i="7"/>
  <c r="H23" i="7"/>
  <c r="C23" i="7"/>
  <c r="B23" i="7"/>
  <c r="S22" i="7"/>
  <c r="R22" i="7"/>
  <c r="Q22" i="7"/>
  <c r="P22" i="7"/>
  <c r="I22" i="7"/>
  <c r="H22" i="7"/>
  <c r="C22" i="7"/>
  <c r="B22" i="7"/>
  <c r="S21" i="7"/>
  <c r="R21" i="7"/>
  <c r="Q21" i="7"/>
  <c r="P21" i="7"/>
  <c r="I21" i="7"/>
  <c r="H21" i="7"/>
  <c r="C21" i="7"/>
  <c r="B21" i="7"/>
  <c r="S20" i="7"/>
  <c r="R20" i="7"/>
  <c r="Q20" i="7"/>
  <c r="P20" i="7"/>
  <c r="I20" i="7"/>
  <c r="H20" i="7"/>
  <c r="C20" i="7"/>
  <c r="B20" i="7"/>
  <c r="S19" i="7"/>
  <c r="R19" i="7"/>
  <c r="Q19" i="7"/>
  <c r="P19" i="7"/>
  <c r="I19" i="7"/>
  <c r="H19" i="7"/>
  <c r="C19" i="7"/>
  <c r="B19" i="7"/>
  <c r="S18" i="7"/>
  <c r="R18" i="7"/>
  <c r="Q18" i="7"/>
  <c r="P18" i="7"/>
  <c r="I18" i="7"/>
  <c r="H18" i="7"/>
  <c r="C18" i="7"/>
  <c r="B18" i="7"/>
  <c r="S17" i="7"/>
  <c r="R17" i="7"/>
  <c r="Q17" i="7"/>
  <c r="P17" i="7"/>
  <c r="I17" i="7"/>
  <c r="H17" i="7"/>
  <c r="C17" i="7"/>
  <c r="B17" i="7"/>
  <c r="S16" i="7"/>
  <c r="R16" i="7"/>
  <c r="Q16" i="7"/>
  <c r="P16" i="7"/>
  <c r="I16" i="7"/>
  <c r="H16" i="7"/>
  <c r="C16" i="7"/>
  <c r="B16" i="7"/>
  <c r="S15" i="7"/>
  <c r="R15" i="7"/>
  <c r="Q15" i="7"/>
  <c r="P15" i="7"/>
  <c r="I15" i="7"/>
  <c r="H15" i="7"/>
  <c r="C15" i="7"/>
  <c r="B15" i="7"/>
  <c r="S14" i="7"/>
  <c r="R14" i="7"/>
  <c r="Q14" i="7"/>
  <c r="P14" i="7"/>
  <c r="I14" i="7"/>
  <c r="H14" i="7"/>
  <c r="C14" i="7"/>
  <c r="B14" i="7"/>
  <c r="S13" i="7"/>
  <c r="R13" i="7"/>
  <c r="R34" i="7" s="1"/>
  <c r="Q13" i="7"/>
  <c r="P13" i="7"/>
  <c r="P34" i="7" s="1"/>
  <c r="I13" i="7"/>
  <c r="H13" i="7"/>
  <c r="H34" i="7" s="1"/>
  <c r="C13" i="7"/>
  <c r="B13" i="7"/>
  <c r="S12" i="7"/>
  <c r="R12" i="7"/>
  <c r="Q12" i="7"/>
  <c r="P12" i="7"/>
  <c r="I12" i="7"/>
  <c r="H12" i="7"/>
  <c r="C12" i="7"/>
  <c r="B12" i="7"/>
  <c r="S11" i="7"/>
  <c r="R11" i="7"/>
  <c r="Q11" i="7"/>
  <c r="P11" i="7"/>
  <c r="I11" i="7"/>
  <c r="H11" i="7"/>
  <c r="C11" i="7"/>
  <c r="B11" i="7"/>
  <c r="S10" i="7"/>
  <c r="S33" i="7" s="1"/>
  <c r="R10" i="7"/>
  <c r="R33" i="7" s="1"/>
  <c r="Q10" i="7"/>
  <c r="Q33" i="7" s="1"/>
  <c r="P10" i="7"/>
  <c r="P33" i="7" s="1"/>
  <c r="I10" i="7"/>
  <c r="I33" i="7" s="1"/>
  <c r="H10" i="7"/>
  <c r="C10" i="7"/>
  <c r="B10" i="7"/>
  <c r="M9" i="7"/>
  <c r="L9" i="7"/>
  <c r="K9" i="7"/>
  <c r="J9" i="7"/>
  <c r="J43" i="7" s="1"/>
  <c r="G9" i="7"/>
  <c r="F9" i="7"/>
  <c r="F43" i="7" s="1"/>
  <c r="E9" i="7"/>
  <c r="D9" i="7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I31" i="1"/>
  <c r="H31" i="1"/>
  <c r="C31" i="1"/>
  <c r="B31" i="1"/>
  <c r="I30" i="1"/>
  <c r="H30" i="1"/>
  <c r="C30" i="1"/>
  <c r="B30" i="1"/>
  <c r="I29" i="1"/>
  <c r="H29" i="1"/>
  <c r="C29" i="1"/>
  <c r="B29" i="1"/>
  <c r="I28" i="1"/>
  <c r="H28" i="1"/>
  <c r="C28" i="1"/>
  <c r="B28" i="1"/>
  <c r="I27" i="1"/>
  <c r="H27" i="1"/>
  <c r="C27" i="1"/>
  <c r="B27" i="1"/>
  <c r="I26" i="1"/>
  <c r="H26" i="1"/>
  <c r="C26" i="1"/>
  <c r="B26" i="1"/>
  <c r="I25" i="1"/>
  <c r="H25" i="1"/>
  <c r="C25" i="1"/>
  <c r="B25" i="1"/>
  <c r="I24" i="1"/>
  <c r="H24" i="1"/>
  <c r="C24" i="1"/>
  <c r="B24" i="1"/>
  <c r="I23" i="1"/>
  <c r="H23" i="1"/>
  <c r="C23" i="1"/>
  <c r="B23" i="1"/>
  <c r="I22" i="1"/>
  <c r="H22" i="1"/>
  <c r="C22" i="1"/>
  <c r="B22" i="1"/>
  <c r="I21" i="1"/>
  <c r="H21" i="1"/>
  <c r="C21" i="1"/>
  <c r="B21" i="1"/>
  <c r="I20" i="1"/>
  <c r="H20" i="1"/>
  <c r="C20" i="1"/>
  <c r="B20" i="1"/>
  <c r="I19" i="1"/>
  <c r="H19" i="1"/>
  <c r="C19" i="1"/>
  <c r="B19" i="1"/>
  <c r="I18" i="1"/>
  <c r="H18" i="1"/>
  <c r="C18" i="1"/>
  <c r="B18" i="1"/>
  <c r="I17" i="1"/>
  <c r="H17" i="1"/>
  <c r="C17" i="1"/>
  <c r="B17" i="1"/>
  <c r="I16" i="1"/>
  <c r="H16" i="1"/>
  <c r="C16" i="1"/>
  <c r="B16" i="1"/>
  <c r="I15" i="1"/>
  <c r="H15" i="1"/>
  <c r="C15" i="1"/>
  <c r="B15" i="1"/>
  <c r="I14" i="1"/>
  <c r="H14" i="1"/>
  <c r="C14" i="1"/>
  <c r="B14" i="1"/>
  <c r="I13" i="1"/>
  <c r="H13" i="1"/>
  <c r="C13" i="1"/>
  <c r="B13" i="1"/>
  <c r="I12" i="1"/>
  <c r="H12" i="1"/>
  <c r="C12" i="1"/>
  <c r="B12" i="1"/>
  <c r="I11" i="1"/>
  <c r="H11" i="1"/>
  <c r="C11" i="1"/>
  <c r="B11" i="1"/>
  <c r="I10" i="1"/>
  <c r="H10" i="1"/>
  <c r="C10" i="1"/>
  <c r="B10" i="1"/>
  <c r="M9" i="1"/>
  <c r="L9" i="1"/>
  <c r="K9" i="1"/>
  <c r="J9" i="1"/>
  <c r="G9" i="1"/>
  <c r="F9" i="1"/>
  <c r="E9" i="1"/>
  <c r="D9" i="1"/>
  <c r="I37" i="9" l="1"/>
  <c r="I33" i="16"/>
  <c r="I35" i="17"/>
  <c r="I33" i="18"/>
  <c r="I35" i="23"/>
  <c r="H35" i="19"/>
  <c r="I35" i="7"/>
  <c r="I35" i="8"/>
  <c r="I35" i="13"/>
  <c r="I36" i="17"/>
  <c r="I36" i="18"/>
  <c r="I37" i="19"/>
  <c r="I35" i="22"/>
  <c r="C9" i="23"/>
  <c r="C39" i="23" s="1"/>
  <c r="O11" i="23"/>
  <c r="O12" i="23"/>
  <c r="O14" i="23"/>
  <c r="O15" i="23"/>
  <c r="O16" i="23"/>
  <c r="O17" i="23"/>
  <c r="O18" i="23"/>
  <c r="O19" i="23"/>
  <c r="O20" i="23"/>
  <c r="O21" i="23"/>
  <c r="O22" i="23"/>
  <c r="O23" i="23"/>
  <c r="O24" i="23"/>
  <c r="O26" i="23"/>
  <c r="O27" i="23"/>
  <c r="O37" i="23" s="1"/>
  <c r="O28" i="23"/>
  <c r="O29" i="23"/>
  <c r="O30" i="23"/>
  <c r="O31" i="23"/>
  <c r="O11" i="24"/>
  <c r="O12" i="24"/>
  <c r="O14" i="24"/>
  <c r="O15" i="24"/>
  <c r="O16" i="24"/>
  <c r="O17" i="24"/>
  <c r="O18" i="24"/>
  <c r="O19" i="24"/>
  <c r="O20" i="24"/>
  <c r="O21" i="24"/>
  <c r="O22" i="24"/>
  <c r="O23" i="24"/>
  <c r="O24" i="24"/>
  <c r="O26" i="24"/>
  <c r="O27" i="24"/>
  <c r="O28" i="24"/>
  <c r="O29" i="24"/>
  <c r="O30" i="24"/>
  <c r="O31" i="24"/>
  <c r="O11" i="25"/>
  <c r="O12" i="25"/>
  <c r="H36" i="8"/>
  <c r="I37" i="11"/>
  <c r="H37" i="12"/>
  <c r="H34" i="18"/>
  <c r="O14" i="25"/>
  <c r="O15" i="25"/>
  <c r="O16" i="25"/>
  <c r="O17" i="25"/>
  <c r="O18" i="25"/>
  <c r="O19" i="25"/>
  <c r="B37" i="23"/>
  <c r="H33" i="11"/>
  <c r="H33" i="21"/>
  <c r="H33" i="8"/>
  <c r="H34" i="12"/>
  <c r="H34" i="14"/>
  <c r="H35" i="22"/>
  <c r="B36" i="19"/>
  <c r="H34" i="15"/>
  <c r="H37" i="13"/>
  <c r="O20" i="25"/>
  <c r="H34" i="23"/>
  <c r="H34" i="17"/>
  <c r="H35" i="18"/>
  <c r="H35" i="17"/>
  <c r="H9" i="24"/>
  <c r="H39" i="24" s="1"/>
  <c r="H36" i="9"/>
  <c r="H37" i="14"/>
  <c r="H37" i="16"/>
  <c r="H33" i="24"/>
  <c r="H37" i="25"/>
  <c r="H37" i="8"/>
  <c r="H35" i="11"/>
  <c r="H33" i="13"/>
  <c r="H36" i="15"/>
  <c r="H35" i="16"/>
  <c r="H36" i="17"/>
  <c r="H35" i="25"/>
  <c r="B34" i="14"/>
  <c r="O21" i="25"/>
  <c r="O22" i="25"/>
  <c r="O23" i="25"/>
  <c r="B33" i="13"/>
  <c r="B33" i="16"/>
  <c r="I37" i="7"/>
  <c r="Q9" i="22"/>
  <c r="Q41" i="22" s="1"/>
  <c r="O11" i="22"/>
  <c r="O12" i="22"/>
  <c r="O14" i="22"/>
  <c r="O24" i="25"/>
  <c r="B36" i="12"/>
  <c r="H33" i="7"/>
  <c r="B36" i="7"/>
  <c r="O11" i="16"/>
  <c r="O12" i="16"/>
  <c r="O14" i="16"/>
  <c r="O15" i="16"/>
  <c r="O16" i="16"/>
  <c r="B34" i="15"/>
  <c r="B34" i="19"/>
  <c r="C36" i="9"/>
  <c r="S34" i="10"/>
  <c r="C33" i="12"/>
  <c r="C36" i="21"/>
  <c r="S35" i="8"/>
  <c r="S33" i="10"/>
  <c r="C33" i="18"/>
  <c r="P9" i="25"/>
  <c r="P39" i="25" s="1"/>
  <c r="C33" i="25"/>
  <c r="H35" i="8"/>
  <c r="C33" i="22"/>
  <c r="H34" i="8"/>
  <c r="I34" i="7"/>
  <c r="H33" i="9"/>
  <c r="C36" i="10"/>
  <c r="C33" i="17"/>
  <c r="Q9" i="24"/>
  <c r="Q39" i="24" s="1"/>
  <c r="Q9" i="25"/>
  <c r="Q41" i="25" s="1"/>
  <c r="O26" i="25"/>
  <c r="O27" i="25"/>
  <c r="O28" i="25"/>
  <c r="O29" i="25"/>
  <c r="O30" i="25"/>
  <c r="O31" i="25"/>
  <c r="H34" i="13"/>
  <c r="H35" i="13"/>
  <c r="H36" i="13"/>
  <c r="B33" i="8"/>
  <c r="H35" i="10"/>
  <c r="B34" i="16"/>
  <c r="H36" i="10"/>
  <c r="B34" i="10"/>
  <c r="H34" i="11"/>
  <c r="H33" i="12"/>
  <c r="C34" i="7"/>
  <c r="C36" i="16"/>
  <c r="C9" i="7"/>
  <c r="C9" i="15"/>
  <c r="C40" i="15" s="1"/>
  <c r="O11" i="15"/>
  <c r="O12" i="15"/>
  <c r="O14" i="15"/>
  <c r="O17" i="16"/>
  <c r="O18" i="16"/>
  <c r="O19" i="16"/>
  <c r="O20" i="16"/>
  <c r="O21" i="16"/>
  <c r="O23" i="16"/>
  <c r="O15" i="22"/>
  <c r="R37" i="9"/>
  <c r="B33" i="18"/>
  <c r="B36" i="9"/>
  <c r="R37" i="8"/>
  <c r="B33" i="12"/>
  <c r="B34" i="22"/>
  <c r="I9" i="1"/>
  <c r="O11" i="1"/>
  <c r="O15" i="1"/>
  <c r="O17" i="1"/>
  <c r="O19" i="1"/>
  <c r="O21" i="1"/>
  <c r="O23" i="1"/>
  <c r="O25" i="1"/>
  <c r="R34" i="12"/>
  <c r="R35" i="18"/>
  <c r="C36" i="11"/>
  <c r="C36" i="8"/>
  <c r="C33" i="19"/>
  <c r="C36" i="24"/>
  <c r="C34" i="21"/>
  <c r="C34" i="20"/>
  <c r="C36" i="23"/>
  <c r="C33" i="10"/>
  <c r="C36" i="18"/>
  <c r="C34" i="22"/>
  <c r="C33" i="24"/>
  <c r="C36" i="12"/>
  <c r="O26" i="1"/>
  <c r="O28" i="1"/>
  <c r="O30" i="1"/>
  <c r="O11" i="7"/>
  <c r="O12" i="7"/>
  <c r="O14" i="7"/>
  <c r="O15" i="7"/>
  <c r="O16" i="7"/>
  <c r="O17" i="7"/>
  <c r="O18" i="7"/>
  <c r="O19" i="7"/>
  <c r="O27" i="7"/>
  <c r="O15" i="15"/>
  <c r="O16" i="15"/>
  <c r="O24" i="16"/>
  <c r="O27" i="16"/>
  <c r="B33" i="7"/>
  <c r="N11" i="1"/>
  <c r="N15" i="1"/>
  <c r="N17" i="1"/>
  <c r="N19" i="1"/>
  <c r="N21" i="1"/>
  <c r="B36" i="13"/>
  <c r="O29" i="1"/>
  <c r="R35" i="15"/>
  <c r="R36" i="15"/>
  <c r="R37" i="15"/>
  <c r="Q34" i="16"/>
  <c r="C34" i="13"/>
  <c r="C34" i="16"/>
  <c r="C34" i="17"/>
  <c r="I9" i="19"/>
  <c r="I43" i="19" s="1"/>
  <c r="Q36" i="12"/>
  <c r="C33" i="15"/>
  <c r="C39" i="15" s="1"/>
  <c r="C34" i="24"/>
  <c r="C33" i="8"/>
  <c r="C34" i="10"/>
  <c r="C36" i="20"/>
  <c r="S9" i="25"/>
  <c r="S40" i="25" s="1"/>
  <c r="C33" i="9"/>
  <c r="C36" i="25"/>
  <c r="H33" i="16"/>
  <c r="H36" i="18"/>
  <c r="P9" i="7"/>
  <c r="P39" i="7" s="1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6" i="7"/>
  <c r="N27" i="7"/>
  <c r="N28" i="7"/>
  <c r="N29" i="7"/>
  <c r="N30" i="7"/>
  <c r="N31" i="7"/>
  <c r="P9" i="8"/>
  <c r="P42" i="8" s="1"/>
  <c r="N11" i="8"/>
  <c r="N12" i="8"/>
  <c r="N14" i="8"/>
  <c r="N15" i="8"/>
  <c r="N16" i="8"/>
  <c r="N17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B9" i="12"/>
  <c r="N11" i="12"/>
  <c r="N12" i="12"/>
  <c r="N14" i="12"/>
  <c r="N15" i="12"/>
  <c r="N16" i="12"/>
  <c r="N17" i="12"/>
  <c r="N18" i="12"/>
  <c r="N19" i="12"/>
  <c r="N20" i="12"/>
  <c r="N21" i="12"/>
  <c r="N22" i="12"/>
  <c r="N23" i="12"/>
  <c r="N24" i="12"/>
  <c r="N26" i="12"/>
  <c r="N27" i="12"/>
  <c r="N28" i="12"/>
  <c r="N29" i="12"/>
  <c r="N30" i="12"/>
  <c r="N31" i="12"/>
  <c r="P9" i="22"/>
  <c r="N11" i="25"/>
  <c r="N12" i="25"/>
  <c r="N13" i="25"/>
  <c r="N14" i="25"/>
  <c r="N15" i="25"/>
  <c r="N16" i="25"/>
  <c r="N17" i="25"/>
  <c r="N18" i="25"/>
  <c r="N19" i="25"/>
  <c r="N20" i="25"/>
  <c r="N21" i="25"/>
  <c r="N22" i="25"/>
  <c r="N24" i="25"/>
  <c r="N26" i="25"/>
  <c r="N29" i="25"/>
  <c r="N30" i="25"/>
  <c r="N31" i="25"/>
  <c r="C33" i="21"/>
  <c r="S9" i="1"/>
  <c r="S9" i="24"/>
  <c r="S39" i="24" s="1"/>
  <c r="H33" i="15"/>
  <c r="C34" i="11"/>
  <c r="O37" i="24"/>
  <c r="H37" i="17"/>
  <c r="B33" i="21"/>
  <c r="B36" i="25"/>
  <c r="O20" i="7"/>
  <c r="O21" i="7"/>
  <c r="O22" i="7"/>
  <c r="O23" i="7"/>
  <c r="O24" i="7"/>
  <c r="O26" i="7"/>
  <c r="O28" i="7"/>
  <c r="O29" i="7"/>
  <c r="O30" i="7"/>
  <c r="C9" i="8"/>
  <c r="O11" i="8"/>
  <c r="O12" i="8"/>
  <c r="O14" i="8"/>
  <c r="O15" i="8"/>
  <c r="O16" i="8"/>
  <c r="O17" i="8"/>
  <c r="O18" i="8"/>
  <c r="O17" i="15"/>
  <c r="O18" i="15"/>
  <c r="O19" i="15"/>
  <c r="O20" i="15"/>
  <c r="O21" i="15"/>
  <c r="O22" i="15"/>
  <c r="O23" i="15"/>
  <c r="O26" i="15"/>
  <c r="O27" i="15"/>
  <c r="O28" i="15"/>
  <c r="O29" i="15"/>
  <c r="O30" i="15"/>
  <c r="O22" i="16"/>
  <c r="O26" i="16"/>
  <c r="O28" i="16"/>
  <c r="C9" i="18"/>
  <c r="O11" i="18"/>
  <c r="O16" i="22"/>
  <c r="S9" i="21"/>
  <c r="S41" i="21" s="1"/>
  <c r="B34" i="13"/>
  <c r="N23" i="1"/>
  <c r="H9" i="21"/>
  <c r="H39" i="21" s="1"/>
  <c r="B37" i="25"/>
  <c r="B36" i="17"/>
  <c r="B34" i="18"/>
  <c r="Q9" i="1"/>
  <c r="R37" i="1"/>
  <c r="O31" i="7"/>
  <c r="O19" i="8"/>
  <c r="O20" i="8"/>
  <c r="O21" i="8"/>
  <c r="O22" i="8"/>
  <c r="O23" i="8"/>
  <c r="O24" i="8"/>
  <c r="O26" i="8"/>
  <c r="O26" i="14"/>
  <c r="O29" i="16"/>
  <c r="O12" i="18"/>
  <c r="B33" i="15"/>
  <c r="B36" i="16"/>
  <c r="C33" i="1"/>
  <c r="R9" i="1"/>
  <c r="R9" i="16"/>
  <c r="R39" i="16" s="1"/>
  <c r="B34" i="17"/>
  <c r="S9" i="10"/>
  <c r="B36" i="10"/>
  <c r="P35" i="10"/>
  <c r="P36" i="10"/>
  <c r="N11" i="9"/>
  <c r="N12" i="9"/>
  <c r="N14" i="9"/>
  <c r="N15" i="9"/>
  <c r="N11" i="10"/>
  <c r="N12" i="10"/>
  <c r="N14" i="10"/>
  <c r="N15" i="10"/>
  <c r="N16" i="10"/>
  <c r="N17" i="10"/>
  <c r="N18" i="10"/>
  <c r="N19" i="10"/>
  <c r="N20" i="10"/>
  <c r="N21" i="10"/>
  <c r="N22" i="10"/>
  <c r="N23" i="10"/>
  <c r="N24" i="10"/>
  <c r="N26" i="10"/>
  <c r="N27" i="10"/>
  <c r="N28" i="10"/>
  <c r="N29" i="10"/>
  <c r="N30" i="10"/>
  <c r="N31" i="10"/>
  <c r="B9" i="11"/>
  <c r="B39" i="11" s="1"/>
  <c r="N11" i="11"/>
  <c r="N12" i="11"/>
  <c r="N14" i="11"/>
  <c r="N15" i="11"/>
  <c r="N16" i="11"/>
  <c r="N17" i="11"/>
  <c r="N18" i="11"/>
  <c r="N19" i="11"/>
  <c r="N20" i="11"/>
  <c r="N21" i="11"/>
  <c r="N22" i="11"/>
  <c r="N23" i="11"/>
  <c r="N24" i="11"/>
  <c r="N26" i="11"/>
  <c r="N27" i="11"/>
  <c r="N28" i="11"/>
  <c r="N29" i="11"/>
  <c r="N30" i="11"/>
  <c r="N31" i="11"/>
  <c r="N18" i="19"/>
  <c r="D41" i="1"/>
  <c r="C36" i="19"/>
  <c r="C36" i="22"/>
  <c r="H36" i="7"/>
  <c r="B9" i="13"/>
  <c r="I33" i="1"/>
  <c r="S9" i="11"/>
  <c r="S39" i="11" s="1"/>
  <c r="S9" i="12"/>
  <c r="S39" i="12" s="1"/>
  <c r="S9" i="14"/>
  <c r="S39" i="14" s="1"/>
  <c r="D39" i="1"/>
  <c r="C36" i="13"/>
  <c r="C33" i="16"/>
  <c r="N27" i="1"/>
  <c r="N29" i="1"/>
  <c r="N31" i="1"/>
  <c r="P9" i="20"/>
  <c r="P41" i="20" s="1"/>
  <c r="O31" i="1"/>
  <c r="I9" i="23"/>
  <c r="D43" i="1"/>
  <c r="N24" i="1"/>
  <c r="N12" i="1"/>
  <c r="M39" i="1"/>
  <c r="O18" i="1"/>
  <c r="B34" i="1"/>
  <c r="B36" i="1"/>
  <c r="S34" i="1"/>
  <c r="L40" i="1"/>
  <c r="E40" i="1"/>
  <c r="K41" i="1"/>
  <c r="P9" i="1"/>
  <c r="C34" i="1"/>
  <c r="C37" i="1"/>
  <c r="L41" i="1"/>
  <c r="L43" i="1"/>
  <c r="C33" i="7"/>
  <c r="C36" i="7"/>
  <c r="C34" i="8"/>
  <c r="S37" i="1"/>
  <c r="P33" i="1"/>
  <c r="H9" i="12"/>
  <c r="H40" i="12" s="1"/>
  <c r="H9" i="13"/>
  <c r="H9" i="14"/>
  <c r="G39" i="14"/>
  <c r="G40" i="14"/>
  <c r="G42" i="14"/>
  <c r="E39" i="24"/>
  <c r="E40" i="24"/>
  <c r="E41" i="24"/>
  <c r="E42" i="24"/>
  <c r="E43" i="24"/>
  <c r="I9" i="7"/>
  <c r="I43" i="7" s="1"/>
  <c r="I9" i="9"/>
  <c r="I42" i="9" s="1"/>
  <c r="I9" i="10"/>
  <c r="I41" i="10" s="1"/>
  <c r="I9" i="11"/>
  <c r="I41" i="11" s="1"/>
  <c r="I9" i="12"/>
  <c r="I39" i="12" s="1"/>
  <c r="I9" i="13"/>
  <c r="I41" i="13" s="1"/>
  <c r="I9" i="14"/>
  <c r="I43" i="14" s="1"/>
  <c r="S9" i="20"/>
  <c r="S40" i="20" s="1"/>
  <c r="R9" i="21"/>
  <c r="R41" i="21" s="1"/>
  <c r="R35" i="14"/>
  <c r="R36" i="14"/>
  <c r="K40" i="14"/>
  <c r="K42" i="14"/>
  <c r="Q34" i="19"/>
  <c r="H9" i="20"/>
  <c r="H39" i="20" s="1"/>
  <c r="B36" i="14"/>
  <c r="S34" i="19"/>
  <c r="O27" i="8"/>
  <c r="O28" i="8"/>
  <c r="O29" i="8"/>
  <c r="O30" i="8"/>
  <c r="O31" i="8"/>
  <c r="O11" i="9"/>
  <c r="O12" i="9"/>
  <c r="O14" i="9"/>
  <c r="O15" i="9"/>
  <c r="O16" i="9"/>
  <c r="O17" i="9"/>
  <c r="O18" i="9"/>
  <c r="O19" i="9"/>
  <c r="O20" i="9"/>
  <c r="O21" i="9"/>
  <c r="O22" i="9"/>
  <c r="O23" i="9"/>
  <c r="O24" i="9"/>
  <c r="O26" i="9"/>
  <c r="O27" i="9"/>
  <c r="O11" i="10"/>
  <c r="O12" i="10"/>
  <c r="O14" i="10"/>
  <c r="O15" i="10"/>
  <c r="O16" i="10"/>
  <c r="O17" i="10"/>
  <c r="O18" i="10"/>
  <c r="O19" i="10"/>
  <c r="O20" i="10"/>
  <c r="O21" i="10"/>
  <c r="O22" i="10"/>
  <c r="O23" i="10"/>
  <c r="O24" i="10"/>
  <c r="O26" i="10"/>
  <c r="O27" i="10"/>
  <c r="O28" i="10"/>
  <c r="O29" i="10"/>
  <c r="O30" i="10"/>
  <c r="O31" i="10"/>
  <c r="B9" i="17"/>
  <c r="N11" i="17"/>
  <c r="N12" i="17"/>
  <c r="N14" i="17"/>
  <c r="N15" i="17"/>
  <c r="N16" i="17"/>
  <c r="N17" i="17"/>
  <c r="N18" i="17"/>
  <c r="N19" i="17"/>
  <c r="N20" i="17"/>
  <c r="N21" i="17"/>
  <c r="N22" i="17"/>
  <c r="N23" i="17"/>
  <c r="N24" i="17"/>
  <c r="N26" i="17"/>
  <c r="N27" i="17"/>
  <c r="N28" i="17"/>
  <c r="N29" i="17"/>
  <c r="N30" i="17"/>
  <c r="N31" i="17"/>
  <c r="B9" i="18"/>
  <c r="N11" i="18"/>
  <c r="N12" i="18"/>
  <c r="N14" i="18"/>
  <c r="N15" i="18"/>
  <c r="N16" i="18"/>
  <c r="N17" i="18"/>
  <c r="N18" i="18"/>
  <c r="N19" i="18"/>
  <c r="N20" i="18"/>
  <c r="N21" i="18"/>
  <c r="N22" i="18"/>
  <c r="N23" i="18"/>
  <c r="N24" i="18"/>
  <c r="N26" i="18"/>
  <c r="N27" i="18"/>
  <c r="N28" i="18"/>
  <c r="N29" i="18"/>
  <c r="N30" i="18"/>
  <c r="N31" i="18"/>
  <c r="N10" i="19"/>
  <c r="N11" i="19"/>
  <c r="N12" i="19"/>
  <c r="N14" i="19"/>
  <c r="N15" i="19"/>
  <c r="N16" i="19"/>
  <c r="O30" i="16"/>
  <c r="O31" i="16"/>
  <c r="C9" i="17"/>
  <c r="C42" i="17" s="1"/>
  <c r="O11" i="17"/>
  <c r="O12" i="17"/>
  <c r="O14" i="17"/>
  <c r="O15" i="17"/>
  <c r="O16" i="17"/>
  <c r="O17" i="17"/>
  <c r="O18" i="17"/>
  <c r="O19" i="17"/>
  <c r="O20" i="17"/>
  <c r="O21" i="17"/>
  <c r="O23" i="17"/>
  <c r="O27" i="17"/>
  <c r="O14" i="18"/>
  <c r="O15" i="18"/>
  <c r="O16" i="18"/>
  <c r="O17" i="18"/>
  <c r="O18" i="18"/>
  <c r="O19" i="18"/>
  <c r="O20" i="18"/>
  <c r="O21" i="18"/>
  <c r="O22" i="18"/>
  <c r="O23" i="18"/>
  <c r="O26" i="18"/>
  <c r="O27" i="18"/>
  <c r="O28" i="18"/>
  <c r="C9" i="19"/>
  <c r="C34" i="19"/>
  <c r="B9" i="20"/>
  <c r="P33" i="12"/>
  <c r="P37" i="12"/>
  <c r="G42" i="1"/>
  <c r="Q35" i="8"/>
  <c r="Q36" i="8"/>
  <c r="Q37" i="8"/>
  <c r="J40" i="1"/>
  <c r="E43" i="1"/>
  <c r="H33" i="1"/>
  <c r="H34" i="1"/>
  <c r="H35" i="1"/>
  <c r="H36" i="1"/>
  <c r="H37" i="1"/>
  <c r="S36" i="1"/>
  <c r="P36" i="1"/>
  <c r="P33" i="11"/>
  <c r="Q37" i="1"/>
  <c r="G40" i="1"/>
  <c r="I34" i="1"/>
  <c r="I35" i="1"/>
  <c r="I41" i="1" s="1"/>
  <c r="I36" i="1"/>
  <c r="P35" i="1"/>
  <c r="P34" i="1"/>
  <c r="F41" i="1"/>
  <c r="C9" i="1"/>
  <c r="I37" i="1"/>
  <c r="B9" i="1"/>
  <c r="D40" i="1"/>
  <c r="B33" i="1"/>
  <c r="N14" i="1"/>
  <c r="N16" i="1"/>
  <c r="N18" i="1"/>
  <c r="N20" i="1"/>
  <c r="N22" i="1"/>
  <c r="N26" i="1"/>
  <c r="N28" i="1"/>
  <c r="N30" i="1"/>
  <c r="G41" i="1"/>
  <c r="M40" i="1"/>
  <c r="O12" i="1"/>
  <c r="O14" i="1"/>
  <c r="O16" i="1"/>
  <c r="O20" i="1"/>
  <c r="O22" i="1"/>
  <c r="O24" i="1"/>
  <c r="Q33" i="1"/>
  <c r="F40" i="1"/>
  <c r="F42" i="1"/>
  <c r="L39" i="1"/>
  <c r="J41" i="1"/>
  <c r="H9" i="8"/>
  <c r="H9" i="10"/>
  <c r="H40" i="10" s="1"/>
  <c r="B9" i="15"/>
  <c r="B42" i="15" s="1"/>
  <c r="N11" i="15"/>
  <c r="N12" i="15"/>
  <c r="N14" i="15"/>
  <c r="N15" i="15"/>
  <c r="N16" i="15"/>
  <c r="N17" i="15"/>
  <c r="N18" i="15"/>
  <c r="N19" i="15"/>
  <c r="N20" i="15"/>
  <c r="N21" i="15"/>
  <c r="N22" i="15"/>
  <c r="N23" i="15"/>
  <c r="N24" i="15"/>
  <c r="N26" i="15"/>
  <c r="N27" i="15"/>
  <c r="N28" i="15"/>
  <c r="N29" i="15"/>
  <c r="N30" i="15"/>
  <c r="N31" i="15"/>
  <c r="N16" i="16"/>
  <c r="N17" i="16"/>
  <c r="N18" i="16"/>
  <c r="N19" i="16"/>
  <c r="N20" i="16"/>
  <c r="N21" i="16"/>
  <c r="N22" i="16"/>
  <c r="N23" i="16"/>
  <c r="N26" i="16"/>
  <c r="N27" i="16"/>
  <c r="P34" i="19"/>
  <c r="L40" i="7"/>
  <c r="L42" i="7"/>
  <c r="K40" i="18"/>
  <c r="E39" i="1"/>
  <c r="E41" i="1"/>
  <c r="K40" i="1"/>
  <c r="M41" i="1"/>
  <c r="M43" i="1"/>
  <c r="I9" i="8"/>
  <c r="O29" i="18"/>
  <c r="O30" i="18"/>
  <c r="O31" i="18"/>
  <c r="H9" i="22"/>
  <c r="H43" i="22" s="1"/>
  <c r="F39" i="1"/>
  <c r="F43" i="1"/>
  <c r="J42" i="1"/>
  <c r="D40" i="7"/>
  <c r="D42" i="7"/>
  <c r="P9" i="9"/>
  <c r="P39" i="9" s="1"/>
  <c r="N16" i="9"/>
  <c r="N17" i="9"/>
  <c r="P9" i="24"/>
  <c r="P41" i="24" s="1"/>
  <c r="G39" i="1"/>
  <c r="K42" i="1"/>
  <c r="Q9" i="10"/>
  <c r="Q40" i="10" s="1"/>
  <c r="D39" i="11"/>
  <c r="D40" i="11"/>
  <c r="D41" i="11"/>
  <c r="D42" i="11"/>
  <c r="D43" i="11"/>
  <c r="K40" i="15"/>
  <c r="K42" i="15"/>
  <c r="I9" i="16"/>
  <c r="I40" i="16" s="1"/>
  <c r="I9" i="17"/>
  <c r="G40" i="17"/>
  <c r="G42" i="17"/>
  <c r="S9" i="18"/>
  <c r="S39" i="18" s="1"/>
  <c r="G40" i="18"/>
  <c r="G42" i="18"/>
  <c r="R9" i="19"/>
  <c r="R39" i="19" s="1"/>
  <c r="N22" i="19"/>
  <c r="R9" i="23"/>
  <c r="I9" i="25"/>
  <c r="I39" i="25" s="1"/>
  <c r="R36" i="1"/>
  <c r="S35" i="1"/>
  <c r="R34" i="1"/>
  <c r="S33" i="1"/>
  <c r="D42" i="1"/>
  <c r="L42" i="1"/>
  <c r="R9" i="8"/>
  <c r="R40" i="8" s="1"/>
  <c r="R9" i="10"/>
  <c r="R39" i="10" s="1"/>
  <c r="C9" i="11"/>
  <c r="Q9" i="12"/>
  <c r="Q40" i="12" s="1"/>
  <c r="O11" i="12"/>
  <c r="O12" i="12"/>
  <c r="O14" i="12"/>
  <c r="O15" i="12"/>
  <c r="O16" i="12"/>
  <c r="O17" i="12"/>
  <c r="O18" i="12"/>
  <c r="O19" i="12"/>
  <c r="Q9" i="13"/>
  <c r="Q42" i="13" s="1"/>
  <c r="O11" i="13"/>
  <c r="O12" i="13"/>
  <c r="O14" i="13"/>
  <c r="O15" i="13"/>
  <c r="O16" i="13"/>
  <c r="O17" i="13"/>
  <c r="O18" i="13"/>
  <c r="O19" i="13"/>
  <c r="O20" i="13"/>
  <c r="O21" i="13"/>
  <c r="O22" i="13"/>
  <c r="O23" i="13"/>
  <c r="O24" i="13"/>
  <c r="O26" i="13"/>
  <c r="O27" i="13"/>
  <c r="O28" i="13"/>
  <c r="O29" i="13"/>
  <c r="O30" i="13"/>
  <c r="O11" i="14"/>
  <c r="O12" i="14"/>
  <c r="O14" i="14"/>
  <c r="O15" i="14"/>
  <c r="O16" i="14"/>
  <c r="O17" i="14"/>
  <c r="O18" i="14"/>
  <c r="O19" i="14"/>
  <c r="O20" i="14"/>
  <c r="O21" i="14"/>
  <c r="O22" i="14"/>
  <c r="O23" i="14"/>
  <c r="N27" i="14"/>
  <c r="N28" i="14"/>
  <c r="N29" i="14"/>
  <c r="N30" i="14"/>
  <c r="N31" i="14"/>
  <c r="O23" i="19"/>
  <c r="O24" i="19"/>
  <c r="O26" i="19"/>
  <c r="O27" i="19"/>
  <c r="O28" i="19"/>
  <c r="O29" i="19"/>
  <c r="O30" i="19"/>
  <c r="O31" i="19"/>
  <c r="Q9" i="20"/>
  <c r="Q43" i="20" s="1"/>
  <c r="P9" i="21"/>
  <c r="P40" i="21" s="1"/>
  <c r="N11" i="21"/>
  <c r="N12" i="21"/>
  <c r="N13" i="21"/>
  <c r="N15" i="21"/>
  <c r="N16" i="21"/>
  <c r="N17" i="21"/>
  <c r="N18" i="21"/>
  <c r="N19" i="21"/>
  <c r="N20" i="21"/>
  <c r="N21" i="21"/>
  <c r="N22" i="21"/>
  <c r="N24" i="21"/>
  <c r="N26" i="21"/>
  <c r="N29" i="21"/>
  <c r="N30" i="21"/>
  <c r="N31" i="21"/>
  <c r="C9" i="22"/>
  <c r="P37" i="1"/>
  <c r="Q36" i="1"/>
  <c r="R35" i="1"/>
  <c r="Q34" i="1"/>
  <c r="R33" i="1"/>
  <c r="E42" i="1"/>
  <c r="M42" i="1"/>
  <c r="F39" i="11"/>
  <c r="F40" i="11"/>
  <c r="F41" i="11"/>
  <c r="F42" i="11"/>
  <c r="F43" i="11"/>
  <c r="R9" i="14"/>
  <c r="R43" i="14" s="1"/>
  <c r="H35" i="14"/>
  <c r="H36" i="14"/>
  <c r="E40" i="14"/>
  <c r="E42" i="14"/>
  <c r="F39" i="19"/>
  <c r="F40" i="19"/>
  <c r="F41" i="19"/>
  <c r="F42" i="19"/>
  <c r="F43" i="19"/>
  <c r="O11" i="20"/>
  <c r="O12" i="20"/>
  <c r="O14" i="20"/>
  <c r="O15" i="20"/>
  <c r="O16" i="20"/>
  <c r="O17" i="20"/>
  <c r="O11" i="21"/>
  <c r="O12" i="21"/>
  <c r="O14" i="21"/>
  <c r="O15" i="21"/>
  <c r="O16" i="21"/>
  <c r="O17" i="21"/>
  <c r="O18" i="21"/>
  <c r="O19" i="21"/>
  <c r="O20" i="21"/>
  <c r="O21" i="21"/>
  <c r="O22" i="21"/>
  <c r="O23" i="21"/>
  <c r="O24" i="21"/>
  <c r="O26" i="21"/>
  <c r="O27" i="21"/>
  <c r="O28" i="21"/>
  <c r="O29" i="21"/>
  <c r="O30" i="21"/>
  <c r="O31" i="21"/>
  <c r="N11" i="22"/>
  <c r="N12" i="22"/>
  <c r="N14" i="22"/>
  <c r="N15" i="22"/>
  <c r="N16" i="22"/>
  <c r="N17" i="22"/>
  <c r="N18" i="22"/>
  <c r="N19" i="22"/>
  <c r="N20" i="22"/>
  <c r="N21" i="22"/>
  <c r="N22" i="22"/>
  <c r="N24" i="22"/>
  <c r="N26" i="22"/>
  <c r="N28" i="22"/>
  <c r="N29" i="22"/>
  <c r="N30" i="22"/>
  <c r="B9" i="23"/>
  <c r="B41" i="23" s="1"/>
  <c r="N11" i="23"/>
  <c r="N12" i="23"/>
  <c r="N14" i="23"/>
  <c r="N15" i="23"/>
  <c r="N16" i="23"/>
  <c r="N17" i="23"/>
  <c r="N18" i="23"/>
  <c r="N19" i="23"/>
  <c r="N20" i="23"/>
  <c r="N21" i="23"/>
  <c r="N22" i="23"/>
  <c r="N24" i="23"/>
  <c r="N26" i="23"/>
  <c r="B9" i="24"/>
  <c r="N9" i="24" s="1"/>
  <c r="K40" i="7"/>
  <c r="K43" i="7"/>
  <c r="M40" i="8"/>
  <c r="L41" i="9"/>
  <c r="P36" i="12"/>
  <c r="J41" i="12"/>
  <c r="O13" i="1"/>
  <c r="C36" i="1"/>
  <c r="Q35" i="1"/>
  <c r="K39" i="1"/>
  <c r="K43" i="1"/>
  <c r="L39" i="7"/>
  <c r="L41" i="7"/>
  <c r="L43" i="7"/>
  <c r="D39" i="8"/>
  <c r="D40" i="8"/>
  <c r="D41" i="8"/>
  <c r="D42" i="8"/>
  <c r="D43" i="8"/>
  <c r="B9" i="9"/>
  <c r="L39" i="11"/>
  <c r="L40" i="11"/>
  <c r="L41" i="11"/>
  <c r="L42" i="11"/>
  <c r="L43" i="11"/>
  <c r="J39" i="13"/>
  <c r="J40" i="13"/>
  <c r="J41" i="13"/>
  <c r="J42" i="13"/>
  <c r="B35" i="1"/>
  <c r="B41" i="1" s="1"/>
  <c r="S34" i="7"/>
  <c r="S37" i="7"/>
  <c r="M39" i="7"/>
  <c r="M40" i="7"/>
  <c r="M41" i="7"/>
  <c r="M43" i="7"/>
  <c r="E39" i="8"/>
  <c r="E40" i="8"/>
  <c r="E41" i="8"/>
  <c r="E42" i="8"/>
  <c r="E43" i="8"/>
  <c r="P9" i="10"/>
  <c r="P43" i="10" s="1"/>
  <c r="B9" i="10"/>
  <c r="B39" i="10" s="1"/>
  <c r="D39" i="10"/>
  <c r="D40" i="10"/>
  <c r="D41" i="10"/>
  <c r="D42" i="10"/>
  <c r="D43" i="10"/>
  <c r="L39" i="12"/>
  <c r="L40" i="12"/>
  <c r="L41" i="12"/>
  <c r="L42" i="12"/>
  <c r="L43" i="12"/>
  <c r="Q34" i="7"/>
  <c r="K39" i="7"/>
  <c r="L43" i="9"/>
  <c r="J39" i="12"/>
  <c r="H9" i="1"/>
  <c r="N13" i="1"/>
  <c r="S36" i="7"/>
  <c r="M42" i="7"/>
  <c r="N25" i="1"/>
  <c r="O10" i="1"/>
  <c r="C35" i="1"/>
  <c r="D39" i="7"/>
  <c r="D41" i="7"/>
  <c r="D43" i="7"/>
  <c r="S9" i="8"/>
  <c r="S39" i="8" s="1"/>
  <c r="F39" i="8"/>
  <c r="F40" i="8"/>
  <c r="F41" i="8"/>
  <c r="F42" i="8"/>
  <c r="F43" i="8"/>
  <c r="Q9" i="9"/>
  <c r="Q40" i="9" s="1"/>
  <c r="C9" i="9"/>
  <c r="C40" i="9" s="1"/>
  <c r="L39" i="13"/>
  <c r="L40" i="13"/>
  <c r="L41" i="13"/>
  <c r="L42" i="13"/>
  <c r="L43" i="13"/>
  <c r="J39" i="1"/>
  <c r="M39" i="8"/>
  <c r="L40" i="9"/>
  <c r="J40" i="12"/>
  <c r="N10" i="1"/>
  <c r="G43" i="1"/>
  <c r="E39" i="7"/>
  <c r="E40" i="7"/>
  <c r="E41" i="7"/>
  <c r="E42" i="7"/>
  <c r="E43" i="7"/>
  <c r="G39" i="8"/>
  <c r="G40" i="8"/>
  <c r="G41" i="8"/>
  <c r="G42" i="8"/>
  <c r="G43" i="8"/>
  <c r="R9" i="9"/>
  <c r="R42" i="9" s="1"/>
  <c r="F39" i="9"/>
  <c r="F40" i="9"/>
  <c r="F41" i="9"/>
  <c r="F42" i="9"/>
  <c r="F43" i="9"/>
  <c r="F39" i="10"/>
  <c r="F40" i="10"/>
  <c r="F41" i="10"/>
  <c r="F42" i="10"/>
  <c r="F43" i="10"/>
  <c r="P9" i="12"/>
  <c r="P40" i="12" s="1"/>
  <c r="D39" i="12"/>
  <c r="D40" i="12"/>
  <c r="D41" i="12"/>
  <c r="D42" i="12"/>
  <c r="D43" i="12"/>
  <c r="M43" i="8"/>
  <c r="J43" i="12"/>
  <c r="S9" i="7"/>
  <c r="S39" i="7" s="1"/>
  <c r="H35" i="7"/>
  <c r="H37" i="7"/>
  <c r="F40" i="7"/>
  <c r="F42" i="7"/>
  <c r="J39" i="8"/>
  <c r="J40" i="8"/>
  <c r="J41" i="8"/>
  <c r="J42" i="8"/>
  <c r="J43" i="8"/>
  <c r="J43" i="1"/>
  <c r="K41" i="7"/>
  <c r="M42" i="8"/>
  <c r="L42" i="9"/>
  <c r="J42" i="12"/>
  <c r="O27" i="1"/>
  <c r="B37" i="1"/>
  <c r="G39" i="7"/>
  <c r="G40" i="7"/>
  <c r="G41" i="7"/>
  <c r="G42" i="7"/>
  <c r="G43" i="7"/>
  <c r="K39" i="8"/>
  <c r="K40" i="8"/>
  <c r="K41" i="8"/>
  <c r="K42" i="8"/>
  <c r="K43" i="8"/>
  <c r="H9" i="9"/>
  <c r="H41" i="9" s="1"/>
  <c r="J39" i="9"/>
  <c r="J40" i="9"/>
  <c r="J41" i="9"/>
  <c r="J42" i="9"/>
  <c r="J43" i="9"/>
  <c r="J39" i="10"/>
  <c r="J40" i="10"/>
  <c r="J41" i="10"/>
  <c r="J42" i="10"/>
  <c r="J43" i="10"/>
  <c r="K42" i="7"/>
  <c r="M41" i="8"/>
  <c r="L39" i="9"/>
  <c r="S35" i="7"/>
  <c r="P35" i="7"/>
  <c r="P37" i="7"/>
  <c r="J40" i="7"/>
  <c r="J42" i="7"/>
  <c r="B9" i="8"/>
  <c r="L39" i="8"/>
  <c r="L40" i="8"/>
  <c r="L41" i="8"/>
  <c r="L42" i="8"/>
  <c r="L43" i="8"/>
  <c r="R9" i="13"/>
  <c r="R42" i="13" s="1"/>
  <c r="G41" i="14"/>
  <c r="G43" i="14"/>
  <c r="L39" i="15"/>
  <c r="L40" i="15"/>
  <c r="L41" i="15"/>
  <c r="L42" i="15"/>
  <c r="L43" i="15"/>
  <c r="D40" i="25"/>
  <c r="D41" i="25"/>
  <c r="D42" i="25"/>
  <c r="D43" i="25"/>
  <c r="M39" i="9"/>
  <c r="M40" i="9"/>
  <c r="M41" i="9"/>
  <c r="M42" i="9"/>
  <c r="M43" i="9"/>
  <c r="K39" i="10"/>
  <c r="K40" i="10"/>
  <c r="K41" i="10"/>
  <c r="K42" i="10"/>
  <c r="K43" i="10"/>
  <c r="G39" i="11"/>
  <c r="G40" i="11"/>
  <c r="G41" i="11"/>
  <c r="G42" i="11"/>
  <c r="G43" i="11"/>
  <c r="O20" i="12"/>
  <c r="O21" i="12"/>
  <c r="O22" i="12"/>
  <c r="O23" i="12"/>
  <c r="O24" i="12"/>
  <c r="O26" i="12"/>
  <c r="O27" i="12"/>
  <c r="O28" i="12"/>
  <c r="O29" i="12"/>
  <c r="O30" i="12"/>
  <c r="O31" i="12"/>
  <c r="E39" i="12"/>
  <c r="E40" i="12"/>
  <c r="E41" i="12"/>
  <c r="E42" i="12"/>
  <c r="E43" i="12"/>
  <c r="C9" i="13"/>
  <c r="M39" i="13"/>
  <c r="M40" i="13"/>
  <c r="M41" i="13"/>
  <c r="M42" i="13"/>
  <c r="M43" i="13"/>
  <c r="Q35" i="14"/>
  <c r="Q36" i="14"/>
  <c r="J39" i="14"/>
  <c r="J40" i="14"/>
  <c r="J41" i="14"/>
  <c r="J42" i="14"/>
  <c r="J43" i="14"/>
  <c r="S35" i="15"/>
  <c r="S37" i="15"/>
  <c r="M40" i="15"/>
  <c r="M42" i="15"/>
  <c r="S9" i="16"/>
  <c r="S39" i="16" s="1"/>
  <c r="F40" i="16"/>
  <c r="F42" i="16"/>
  <c r="N18" i="9"/>
  <c r="N19" i="9"/>
  <c r="N20" i="9"/>
  <c r="N21" i="9"/>
  <c r="N22" i="9"/>
  <c r="N23" i="9"/>
  <c r="N24" i="9"/>
  <c r="N26" i="9"/>
  <c r="N27" i="9"/>
  <c r="N28" i="9"/>
  <c r="N29" i="9"/>
  <c r="N30" i="9"/>
  <c r="N31" i="9"/>
  <c r="D39" i="9"/>
  <c r="D40" i="9"/>
  <c r="D41" i="9"/>
  <c r="D42" i="9"/>
  <c r="D43" i="9"/>
  <c r="L39" i="10"/>
  <c r="L40" i="10"/>
  <c r="L41" i="10"/>
  <c r="L42" i="10"/>
  <c r="L43" i="10"/>
  <c r="H9" i="11"/>
  <c r="J39" i="11"/>
  <c r="J40" i="11"/>
  <c r="J41" i="11"/>
  <c r="J42" i="11"/>
  <c r="J43" i="11"/>
  <c r="R9" i="12"/>
  <c r="R39" i="12" s="1"/>
  <c r="F39" i="12"/>
  <c r="F40" i="12"/>
  <c r="F41" i="12"/>
  <c r="F42" i="12"/>
  <c r="F43" i="12"/>
  <c r="P9" i="13"/>
  <c r="P39" i="13" s="1"/>
  <c r="N11" i="13"/>
  <c r="N12" i="13"/>
  <c r="N14" i="13"/>
  <c r="N15" i="13"/>
  <c r="N16" i="13"/>
  <c r="N17" i="13"/>
  <c r="N18" i="13"/>
  <c r="N19" i="13"/>
  <c r="N20" i="13"/>
  <c r="N21" i="13"/>
  <c r="N22" i="13"/>
  <c r="N23" i="13"/>
  <c r="N24" i="13"/>
  <c r="N26" i="13"/>
  <c r="N27" i="13"/>
  <c r="N28" i="13"/>
  <c r="N29" i="13"/>
  <c r="N30" i="13"/>
  <c r="N31" i="13"/>
  <c r="D39" i="13"/>
  <c r="D40" i="13"/>
  <c r="D41" i="13"/>
  <c r="D42" i="13"/>
  <c r="D43" i="13"/>
  <c r="B9" i="14"/>
  <c r="K39" i="14"/>
  <c r="K41" i="14"/>
  <c r="K43" i="14"/>
  <c r="P9" i="15"/>
  <c r="P42" i="15" s="1"/>
  <c r="D39" i="15"/>
  <c r="D40" i="15"/>
  <c r="D41" i="15"/>
  <c r="D42" i="15"/>
  <c r="D43" i="15"/>
  <c r="G40" i="15"/>
  <c r="C35" i="18"/>
  <c r="E40" i="18"/>
  <c r="E42" i="18"/>
  <c r="O28" i="9"/>
  <c r="O29" i="9"/>
  <c r="O30" i="9"/>
  <c r="O31" i="9"/>
  <c r="E39" i="9"/>
  <c r="E40" i="9"/>
  <c r="E41" i="9"/>
  <c r="E42" i="9"/>
  <c r="E43" i="9"/>
  <c r="C9" i="10"/>
  <c r="M39" i="10"/>
  <c r="M40" i="10"/>
  <c r="M41" i="10"/>
  <c r="M42" i="10"/>
  <c r="M43" i="10"/>
  <c r="K39" i="11"/>
  <c r="K40" i="11"/>
  <c r="K41" i="11"/>
  <c r="K42" i="11"/>
  <c r="K43" i="11"/>
  <c r="G39" i="12"/>
  <c r="G40" i="12"/>
  <c r="G41" i="12"/>
  <c r="G42" i="12"/>
  <c r="G43" i="12"/>
  <c r="O31" i="13"/>
  <c r="E39" i="13"/>
  <c r="E40" i="13"/>
  <c r="E41" i="13"/>
  <c r="E42" i="13"/>
  <c r="E43" i="13"/>
  <c r="P9" i="14"/>
  <c r="P43" i="14" s="1"/>
  <c r="S35" i="14"/>
  <c r="S36" i="14"/>
  <c r="L39" i="14"/>
  <c r="L40" i="14"/>
  <c r="L41" i="14"/>
  <c r="L42" i="14"/>
  <c r="L43" i="14"/>
  <c r="C35" i="15"/>
  <c r="O31" i="15"/>
  <c r="E40" i="15"/>
  <c r="E42" i="15"/>
  <c r="J39" i="16"/>
  <c r="J40" i="16"/>
  <c r="J41" i="16"/>
  <c r="J42" i="16"/>
  <c r="J43" i="16"/>
  <c r="F39" i="13"/>
  <c r="F40" i="13"/>
  <c r="F41" i="13"/>
  <c r="F42" i="13"/>
  <c r="F43" i="13"/>
  <c r="C9" i="14"/>
  <c r="N11" i="14"/>
  <c r="N12" i="14"/>
  <c r="N14" i="14"/>
  <c r="N15" i="14"/>
  <c r="N16" i="14"/>
  <c r="N17" i="14"/>
  <c r="N18" i="14"/>
  <c r="N19" i="14"/>
  <c r="N20" i="14"/>
  <c r="N21" i="14"/>
  <c r="N22" i="14"/>
  <c r="N23" i="14"/>
  <c r="N24" i="14"/>
  <c r="N26" i="14"/>
  <c r="S37" i="14"/>
  <c r="M40" i="14"/>
  <c r="M42" i="14"/>
  <c r="R9" i="15"/>
  <c r="F39" i="15"/>
  <c r="F40" i="15"/>
  <c r="F41" i="15"/>
  <c r="F42" i="15"/>
  <c r="F43" i="15"/>
  <c r="K39" i="23"/>
  <c r="K40" i="23"/>
  <c r="K41" i="23"/>
  <c r="K42" i="23"/>
  <c r="K43" i="23"/>
  <c r="S9" i="9"/>
  <c r="S40" i="9" s="1"/>
  <c r="G39" i="9"/>
  <c r="G40" i="9"/>
  <c r="G41" i="9"/>
  <c r="G42" i="9"/>
  <c r="G43" i="9"/>
  <c r="E39" i="10"/>
  <c r="E40" i="10"/>
  <c r="E41" i="10"/>
  <c r="E42" i="10"/>
  <c r="E43" i="10"/>
  <c r="P9" i="11"/>
  <c r="M39" i="11"/>
  <c r="M40" i="11"/>
  <c r="M41" i="11"/>
  <c r="M42" i="11"/>
  <c r="M43" i="11"/>
  <c r="K39" i="12"/>
  <c r="K40" i="12"/>
  <c r="K41" i="12"/>
  <c r="K42" i="12"/>
  <c r="K43" i="12"/>
  <c r="S9" i="13"/>
  <c r="S41" i="13" s="1"/>
  <c r="G39" i="13"/>
  <c r="G40" i="13"/>
  <c r="G41" i="13"/>
  <c r="G42" i="13"/>
  <c r="G43" i="13"/>
  <c r="C35" i="14"/>
  <c r="C36" i="14"/>
  <c r="D39" i="14"/>
  <c r="D40" i="14"/>
  <c r="D41" i="14"/>
  <c r="D42" i="14"/>
  <c r="D43" i="14"/>
  <c r="S9" i="15"/>
  <c r="S40" i="15" s="1"/>
  <c r="G39" i="15"/>
  <c r="G41" i="15"/>
  <c r="G43" i="15"/>
  <c r="R35" i="16"/>
  <c r="R37" i="16"/>
  <c r="L40" i="16"/>
  <c r="L42" i="16"/>
  <c r="J43" i="13"/>
  <c r="O27" i="14"/>
  <c r="C37" i="14"/>
  <c r="O29" i="14"/>
  <c r="O30" i="14"/>
  <c r="O31" i="14"/>
  <c r="H9" i="15"/>
  <c r="J39" i="15"/>
  <c r="J40" i="15"/>
  <c r="J41" i="15"/>
  <c r="J42" i="15"/>
  <c r="J43" i="15"/>
  <c r="M39" i="16"/>
  <c r="B34" i="21"/>
  <c r="M39" i="22"/>
  <c r="M40" i="22"/>
  <c r="M41" i="22"/>
  <c r="M42" i="22"/>
  <c r="M43" i="22"/>
  <c r="K39" i="9"/>
  <c r="K40" i="9"/>
  <c r="K41" i="9"/>
  <c r="K42" i="9"/>
  <c r="K43" i="9"/>
  <c r="G39" i="10"/>
  <c r="G40" i="10"/>
  <c r="G41" i="10"/>
  <c r="G42" i="10"/>
  <c r="G43" i="10"/>
  <c r="R9" i="11"/>
  <c r="R39" i="11" s="1"/>
  <c r="O11" i="11"/>
  <c r="O12" i="11"/>
  <c r="O14" i="11"/>
  <c r="O15" i="11"/>
  <c r="O16" i="11"/>
  <c r="O17" i="11"/>
  <c r="O18" i="11"/>
  <c r="O19" i="11"/>
  <c r="O20" i="11"/>
  <c r="O21" i="11"/>
  <c r="O22" i="11"/>
  <c r="O23" i="11"/>
  <c r="O24" i="11"/>
  <c r="O26" i="11"/>
  <c r="O27" i="11"/>
  <c r="O28" i="11"/>
  <c r="O29" i="11"/>
  <c r="O30" i="11"/>
  <c r="O31" i="11"/>
  <c r="E39" i="11"/>
  <c r="E40" i="11"/>
  <c r="E41" i="11"/>
  <c r="E42" i="11"/>
  <c r="E43" i="11"/>
  <c r="C9" i="12"/>
  <c r="M39" i="12"/>
  <c r="M40" i="12"/>
  <c r="M41" i="12"/>
  <c r="M42" i="12"/>
  <c r="M43" i="12"/>
  <c r="K39" i="13"/>
  <c r="K40" i="13"/>
  <c r="K41" i="13"/>
  <c r="K42" i="13"/>
  <c r="K43" i="13"/>
  <c r="I35" i="14"/>
  <c r="I36" i="14"/>
  <c r="F39" i="14"/>
  <c r="F40" i="14"/>
  <c r="F41" i="14"/>
  <c r="F42" i="14"/>
  <c r="F43" i="14"/>
  <c r="K39" i="15"/>
  <c r="K41" i="15"/>
  <c r="K43" i="15"/>
  <c r="C9" i="16"/>
  <c r="N11" i="16"/>
  <c r="N12" i="16"/>
  <c r="N14" i="16"/>
  <c r="N15" i="16"/>
  <c r="L39" i="17"/>
  <c r="L40" i="17"/>
  <c r="L41" i="17"/>
  <c r="L42" i="17"/>
  <c r="L43" i="17"/>
  <c r="J40" i="19"/>
  <c r="J42" i="19"/>
  <c r="Q9" i="21"/>
  <c r="Q39" i="21" s="1"/>
  <c r="C9" i="21"/>
  <c r="K39" i="16"/>
  <c r="K40" i="16"/>
  <c r="K41" i="16"/>
  <c r="K42" i="16"/>
  <c r="K43" i="16"/>
  <c r="P9" i="17"/>
  <c r="P41" i="17" s="1"/>
  <c r="S35" i="17"/>
  <c r="S37" i="17"/>
  <c r="M40" i="17"/>
  <c r="M42" i="17"/>
  <c r="R9" i="18"/>
  <c r="R39" i="18" s="1"/>
  <c r="F39" i="18"/>
  <c r="F40" i="18"/>
  <c r="F41" i="18"/>
  <c r="F42" i="18"/>
  <c r="F43" i="18"/>
  <c r="G39" i="19"/>
  <c r="G40" i="19"/>
  <c r="G41" i="19"/>
  <c r="G42" i="19"/>
  <c r="G43" i="19"/>
  <c r="G39" i="20"/>
  <c r="G40" i="20"/>
  <c r="G41" i="20"/>
  <c r="G42" i="20"/>
  <c r="G43" i="20"/>
  <c r="E39" i="21"/>
  <c r="E40" i="21"/>
  <c r="E41" i="21"/>
  <c r="E42" i="21"/>
  <c r="E43" i="21"/>
  <c r="N31" i="22"/>
  <c r="D39" i="22"/>
  <c r="D40" i="22"/>
  <c r="D41" i="22"/>
  <c r="D42" i="22"/>
  <c r="D43" i="22"/>
  <c r="E39" i="25"/>
  <c r="E40" i="25"/>
  <c r="E41" i="25"/>
  <c r="E42" i="25"/>
  <c r="E43" i="25"/>
  <c r="D39" i="17"/>
  <c r="D40" i="17"/>
  <c r="D41" i="17"/>
  <c r="D42" i="17"/>
  <c r="D43" i="17"/>
  <c r="G39" i="18"/>
  <c r="G41" i="18"/>
  <c r="G43" i="18"/>
  <c r="J39" i="19"/>
  <c r="J41" i="19"/>
  <c r="J43" i="19"/>
  <c r="I9" i="20"/>
  <c r="I41" i="20" s="1"/>
  <c r="J39" i="20"/>
  <c r="J40" i="20"/>
  <c r="J41" i="20"/>
  <c r="J42" i="20"/>
  <c r="J43" i="20"/>
  <c r="O17" i="22"/>
  <c r="O18" i="22"/>
  <c r="O19" i="22"/>
  <c r="O20" i="22"/>
  <c r="O21" i="22"/>
  <c r="O22" i="22"/>
  <c r="O23" i="22"/>
  <c r="O24" i="22"/>
  <c r="O26" i="22"/>
  <c r="O27" i="22"/>
  <c r="O28" i="22"/>
  <c r="O29" i="22"/>
  <c r="O30" i="22"/>
  <c r="O31" i="22"/>
  <c r="E39" i="22"/>
  <c r="E40" i="22"/>
  <c r="E41" i="22"/>
  <c r="E42" i="22"/>
  <c r="E43" i="22"/>
  <c r="M39" i="23"/>
  <c r="M40" i="23"/>
  <c r="M41" i="23"/>
  <c r="M42" i="23"/>
  <c r="M43" i="23"/>
  <c r="G39" i="24"/>
  <c r="G40" i="24"/>
  <c r="G41" i="24"/>
  <c r="G42" i="24"/>
  <c r="G43" i="24"/>
  <c r="H33" i="25"/>
  <c r="F40" i="25"/>
  <c r="F41" i="25"/>
  <c r="F42" i="25"/>
  <c r="F43" i="25"/>
  <c r="M40" i="16"/>
  <c r="M41" i="16"/>
  <c r="M42" i="16"/>
  <c r="M43" i="16"/>
  <c r="R9" i="17"/>
  <c r="R40" i="17" s="1"/>
  <c r="O22" i="17"/>
  <c r="C35" i="17"/>
  <c r="O26" i="17"/>
  <c r="C37" i="17"/>
  <c r="O29" i="17"/>
  <c r="O30" i="17"/>
  <c r="O31" i="17"/>
  <c r="E40" i="17"/>
  <c r="E42" i="17"/>
  <c r="K40" i="17"/>
  <c r="H9" i="18"/>
  <c r="J39" i="18"/>
  <c r="J40" i="18"/>
  <c r="J41" i="18"/>
  <c r="J42" i="18"/>
  <c r="J43" i="18"/>
  <c r="K39" i="19"/>
  <c r="K40" i="19"/>
  <c r="K41" i="19"/>
  <c r="K42" i="19"/>
  <c r="K43" i="19"/>
  <c r="C9" i="20"/>
  <c r="C39" i="20" s="1"/>
  <c r="K39" i="20"/>
  <c r="K40" i="20"/>
  <c r="K41" i="20"/>
  <c r="K42" i="20"/>
  <c r="K43" i="20"/>
  <c r="G39" i="21"/>
  <c r="G40" i="21"/>
  <c r="G41" i="21"/>
  <c r="G42" i="21"/>
  <c r="G43" i="21"/>
  <c r="F39" i="22"/>
  <c r="F40" i="22"/>
  <c r="F41" i="22"/>
  <c r="F42" i="22"/>
  <c r="F43" i="22"/>
  <c r="N28" i="23"/>
  <c r="N30" i="23"/>
  <c r="N31" i="23"/>
  <c r="D39" i="23"/>
  <c r="D40" i="23"/>
  <c r="D41" i="23"/>
  <c r="D42" i="23"/>
  <c r="D43" i="23"/>
  <c r="I9" i="24"/>
  <c r="I40" i="24" s="1"/>
  <c r="J39" i="24"/>
  <c r="J40" i="24"/>
  <c r="J41" i="24"/>
  <c r="J42" i="24"/>
  <c r="J43" i="24"/>
  <c r="G39" i="25"/>
  <c r="G40" i="25"/>
  <c r="G41" i="25"/>
  <c r="G42" i="25"/>
  <c r="G43" i="25"/>
  <c r="B35" i="16"/>
  <c r="B37" i="16"/>
  <c r="N29" i="16"/>
  <c r="N30" i="16"/>
  <c r="N31" i="16"/>
  <c r="D40" i="16"/>
  <c r="D42" i="16"/>
  <c r="S9" i="17"/>
  <c r="S40" i="17" s="1"/>
  <c r="F39" i="17"/>
  <c r="F40" i="17"/>
  <c r="F41" i="17"/>
  <c r="F42" i="17"/>
  <c r="F43" i="17"/>
  <c r="K39" i="18"/>
  <c r="K41" i="18"/>
  <c r="K43" i="18"/>
  <c r="N17" i="19"/>
  <c r="R35" i="19"/>
  <c r="R37" i="19"/>
  <c r="L40" i="19"/>
  <c r="L42" i="19"/>
  <c r="L39" i="20"/>
  <c r="L40" i="20"/>
  <c r="L41" i="20"/>
  <c r="L42" i="20"/>
  <c r="L43" i="20"/>
  <c r="J41" i="21"/>
  <c r="J42" i="21"/>
  <c r="J43" i="21"/>
  <c r="S9" i="22"/>
  <c r="S39" i="22" s="1"/>
  <c r="G39" i="22"/>
  <c r="G40" i="22"/>
  <c r="G41" i="22"/>
  <c r="G42" i="22"/>
  <c r="G43" i="22"/>
  <c r="Q9" i="23"/>
  <c r="Q43" i="23" s="1"/>
  <c r="E39" i="23"/>
  <c r="E40" i="23"/>
  <c r="E41" i="23"/>
  <c r="E42" i="23"/>
  <c r="E43" i="23"/>
  <c r="C9" i="24"/>
  <c r="K39" i="24"/>
  <c r="K40" i="24"/>
  <c r="K41" i="24"/>
  <c r="K42" i="24"/>
  <c r="K43" i="24"/>
  <c r="H9" i="25"/>
  <c r="J40" i="25"/>
  <c r="E39" i="16"/>
  <c r="E40" i="16"/>
  <c r="E41" i="16"/>
  <c r="E42" i="16"/>
  <c r="E43" i="16"/>
  <c r="G39" i="17"/>
  <c r="G41" i="17"/>
  <c r="G43" i="17"/>
  <c r="L39" i="18"/>
  <c r="L40" i="18"/>
  <c r="L41" i="18"/>
  <c r="L42" i="18"/>
  <c r="L43" i="18"/>
  <c r="O11" i="19"/>
  <c r="O12" i="19"/>
  <c r="O14" i="19"/>
  <c r="O15" i="19"/>
  <c r="O16" i="19"/>
  <c r="O17" i="19"/>
  <c r="O18" i="19"/>
  <c r="N19" i="19"/>
  <c r="N20" i="19"/>
  <c r="N21" i="19"/>
  <c r="M39" i="19"/>
  <c r="M40" i="19"/>
  <c r="M41" i="19"/>
  <c r="M42" i="19"/>
  <c r="M43" i="19"/>
  <c r="M39" i="20"/>
  <c r="M40" i="20"/>
  <c r="M41" i="20"/>
  <c r="M42" i="20"/>
  <c r="M43" i="20"/>
  <c r="I9" i="21"/>
  <c r="I39" i="21" s="1"/>
  <c r="K39" i="21"/>
  <c r="K40" i="21"/>
  <c r="K41" i="21"/>
  <c r="K42" i="21"/>
  <c r="K43" i="21"/>
  <c r="F39" i="23"/>
  <c r="F40" i="23"/>
  <c r="F41" i="23"/>
  <c r="F42" i="23"/>
  <c r="F43" i="23"/>
  <c r="L39" i="24"/>
  <c r="L40" i="24"/>
  <c r="L41" i="24"/>
  <c r="L42" i="24"/>
  <c r="L43" i="24"/>
  <c r="K39" i="25"/>
  <c r="K40" i="25"/>
  <c r="K41" i="25"/>
  <c r="K42" i="25"/>
  <c r="K43" i="25"/>
  <c r="F39" i="16"/>
  <c r="F41" i="16"/>
  <c r="F43" i="16"/>
  <c r="H9" i="17"/>
  <c r="H39" i="17" s="1"/>
  <c r="J39" i="17"/>
  <c r="J40" i="17"/>
  <c r="J41" i="17"/>
  <c r="J42" i="17"/>
  <c r="J43" i="17"/>
  <c r="S35" i="18"/>
  <c r="S37" i="18"/>
  <c r="M40" i="18"/>
  <c r="M42" i="18"/>
  <c r="S9" i="19"/>
  <c r="S42" i="19" s="1"/>
  <c r="H34" i="19"/>
  <c r="O19" i="19"/>
  <c r="O20" i="19"/>
  <c r="O21" i="19"/>
  <c r="O22" i="19"/>
  <c r="N23" i="19"/>
  <c r="N24" i="19"/>
  <c r="N26" i="19"/>
  <c r="N27" i="19"/>
  <c r="N28" i="19"/>
  <c r="N29" i="19"/>
  <c r="N30" i="19"/>
  <c r="N31" i="19"/>
  <c r="D40" i="19"/>
  <c r="D42" i="19"/>
  <c r="R9" i="20"/>
  <c r="R43" i="20" s="1"/>
  <c r="N11" i="20"/>
  <c r="N12" i="20"/>
  <c r="N14" i="20"/>
  <c r="N15" i="20"/>
  <c r="N16" i="20"/>
  <c r="N17" i="20"/>
  <c r="N18" i="20"/>
  <c r="N19" i="20"/>
  <c r="N20" i="20"/>
  <c r="N21" i="20"/>
  <c r="N22" i="20"/>
  <c r="N24" i="20"/>
  <c r="N26" i="20"/>
  <c r="N28" i="20"/>
  <c r="N29" i="20"/>
  <c r="N30" i="20"/>
  <c r="N31" i="20"/>
  <c r="L41" i="21"/>
  <c r="L42" i="21"/>
  <c r="L43" i="21"/>
  <c r="I9" i="22"/>
  <c r="I43" i="22" s="1"/>
  <c r="K39" i="22"/>
  <c r="K40" i="22"/>
  <c r="K41" i="22"/>
  <c r="K42" i="22"/>
  <c r="K43" i="22"/>
  <c r="S9" i="23"/>
  <c r="S43" i="23" s="1"/>
  <c r="G39" i="23"/>
  <c r="G40" i="23"/>
  <c r="G41" i="23"/>
  <c r="G42" i="23"/>
  <c r="G43" i="23"/>
  <c r="M39" i="24"/>
  <c r="M40" i="24"/>
  <c r="M41" i="24"/>
  <c r="M42" i="24"/>
  <c r="M43" i="24"/>
  <c r="R9" i="25"/>
  <c r="R39" i="25" s="1"/>
  <c r="R34" i="25"/>
  <c r="G39" i="16"/>
  <c r="G40" i="16"/>
  <c r="G41" i="16"/>
  <c r="G42" i="16"/>
  <c r="G43" i="16"/>
  <c r="K39" i="17"/>
  <c r="K41" i="17"/>
  <c r="K43" i="17"/>
  <c r="P9" i="18"/>
  <c r="P39" i="18" s="1"/>
  <c r="D39" i="18"/>
  <c r="D40" i="18"/>
  <c r="D41" i="18"/>
  <c r="D42" i="18"/>
  <c r="D43" i="18"/>
  <c r="I34" i="19"/>
  <c r="E39" i="19"/>
  <c r="E40" i="19"/>
  <c r="E41" i="19"/>
  <c r="E42" i="19"/>
  <c r="E43" i="19"/>
  <c r="O18" i="20"/>
  <c r="O19" i="20"/>
  <c r="O20" i="20"/>
  <c r="O21" i="20"/>
  <c r="O22" i="20"/>
  <c r="O23" i="20"/>
  <c r="O24" i="20"/>
  <c r="O26" i="20"/>
  <c r="O27" i="20"/>
  <c r="O28" i="20"/>
  <c r="O29" i="20"/>
  <c r="O30" i="20"/>
  <c r="O31" i="20"/>
  <c r="E39" i="20"/>
  <c r="E40" i="20"/>
  <c r="E41" i="20"/>
  <c r="E42" i="20"/>
  <c r="E43" i="20"/>
  <c r="M39" i="21"/>
  <c r="M40" i="21"/>
  <c r="M41" i="21"/>
  <c r="M42" i="21"/>
  <c r="M43" i="21"/>
  <c r="R9" i="22"/>
  <c r="R39" i="22" s="1"/>
  <c r="P9" i="23"/>
  <c r="P39" i="23" s="1"/>
  <c r="R9" i="24"/>
  <c r="R42" i="24" s="1"/>
  <c r="N11" i="24"/>
  <c r="N12" i="24"/>
  <c r="N14" i="24"/>
  <c r="N15" i="24"/>
  <c r="N16" i="24"/>
  <c r="N17" i="24"/>
  <c r="N18" i="24"/>
  <c r="N19" i="24"/>
  <c r="N20" i="24"/>
  <c r="N21" i="24"/>
  <c r="N22" i="24"/>
  <c r="N24" i="24"/>
  <c r="N26" i="24"/>
  <c r="N28" i="24"/>
  <c r="N29" i="24"/>
  <c r="N30" i="24"/>
  <c r="N31" i="24"/>
  <c r="C9" i="25"/>
  <c r="M39" i="25"/>
  <c r="M40" i="25"/>
  <c r="M41" i="25"/>
  <c r="M42" i="25"/>
  <c r="M43" i="25"/>
  <c r="H34" i="25"/>
  <c r="B35" i="25"/>
  <c r="N23" i="25"/>
  <c r="H36" i="25"/>
  <c r="Q42" i="25"/>
  <c r="N27" i="25"/>
  <c r="J39" i="25"/>
  <c r="L40" i="25"/>
  <c r="J41" i="25"/>
  <c r="J42" i="25"/>
  <c r="J43" i="25"/>
  <c r="B9" i="25"/>
  <c r="Q39" i="25"/>
  <c r="P35" i="25"/>
  <c r="R36" i="25"/>
  <c r="P37" i="25"/>
  <c r="N28" i="25"/>
  <c r="F39" i="25"/>
  <c r="B34" i="25"/>
  <c r="N25" i="25"/>
  <c r="L39" i="25"/>
  <c r="L41" i="25"/>
  <c r="L42" i="25"/>
  <c r="L43" i="25"/>
  <c r="B33" i="25"/>
  <c r="N10" i="25"/>
  <c r="P34" i="25"/>
  <c r="R35" i="25"/>
  <c r="P36" i="25"/>
  <c r="R37" i="25"/>
  <c r="D39" i="25"/>
  <c r="O10" i="25"/>
  <c r="C35" i="25"/>
  <c r="C37" i="25"/>
  <c r="O13" i="25"/>
  <c r="O25" i="25"/>
  <c r="D39" i="24"/>
  <c r="D40" i="24"/>
  <c r="D41" i="24"/>
  <c r="D42" i="24"/>
  <c r="D43" i="24"/>
  <c r="R33" i="24"/>
  <c r="B34" i="24"/>
  <c r="N13" i="24"/>
  <c r="H35" i="24"/>
  <c r="B36" i="24"/>
  <c r="N25" i="24"/>
  <c r="H37" i="24"/>
  <c r="H43" i="24" s="1"/>
  <c r="B33" i="24"/>
  <c r="N10" i="24"/>
  <c r="P34" i="24"/>
  <c r="R35" i="24"/>
  <c r="P36" i="24"/>
  <c r="F39" i="24"/>
  <c r="F40" i="24"/>
  <c r="F41" i="24"/>
  <c r="F42" i="24"/>
  <c r="F43" i="24"/>
  <c r="P33" i="24"/>
  <c r="H34" i="24"/>
  <c r="H40" i="24" s="1"/>
  <c r="B35" i="24"/>
  <c r="N23" i="24"/>
  <c r="H36" i="24"/>
  <c r="H42" i="24" s="1"/>
  <c r="B37" i="24"/>
  <c r="N27" i="24"/>
  <c r="O10" i="24"/>
  <c r="O33" i="24" s="1"/>
  <c r="C35" i="24"/>
  <c r="C37" i="24"/>
  <c r="O13" i="24"/>
  <c r="O25" i="24"/>
  <c r="O36" i="24" s="1"/>
  <c r="R33" i="23"/>
  <c r="B34" i="23"/>
  <c r="N13" i="23"/>
  <c r="H35" i="23"/>
  <c r="B36" i="23"/>
  <c r="N25" i="23"/>
  <c r="H37" i="23"/>
  <c r="N29" i="23"/>
  <c r="J39" i="23"/>
  <c r="J40" i="23"/>
  <c r="J41" i="23"/>
  <c r="J42" i="23"/>
  <c r="J43" i="23"/>
  <c r="H9" i="23"/>
  <c r="B33" i="23"/>
  <c r="N10" i="23"/>
  <c r="P34" i="23"/>
  <c r="R35" i="23"/>
  <c r="P36" i="23"/>
  <c r="R37" i="23"/>
  <c r="N23" i="23"/>
  <c r="N27" i="23"/>
  <c r="L39" i="23"/>
  <c r="L40" i="23"/>
  <c r="L41" i="23"/>
  <c r="L42" i="23"/>
  <c r="L43" i="23"/>
  <c r="H33" i="23"/>
  <c r="R34" i="23"/>
  <c r="P35" i="23"/>
  <c r="R36" i="23"/>
  <c r="P37" i="23"/>
  <c r="O10" i="23"/>
  <c r="O33" i="23" s="1"/>
  <c r="C35" i="23"/>
  <c r="C41" i="23" s="1"/>
  <c r="C37" i="23"/>
  <c r="O13" i="23"/>
  <c r="O25" i="23"/>
  <c r="N13" i="22"/>
  <c r="N25" i="22"/>
  <c r="J39" i="22"/>
  <c r="J40" i="22"/>
  <c r="J41" i="22"/>
  <c r="J42" i="22"/>
  <c r="J43" i="22"/>
  <c r="B33" i="22"/>
  <c r="N10" i="22"/>
  <c r="P34" i="22"/>
  <c r="R35" i="22"/>
  <c r="P36" i="22"/>
  <c r="R37" i="22"/>
  <c r="P33" i="22"/>
  <c r="H34" i="22"/>
  <c r="B35" i="22"/>
  <c r="N23" i="22"/>
  <c r="H36" i="22"/>
  <c r="B37" i="22"/>
  <c r="N27" i="22"/>
  <c r="L39" i="22"/>
  <c r="L40" i="22"/>
  <c r="L41" i="22"/>
  <c r="L42" i="22"/>
  <c r="L43" i="22"/>
  <c r="B9" i="22"/>
  <c r="H33" i="22"/>
  <c r="R34" i="22"/>
  <c r="P35" i="22"/>
  <c r="R36" i="22"/>
  <c r="P37" i="22"/>
  <c r="O10" i="22"/>
  <c r="C35" i="22"/>
  <c r="C37" i="22"/>
  <c r="O13" i="22"/>
  <c r="O25" i="22"/>
  <c r="N10" i="21"/>
  <c r="N14" i="21"/>
  <c r="D39" i="21"/>
  <c r="D41" i="21"/>
  <c r="D42" i="21"/>
  <c r="D43" i="21"/>
  <c r="H34" i="21"/>
  <c r="B35" i="21"/>
  <c r="N23" i="21"/>
  <c r="H36" i="21"/>
  <c r="B37" i="21"/>
  <c r="N27" i="21"/>
  <c r="J39" i="21"/>
  <c r="F40" i="21"/>
  <c r="L40" i="21"/>
  <c r="B9" i="21"/>
  <c r="N28" i="21"/>
  <c r="F39" i="21"/>
  <c r="F41" i="21"/>
  <c r="F42" i="21"/>
  <c r="F43" i="21"/>
  <c r="R33" i="21"/>
  <c r="H35" i="21"/>
  <c r="B36" i="21"/>
  <c r="N25" i="21"/>
  <c r="H37" i="21"/>
  <c r="L39" i="21"/>
  <c r="D40" i="21"/>
  <c r="J40" i="21"/>
  <c r="O10" i="21"/>
  <c r="C35" i="21"/>
  <c r="C37" i="21"/>
  <c r="O13" i="21"/>
  <c r="O25" i="21"/>
  <c r="D39" i="20"/>
  <c r="D40" i="20"/>
  <c r="D41" i="20"/>
  <c r="D42" i="20"/>
  <c r="D43" i="20"/>
  <c r="R33" i="20"/>
  <c r="B34" i="20"/>
  <c r="N13" i="20"/>
  <c r="H35" i="20"/>
  <c r="B36" i="20"/>
  <c r="N25" i="20"/>
  <c r="H37" i="20"/>
  <c r="B33" i="20"/>
  <c r="N10" i="20"/>
  <c r="P34" i="20"/>
  <c r="R35" i="20"/>
  <c r="P36" i="20"/>
  <c r="F39" i="20"/>
  <c r="F40" i="20"/>
  <c r="F41" i="20"/>
  <c r="F42" i="20"/>
  <c r="F43" i="20"/>
  <c r="P33" i="20"/>
  <c r="H34" i="20"/>
  <c r="B35" i="20"/>
  <c r="N23" i="20"/>
  <c r="H36" i="20"/>
  <c r="B37" i="20"/>
  <c r="N27" i="20"/>
  <c r="O10" i="20"/>
  <c r="C35" i="20"/>
  <c r="C37" i="20"/>
  <c r="O13" i="20"/>
  <c r="O25" i="20"/>
  <c r="B35" i="19"/>
  <c r="Q9" i="19"/>
  <c r="Q42" i="19" s="1"/>
  <c r="O10" i="19"/>
  <c r="C35" i="19"/>
  <c r="C37" i="19"/>
  <c r="B33" i="19"/>
  <c r="B37" i="19"/>
  <c r="D39" i="19"/>
  <c r="L39" i="19"/>
  <c r="D43" i="19"/>
  <c r="B9" i="19"/>
  <c r="B42" i="19" s="1"/>
  <c r="N13" i="19"/>
  <c r="N25" i="19"/>
  <c r="H9" i="19"/>
  <c r="H42" i="19" s="1"/>
  <c r="P9" i="19"/>
  <c r="P42" i="19" s="1"/>
  <c r="L41" i="19"/>
  <c r="O13" i="19"/>
  <c r="O25" i="19"/>
  <c r="I9" i="18"/>
  <c r="Q9" i="18"/>
  <c r="Q42" i="18" s="1"/>
  <c r="O10" i="18"/>
  <c r="O24" i="18"/>
  <c r="C37" i="18"/>
  <c r="E41" i="18"/>
  <c r="M41" i="18"/>
  <c r="M43" i="18"/>
  <c r="N10" i="18"/>
  <c r="B35" i="18"/>
  <c r="B37" i="18"/>
  <c r="E39" i="18"/>
  <c r="N13" i="18"/>
  <c r="N25" i="18"/>
  <c r="E43" i="18"/>
  <c r="O13" i="18"/>
  <c r="O25" i="18"/>
  <c r="O24" i="17"/>
  <c r="E41" i="17"/>
  <c r="M41" i="17"/>
  <c r="M43" i="17"/>
  <c r="N10" i="17"/>
  <c r="B35" i="17"/>
  <c r="B37" i="17"/>
  <c r="Q9" i="17"/>
  <c r="Q42" i="17" s="1"/>
  <c r="O10" i="17"/>
  <c r="N13" i="17"/>
  <c r="N25" i="17"/>
  <c r="O28" i="17"/>
  <c r="E39" i="17"/>
  <c r="E43" i="17"/>
  <c r="O13" i="17"/>
  <c r="O25" i="17"/>
  <c r="D39" i="16"/>
  <c r="L39" i="16"/>
  <c r="Q9" i="16"/>
  <c r="Q39" i="16" s="1"/>
  <c r="O10" i="16"/>
  <c r="C35" i="16"/>
  <c r="C37" i="16"/>
  <c r="N10" i="16"/>
  <c r="N24" i="16"/>
  <c r="N28" i="16"/>
  <c r="D43" i="16"/>
  <c r="B9" i="16"/>
  <c r="N13" i="16"/>
  <c r="N25" i="16"/>
  <c r="H9" i="16"/>
  <c r="P9" i="16"/>
  <c r="P39" i="16" s="1"/>
  <c r="L41" i="16"/>
  <c r="O13" i="16"/>
  <c r="O25" i="16"/>
  <c r="I9" i="15"/>
  <c r="I39" i="15" s="1"/>
  <c r="Q9" i="15"/>
  <c r="Q42" i="15" s="1"/>
  <c r="C37" i="15"/>
  <c r="M41" i="15"/>
  <c r="M43" i="15"/>
  <c r="N10" i="15"/>
  <c r="B35" i="15"/>
  <c r="B37" i="15"/>
  <c r="O10" i="15"/>
  <c r="O24" i="15"/>
  <c r="E41" i="15"/>
  <c r="N13" i="15"/>
  <c r="N25" i="15"/>
  <c r="E39" i="15"/>
  <c r="E43" i="15"/>
  <c r="O13" i="15"/>
  <c r="O25" i="15"/>
  <c r="O10" i="14"/>
  <c r="O28" i="14"/>
  <c r="E41" i="14"/>
  <c r="M41" i="14"/>
  <c r="M43" i="14"/>
  <c r="N10" i="14"/>
  <c r="B35" i="14"/>
  <c r="B37" i="14"/>
  <c r="Q9" i="14"/>
  <c r="Q43" i="14" s="1"/>
  <c r="E39" i="14"/>
  <c r="E43" i="14"/>
  <c r="N13" i="14"/>
  <c r="N25" i="14"/>
  <c r="O24" i="14"/>
  <c r="O13" i="14"/>
  <c r="O25" i="14"/>
  <c r="N10" i="13"/>
  <c r="B35" i="13"/>
  <c r="B37" i="13"/>
  <c r="O10" i="13"/>
  <c r="C35" i="13"/>
  <c r="C37" i="13"/>
  <c r="N13" i="13"/>
  <c r="N25" i="13"/>
  <c r="O13" i="13"/>
  <c r="O25" i="13"/>
  <c r="N10" i="12"/>
  <c r="B35" i="12"/>
  <c r="B37" i="12"/>
  <c r="O10" i="12"/>
  <c r="C35" i="12"/>
  <c r="C37" i="12"/>
  <c r="N13" i="12"/>
  <c r="N25" i="12"/>
  <c r="O13" i="12"/>
  <c r="O25" i="12"/>
  <c r="N10" i="11"/>
  <c r="B35" i="11"/>
  <c r="B37" i="11"/>
  <c r="Q9" i="11"/>
  <c r="Q39" i="11" s="1"/>
  <c r="O10" i="11"/>
  <c r="C35" i="11"/>
  <c r="C37" i="11"/>
  <c r="N13" i="11"/>
  <c r="N25" i="11"/>
  <c r="O13" i="11"/>
  <c r="O25" i="11"/>
  <c r="N10" i="10"/>
  <c r="B35" i="10"/>
  <c r="B37" i="10"/>
  <c r="O10" i="10"/>
  <c r="C35" i="10"/>
  <c r="C37" i="10"/>
  <c r="N13" i="10"/>
  <c r="N25" i="10"/>
  <c r="O13" i="10"/>
  <c r="O25" i="10"/>
  <c r="N10" i="9"/>
  <c r="B35" i="9"/>
  <c r="B37" i="9"/>
  <c r="O10" i="9"/>
  <c r="C35" i="9"/>
  <c r="C37" i="9"/>
  <c r="N13" i="9"/>
  <c r="N25" i="9"/>
  <c r="O13" i="9"/>
  <c r="O25" i="9"/>
  <c r="N10" i="8"/>
  <c r="B35" i="8"/>
  <c r="B37" i="8"/>
  <c r="Q9" i="8"/>
  <c r="O10" i="8"/>
  <c r="C35" i="8"/>
  <c r="C37" i="8"/>
  <c r="N13" i="8"/>
  <c r="N25" i="8"/>
  <c r="O13" i="8"/>
  <c r="O25" i="8"/>
  <c r="B9" i="7"/>
  <c r="N25" i="7"/>
  <c r="B34" i="7"/>
  <c r="F39" i="7"/>
  <c r="H9" i="7"/>
  <c r="N10" i="7"/>
  <c r="B35" i="7"/>
  <c r="B37" i="7"/>
  <c r="R9" i="7"/>
  <c r="R39" i="7" s="1"/>
  <c r="Q9" i="7"/>
  <c r="Q39" i="7" s="1"/>
  <c r="O10" i="7"/>
  <c r="C35" i="7"/>
  <c r="C37" i="7"/>
  <c r="J39" i="7"/>
  <c r="F41" i="7"/>
  <c r="J41" i="7"/>
  <c r="O13" i="7"/>
  <c r="O25" i="7"/>
  <c r="O34" i="23" l="1"/>
  <c r="C40" i="23"/>
  <c r="H43" i="8"/>
  <c r="O9" i="23"/>
  <c r="C43" i="23"/>
  <c r="O33" i="25"/>
  <c r="H43" i="25"/>
  <c r="B39" i="8"/>
  <c r="O34" i="24"/>
  <c r="O36" i="23"/>
  <c r="C42" i="23"/>
  <c r="H43" i="14"/>
  <c r="H41" i="24"/>
  <c r="H41" i="11"/>
  <c r="S43" i="8"/>
  <c r="C41" i="7"/>
  <c r="O34" i="25"/>
  <c r="Q39" i="22"/>
  <c r="B39" i="13"/>
  <c r="B42" i="12"/>
  <c r="Q42" i="22"/>
  <c r="Q40" i="25"/>
  <c r="O33" i="22"/>
  <c r="O33" i="16"/>
  <c r="Q43" i="22"/>
  <c r="H42" i="13"/>
  <c r="S40" i="10"/>
  <c r="C40" i="7"/>
  <c r="C39" i="22"/>
  <c r="Q40" i="22"/>
  <c r="C39" i="18"/>
  <c r="P41" i="25"/>
  <c r="P42" i="25"/>
  <c r="P41" i="8"/>
  <c r="C40" i="13"/>
  <c r="S41" i="24"/>
  <c r="Q43" i="24"/>
  <c r="P40" i="25"/>
  <c r="Q42" i="24"/>
  <c r="S40" i="24"/>
  <c r="Q40" i="24"/>
  <c r="P43" i="25"/>
  <c r="B41" i="13"/>
  <c r="Q41" i="24"/>
  <c r="C43" i="15"/>
  <c r="C41" i="15"/>
  <c r="C42" i="15"/>
  <c r="B39" i="12"/>
  <c r="C42" i="7"/>
  <c r="C43" i="7"/>
  <c r="C39" i="7"/>
  <c r="I40" i="1"/>
  <c r="O33" i="15"/>
  <c r="I43" i="1"/>
  <c r="C39" i="21"/>
  <c r="H40" i="14"/>
  <c r="R42" i="15"/>
  <c r="O9" i="1"/>
  <c r="O37" i="25"/>
  <c r="H39" i="14"/>
  <c r="H41" i="8"/>
  <c r="H40" i="8"/>
  <c r="H42" i="21"/>
  <c r="H42" i="18"/>
  <c r="I39" i="1"/>
  <c r="C42" i="8"/>
  <c r="H41" i="13"/>
  <c r="O36" i="25"/>
  <c r="S43" i="16"/>
  <c r="I42" i="1"/>
  <c r="Q43" i="25"/>
  <c r="I40" i="9"/>
  <c r="Q39" i="1"/>
  <c r="B40" i="12"/>
  <c r="S42" i="24"/>
  <c r="N33" i="1"/>
  <c r="C43" i="8"/>
  <c r="S43" i="24"/>
  <c r="C41" i="8"/>
  <c r="B43" i="12"/>
  <c r="O33" i="7"/>
  <c r="C42" i="11"/>
  <c r="B39" i="18"/>
  <c r="R39" i="1"/>
  <c r="B41" i="12"/>
  <c r="B43" i="13"/>
  <c r="R43" i="1"/>
  <c r="C39" i="19"/>
  <c r="B42" i="17"/>
  <c r="S41" i="11"/>
  <c r="R43" i="24"/>
  <c r="S41" i="25"/>
  <c r="S39" i="9"/>
  <c r="R41" i="24"/>
  <c r="C42" i="12"/>
  <c r="B42" i="9"/>
  <c r="C39" i="17"/>
  <c r="S41" i="20"/>
  <c r="S42" i="20"/>
  <c r="S39" i="20"/>
  <c r="O9" i="18"/>
  <c r="C41" i="18"/>
  <c r="P43" i="7"/>
  <c r="C42" i="18"/>
  <c r="P41" i="7"/>
  <c r="S40" i="1"/>
  <c r="C40" i="18"/>
  <c r="H42" i="14"/>
  <c r="S43" i="1"/>
  <c r="C40" i="17"/>
  <c r="B42" i="13"/>
  <c r="S43" i="20"/>
  <c r="N9" i="14"/>
  <c r="H41" i="14"/>
  <c r="O9" i="17"/>
  <c r="S42" i="1"/>
  <c r="S39" i="1"/>
  <c r="C43" i="18"/>
  <c r="B43" i="1"/>
  <c r="H42" i="8"/>
  <c r="I41" i="24"/>
  <c r="P42" i="7"/>
  <c r="Q40" i="1"/>
  <c r="C39" i="8"/>
  <c r="R41" i="1"/>
  <c r="C39" i="24"/>
  <c r="C39" i="10"/>
  <c r="P40" i="7"/>
  <c r="Q42" i="1"/>
  <c r="R40" i="1"/>
  <c r="Q39" i="10"/>
  <c r="P43" i="12"/>
  <c r="P41" i="12"/>
  <c r="R40" i="23"/>
  <c r="I41" i="17"/>
  <c r="C43" i="17"/>
  <c r="H40" i="1"/>
  <c r="S41" i="1"/>
  <c r="Q43" i="1"/>
  <c r="O37" i="7"/>
  <c r="S43" i="21"/>
  <c r="I40" i="17"/>
  <c r="Q41" i="1"/>
  <c r="R42" i="1"/>
  <c r="R41" i="13"/>
  <c r="N33" i="7"/>
  <c r="N33" i="9"/>
  <c r="N33" i="11"/>
  <c r="C41" i="17"/>
  <c r="H39" i="15"/>
  <c r="B40" i="15"/>
  <c r="I39" i="17"/>
  <c r="I42" i="19"/>
  <c r="O37" i="1"/>
  <c r="O43" i="1" s="1"/>
  <c r="S42" i="25"/>
  <c r="I41" i="19"/>
  <c r="I40" i="11"/>
  <c r="R43" i="8"/>
  <c r="S43" i="9"/>
  <c r="N36" i="12"/>
  <c r="I40" i="21"/>
  <c r="I43" i="21"/>
  <c r="S39" i="25"/>
  <c r="S43" i="25"/>
  <c r="I40" i="19"/>
  <c r="S42" i="9"/>
  <c r="O34" i="7"/>
  <c r="S41" i="9"/>
  <c r="I39" i="19"/>
  <c r="O33" i="8"/>
  <c r="O9" i="21"/>
  <c r="I43" i="17"/>
  <c r="R39" i="8"/>
  <c r="S42" i="11"/>
  <c r="I42" i="17"/>
  <c r="R41" i="9"/>
  <c r="R40" i="9"/>
  <c r="O33" i="9"/>
  <c r="H41" i="21"/>
  <c r="P41" i="21"/>
  <c r="H42" i="22"/>
  <c r="O9" i="14"/>
  <c r="N9" i="21"/>
  <c r="H40" i="20"/>
  <c r="H41" i="20"/>
  <c r="I41" i="14"/>
  <c r="N9" i="20"/>
  <c r="H40" i="13"/>
  <c r="H40" i="21"/>
  <c r="H40" i="22"/>
  <c r="N33" i="25"/>
  <c r="I40" i="14"/>
  <c r="I42" i="14"/>
  <c r="N9" i="13"/>
  <c r="H43" i="21"/>
  <c r="H41" i="22"/>
  <c r="I39" i="14"/>
  <c r="H43" i="13"/>
  <c r="H39" i="22"/>
  <c r="N33" i="8"/>
  <c r="H39" i="13"/>
  <c r="R43" i="10"/>
  <c r="H39" i="16"/>
  <c r="H42" i="20"/>
  <c r="H43" i="20"/>
  <c r="N9" i="22"/>
  <c r="P42" i="22"/>
  <c r="P40" i="8"/>
  <c r="P39" i="8"/>
  <c r="I42" i="12"/>
  <c r="R39" i="14"/>
  <c r="S42" i="17"/>
  <c r="C43" i="20"/>
  <c r="P43" i="22"/>
  <c r="P40" i="22"/>
  <c r="O9" i="8"/>
  <c r="B39" i="1"/>
  <c r="R42" i="14"/>
  <c r="C40" i="8"/>
  <c r="N34" i="25"/>
  <c r="R43" i="12"/>
  <c r="H40" i="17"/>
  <c r="C41" i="20"/>
  <c r="R41" i="14"/>
  <c r="N37" i="8"/>
  <c r="B40" i="18"/>
  <c r="S43" i="14"/>
  <c r="R40" i="14"/>
  <c r="N33" i="13"/>
  <c r="S42" i="22"/>
  <c r="R41" i="12"/>
  <c r="S40" i="13"/>
  <c r="P40" i="19"/>
  <c r="I43" i="24"/>
  <c r="I42" i="24"/>
  <c r="R42" i="12"/>
  <c r="P41" i="22"/>
  <c r="P43" i="8"/>
  <c r="N33" i="10"/>
  <c r="R40" i="12"/>
  <c r="N9" i="16"/>
  <c r="R40" i="19"/>
  <c r="P39" i="22"/>
  <c r="R40" i="24"/>
  <c r="C42" i="20"/>
  <c r="C40" i="20"/>
  <c r="I42" i="7"/>
  <c r="S40" i="14"/>
  <c r="I39" i="24"/>
  <c r="N36" i="8"/>
  <c r="N36" i="7"/>
  <c r="I41" i="9"/>
  <c r="B41" i="10"/>
  <c r="S43" i="11"/>
  <c r="N33" i="12"/>
  <c r="P40" i="15"/>
  <c r="I43" i="20"/>
  <c r="S42" i="21"/>
  <c r="P42" i="23"/>
  <c r="S39" i="21"/>
  <c r="S41" i="18"/>
  <c r="P41" i="1"/>
  <c r="C40" i="19"/>
  <c r="N34" i="12"/>
  <c r="P43" i="1"/>
  <c r="Q42" i="8"/>
  <c r="S40" i="11"/>
  <c r="I40" i="10"/>
  <c r="N34" i="7"/>
  <c r="B43" i="8"/>
  <c r="I43" i="9"/>
  <c r="I39" i="9"/>
  <c r="O34" i="15"/>
  <c r="B43" i="15"/>
  <c r="S42" i="15"/>
  <c r="R42" i="16"/>
  <c r="S40" i="21"/>
  <c r="R43" i="16"/>
  <c r="B41" i="15"/>
  <c r="R40" i="16"/>
  <c r="P43" i="20"/>
  <c r="S42" i="23"/>
  <c r="R41" i="16"/>
  <c r="N37" i="12"/>
  <c r="N37" i="7"/>
  <c r="I42" i="20"/>
  <c r="N34" i="8"/>
  <c r="H40" i="9"/>
  <c r="B43" i="10"/>
  <c r="I39" i="20"/>
  <c r="R42" i="22"/>
  <c r="I43" i="10"/>
  <c r="I39" i="10"/>
  <c r="S43" i="12"/>
  <c r="S39" i="15"/>
  <c r="O34" i="16"/>
  <c r="N37" i="16"/>
  <c r="N33" i="17"/>
  <c r="P42" i="20"/>
  <c r="O9" i="20"/>
  <c r="S41" i="15"/>
  <c r="S43" i="7"/>
  <c r="O9" i="11"/>
  <c r="S39" i="10"/>
  <c r="N9" i="15"/>
  <c r="P39" i="20"/>
  <c r="I40" i="20"/>
  <c r="O9" i="19"/>
  <c r="Q41" i="13"/>
  <c r="I42" i="10"/>
  <c r="C43" i="12"/>
  <c r="Q40" i="13"/>
  <c r="S43" i="17"/>
  <c r="C43" i="14"/>
  <c r="S42" i="14"/>
  <c r="I43" i="8"/>
  <c r="B40" i="13"/>
  <c r="O37" i="15"/>
  <c r="N36" i="10"/>
  <c r="O36" i="16"/>
  <c r="S42" i="10"/>
  <c r="S42" i="12"/>
  <c r="S41" i="10"/>
  <c r="R43" i="11"/>
  <c r="C41" i="12"/>
  <c r="S41" i="12"/>
  <c r="Q39" i="12"/>
  <c r="P40" i="20"/>
  <c r="N33" i="21"/>
  <c r="S41" i="14"/>
  <c r="I43" i="11"/>
  <c r="S41" i="7"/>
  <c r="I42" i="8"/>
  <c r="O37" i="16"/>
  <c r="Q39" i="9"/>
  <c r="S40" i="12"/>
  <c r="O33" i="17"/>
  <c r="C43" i="19"/>
  <c r="I42" i="11"/>
  <c r="I41" i="8"/>
  <c r="P39" i="12"/>
  <c r="C42" i="22"/>
  <c r="B39" i="15"/>
  <c r="S43" i="10"/>
  <c r="I39" i="11"/>
  <c r="O36" i="7"/>
  <c r="O36" i="15"/>
  <c r="P41" i="15"/>
  <c r="C41" i="19"/>
  <c r="R41" i="19"/>
  <c r="P40" i="1"/>
  <c r="P42" i="1"/>
  <c r="P39" i="1"/>
  <c r="B40" i="1"/>
  <c r="C42" i="19"/>
  <c r="P43" i="9"/>
  <c r="N34" i="10"/>
  <c r="O33" i="12"/>
  <c r="S39" i="17"/>
  <c r="C43" i="21"/>
  <c r="I41" i="21"/>
  <c r="I43" i="23"/>
  <c r="I43" i="16"/>
  <c r="P42" i="9"/>
  <c r="N36" i="11"/>
  <c r="R43" i="17"/>
  <c r="C41" i="21"/>
  <c r="I42" i="16"/>
  <c r="N37" i="1"/>
  <c r="R39" i="17"/>
  <c r="O33" i="18"/>
  <c r="R43" i="19"/>
  <c r="S41" i="22"/>
  <c r="I41" i="16"/>
  <c r="P41" i="9"/>
  <c r="Q43" i="10"/>
  <c r="O33" i="13"/>
  <c r="B43" i="18"/>
  <c r="P40" i="9"/>
  <c r="Q42" i="10"/>
  <c r="H42" i="17"/>
  <c r="R42" i="19"/>
  <c r="I41" i="22"/>
  <c r="S40" i="22"/>
  <c r="O9" i="16"/>
  <c r="C42" i="13"/>
  <c r="O9" i="12"/>
  <c r="R42" i="17"/>
  <c r="O34" i="8"/>
  <c r="Q41" i="10"/>
  <c r="R41" i="17"/>
  <c r="I42" i="21"/>
  <c r="I40" i="22"/>
  <c r="R39" i="24"/>
  <c r="I39" i="16"/>
  <c r="B42" i="20"/>
  <c r="S43" i="22"/>
  <c r="B42" i="18"/>
  <c r="N37" i="11"/>
  <c r="H41" i="7"/>
  <c r="O36" i="8"/>
  <c r="O34" i="9"/>
  <c r="R39" i="9"/>
  <c r="H43" i="10"/>
  <c r="C43" i="11"/>
  <c r="C39" i="11"/>
  <c r="I41" i="12"/>
  <c r="N9" i="12"/>
  <c r="S43" i="13"/>
  <c r="S39" i="13"/>
  <c r="R40" i="13"/>
  <c r="P42" i="14"/>
  <c r="H41" i="17"/>
  <c r="B41" i="18"/>
  <c r="O33" i="19"/>
  <c r="B43" i="20"/>
  <c r="I42" i="25"/>
  <c r="P40" i="17"/>
  <c r="P39" i="21"/>
  <c r="S43" i="15"/>
  <c r="I40" i="8"/>
  <c r="C41" i="1"/>
  <c r="B42" i="1"/>
  <c r="H43" i="12"/>
  <c r="H39" i="8"/>
  <c r="Q43" i="9"/>
  <c r="O33" i="10"/>
  <c r="R42" i="10"/>
  <c r="C41" i="11"/>
  <c r="H42" i="12"/>
  <c r="I43" i="13"/>
  <c r="I39" i="13"/>
  <c r="N33" i="18"/>
  <c r="C43" i="22"/>
  <c r="O42" i="23"/>
  <c r="I42" i="23"/>
  <c r="I41" i="23"/>
  <c r="O9" i="25"/>
  <c r="O40" i="25" s="1"/>
  <c r="S43" i="18"/>
  <c r="P39" i="17"/>
  <c r="I43" i="25"/>
  <c r="C40" i="22"/>
  <c r="B40" i="21"/>
  <c r="P39" i="11"/>
  <c r="I39" i="8"/>
  <c r="O34" i="1"/>
  <c r="N9" i="1"/>
  <c r="I40" i="13"/>
  <c r="N34" i="19"/>
  <c r="B42" i="23"/>
  <c r="Q42" i="9"/>
  <c r="R39" i="13"/>
  <c r="B39" i="20"/>
  <c r="P42" i="21"/>
  <c r="O40" i="23"/>
  <c r="B40" i="23"/>
  <c r="I40" i="25"/>
  <c r="I41" i="25"/>
  <c r="B43" i="23"/>
  <c r="B42" i="11"/>
  <c r="C40" i="11"/>
  <c r="N37" i="20"/>
  <c r="R43" i="13"/>
  <c r="S42" i="18"/>
  <c r="C41" i="22"/>
  <c r="I39" i="23"/>
  <c r="R43" i="9"/>
  <c r="Q41" i="9"/>
  <c r="O36" i="10"/>
  <c r="R40" i="10"/>
  <c r="P41" i="10"/>
  <c r="H41" i="12"/>
  <c r="I42" i="13"/>
  <c r="Q40" i="15"/>
  <c r="N9" i="11"/>
  <c r="B40" i="11"/>
  <c r="O37" i="18"/>
  <c r="O43" i="18" s="1"/>
  <c r="C39" i="1"/>
  <c r="C40" i="1"/>
  <c r="N33" i="19"/>
  <c r="N9" i="17"/>
  <c r="N37" i="10"/>
  <c r="N34" i="11"/>
  <c r="H39" i="12"/>
  <c r="O43" i="23"/>
  <c r="C39" i="13"/>
  <c r="R41" i="10"/>
  <c r="I40" i="12"/>
  <c r="S42" i="13"/>
  <c r="B40" i="20"/>
  <c r="B43" i="11"/>
  <c r="I43" i="12"/>
  <c r="H43" i="17"/>
  <c r="N36" i="18"/>
  <c r="S40" i="18"/>
  <c r="B41" i="20"/>
  <c r="I40" i="23"/>
  <c r="B39" i="23"/>
  <c r="H39" i="10"/>
  <c r="B41" i="11"/>
  <c r="N34" i="18"/>
  <c r="O33" i="20"/>
  <c r="P43" i="21"/>
  <c r="O39" i="23"/>
  <c r="N9" i="23"/>
  <c r="N9" i="10"/>
  <c r="R42" i="11"/>
  <c r="R39" i="20"/>
  <c r="R40" i="21"/>
  <c r="B40" i="24"/>
  <c r="P43" i="24"/>
  <c r="C43" i="25"/>
  <c r="R42" i="25"/>
  <c r="B40" i="17"/>
  <c r="I41" i="7"/>
  <c r="N37" i="17"/>
  <c r="R42" i="8"/>
  <c r="H42" i="10"/>
  <c r="R41" i="11"/>
  <c r="O34" i="17"/>
  <c r="B43" i="17"/>
  <c r="R43" i="18"/>
  <c r="B41" i="19"/>
  <c r="Q42" i="20"/>
  <c r="R41" i="20"/>
  <c r="R42" i="20"/>
  <c r="Q39" i="23"/>
  <c r="Q42" i="23"/>
  <c r="R39" i="23"/>
  <c r="B43" i="24"/>
  <c r="P39" i="24"/>
  <c r="P42" i="24"/>
  <c r="B39" i="17"/>
  <c r="I40" i="7"/>
  <c r="P42" i="12"/>
  <c r="B41" i="17"/>
  <c r="R42" i="18"/>
  <c r="O33" i="21"/>
  <c r="R43" i="21"/>
  <c r="I39" i="7"/>
  <c r="O34" i="10"/>
  <c r="H41" i="10"/>
  <c r="R40" i="11"/>
  <c r="C43" i="16"/>
  <c r="H42" i="16"/>
  <c r="R41" i="18"/>
  <c r="Q41" i="20"/>
  <c r="N35" i="22"/>
  <c r="R43" i="23"/>
  <c r="B42" i="24"/>
  <c r="C42" i="21"/>
  <c r="S41" i="17"/>
  <c r="O37" i="14"/>
  <c r="O9" i="7"/>
  <c r="B40" i="9"/>
  <c r="C43" i="1"/>
  <c r="R41" i="8"/>
  <c r="O33" i="14"/>
  <c r="O39" i="14" s="1"/>
  <c r="C41" i="16"/>
  <c r="O34" i="18"/>
  <c r="R40" i="18"/>
  <c r="R40" i="20"/>
  <c r="R39" i="21"/>
  <c r="R42" i="23"/>
  <c r="P40" i="24"/>
  <c r="R43" i="25"/>
  <c r="Q39" i="20"/>
  <c r="C40" i="21"/>
  <c r="B39" i="9"/>
  <c r="O37" i="19"/>
  <c r="N37" i="14"/>
  <c r="O37" i="13"/>
  <c r="N37" i="18"/>
  <c r="O37" i="10"/>
  <c r="O35" i="16"/>
  <c r="N36" i="17"/>
  <c r="R42" i="21"/>
  <c r="O34" i="14"/>
  <c r="N34" i="17"/>
  <c r="P39" i="19"/>
  <c r="Q40" i="20"/>
  <c r="N37" i="22"/>
  <c r="R41" i="23"/>
  <c r="B41" i="24"/>
  <c r="B39" i="24"/>
  <c r="R41" i="25"/>
  <c r="H42" i="25"/>
  <c r="R40" i="25"/>
  <c r="N36" i="1"/>
  <c r="O37" i="8"/>
  <c r="N35" i="16"/>
  <c r="P43" i="23"/>
  <c r="B41" i="8"/>
  <c r="H43" i="9"/>
  <c r="O9" i="13"/>
  <c r="Q39" i="13"/>
  <c r="P39" i="15"/>
  <c r="S42" i="16"/>
  <c r="S41" i="23"/>
  <c r="O9" i="24"/>
  <c r="O43" i="24" s="1"/>
  <c r="H41" i="25"/>
  <c r="C39" i="25"/>
  <c r="O37" i="9"/>
  <c r="C39" i="16"/>
  <c r="O33" i="1"/>
  <c r="H39" i="9"/>
  <c r="C43" i="10"/>
  <c r="O9" i="10"/>
  <c r="C43" i="13"/>
  <c r="P41" i="14"/>
  <c r="S40" i="7"/>
  <c r="N9" i="9"/>
  <c r="C41" i="10"/>
  <c r="C41" i="13"/>
  <c r="P43" i="13"/>
  <c r="N36" i="14"/>
  <c r="P40" i="14"/>
  <c r="N33" i="15"/>
  <c r="R43" i="15"/>
  <c r="S41" i="16"/>
  <c r="P41" i="19"/>
  <c r="O36" i="21"/>
  <c r="Q40" i="21"/>
  <c r="N34" i="22"/>
  <c r="P40" i="23"/>
  <c r="Q41" i="23"/>
  <c r="C43" i="24"/>
  <c r="H40" i="18"/>
  <c r="O37" i="22"/>
  <c r="B43" i="9"/>
  <c r="H42" i="9"/>
  <c r="Q43" i="12"/>
  <c r="P42" i="13"/>
  <c r="P39" i="14"/>
  <c r="N36" i="15"/>
  <c r="R41" i="15"/>
  <c r="N36" i="16"/>
  <c r="S40" i="16"/>
  <c r="O36" i="19"/>
  <c r="O34" i="21"/>
  <c r="Q40" i="23"/>
  <c r="S39" i="23"/>
  <c r="C41" i="24"/>
  <c r="Q43" i="21"/>
  <c r="C42" i="14"/>
  <c r="N37" i="9"/>
  <c r="N37" i="15"/>
  <c r="B41" i="9"/>
  <c r="Q42" i="12"/>
  <c r="P41" i="13"/>
  <c r="N34" i="15"/>
  <c r="P43" i="15"/>
  <c r="R40" i="15"/>
  <c r="N34" i="16"/>
  <c r="N33" i="22"/>
  <c r="P41" i="23"/>
  <c r="N33" i="23"/>
  <c r="S40" i="23"/>
  <c r="H40" i="25"/>
  <c r="P43" i="17"/>
  <c r="Q41" i="21"/>
  <c r="S40" i="19"/>
  <c r="C41" i="14"/>
  <c r="C42" i="10"/>
  <c r="S42" i="7"/>
  <c r="O36" i="9"/>
  <c r="Q41" i="12"/>
  <c r="O36" i="13"/>
  <c r="Q43" i="13"/>
  <c r="P40" i="13"/>
  <c r="R39" i="15"/>
  <c r="Q42" i="21"/>
  <c r="N34" i="21"/>
  <c r="N34" i="23"/>
  <c r="P42" i="17"/>
  <c r="C39" i="14"/>
  <c r="C40" i="10"/>
  <c r="N34" i="1"/>
  <c r="B42" i="8"/>
  <c r="C42" i="1"/>
  <c r="O35" i="1"/>
  <c r="O41" i="1" s="1"/>
  <c r="N9" i="8"/>
  <c r="Q43" i="8"/>
  <c r="O34" i="13"/>
  <c r="O35" i="15"/>
  <c r="O36" i="18"/>
  <c r="N36" i="22"/>
  <c r="N9" i="25"/>
  <c r="O37" i="21"/>
  <c r="R41" i="7"/>
  <c r="O36" i="11"/>
  <c r="P40" i="11"/>
  <c r="N34" i="13"/>
  <c r="P42" i="10"/>
  <c r="P43" i="11"/>
  <c r="Q41" i="15"/>
  <c r="N43" i="16"/>
  <c r="O36" i="17"/>
  <c r="N36" i="19"/>
  <c r="O34" i="20"/>
  <c r="R40" i="22"/>
  <c r="R41" i="22"/>
  <c r="N37" i="24"/>
  <c r="N43" i="24" s="1"/>
  <c r="S41" i="19"/>
  <c r="H41" i="18"/>
  <c r="B40" i="14"/>
  <c r="C40" i="16"/>
  <c r="C39" i="9"/>
  <c r="H39" i="1"/>
  <c r="O36" i="1"/>
  <c r="Q41" i="8"/>
  <c r="P40" i="10"/>
  <c r="O33" i="11"/>
  <c r="P42" i="11"/>
  <c r="N33" i="16"/>
  <c r="P43" i="18"/>
  <c r="P43" i="19"/>
  <c r="N35" i="20"/>
  <c r="N33" i="20"/>
  <c r="H39" i="23"/>
  <c r="C41" i="25"/>
  <c r="C42" i="25"/>
  <c r="H39" i="18"/>
  <c r="H43" i="15"/>
  <c r="C42" i="24"/>
  <c r="B40" i="8"/>
  <c r="H41" i="1"/>
  <c r="R43" i="7"/>
  <c r="N36" i="9"/>
  <c r="H42" i="7"/>
  <c r="N34" i="9"/>
  <c r="P39" i="10"/>
  <c r="H40" i="11"/>
  <c r="P41" i="11"/>
  <c r="N36" i="13"/>
  <c r="B43" i="14"/>
  <c r="Q39" i="15"/>
  <c r="H40" i="16"/>
  <c r="Q40" i="17"/>
  <c r="O35" i="18"/>
  <c r="O41" i="18" s="1"/>
  <c r="B39" i="25"/>
  <c r="B42" i="25"/>
  <c r="C40" i="25"/>
  <c r="O9" i="22"/>
  <c r="H42" i="15"/>
  <c r="B39" i="14"/>
  <c r="N37" i="13"/>
  <c r="C40" i="24"/>
  <c r="C43" i="9"/>
  <c r="O37" i="17"/>
  <c r="O37" i="20"/>
  <c r="O37" i="11"/>
  <c r="H41" i="15"/>
  <c r="B42" i="14"/>
  <c r="O37" i="12"/>
  <c r="C40" i="12"/>
  <c r="S41" i="8"/>
  <c r="N35" i="1"/>
  <c r="P42" i="18"/>
  <c r="H40" i="7"/>
  <c r="C41" i="9"/>
  <c r="O34" i="11"/>
  <c r="H43" i="11"/>
  <c r="O35" i="14"/>
  <c r="N33" i="14"/>
  <c r="Q43" i="15"/>
  <c r="Q43" i="16"/>
  <c r="P41" i="18"/>
  <c r="B41" i="21"/>
  <c r="O36" i="22"/>
  <c r="I42" i="22"/>
  <c r="R43" i="22"/>
  <c r="N35" i="24"/>
  <c r="N41" i="24" s="1"/>
  <c r="N33" i="24"/>
  <c r="N39" i="24" s="1"/>
  <c r="B41" i="25"/>
  <c r="N37" i="19"/>
  <c r="I39" i="22"/>
  <c r="S39" i="19"/>
  <c r="H40" i="15"/>
  <c r="N9" i="18"/>
  <c r="C39" i="12"/>
  <c r="S40" i="8"/>
  <c r="B42" i="10"/>
  <c r="H43" i="1"/>
  <c r="B41" i="14"/>
  <c r="N34" i="20"/>
  <c r="B41" i="7"/>
  <c r="H39" i="7"/>
  <c r="O36" i="12"/>
  <c r="P42" i="16"/>
  <c r="P40" i="18"/>
  <c r="O34" i="22"/>
  <c r="O35" i="23"/>
  <c r="O41" i="23" s="1"/>
  <c r="S43" i="19"/>
  <c r="H43" i="18"/>
  <c r="C42" i="9"/>
  <c r="H39" i="11"/>
  <c r="S42" i="8"/>
  <c r="B40" i="10"/>
  <c r="H42" i="1"/>
  <c r="O9" i="9"/>
  <c r="O34" i="19"/>
  <c r="B43" i="7"/>
  <c r="H42" i="11"/>
  <c r="O34" i="12"/>
  <c r="N34" i="14"/>
  <c r="B39" i="16"/>
  <c r="O35" i="17"/>
  <c r="B39" i="19"/>
  <c r="O36" i="20"/>
  <c r="B42" i="21"/>
  <c r="O35" i="21"/>
  <c r="O35" i="22"/>
  <c r="N34" i="24"/>
  <c r="N40" i="24" s="1"/>
  <c r="B40" i="25"/>
  <c r="H39" i="25"/>
  <c r="C40" i="14"/>
  <c r="C42" i="16"/>
  <c r="N37" i="25"/>
  <c r="N36" i="25"/>
  <c r="B43" i="25"/>
  <c r="N35" i="25"/>
  <c r="O35" i="25"/>
  <c r="N36" i="24"/>
  <c r="N42" i="24" s="1"/>
  <c r="O35" i="24"/>
  <c r="N36" i="23"/>
  <c r="N37" i="23"/>
  <c r="N35" i="23"/>
  <c r="H43" i="23"/>
  <c r="H42" i="23"/>
  <c r="H40" i="23"/>
  <c r="H41" i="23"/>
  <c r="B42" i="22"/>
  <c r="B43" i="22"/>
  <c r="B40" i="22"/>
  <c r="B41" i="22"/>
  <c r="B39" i="22"/>
  <c r="N37" i="21"/>
  <c r="B43" i="21"/>
  <c r="N35" i="21"/>
  <c r="B39" i="21"/>
  <c r="N36" i="21"/>
  <c r="N36" i="20"/>
  <c r="N42" i="20" s="1"/>
  <c r="O35" i="20"/>
  <c r="Q41" i="19"/>
  <c r="H43" i="19"/>
  <c r="H41" i="19"/>
  <c r="Q40" i="19"/>
  <c r="Q43" i="19"/>
  <c r="N35" i="19"/>
  <c r="H39" i="19"/>
  <c r="H40" i="19"/>
  <c r="N9" i="19"/>
  <c r="B43" i="19"/>
  <c r="Q39" i="19"/>
  <c r="B40" i="19"/>
  <c r="O35" i="19"/>
  <c r="I42" i="18"/>
  <c r="I40" i="18"/>
  <c r="Q40" i="18"/>
  <c r="Q41" i="18"/>
  <c r="Q43" i="18"/>
  <c r="I43" i="18"/>
  <c r="I41" i="18"/>
  <c r="I39" i="18"/>
  <c r="Q39" i="18"/>
  <c r="N35" i="18"/>
  <c r="Q43" i="17"/>
  <c r="Q41" i="17"/>
  <c r="Q39" i="17"/>
  <c r="N35" i="17"/>
  <c r="B43" i="16"/>
  <c r="B42" i="16"/>
  <c r="P40" i="16"/>
  <c r="Q41" i="16"/>
  <c r="H43" i="16"/>
  <c r="H41" i="16"/>
  <c r="P43" i="16"/>
  <c r="B41" i="16"/>
  <c r="B40" i="16"/>
  <c r="Q40" i="16"/>
  <c r="Q42" i="16"/>
  <c r="P41" i="16"/>
  <c r="I42" i="15"/>
  <c r="I40" i="15"/>
  <c r="O9" i="15"/>
  <c r="N35" i="15"/>
  <c r="I43" i="15"/>
  <c r="I41" i="15"/>
  <c r="Q40" i="14"/>
  <c r="Q41" i="14"/>
  <c r="N35" i="14"/>
  <c r="Q39" i="14"/>
  <c r="Q42" i="14"/>
  <c r="O36" i="14"/>
  <c r="N35" i="13"/>
  <c r="O35" i="13"/>
  <c r="N35" i="12"/>
  <c r="O35" i="12"/>
  <c r="O41" i="12" s="1"/>
  <c r="O35" i="11"/>
  <c r="Q42" i="11"/>
  <c r="Q40" i="11"/>
  <c r="N35" i="11"/>
  <c r="Q43" i="11"/>
  <c r="Q41" i="11"/>
  <c r="N35" i="10"/>
  <c r="O35" i="10"/>
  <c r="N35" i="9"/>
  <c r="O35" i="9"/>
  <c r="Q39" i="8"/>
  <c r="Q40" i="8"/>
  <c r="N35" i="8"/>
  <c r="O35" i="8"/>
  <c r="Q42" i="7"/>
  <c r="Q40" i="7"/>
  <c r="N9" i="7"/>
  <c r="R42" i="7"/>
  <c r="R40" i="7"/>
  <c r="B39" i="7"/>
  <c r="B42" i="7"/>
  <c r="Q43" i="7"/>
  <c r="Q41" i="7"/>
  <c r="N35" i="7"/>
  <c r="B40" i="7"/>
  <c r="H43" i="7"/>
  <c r="O35" i="7"/>
  <c r="O39" i="16" l="1"/>
  <c r="O40" i="12"/>
  <c r="O42" i="12"/>
  <c r="O41" i="21"/>
  <c r="N39" i="9"/>
  <c r="O42" i="17"/>
  <c r="O39" i="21"/>
  <c r="O43" i="21"/>
  <c r="O39" i="17"/>
  <c r="O41" i="17"/>
  <c r="O40" i="21"/>
  <c r="O40" i="17"/>
  <c r="N40" i="11"/>
  <c r="N39" i="20"/>
  <c r="N40" i="20"/>
  <c r="O43" i="17"/>
  <c r="N41" i="20"/>
  <c r="O42" i="21"/>
  <c r="N42" i="14"/>
  <c r="N41" i="15"/>
  <c r="N40" i="14"/>
  <c r="N40" i="16"/>
  <c r="N41" i="16"/>
  <c r="N43" i="15"/>
  <c r="N41" i="14"/>
  <c r="N39" i="14"/>
  <c r="N42" i="16"/>
  <c r="O41" i="10"/>
  <c r="N43" i="23"/>
  <c r="O39" i="18"/>
  <c r="N39" i="16"/>
  <c r="N40" i="15"/>
  <c r="N42" i="15"/>
  <c r="N43" i="8"/>
  <c r="N40" i="23"/>
  <c r="N39" i="15"/>
  <c r="N43" i="14"/>
  <c r="O42" i="18"/>
  <c r="O40" i="18"/>
  <c r="O40" i="10"/>
  <c r="O42" i="1"/>
  <c r="N40" i="13"/>
  <c r="O39" i="1"/>
  <c r="O40" i="1"/>
  <c r="N43" i="13"/>
  <c r="N41" i="13"/>
  <c r="O43" i="7"/>
  <c r="O41" i="20"/>
  <c r="N39" i="1"/>
  <c r="O39" i="19"/>
  <c r="O42" i="20"/>
  <c r="N40" i="25"/>
  <c r="O39" i="8"/>
  <c r="O41" i="19"/>
  <c r="O40" i="19"/>
  <c r="O39" i="20"/>
  <c r="N39" i="13"/>
  <c r="N39" i="7"/>
  <c r="O43" i="20"/>
  <c r="N42" i="13"/>
  <c r="N41" i="10"/>
  <c r="N39" i="17"/>
  <c r="O41" i="8"/>
  <c r="O43" i="8"/>
  <c r="O40" i="8"/>
  <c r="N42" i="10"/>
  <c r="N39" i="10"/>
  <c r="N39" i="21"/>
  <c r="O40" i="7"/>
  <c r="N43" i="18"/>
  <c r="O41" i="24"/>
  <c r="N43" i="20"/>
  <c r="O39" i="12"/>
  <c r="N43" i="1"/>
  <c r="O43" i="12"/>
  <c r="O42" i="8"/>
  <c r="N42" i="1"/>
  <c r="N41" i="22"/>
  <c r="O40" i="11"/>
  <c r="N40" i="21"/>
  <c r="O43" i="13"/>
  <c r="N41" i="21"/>
  <c r="O41" i="11"/>
  <c r="O43" i="11"/>
  <c r="N43" i="11"/>
  <c r="N40" i="1"/>
  <c r="O43" i="19"/>
  <c r="O41" i="13"/>
  <c r="N41" i="1"/>
  <c r="O40" i="20"/>
  <c r="O42" i="19"/>
  <c r="N43" i="21"/>
  <c r="N42" i="21"/>
  <c r="O39" i="11"/>
  <c r="O42" i="11"/>
  <c r="N43" i="12"/>
  <c r="N43" i="22"/>
  <c r="N42" i="8"/>
  <c r="N40" i="10"/>
  <c r="N42" i="22"/>
  <c r="O40" i="14"/>
  <c r="N43" i="25"/>
  <c r="N39" i="22"/>
  <c r="N40" i="22"/>
  <c r="O42" i="14"/>
  <c r="O41" i="14"/>
  <c r="O43" i="14"/>
  <c r="O43" i="15"/>
  <c r="N41" i="18"/>
  <c r="N40" i="12"/>
  <c r="N41" i="23"/>
  <c r="N39" i="12"/>
  <c r="N41" i="9"/>
  <c r="N42" i="23"/>
  <c r="N39" i="23"/>
  <c r="N40" i="9"/>
  <c r="N41" i="12"/>
  <c r="N42" i="19"/>
  <c r="N42" i="12"/>
  <c r="N39" i="8"/>
  <c r="N40" i="8"/>
  <c r="O43" i="22"/>
  <c r="O42" i="16"/>
  <c r="N41" i="8"/>
  <c r="O41" i="16"/>
  <c r="N40" i="17"/>
  <c r="O43" i="16"/>
  <c r="N43" i="17"/>
  <c r="O40" i="16"/>
  <c r="N41" i="17"/>
  <c r="N42" i="17"/>
  <c r="N43" i="10"/>
  <c r="O39" i="10"/>
  <c r="O39" i="24"/>
  <c r="O42" i="7"/>
  <c r="N39" i="11"/>
  <c r="N41" i="25"/>
  <c r="N42" i="11"/>
  <c r="N42" i="9"/>
  <c r="O41" i="25"/>
  <c r="O41" i="7"/>
  <c r="O42" i="25"/>
  <c r="O39" i="25"/>
  <c r="O39" i="7"/>
  <c r="O42" i="24"/>
  <c r="O43" i="25"/>
  <c r="N41" i="11"/>
  <c r="N42" i="25"/>
  <c r="O40" i="13"/>
  <c r="O43" i="10"/>
  <c r="O42" i="13"/>
  <c r="O39" i="13"/>
  <c r="O42" i="10"/>
  <c r="O40" i="15"/>
  <c r="O39" i="15"/>
  <c r="O43" i="9"/>
  <c r="N39" i="25"/>
  <c r="O40" i="24"/>
  <c r="O41" i="22"/>
  <c r="O40" i="22"/>
  <c r="N43" i="9"/>
  <c r="O39" i="9"/>
  <c r="O40" i="9"/>
  <c r="O42" i="9"/>
  <c r="O39" i="22"/>
  <c r="N39" i="18"/>
  <c r="N40" i="18"/>
  <c r="O42" i="22"/>
  <c r="N42" i="18"/>
  <c r="O41" i="9"/>
  <c r="N41" i="7"/>
  <c r="N41" i="19"/>
  <c r="N43" i="19"/>
  <c r="N39" i="19"/>
  <c r="N40" i="19"/>
  <c r="O42" i="15"/>
  <c r="O41" i="15"/>
  <c r="N40" i="7"/>
  <c r="N43" i="7"/>
  <c r="N42" i="7"/>
</calcChain>
</file>

<file path=xl/sharedStrings.xml><?xml version="1.0" encoding="utf-8"?>
<sst xmlns="http://schemas.openxmlformats.org/spreadsheetml/2006/main" count="1200" uniqueCount="61">
  <si>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</si>
  <si>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</si>
  <si>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</si>
  <si>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</si>
  <si>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</si>
  <si>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</si>
  <si>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</si>
  <si>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</si>
  <si>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</si>
  <si>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</si>
  <si>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</si>
  <si>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</si>
  <si>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</si>
  <si>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</si>
  <si>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</si>
  <si>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</si>
  <si>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</si>
  <si>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</si>
  <si>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</si>
  <si>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</si>
  <si>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</si>
  <si>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</si>
  <si>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</si>
  <si>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</si>
  <si>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</si>
  <si>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</si>
  <si>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</si>
  <si>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</si>
  <si>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</si>
  <si>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</si>
  <si>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</si>
  <si>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</si>
  <si>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</si>
  <si>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</si>
  <si>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</si>
  <si>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</si>
  <si>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うち外国人</t>
    <rPh sb="2" eb="5">
      <t>ガイコクジン</t>
    </rPh>
    <phoneticPr fontId="1"/>
  </si>
  <si>
    <t>不詳</t>
    <rPh sb="0" eb="2">
      <t>フショウ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</si>
  <si>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</si>
  <si>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</si>
  <si>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</si>
  <si>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</si>
  <si>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</si>
  <si>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</si>
  <si>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チズチョウ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</si>
  <si>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</si>
  <si>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</si>
  <si>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</si>
  <si>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</si>
  <si>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</si>
  <si>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</si>
  <si>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</si>
  <si>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</si>
  <si>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</si>
  <si>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</si>
  <si>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</si>
  <si>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</si>
  <si>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令和5年10月1日現在（ａ）</t>
  </si>
  <si>
    <t>令和4年10月1日現在（ｂ）</t>
  </si>
  <si>
    <t>増減数（a）－（b）</t>
  </si>
  <si>
    <t>第2表　市町村別、年齢（5歳階級）、男女別人口</t>
    <rPh sb="0" eb="1">
      <t>ダイ</t>
    </rPh>
    <rPh sb="2" eb="3">
      <t>ヒョウ</t>
    </rPh>
    <rPh sb="4" eb="7">
      <t>シチョウソン</t>
    </rPh>
    <rPh sb="7" eb="8">
      <t>ベツ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1" eb="2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</si>
</sst>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4"/>
  <sheetViews>
    <sheetView tabSelected="1"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35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537318</v>
      </c>
      <c r="C9" s="4">
        <f>E9+G9</f>
        <v>10217</v>
      </c>
      <c r="D9" s="4">
        <f>SUM(D10:D31)</f>
        <v>257165</v>
      </c>
      <c r="E9" s="4">
        <f>SUM(E10:E31)</f>
        <v>4465</v>
      </c>
      <c r="F9" s="4">
        <f>SUM(F10:F31)</f>
        <v>280153</v>
      </c>
      <c r="G9" s="4">
        <f>SUM(G10:G31)</f>
        <v>5752</v>
      </c>
      <c r="H9" s="4">
        <f>J9+L9</f>
        <v>543615</v>
      </c>
      <c r="I9" s="4">
        <f>K9+M9</f>
        <v>9716</v>
      </c>
      <c r="J9" s="4">
        <f>SUM(J10:J31)</f>
        <v>260026</v>
      </c>
      <c r="K9" s="4">
        <f>SUM(K10:K31)</f>
        <v>4255</v>
      </c>
      <c r="L9" s="4">
        <f>SUM(L10:L31)</f>
        <v>283589</v>
      </c>
      <c r="M9" s="4">
        <f>SUM(M10:M31)</f>
        <v>5461</v>
      </c>
      <c r="N9" s="4">
        <f>B9-H9</f>
        <v>-6297</v>
      </c>
      <c r="O9" s="4">
        <f t="shared" ref="O9:S9" si="0">C9-I9</f>
        <v>501</v>
      </c>
      <c r="P9" s="4">
        <f t="shared" si="0"/>
        <v>-2861</v>
      </c>
      <c r="Q9" s="4">
        <f t="shared" si="0"/>
        <v>210</v>
      </c>
      <c r="R9" s="4">
        <f t="shared" si="0"/>
        <v>-3436</v>
      </c>
      <c r="S9" s="4">
        <f t="shared" si="0"/>
        <v>291</v>
      </c>
    </row>
    <row r="10" spans="1:19" s="1" customFormat="1" ht="18" customHeight="1" x14ac:dyDescent="0.2">
      <c r="A10" s="4" t="s">
        <v>2</v>
      </c>
      <c r="B10" s="4">
        <f t="shared" ref="B10:C30" si="1">D10+F10</f>
        <v>18711</v>
      </c>
      <c r="C10" s="4">
        <f t="shared" si="1"/>
        <v>66</v>
      </c>
      <c r="D10" s="4">
        <v>9645</v>
      </c>
      <c r="E10" s="4">
        <v>37</v>
      </c>
      <c r="F10" s="4">
        <v>9066</v>
      </c>
      <c r="G10" s="4">
        <v>29</v>
      </c>
      <c r="H10" s="4">
        <f t="shared" ref="H10:I30" si="2">J10+L10</f>
        <v>19441</v>
      </c>
      <c r="I10" s="4">
        <f t="shared" si="2"/>
        <v>65</v>
      </c>
      <c r="J10" s="4">
        <v>10085</v>
      </c>
      <c r="K10" s="4">
        <v>31</v>
      </c>
      <c r="L10" s="4">
        <v>9356</v>
      </c>
      <c r="M10" s="4">
        <v>34</v>
      </c>
      <c r="N10" s="4">
        <f t="shared" ref="N10:N31" si="3">B10-H10</f>
        <v>-730</v>
      </c>
      <c r="O10" s="4">
        <f t="shared" ref="O10:O31" si="4">C10-I10</f>
        <v>1</v>
      </c>
      <c r="P10" s="4">
        <f t="shared" ref="P10:P31" si="5">D10-J10</f>
        <v>-440</v>
      </c>
      <c r="Q10" s="4">
        <f t="shared" ref="Q10:Q31" si="6">E10-K10</f>
        <v>6</v>
      </c>
      <c r="R10" s="4">
        <f t="shared" ref="R10:R31" si="7">F10-L10</f>
        <v>-290</v>
      </c>
      <c r="S10" s="4">
        <f t="shared" ref="S10:S31" si="8">G10-M10</f>
        <v>-5</v>
      </c>
    </row>
    <row r="11" spans="1:19" s="1" customFormat="1" ht="18" customHeight="1" x14ac:dyDescent="0.2">
      <c r="A11" s="4" t="s">
        <v>3</v>
      </c>
      <c r="B11" s="4">
        <f t="shared" si="1"/>
        <v>22004</v>
      </c>
      <c r="C11" s="4">
        <f t="shared" si="1"/>
        <v>86</v>
      </c>
      <c r="D11" s="4">
        <v>11332</v>
      </c>
      <c r="E11" s="4">
        <v>34</v>
      </c>
      <c r="F11" s="4">
        <v>10672</v>
      </c>
      <c r="G11" s="4">
        <v>52</v>
      </c>
      <c r="H11" s="4">
        <f t="shared" si="2"/>
        <v>22574</v>
      </c>
      <c r="I11" s="4">
        <f t="shared" si="2"/>
        <v>74</v>
      </c>
      <c r="J11" s="4">
        <v>11605</v>
      </c>
      <c r="K11" s="4">
        <v>31</v>
      </c>
      <c r="L11" s="4">
        <v>10969</v>
      </c>
      <c r="M11" s="4">
        <v>43</v>
      </c>
      <c r="N11" s="4">
        <f t="shared" si="3"/>
        <v>-570</v>
      </c>
      <c r="O11" s="4">
        <f t="shared" si="4"/>
        <v>12</v>
      </c>
      <c r="P11" s="4">
        <f t="shared" si="5"/>
        <v>-273</v>
      </c>
      <c r="Q11" s="4">
        <f t="shared" si="6"/>
        <v>3</v>
      </c>
      <c r="R11" s="4">
        <f t="shared" si="7"/>
        <v>-297</v>
      </c>
      <c r="S11" s="4">
        <f t="shared" si="8"/>
        <v>9</v>
      </c>
    </row>
    <row r="12" spans="1:19" s="1" customFormat="1" ht="18" customHeight="1" x14ac:dyDescent="0.2">
      <c r="A12" s="4" t="s">
        <v>4</v>
      </c>
      <c r="B12" s="4">
        <f t="shared" si="1"/>
        <v>23665</v>
      </c>
      <c r="C12" s="4">
        <f t="shared" si="1"/>
        <v>68</v>
      </c>
      <c r="D12" s="4">
        <v>12026</v>
      </c>
      <c r="E12" s="4">
        <v>43</v>
      </c>
      <c r="F12" s="4">
        <v>11639</v>
      </c>
      <c r="G12" s="4">
        <v>25</v>
      </c>
      <c r="H12" s="4">
        <f t="shared" si="2"/>
        <v>23908</v>
      </c>
      <c r="I12" s="4">
        <f t="shared" si="2"/>
        <v>65</v>
      </c>
      <c r="J12" s="4">
        <v>12175</v>
      </c>
      <c r="K12" s="4">
        <v>42</v>
      </c>
      <c r="L12" s="4">
        <v>11733</v>
      </c>
      <c r="M12" s="4">
        <v>23</v>
      </c>
      <c r="N12" s="4">
        <f t="shared" si="3"/>
        <v>-243</v>
      </c>
      <c r="O12" s="4">
        <f t="shared" si="4"/>
        <v>3</v>
      </c>
      <c r="P12" s="4">
        <f t="shared" si="5"/>
        <v>-149</v>
      </c>
      <c r="Q12" s="4">
        <f t="shared" si="6"/>
        <v>1</v>
      </c>
      <c r="R12" s="4">
        <f t="shared" si="7"/>
        <v>-94</v>
      </c>
      <c r="S12" s="4">
        <f t="shared" si="8"/>
        <v>2</v>
      </c>
    </row>
    <row r="13" spans="1:19" s="1" customFormat="1" ht="18" customHeight="1" x14ac:dyDescent="0.2">
      <c r="A13" s="4" t="s">
        <v>5</v>
      </c>
      <c r="B13" s="4">
        <f t="shared" si="1"/>
        <v>24629</v>
      </c>
      <c r="C13" s="4">
        <f t="shared" si="1"/>
        <v>268</v>
      </c>
      <c r="D13" s="4">
        <v>12696</v>
      </c>
      <c r="E13" s="4">
        <v>107</v>
      </c>
      <c r="F13" s="4">
        <v>11933</v>
      </c>
      <c r="G13" s="4">
        <v>161</v>
      </c>
      <c r="H13" s="4">
        <f t="shared" si="2"/>
        <v>25108</v>
      </c>
      <c r="I13" s="4">
        <f t="shared" si="2"/>
        <v>176</v>
      </c>
      <c r="J13" s="4">
        <v>12891</v>
      </c>
      <c r="K13" s="4">
        <v>82</v>
      </c>
      <c r="L13" s="4">
        <v>12217</v>
      </c>
      <c r="M13" s="4">
        <v>94</v>
      </c>
      <c r="N13" s="4">
        <f t="shared" si="3"/>
        <v>-479</v>
      </c>
      <c r="O13" s="4">
        <f t="shared" si="4"/>
        <v>92</v>
      </c>
      <c r="P13" s="4">
        <f t="shared" si="5"/>
        <v>-195</v>
      </c>
      <c r="Q13" s="4">
        <f t="shared" si="6"/>
        <v>25</v>
      </c>
      <c r="R13" s="4">
        <f t="shared" si="7"/>
        <v>-284</v>
      </c>
      <c r="S13" s="4">
        <f t="shared" si="8"/>
        <v>67</v>
      </c>
    </row>
    <row r="14" spans="1:19" s="1" customFormat="1" ht="18" customHeight="1" x14ac:dyDescent="0.2">
      <c r="A14" s="4" t="s">
        <v>6</v>
      </c>
      <c r="B14" s="4">
        <f t="shared" si="1"/>
        <v>20892</v>
      </c>
      <c r="C14" s="4">
        <f t="shared" si="1"/>
        <v>981</v>
      </c>
      <c r="D14" s="4">
        <v>10985</v>
      </c>
      <c r="E14" s="4">
        <v>448</v>
      </c>
      <c r="F14" s="4">
        <v>9907</v>
      </c>
      <c r="G14" s="4">
        <v>533</v>
      </c>
      <c r="H14" s="4">
        <f t="shared" si="2"/>
        <v>20678</v>
      </c>
      <c r="I14" s="4">
        <f t="shared" si="2"/>
        <v>881</v>
      </c>
      <c r="J14" s="4">
        <v>10872</v>
      </c>
      <c r="K14" s="4">
        <v>394</v>
      </c>
      <c r="L14" s="4">
        <v>9806</v>
      </c>
      <c r="M14" s="4">
        <v>487</v>
      </c>
      <c r="N14" s="4">
        <f t="shared" si="3"/>
        <v>214</v>
      </c>
      <c r="O14" s="4">
        <f t="shared" si="4"/>
        <v>100</v>
      </c>
      <c r="P14" s="4">
        <f t="shared" si="5"/>
        <v>113</v>
      </c>
      <c r="Q14" s="4">
        <f t="shared" si="6"/>
        <v>54</v>
      </c>
      <c r="R14" s="4">
        <f t="shared" si="7"/>
        <v>101</v>
      </c>
      <c r="S14" s="4">
        <f t="shared" si="8"/>
        <v>46</v>
      </c>
    </row>
    <row r="15" spans="1:19" s="1" customFormat="1" ht="18" customHeight="1" x14ac:dyDescent="0.2">
      <c r="A15" s="4" t="s">
        <v>7</v>
      </c>
      <c r="B15" s="4">
        <f t="shared" si="1"/>
        <v>20436</v>
      </c>
      <c r="C15" s="4">
        <f t="shared" si="1"/>
        <v>911</v>
      </c>
      <c r="D15" s="4">
        <v>10343</v>
      </c>
      <c r="E15" s="4">
        <v>408</v>
      </c>
      <c r="F15" s="4">
        <v>10093</v>
      </c>
      <c r="G15" s="4">
        <v>503</v>
      </c>
      <c r="H15" s="4">
        <f t="shared" si="2"/>
        <v>20900</v>
      </c>
      <c r="I15" s="4">
        <f t="shared" si="2"/>
        <v>805</v>
      </c>
      <c r="J15" s="4">
        <v>10456</v>
      </c>
      <c r="K15" s="4">
        <v>351</v>
      </c>
      <c r="L15" s="4">
        <v>10444</v>
      </c>
      <c r="M15" s="4">
        <v>454</v>
      </c>
      <c r="N15" s="4">
        <f t="shared" si="3"/>
        <v>-464</v>
      </c>
      <c r="O15" s="4">
        <f t="shared" si="4"/>
        <v>106</v>
      </c>
      <c r="P15" s="4">
        <f t="shared" si="5"/>
        <v>-113</v>
      </c>
      <c r="Q15" s="4">
        <f t="shared" si="6"/>
        <v>57</v>
      </c>
      <c r="R15" s="4">
        <f t="shared" si="7"/>
        <v>-351</v>
      </c>
      <c r="S15" s="4">
        <f t="shared" si="8"/>
        <v>49</v>
      </c>
    </row>
    <row r="16" spans="1:19" s="1" customFormat="1" ht="18" customHeight="1" x14ac:dyDescent="0.2">
      <c r="A16" s="4" t="s">
        <v>8</v>
      </c>
      <c r="B16" s="4">
        <f t="shared" si="1"/>
        <v>23021</v>
      </c>
      <c r="C16" s="4">
        <f t="shared" si="1"/>
        <v>672</v>
      </c>
      <c r="D16" s="4">
        <v>11607</v>
      </c>
      <c r="E16" s="4">
        <v>257</v>
      </c>
      <c r="F16" s="4">
        <v>11414</v>
      </c>
      <c r="G16" s="4">
        <v>415</v>
      </c>
      <c r="H16" s="4">
        <f t="shared" si="2"/>
        <v>24005</v>
      </c>
      <c r="I16" s="4">
        <f t="shared" si="2"/>
        <v>583</v>
      </c>
      <c r="J16" s="4">
        <v>12116</v>
      </c>
      <c r="K16" s="4">
        <v>228</v>
      </c>
      <c r="L16" s="4">
        <v>11889</v>
      </c>
      <c r="M16" s="4">
        <v>355</v>
      </c>
      <c r="N16" s="4">
        <f t="shared" si="3"/>
        <v>-984</v>
      </c>
      <c r="O16" s="4">
        <f t="shared" si="4"/>
        <v>89</v>
      </c>
      <c r="P16" s="4">
        <f t="shared" si="5"/>
        <v>-509</v>
      </c>
      <c r="Q16" s="4">
        <f t="shared" si="6"/>
        <v>29</v>
      </c>
      <c r="R16" s="4">
        <f t="shared" si="7"/>
        <v>-475</v>
      </c>
      <c r="S16" s="4">
        <f t="shared" si="8"/>
        <v>60</v>
      </c>
    </row>
    <row r="17" spans="1:19" s="1" customFormat="1" ht="18" customHeight="1" x14ac:dyDescent="0.2">
      <c r="A17" s="4" t="s">
        <v>9</v>
      </c>
      <c r="B17" s="4">
        <f t="shared" si="1"/>
        <v>28086</v>
      </c>
      <c r="C17" s="4">
        <f t="shared" si="1"/>
        <v>427</v>
      </c>
      <c r="D17" s="4">
        <v>14098</v>
      </c>
      <c r="E17" s="4">
        <v>135</v>
      </c>
      <c r="F17" s="4">
        <v>13988</v>
      </c>
      <c r="G17" s="4">
        <v>292</v>
      </c>
      <c r="H17" s="4">
        <f t="shared" si="2"/>
        <v>29137</v>
      </c>
      <c r="I17" s="4">
        <f t="shared" si="2"/>
        <v>371</v>
      </c>
      <c r="J17" s="4">
        <v>14786</v>
      </c>
      <c r="K17" s="4">
        <v>129</v>
      </c>
      <c r="L17" s="4">
        <v>14351</v>
      </c>
      <c r="M17" s="4">
        <v>242</v>
      </c>
      <c r="N17" s="4">
        <f t="shared" si="3"/>
        <v>-1051</v>
      </c>
      <c r="O17" s="4">
        <f t="shared" si="4"/>
        <v>56</v>
      </c>
      <c r="P17" s="4">
        <f t="shared" si="5"/>
        <v>-688</v>
      </c>
      <c r="Q17" s="4">
        <f t="shared" si="6"/>
        <v>6</v>
      </c>
      <c r="R17" s="4">
        <f t="shared" si="7"/>
        <v>-363</v>
      </c>
      <c r="S17" s="4">
        <f t="shared" si="8"/>
        <v>50</v>
      </c>
    </row>
    <row r="18" spans="1:19" s="1" customFormat="1" ht="18" customHeight="1" x14ac:dyDescent="0.2">
      <c r="A18" s="4" t="s">
        <v>10</v>
      </c>
      <c r="B18" s="4">
        <f t="shared" si="1"/>
        <v>32162</v>
      </c>
      <c r="C18" s="4">
        <f t="shared" si="1"/>
        <v>415</v>
      </c>
      <c r="D18" s="4">
        <v>16350</v>
      </c>
      <c r="E18" s="4">
        <v>131</v>
      </c>
      <c r="F18" s="4">
        <v>15812</v>
      </c>
      <c r="G18" s="4">
        <v>284</v>
      </c>
      <c r="H18" s="4">
        <f t="shared" si="2"/>
        <v>32795</v>
      </c>
      <c r="I18" s="4">
        <f t="shared" si="2"/>
        <v>383</v>
      </c>
      <c r="J18" s="4">
        <v>16574</v>
      </c>
      <c r="K18" s="4">
        <v>116</v>
      </c>
      <c r="L18" s="4">
        <v>16221</v>
      </c>
      <c r="M18" s="4">
        <v>267</v>
      </c>
      <c r="N18" s="4">
        <f t="shared" si="3"/>
        <v>-633</v>
      </c>
      <c r="O18" s="4">
        <f t="shared" si="4"/>
        <v>32</v>
      </c>
      <c r="P18" s="4">
        <f t="shared" si="5"/>
        <v>-224</v>
      </c>
      <c r="Q18" s="4">
        <f t="shared" si="6"/>
        <v>15</v>
      </c>
      <c r="R18" s="4">
        <f t="shared" si="7"/>
        <v>-409</v>
      </c>
      <c r="S18" s="4">
        <f t="shared" si="8"/>
        <v>17</v>
      </c>
    </row>
    <row r="19" spans="1:19" s="1" customFormat="1" ht="18" customHeight="1" x14ac:dyDescent="0.2">
      <c r="A19" s="4" t="s">
        <v>11</v>
      </c>
      <c r="B19" s="4">
        <f t="shared" si="1"/>
        <v>36491</v>
      </c>
      <c r="C19" s="4">
        <f t="shared" si="1"/>
        <v>308</v>
      </c>
      <c r="D19" s="4">
        <v>18483</v>
      </c>
      <c r="E19" s="4">
        <v>100</v>
      </c>
      <c r="F19" s="4">
        <v>18008</v>
      </c>
      <c r="G19" s="4">
        <v>208</v>
      </c>
      <c r="H19" s="4">
        <f t="shared" si="2"/>
        <v>37486</v>
      </c>
      <c r="I19" s="4">
        <f t="shared" si="2"/>
        <v>333</v>
      </c>
      <c r="J19" s="4">
        <v>18981</v>
      </c>
      <c r="K19" s="4">
        <v>93</v>
      </c>
      <c r="L19" s="4">
        <v>18505</v>
      </c>
      <c r="M19" s="4">
        <v>240</v>
      </c>
      <c r="N19" s="4">
        <f t="shared" si="3"/>
        <v>-995</v>
      </c>
      <c r="O19" s="4">
        <f t="shared" si="4"/>
        <v>-25</v>
      </c>
      <c r="P19" s="4">
        <f t="shared" si="5"/>
        <v>-498</v>
      </c>
      <c r="Q19" s="4">
        <f t="shared" si="6"/>
        <v>7</v>
      </c>
      <c r="R19" s="4">
        <f t="shared" si="7"/>
        <v>-497</v>
      </c>
      <c r="S19" s="4">
        <f t="shared" si="8"/>
        <v>-32</v>
      </c>
    </row>
    <row r="20" spans="1:19" s="1" customFormat="1" ht="18" customHeight="1" x14ac:dyDescent="0.2">
      <c r="A20" s="4" t="s">
        <v>12</v>
      </c>
      <c r="B20" s="4">
        <f t="shared" si="1"/>
        <v>35756</v>
      </c>
      <c r="C20" s="4">
        <f t="shared" si="1"/>
        <v>296</v>
      </c>
      <c r="D20" s="4">
        <v>17915</v>
      </c>
      <c r="E20" s="4">
        <v>70</v>
      </c>
      <c r="F20" s="4">
        <v>17841</v>
      </c>
      <c r="G20" s="4">
        <v>226</v>
      </c>
      <c r="H20" s="4">
        <f t="shared" si="2"/>
        <v>34616</v>
      </c>
      <c r="I20" s="4">
        <f t="shared" si="2"/>
        <v>276</v>
      </c>
      <c r="J20" s="4">
        <v>17257</v>
      </c>
      <c r="K20" s="4">
        <v>60</v>
      </c>
      <c r="L20" s="4">
        <v>17359</v>
      </c>
      <c r="M20" s="4">
        <v>216</v>
      </c>
      <c r="N20" s="4">
        <f t="shared" si="3"/>
        <v>1140</v>
      </c>
      <c r="O20" s="4">
        <f t="shared" si="4"/>
        <v>20</v>
      </c>
      <c r="P20" s="4">
        <f t="shared" si="5"/>
        <v>658</v>
      </c>
      <c r="Q20" s="4">
        <f t="shared" si="6"/>
        <v>10</v>
      </c>
      <c r="R20" s="4">
        <f t="shared" si="7"/>
        <v>482</v>
      </c>
      <c r="S20" s="4">
        <f t="shared" si="8"/>
        <v>10</v>
      </c>
    </row>
    <row r="21" spans="1:19" s="1" customFormat="1" ht="18" customHeight="1" x14ac:dyDescent="0.2">
      <c r="A21" s="4" t="s">
        <v>13</v>
      </c>
      <c r="B21" s="4">
        <f t="shared" si="1"/>
        <v>31841</v>
      </c>
      <c r="C21" s="4">
        <f t="shared" si="1"/>
        <v>187</v>
      </c>
      <c r="D21" s="4">
        <v>15527</v>
      </c>
      <c r="E21" s="4">
        <v>45</v>
      </c>
      <c r="F21" s="4">
        <v>16314</v>
      </c>
      <c r="G21" s="4">
        <v>142</v>
      </c>
      <c r="H21" s="4">
        <f t="shared" si="2"/>
        <v>31969</v>
      </c>
      <c r="I21" s="4">
        <f t="shared" si="2"/>
        <v>188</v>
      </c>
      <c r="J21" s="4">
        <v>15544</v>
      </c>
      <c r="K21" s="4">
        <v>45</v>
      </c>
      <c r="L21" s="4">
        <v>16425</v>
      </c>
      <c r="M21" s="4">
        <v>143</v>
      </c>
      <c r="N21" s="4">
        <f t="shared" si="3"/>
        <v>-128</v>
      </c>
      <c r="O21" s="4">
        <f t="shared" si="4"/>
        <v>-1</v>
      </c>
      <c r="P21" s="4">
        <f t="shared" si="5"/>
        <v>-17</v>
      </c>
      <c r="Q21" s="4">
        <f t="shared" si="6"/>
        <v>0</v>
      </c>
      <c r="R21" s="4">
        <f t="shared" si="7"/>
        <v>-111</v>
      </c>
      <c r="S21" s="4">
        <f t="shared" si="8"/>
        <v>-1</v>
      </c>
    </row>
    <row r="22" spans="1:19" s="1" customFormat="1" ht="18" customHeight="1" x14ac:dyDescent="0.2">
      <c r="A22" s="4" t="s">
        <v>14</v>
      </c>
      <c r="B22" s="4">
        <f t="shared" si="1"/>
        <v>34181</v>
      </c>
      <c r="C22" s="4">
        <f t="shared" si="1"/>
        <v>139</v>
      </c>
      <c r="D22" s="4">
        <v>16453</v>
      </c>
      <c r="E22" s="4">
        <v>41</v>
      </c>
      <c r="F22" s="4">
        <v>17728</v>
      </c>
      <c r="G22" s="4">
        <v>98</v>
      </c>
      <c r="H22" s="4">
        <f t="shared" si="2"/>
        <v>34814</v>
      </c>
      <c r="I22" s="4">
        <f t="shared" si="2"/>
        <v>131</v>
      </c>
      <c r="J22" s="4">
        <v>16782</v>
      </c>
      <c r="K22" s="4">
        <v>42</v>
      </c>
      <c r="L22" s="4">
        <v>18032</v>
      </c>
      <c r="M22" s="4">
        <v>89</v>
      </c>
      <c r="N22" s="4">
        <f t="shared" si="3"/>
        <v>-633</v>
      </c>
      <c r="O22" s="4">
        <f t="shared" si="4"/>
        <v>8</v>
      </c>
      <c r="P22" s="4">
        <f t="shared" si="5"/>
        <v>-329</v>
      </c>
      <c r="Q22" s="4">
        <f t="shared" si="6"/>
        <v>-1</v>
      </c>
      <c r="R22" s="4">
        <f t="shared" si="7"/>
        <v>-304</v>
      </c>
      <c r="S22" s="4">
        <f t="shared" si="8"/>
        <v>9</v>
      </c>
    </row>
    <row r="23" spans="1:19" s="1" customFormat="1" ht="18" customHeight="1" x14ac:dyDescent="0.2">
      <c r="A23" s="4" t="s">
        <v>15</v>
      </c>
      <c r="B23" s="4">
        <f t="shared" si="1"/>
        <v>37607</v>
      </c>
      <c r="C23" s="4">
        <f t="shared" si="1"/>
        <v>108</v>
      </c>
      <c r="D23" s="4">
        <v>18176</v>
      </c>
      <c r="E23" s="4">
        <v>36</v>
      </c>
      <c r="F23" s="4">
        <v>19431</v>
      </c>
      <c r="G23" s="4">
        <v>72</v>
      </c>
      <c r="H23" s="4">
        <f t="shared" si="2"/>
        <v>39042</v>
      </c>
      <c r="I23" s="4">
        <f t="shared" si="2"/>
        <v>117</v>
      </c>
      <c r="J23" s="4">
        <v>18927</v>
      </c>
      <c r="K23" s="4">
        <v>42</v>
      </c>
      <c r="L23" s="4">
        <v>20115</v>
      </c>
      <c r="M23" s="4">
        <v>75</v>
      </c>
      <c r="N23" s="4">
        <f t="shared" si="3"/>
        <v>-1435</v>
      </c>
      <c r="O23" s="4">
        <f t="shared" si="4"/>
        <v>-9</v>
      </c>
      <c r="P23" s="4">
        <f t="shared" si="5"/>
        <v>-751</v>
      </c>
      <c r="Q23" s="4">
        <f t="shared" si="6"/>
        <v>-6</v>
      </c>
      <c r="R23" s="4">
        <f t="shared" si="7"/>
        <v>-684</v>
      </c>
      <c r="S23" s="4">
        <f t="shared" si="8"/>
        <v>-3</v>
      </c>
    </row>
    <row r="24" spans="1:19" s="1" customFormat="1" ht="18" customHeight="1" x14ac:dyDescent="0.2">
      <c r="A24" s="4" t="s">
        <v>16</v>
      </c>
      <c r="B24" s="4">
        <f t="shared" si="1"/>
        <v>43098</v>
      </c>
      <c r="C24" s="4">
        <f t="shared" si="1"/>
        <v>115</v>
      </c>
      <c r="D24" s="4">
        <v>20432</v>
      </c>
      <c r="E24" s="4">
        <v>50</v>
      </c>
      <c r="F24" s="4">
        <v>22666</v>
      </c>
      <c r="G24" s="4">
        <v>65</v>
      </c>
      <c r="H24" s="4">
        <f t="shared" si="2"/>
        <v>45212</v>
      </c>
      <c r="I24" s="4">
        <f t="shared" si="2"/>
        <v>111</v>
      </c>
      <c r="J24" s="4">
        <v>21490</v>
      </c>
      <c r="K24" s="4">
        <v>49</v>
      </c>
      <c r="L24" s="4">
        <v>23722</v>
      </c>
      <c r="M24" s="4">
        <v>62</v>
      </c>
      <c r="N24" s="4">
        <f t="shared" si="3"/>
        <v>-2114</v>
      </c>
      <c r="O24" s="4">
        <f>C24-I24</f>
        <v>4</v>
      </c>
      <c r="P24" s="4">
        <f t="shared" si="5"/>
        <v>-1058</v>
      </c>
      <c r="Q24" s="4">
        <f t="shared" si="6"/>
        <v>1</v>
      </c>
      <c r="R24" s="4">
        <f t="shared" si="7"/>
        <v>-1056</v>
      </c>
      <c r="S24" s="4">
        <f t="shared" si="8"/>
        <v>3</v>
      </c>
    </row>
    <row r="25" spans="1:19" s="1" customFormat="1" ht="18" customHeight="1" x14ac:dyDescent="0.2">
      <c r="A25" s="4" t="s">
        <v>17</v>
      </c>
      <c r="B25" s="4">
        <f t="shared" si="1"/>
        <v>33837</v>
      </c>
      <c r="C25" s="4">
        <f t="shared" si="1"/>
        <v>97</v>
      </c>
      <c r="D25" s="4">
        <v>15340</v>
      </c>
      <c r="E25" s="4">
        <v>41</v>
      </c>
      <c r="F25" s="4">
        <v>18497</v>
      </c>
      <c r="G25" s="4">
        <v>56</v>
      </c>
      <c r="H25" s="4">
        <f t="shared" si="2"/>
        <v>30800</v>
      </c>
      <c r="I25" s="4">
        <f t="shared" si="2"/>
        <v>89</v>
      </c>
      <c r="J25" s="4">
        <v>13834</v>
      </c>
      <c r="K25" s="4">
        <v>42</v>
      </c>
      <c r="L25" s="4">
        <v>16966</v>
      </c>
      <c r="M25" s="4">
        <v>47</v>
      </c>
      <c r="N25" s="4">
        <f t="shared" si="3"/>
        <v>3037</v>
      </c>
      <c r="O25" s="4">
        <f t="shared" si="4"/>
        <v>8</v>
      </c>
      <c r="P25" s="4">
        <f t="shared" si="5"/>
        <v>1506</v>
      </c>
      <c r="Q25" s="4">
        <f t="shared" si="6"/>
        <v>-1</v>
      </c>
      <c r="R25" s="4">
        <f t="shared" si="7"/>
        <v>1531</v>
      </c>
      <c r="S25" s="4">
        <f t="shared" si="8"/>
        <v>9</v>
      </c>
    </row>
    <row r="26" spans="1:19" s="1" customFormat="1" ht="18" customHeight="1" x14ac:dyDescent="0.2">
      <c r="A26" s="4" t="s">
        <v>18</v>
      </c>
      <c r="B26" s="4">
        <f t="shared" si="1"/>
        <v>25488</v>
      </c>
      <c r="C26" s="4">
        <f t="shared" si="1"/>
        <v>67</v>
      </c>
      <c r="D26" s="4">
        <v>10250</v>
      </c>
      <c r="E26" s="4">
        <v>24</v>
      </c>
      <c r="F26" s="4">
        <v>15238</v>
      </c>
      <c r="G26" s="4">
        <v>43</v>
      </c>
      <c r="H26" s="4">
        <f t="shared" si="2"/>
        <v>25427</v>
      </c>
      <c r="I26" s="4">
        <f t="shared" si="2"/>
        <v>57</v>
      </c>
      <c r="J26" s="4">
        <v>10116</v>
      </c>
      <c r="K26" s="4">
        <v>19</v>
      </c>
      <c r="L26" s="4">
        <v>15311</v>
      </c>
      <c r="M26" s="4">
        <v>38</v>
      </c>
      <c r="N26" s="4">
        <f t="shared" si="3"/>
        <v>61</v>
      </c>
      <c r="O26" s="4">
        <f t="shared" si="4"/>
        <v>10</v>
      </c>
      <c r="P26" s="4">
        <f t="shared" si="5"/>
        <v>134</v>
      </c>
      <c r="Q26" s="4">
        <f t="shared" si="6"/>
        <v>5</v>
      </c>
      <c r="R26" s="4">
        <f t="shared" si="7"/>
        <v>-73</v>
      </c>
      <c r="S26" s="4">
        <f t="shared" si="8"/>
        <v>5</v>
      </c>
    </row>
    <row r="27" spans="1:19" s="1" customFormat="1" ht="18" customHeight="1" x14ac:dyDescent="0.2">
      <c r="A27" s="4" t="s">
        <v>19</v>
      </c>
      <c r="B27" s="4">
        <f t="shared" si="1"/>
        <v>20134</v>
      </c>
      <c r="C27" s="4">
        <f t="shared" si="1"/>
        <v>22</v>
      </c>
      <c r="D27" s="4">
        <v>6849</v>
      </c>
      <c r="E27" s="4">
        <v>9</v>
      </c>
      <c r="F27" s="4">
        <v>13285</v>
      </c>
      <c r="G27" s="4">
        <v>13</v>
      </c>
      <c r="H27" s="4">
        <f t="shared" si="2"/>
        <v>20639</v>
      </c>
      <c r="I27" s="4">
        <f t="shared" si="2"/>
        <v>27</v>
      </c>
      <c r="J27" s="4">
        <v>7002</v>
      </c>
      <c r="K27" s="4">
        <v>11</v>
      </c>
      <c r="L27" s="4">
        <v>13637</v>
      </c>
      <c r="M27" s="4">
        <v>16</v>
      </c>
      <c r="N27" s="4">
        <f t="shared" si="3"/>
        <v>-505</v>
      </c>
      <c r="O27" s="4">
        <f t="shared" si="4"/>
        <v>-5</v>
      </c>
      <c r="P27" s="4">
        <f t="shared" si="5"/>
        <v>-153</v>
      </c>
      <c r="Q27" s="4">
        <f t="shared" si="6"/>
        <v>-2</v>
      </c>
      <c r="R27" s="4">
        <f t="shared" si="7"/>
        <v>-352</v>
      </c>
      <c r="S27" s="4">
        <f t="shared" si="8"/>
        <v>-3</v>
      </c>
    </row>
    <row r="28" spans="1:19" s="1" customFormat="1" ht="18" customHeight="1" x14ac:dyDescent="0.2">
      <c r="A28" s="4" t="s">
        <v>20</v>
      </c>
      <c r="B28" s="4">
        <f t="shared" si="1"/>
        <v>12120</v>
      </c>
      <c r="C28" s="4">
        <f t="shared" si="1"/>
        <v>17</v>
      </c>
      <c r="D28" s="4">
        <v>3255</v>
      </c>
      <c r="E28" s="4">
        <v>1</v>
      </c>
      <c r="F28" s="4">
        <v>8865</v>
      </c>
      <c r="G28" s="4">
        <v>16</v>
      </c>
      <c r="H28" s="4">
        <f t="shared" si="2"/>
        <v>12046</v>
      </c>
      <c r="I28" s="4">
        <f t="shared" si="2"/>
        <v>18</v>
      </c>
      <c r="J28" s="4">
        <v>3167</v>
      </c>
      <c r="K28" s="4">
        <v>1</v>
      </c>
      <c r="L28" s="4">
        <v>8879</v>
      </c>
      <c r="M28" s="4">
        <v>17</v>
      </c>
      <c r="N28" s="4">
        <f t="shared" si="3"/>
        <v>74</v>
      </c>
      <c r="O28" s="4">
        <f t="shared" si="4"/>
        <v>-1</v>
      </c>
      <c r="P28" s="4">
        <f t="shared" si="5"/>
        <v>88</v>
      </c>
      <c r="Q28" s="4">
        <f t="shared" si="6"/>
        <v>0</v>
      </c>
      <c r="R28" s="4">
        <f t="shared" si="7"/>
        <v>-14</v>
      </c>
      <c r="S28" s="4">
        <f t="shared" si="8"/>
        <v>-1</v>
      </c>
    </row>
    <row r="29" spans="1:19" s="1" customFormat="1" ht="18" customHeight="1" x14ac:dyDescent="0.2">
      <c r="A29" s="4" t="s">
        <v>21</v>
      </c>
      <c r="B29" s="4">
        <f t="shared" si="1"/>
        <v>4291</v>
      </c>
      <c r="C29" s="4">
        <f t="shared" si="1"/>
        <v>6</v>
      </c>
      <c r="D29" s="4">
        <v>832</v>
      </c>
      <c r="E29" s="4">
        <v>1</v>
      </c>
      <c r="F29" s="4">
        <v>3459</v>
      </c>
      <c r="G29" s="4">
        <v>5</v>
      </c>
      <c r="H29" s="4">
        <f t="shared" si="2"/>
        <v>4167</v>
      </c>
      <c r="I29" s="4">
        <f t="shared" si="2"/>
        <v>5</v>
      </c>
      <c r="J29" s="4">
        <v>808</v>
      </c>
      <c r="K29" s="4">
        <v>0</v>
      </c>
      <c r="L29" s="4">
        <v>3359</v>
      </c>
      <c r="M29" s="4">
        <v>5</v>
      </c>
      <c r="N29" s="4">
        <f t="shared" si="3"/>
        <v>124</v>
      </c>
      <c r="O29" s="4">
        <f t="shared" si="4"/>
        <v>1</v>
      </c>
      <c r="P29" s="4">
        <f t="shared" si="5"/>
        <v>24</v>
      </c>
      <c r="Q29" s="4">
        <f t="shared" si="6"/>
        <v>1</v>
      </c>
      <c r="R29" s="4">
        <f t="shared" si="7"/>
        <v>100</v>
      </c>
      <c r="S29" s="4">
        <f t="shared" si="8"/>
        <v>0</v>
      </c>
    </row>
    <row r="30" spans="1:19" s="1" customFormat="1" ht="18" customHeight="1" x14ac:dyDescent="0.2">
      <c r="A30" s="4" t="s">
        <v>22</v>
      </c>
      <c r="B30" s="4">
        <f t="shared" si="1"/>
        <v>839</v>
      </c>
      <c r="C30" s="4">
        <f>E30+G30</f>
        <v>2</v>
      </c>
      <c r="D30" s="4">
        <v>98</v>
      </c>
      <c r="E30" s="4">
        <v>1</v>
      </c>
      <c r="F30" s="4">
        <v>741</v>
      </c>
      <c r="G30" s="4">
        <v>1</v>
      </c>
      <c r="H30" s="4">
        <f t="shared" si="2"/>
        <v>822</v>
      </c>
      <c r="I30" s="4">
        <f t="shared" si="2"/>
        <v>2</v>
      </c>
      <c r="J30" s="4">
        <v>85</v>
      </c>
      <c r="K30" s="4">
        <v>1</v>
      </c>
      <c r="L30" s="4">
        <v>737</v>
      </c>
      <c r="M30" s="4">
        <v>1</v>
      </c>
      <c r="N30" s="4">
        <f t="shared" si="3"/>
        <v>17</v>
      </c>
      <c r="O30" s="4">
        <f t="shared" si="4"/>
        <v>0</v>
      </c>
      <c r="P30" s="4">
        <f t="shared" si="5"/>
        <v>13</v>
      </c>
      <c r="Q30" s="4">
        <f t="shared" si="6"/>
        <v>0</v>
      </c>
      <c r="R30" s="4">
        <f t="shared" si="7"/>
        <v>4</v>
      </c>
      <c r="S30" s="4">
        <f t="shared" si="8"/>
        <v>0</v>
      </c>
    </row>
    <row r="31" spans="1:19" s="1" customFormat="1" ht="18" customHeight="1" thickBot="1" x14ac:dyDescent="0.25">
      <c r="A31" s="4" t="s">
        <v>37</v>
      </c>
      <c r="B31" s="4">
        <f>D31+F31</f>
        <v>8029</v>
      </c>
      <c r="C31" s="4">
        <f>E31+G31</f>
        <v>4959</v>
      </c>
      <c r="D31" s="4">
        <v>4473</v>
      </c>
      <c r="E31" s="4">
        <v>2446</v>
      </c>
      <c r="F31" s="4">
        <v>3556</v>
      </c>
      <c r="G31" s="4">
        <v>2513</v>
      </c>
      <c r="H31" s="4">
        <f>J31+L31</f>
        <v>8029</v>
      </c>
      <c r="I31" s="4">
        <f t="shared" ref="I31" si="9">K31+M31</f>
        <v>4959</v>
      </c>
      <c r="J31" s="4">
        <v>4473</v>
      </c>
      <c r="K31" s="4">
        <v>2446</v>
      </c>
      <c r="L31" s="4">
        <v>3556</v>
      </c>
      <c r="M31" s="4">
        <v>2513</v>
      </c>
      <c r="N31" s="4">
        <f t="shared" si="3"/>
        <v>0</v>
      </c>
      <c r="O31" s="4">
        <f t="shared" si="4"/>
        <v>0</v>
      </c>
      <c r="P31" s="4">
        <f t="shared" si="5"/>
        <v>0</v>
      </c>
      <c r="Q31" s="4">
        <f t="shared" si="6"/>
        <v>0</v>
      </c>
      <c r="R31" s="4">
        <f t="shared" si="7"/>
        <v>0</v>
      </c>
      <c r="S31" s="4">
        <f t="shared" si="8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64380</v>
      </c>
      <c r="C33" s="4">
        <f t="shared" ref="C33:G33" si="10">SUM(C10:C12)</f>
        <v>220</v>
      </c>
      <c r="D33" s="4">
        <f t="shared" si="10"/>
        <v>33003</v>
      </c>
      <c r="E33" s="4">
        <f t="shared" si="10"/>
        <v>114</v>
      </c>
      <c r="F33" s="4">
        <f t="shared" si="10"/>
        <v>31377</v>
      </c>
      <c r="G33" s="4">
        <f t="shared" si="10"/>
        <v>106</v>
      </c>
      <c r="H33" s="4">
        <f>SUM(H10:H12)</f>
        <v>65923</v>
      </c>
      <c r="I33" s="4">
        <f t="shared" ref="I33:M33" si="11">SUM(I10:I12)</f>
        <v>204</v>
      </c>
      <c r="J33" s="4">
        <f t="shared" si="11"/>
        <v>33865</v>
      </c>
      <c r="K33" s="4">
        <f t="shared" si="11"/>
        <v>104</v>
      </c>
      <c r="L33" s="4">
        <f t="shared" si="11"/>
        <v>32058</v>
      </c>
      <c r="M33" s="4">
        <f t="shared" si="11"/>
        <v>100</v>
      </c>
      <c r="N33" s="4">
        <f>SUM(N10:N12)</f>
        <v>-1543</v>
      </c>
      <c r="O33" s="4">
        <f t="shared" ref="O33:S33" si="12">SUM(O10:O12)</f>
        <v>16</v>
      </c>
      <c r="P33" s="4">
        <f t="shared" si="12"/>
        <v>-862</v>
      </c>
      <c r="Q33" s="4">
        <f t="shared" si="12"/>
        <v>10</v>
      </c>
      <c r="R33" s="4">
        <f t="shared" si="12"/>
        <v>-681</v>
      </c>
      <c r="S33" s="4">
        <f t="shared" si="12"/>
        <v>6</v>
      </c>
    </row>
    <row r="34" spans="1:19" s="1" customFormat="1" ht="18" customHeight="1" x14ac:dyDescent="0.2">
      <c r="A34" s="4" t="s">
        <v>29</v>
      </c>
      <c r="B34" s="4">
        <f>SUM(B13:B22)</f>
        <v>287495</v>
      </c>
      <c r="C34" s="4">
        <f t="shared" ref="C34:G34" si="13">SUM(C13:C22)</f>
        <v>4604</v>
      </c>
      <c r="D34" s="4">
        <f t="shared" si="13"/>
        <v>144457</v>
      </c>
      <c r="E34" s="4">
        <f t="shared" si="13"/>
        <v>1742</v>
      </c>
      <c r="F34" s="4">
        <f t="shared" si="13"/>
        <v>143038</v>
      </c>
      <c r="G34" s="4">
        <f t="shared" si="13"/>
        <v>2862</v>
      </c>
      <c r="H34" s="4">
        <f>SUM(H13:H22)</f>
        <v>291508</v>
      </c>
      <c r="I34" s="4">
        <f t="shared" ref="I34:M34" si="14">SUM(I13:I22)</f>
        <v>4127</v>
      </c>
      <c r="J34" s="4">
        <f t="shared" si="14"/>
        <v>146259</v>
      </c>
      <c r="K34" s="4">
        <f t="shared" si="14"/>
        <v>1540</v>
      </c>
      <c r="L34" s="4">
        <f t="shared" si="14"/>
        <v>145249</v>
      </c>
      <c r="M34" s="4">
        <f t="shared" si="14"/>
        <v>2587</v>
      </c>
      <c r="N34" s="4">
        <f>SUM(N13:N22)</f>
        <v>-4013</v>
      </c>
      <c r="O34" s="4">
        <f t="shared" ref="O34:S34" si="15">SUM(O13:O22)</f>
        <v>477</v>
      </c>
      <c r="P34" s="4">
        <f t="shared" si="15"/>
        <v>-1802</v>
      </c>
      <c r="Q34" s="4">
        <f t="shared" si="15"/>
        <v>202</v>
      </c>
      <c r="R34" s="4">
        <f t="shared" si="15"/>
        <v>-2211</v>
      </c>
      <c r="S34" s="4">
        <f t="shared" si="15"/>
        <v>275</v>
      </c>
    </row>
    <row r="35" spans="1:19" s="1" customFormat="1" ht="18" customHeight="1" x14ac:dyDescent="0.2">
      <c r="A35" s="4" t="s">
        <v>25</v>
      </c>
      <c r="B35" s="4">
        <f>SUM(B23:B30)</f>
        <v>177414</v>
      </c>
      <c r="C35" s="4">
        <f t="shared" ref="C35:G35" si="16">SUM(C23:C30)</f>
        <v>434</v>
      </c>
      <c r="D35" s="4">
        <f t="shared" si="16"/>
        <v>75232</v>
      </c>
      <c r="E35" s="4">
        <f t="shared" si="16"/>
        <v>163</v>
      </c>
      <c r="F35" s="4">
        <f t="shared" si="16"/>
        <v>102182</v>
      </c>
      <c r="G35" s="4">
        <f t="shared" si="16"/>
        <v>271</v>
      </c>
      <c r="H35" s="4">
        <f>SUM(H23:H30)</f>
        <v>178155</v>
      </c>
      <c r="I35" s="4">
        <f t="shared" ref="I35:M35" si="17">SUM(I23:I30)</f>
        <v>426</v>
      </c>
      <c r="J35" s="4">
        <f t="shared" si="17"/>
        <v>75429</v>
      </c>
      <c r="K35" s="4">
        <f t="shared" si="17"/>
        <v>165</v>
      </c>
      <c r="L35" s="4">
        <f t="shared" si="17"/>
        <v>102726</v>
      </c>
      <c r="M35" s="4">
        <f t="shared" si="17"/>
        <v>261</v>
      </c>
      <c r="N35" s="4">
        <f>SUM(N23:N30)</f>
        <v>-741</v>
      </c>
      <c r="O35" s="4">
        <f t="shared" ref="O35:R35" si="18">SUM(O23:O30)</f>
        <v>8</v>
      </c>
      <c r="P35" s="4">
        <f t="shared" si="18"/>
        <v>-197</v>
      </c>
      <c r="Q35" s="4">
        <f t="shared" si="18"/>
        <v>-2</v>
      </c>
      <c r="R35" s="4">
        <f t="shared" si="18"/>
        <v>-544</v>
      </c>
      <c r="S35" s="4">
        <f>SUM(S23:S30)</f>
        <v>10</v>
      </c>
    </row>
    <row r="36" spans="1:19" s="1" customFormat="1" ht="18" customHeight="1" x14ac:dyDescent="0.2">
      <c r="A36" s="4" t="s">
        <v>26</v>
      </c>
      <c r="B36" s="4">
        <f>SUM(B25:B30)</f>
        <v>96709</v>
      </c>
      <c r="C36" s="4">
        <f t="shared" ref="C36:G36" si="19">SUM(C25:C30)</f>
        <v>211</v>
      </c>
      <c r="D36" s="4">
        <f t="shared" si="19"/>
        <v>36624</v>
      </c>
      <c r="E36" s="4">
        <f t="shared" si="19"/>
        <v>77</v>
      </c>
      <c r="F36" s="4">
        <f t="shared" si="19"/>
        <v>60085</v>
      </c>
      <c r="G36" s="4">
        <f t="shared" si="19"/>
        <v>134</v>
      </c>
      <c r="H36" s="4">
        <f>SUM(H25:H30)</f>
        <v>93901</v>
      </c>
      <c r="I36" s="4">
        <f t="shared" ref="I36:M36" si="20">SUM(I25:I30)</f>
        <v>198</v>
      </c>
      <c r="J36" s="4">
        <f t="shared" si="20"/>
        <v>35012</v>
      </c>
      <c r="K36" s="4">
        <f t="shared" si="20"/>
        <v>74</v>
      </c>
      <c r="L36" s="4">
        <f t="shared" si="20"/>
        <v>58889</v>
      </c>
      <c r="M36" s="4">
        <f t="shared" si="20"/>
        <v>124</v>
      </c>
      <c r="N36" s="4">
        <f>SUM(N25:N30)</f>
        <v>2808</v>
      </c>
      <c r="O36" s="4">
        <f t="shared" ref="O36:S36" si="21">SUM(O25:O30)</f>
        <v>13</v>
      </c>
      <c r="P36" s="4">
        <f t="shared" si="21"/>
        <v>1612</v>
      </c>
      <c r="Q36" s="4">
        <f t="shared" si="21"/>
        <v>3</v>
      </c>
      <c r="R36" s="4">
        <f t="shared" si="21"/>
        <v>1196</v>
      </c>
      <c r="S36" s="4">
        <f t="shared" si="21"/>
        <v>10</v>
      </c>
    </row>
    <row r="37" spans="1:19" s="1" customFormat="1" ht="18" customHeight="1" x14ac:dyDescent="0.2">
      <c r="A37" s="4" t="s">
        <v>27</v>
      </c>
      <c r="B37" s="4">
        <f>SUM(B27:B30)</f>
        <v>37384</v>
      </c>
      <c r="C37" s="4">
        <f t="shared" ref="C37:G37" si="22">SUM(C27:C30)</f>
        <v>47</v>
      </c>
      <c r="D37" s="4">
        <f t="shared" si="22"/>
        <v>11034</v>
      </c>
      <c r="E37" s="4">
        <f t="shared" si="22"/>
        <v>12</v>
      </c>
      <c r="F37" s="4">
        <f t="shared" si="22"/>
        <v>26350</v>
      </c>
      <c r="G37" s="4">
        <f t="shared" si="22"/>
        <v>35</v>
      </c>
      <c r="H37" s="4">
        <f>SUM(H27:H30)</f>
        <v>37674</v>
      </c>
      <c r="I37" s="4">
        <f t="shared" ref="I37:M37" si="23">SUM(I27:I30)</f>
        <v>52</v>
      </c>
      <c r="J37" s="4">
        <f t="shared" si="23"/>
        <v>11062</v>
      </c>
      <c r="K37" s="4">
        <f t="shared" si="23"/>
        <v>13</v>
      </c>
      <c r="L37" s="4">
        <f t="shared" si="23"/>
        <v>26612</v>
      </c>
      <c r="M37" s="4">
        <f t="shared" si="23"/>
        <v>39</v>
      </c>
      <c r="N37" s="4">
        <f>SUM(N27:N30)</f>
        <v>-290</v>
      </c>
      <c r="O37" s="4">
        <f t="shared" ref="O37:S37" si="24">SUM(O27:O30)</f>
        <v>-5</v>
      </c>
      <c r="P37" s="4">
        <f t="shared" si="24"/>
        <v>-28</v>
      </c>
      <c r="Q37" s="4">
        <f t="shared" si="24"/>
        <v>-1</v>
      </c>
      <c r="R37" s="4">
        <f t="shared" si="24"/>
        <v>-262</v>
      </c>
      <c r="S37" s="4">
        <f t="shared" si="24"/>
        <v>-4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12.16348724420874</v>
      </c>
      <c r="C39" s="11">
        <f t="shared" ref="C39:G39" si="25">C33/(C9-C31)*100</f>
        <v>4.1841004184100417</v>
      </c>
      <c r="D39" s="11">
        <f t="shared" si="25"/>
        <v>13.060563848479573</v>
      </c>
      <c r="E39" s="11">
        <f t="shared" si="25"/>
        <v>5.6463595839524521</v>
      </c>
      <c r="F39" s="11">
        <f t="shared" si="25"/>
        <v>11.343940823653185</v>
      </c>
      <c r="G39" s="11">
        <f t="shared" si="25"/>
        <v>3.2726150046310591</v>
      </c>
      <c r="H39" s="11">
        <f>H33/(H9-H31)*100</f>
        <v>12.308574159892155</v>
      </c>
      <c r="I39" s="11">
        <f t="shared" ref="I39:M39" si="26">I33/(I9-I31)*100</f>
        <v>4.2884170695816692</v>
      </c>
      <c r="J39" s="11">
        <f t="shared" si="26"/>
        <v>13.251654255672992</v>
      </c>
      <c r="K39" s="11">
        <f t="shared" si="26"/>
        <v>5.749032614704257</v>
      </c>
      <c r="L39" s="11">
        <f t="shared" si="26"/>
        <v>11.447936493199014</v>
      </c>
      <c r="M39" s="11">
        <f t="shared" si="26"/>
        <v>3.3921302578018993</v>
      </c>
      <c r="N39" s="11">
        <f>N33/(N9-N31)*100</f>
        <v>24.503731935842467</v>
      </c>
      <c r="O39" s="11">
        <f t="shared" ref="O39:S39" si="27">O33/(O9-O31)*100</f>
        <v>3.1936127744510974</v>
      </c>
      <c r="P39" s="11">
        <f t="shared" si="27"/>
        <v>30.129325410695561</v>
      </c>
      <c r="Q39" s="11">
        <f t="shared" si="27"/>
        <v>4.7619047619047619</v>
      </c>
      <c r="R39" s="11">
        <f t="shared" si="27"/>
        <v>19.819557625145517</v>
      </c>
      <c r="S39" s="11">
        <f t="shared" si="27"/>
        <v>2.0618556701030926</v>
      </c>
    </row>
    <row r="40" spans="1:19" ht="18" customHeight="1" x14ac:dyDescent="0.2">
      <c r="A40" s="4" t="s">
        <v>29</v>
      </c>
      <c r="B40" s="11">
        <f>B34/(B9-B31)*100</f>
        <v>54.317206667812854</v>
      </c>
      <c r="C40" s="11">
        <f t="shared" ref="C40:G40" si="28">C34/(C9-C31)*100</f>
        <v>87.56181057436288</v>
      </c>
      <c r="D40" s="11">
        <f t="shared" si="28"/>
        <v>57.167223339084735</v>
      </c>
      <c r="E40" s="11">
        <f t="shared" si="28"/>
        <v>86.280336800396242</v>
      </c>
      <c r="F40" s="11">
        <f t="shared" si="28"/>
        <v>51.713503761790626</v>
      </c>
      <c r="G40" s="11">
        <f t="shared" si="28"/>
        <v>88.360605125038589</v>
      </c>
      <c r="H40" s="11">
        <f>H34/(H9-H31)*100</f>
        <v>54.427860324952483</v>
      </c>
      <c r="I40" s="11">
        <f t="shared" ref="I40:M40" si="29">I34/(I9-I31)*100</f>
        <v>86.756359049821313</v>
      </c>
      <c r="J40" s="11">
        <f t="shared" si="29"/>
        <v>57.232354932244981</v>
      </c>
      <c r="K40" s="11">
        <f t="shared" si="29"/>
        <v>85.129906025428411</v>
      </c>
      <c r="L40" s="11">
        <f t="shared" si="29"/>
        <v>51.86852978041874</v>
      </c>
      <c r="M40" s="11">
        <f t="shared" si="29"/>
        <v>87.75440976933514</v>
      </c>
      <c r="N40" s="11">
        <f>N34/(N9-N31)*100</f>
        <v>63.728759726854058</v>
      </c>
      <c r="O40" s="11">
        <f t="shared" ref="O40:S40" si="30">O34/(O9-O31)*100</f>
        <v>95.209580838323348</v>
      </c>
      <c r="P40" s="11">
        <f t="shared" si="30"/>
        <v>62.984970290108357</v>
      </c>
      <c r="Q40" s="11">
        <f t="shared" si="30"/>
        <v>96.19047619047619</v>
      </c>
      <c r="R40" s="11">
        <f t="shared" si="30"/>
        <v>64.348079161816059</v>
      </c>
      <c r="S40" s="11">
        <f t="shared" si="30"/>
        <v>94.50171821305841</v>
      </c>
    </row>
    <row r="41" spans="1:19" ht="18" customHeight="1" x14ac:dyDescent="0.2">
      <c r="A41" s="4" t="s">
        <v>25</v>
      </c>
      <c r="B41" s="11">
        <f>B35/(B9-B31)*100</f>
        <v>33.5193060879784</v>
      </c>
      <c r="C41" s="11">
        <f t="shared" ref="C41:G41" si="31">C35/(C9-C31)*100</f>
        <v>8.2540890072270816</v>
      </c>
      <c r="D41" s="11">
        <f t="shared" si="31"/>
        <v>29.772212812435694</v>
      </c>
      <c r="E41" s="11">
        <f t="shared" si="31"/>
        <v>8.0733036156513123</v>
      </c>
      <c r="F41" s="11">
        <f t="shared" si="31"/>
        <v>36.942555414556196</v>
      </c>
      <c r="G41" s="11">
        <f t="shared" si="31"/>
        <v>8.3667798703303493</v>
      </c>
      <c r="H41" s="11">
        <f>H35/(H9-H31)*100</f>
        <v>33.263565515155364</v>
      </c>
      <c r="I41" s="11">
        <f t="shared" ref="I41:M41" si="32">I35/(I9-I31)*100</f>
        <v>8.9552238805970141</v>
      </c>
      <c r="J41" s="11">
        <f t="shared" si="32"/>
        <v>29.515990812082034</v>
      </c>
      <c r="K41" s="11">
        <f t="shared" si="32"/>
        <v>9.1210613598673298</v>
      </c>
      <c r="L41" s="11">
        <f t="shared" si="32"/>
        <v>36.683533726382251</v>
      </c>
      <c r="M41" s="11">
        <f t="shared" si="32"/>
        <v>8.8534599728629573</v>
      </c>
      <c r="N41" s="11">
        <f>N35/(N9-N31)*100</f>
        <v>11.767508337303479</v>
      </c>
      <c r="O41" s="11">
        <f t="shared" ref="O41:S41" si="33">O35/(O9-O31)*100</f>
        <v>1.5968063872255487</v>
      </c>
      <c r="P41" s="11">
        <f t="shared" si="33"/>
        <v>6.8857042991960853</v>
      </c>
      <c r="Q41" s="11">
        <f t="shared" si="33"/>
        <v>-0.95238095238095244</v>
      </c>
      <c r="R41" s="11">
        <f t="shared" si="33"/>
        <v>15.832363213038416</v>
      </c>
      <c r="S41" s="11">
        <f t="shared" si="33"/>
        <v>3.4364261168384882</v>
      </c>
    </row>
    <row r="42" spans="1:19" ht="18" customHeight="1" x14ac:dyDescent="0.2">
      <c r="A42" s="4" t="s">
        <v>26</v>
      </c>
      <c r="B42" s="11">
        <f>B36/(B9-B31)*100</f>
        <v>18.271492511652422</v>
      </c>
      <c r="C42" s="11">
        <f t="shared" ref="C42:F42" si="34">C36/(C9-C31)*100</f>
        <v>4.01293267402054</v>
      </c>
      <c r="D42" s="11">
        <f t="shared" si="34"/>
        <v>14.493533629873523</v>
      </c>
      <c r="E42" s="11">
        <f t="shared" si="34"/>
        <v>3.8137691926696387</v>
      </c>
      <c r="F42" s="11">
        <f t="shared" si="34"/>
        <v>21.722939872811349</v>
      </c>
      <c r="G42" s="11">
        <f>G36/(G9-G31)*100</f>
        <v>4.137079345476999</v>
      </c>
      <c r="H42" s="11">
        <f>H36/(H9-H31)*100</f>
        <v>17.532385088482521</v>
      </c>
      <c r="I42" s="11">
        <f t="shared" ref="I42:L42" si="35">I36/(I9-I31)*100</f>
        <v>4.1622871557704437</v>
      </c>
      <c r="J42" s="11">
        <f t="shared" si="35"/>
        <v>13.700484830935267</v>
      </c>
      <c r="K42" s="11">
        <f t="shared" si="35"/>
        <v>4.0906578220011056</v>
      </c>
      <c r="L42" s="11">
        <f t="shared" si="35"/>
        <v>21.029307260215759</v>
      </c>
      <c r="M42" s="11">
        <f>M36/(M9-M31)*100</f>
        <v>4.2062415196743554</v>
      </c>
      <c r="N42" s="11">
        <f>N36/(N9-N31)*100</f>
        <v>-44.592663172939496</v>
      </c>
      <c r="O42" s="11">
        <f t="shared" ref="O42:R42" si="36">O36/(O9-O31)*100</f>
        <v>2.5948103792415167</v>
      </c>
      <c r="P42" s="11">
        <f t="shared" si="36"/>
        <v>-56.343935686822789</v>
      </c>
      <c r="Q42" s="11">
        <f t="shared" si="36"/>
        <v>1.4285714285714286</v>
      </c>
      <c r="R42" s="11">
        <f t="shared" si="36"/>
        <v>-34.807916181606515</v>
      </c>
      <c r="S42" s="11">
        <f>S36/(S9-S31)*100</f>
        <v>3.4364261168384882</v>
      </c>
    </row>
    <row r="43" spans="1:19" ht="18" customHeight="1" x14ac:dyDescent="0.2">
      <c r="A43" s="4" t="s">
        <v>27</v>
      </c>
      <c r="B43" s="11">
        <f>B37/(B9-B31)*100</f>
        <v>7.0630600673734012</v>
      </c>
      <c r="C43" s="11">
        <f t="shared" ref="C43:G43" si="37">C37/(C9-C31)*100</f>
        <v>0.89387599847850896</v>
      </c>
      <c r="D43" s="11">
        <f t="shared" si="37"/>
        <v>4.366580659458946</v>
      </c>
      <c r="E43" s="11">
        <f t="shared" si="37"/>
        <v>0.59435364041604755</v>
      </c>
      <c r="F43" s="11">
        <f t="shared" si="37"/>
        <v>9.5264952259062827</v>
      </c>
      <c r="G43" s="11">
        <f t="shared" si="37"/>
        <v>1.0805804260574252</v>
      </c>
      <c r="H43" s="11">
        <f>H37/(H9-H31)*100</f>
        <v>7.0341644479131276</v>
      </c>
      <c r="I43" s="11">
        <f t="shared" ref="I43:M43" si="38">I37/(I9-I31)*100</f>
        <v>1.0931259196972882</v>
      </c>
      <c r="J43" s="11">
        <f t="shared" si="38"/>
        <v>4.328651982171996</v>
      </c>
      <c r="K43" s="11">
        <f t="shared" si="38"/>
        <v>0.71862907683803212</v>
      </c>
      <c r="L43" s="11">
        <f t="shared" si="38"/>
        <v>9.5031656983284112</v>
      </c>
      <c r="M43" s="11">
        <f t="shared" si="38"/>
        <v>1.3229308005427409</v>
      </c>
      <c r="N43" s="11">
        <f>N37/(N9-N31)*100</f>
        <v>4.6053676353819277</v>
      </c>
      <c r="O43" s="11">
        <f t="shared" ref="O43:S43" si="39">O37/(O9-O31)*100</f>
        <v>-0.99800399201596801</v>
      </c>
      <c r="P43" s="11">
        <f t="shared" si="39"/>
        <v>0.97867878364208316</v>
      </c>
      <c r="Q43" s="11">
        <f t="shared" si="39"/>
        <v>-0.47619047619047622</v>
      </c>
      <c r="R43" s="11">
        <f t="shared" si="39"/>
        <v>7.6251455180442376</v>
      </c>
      <c r="S43" s="11">
        <f t="shared" si="39"/>
        <v>-1.3745704467353952</v>
      </c>
    </row>
    <row r="44" spans="1:19" x14ac:dyDescent="0.2">
      <c r="A44" s="6" t="s">
        <v>30</v>
      </c>
    </row>
  </sheetData>
  <mergeCells count="13">
    <mergeCell ref="A38:S38"/>
    <mergeCell ref="B7:C7"/>
    <mergeCell ref="D7:E7"/>
    <mergeCell ref="N6:S6"/>
    <mergeCell ref="B6:G6"/>
    <mergeCell ref="F7:G7"/>
    <mergeCell ref="J7:K7"/>
    <mergeCell ref="L7:M7"/>
    <mergeCell ref="H7:I7"/>
    <mergeCell ref="H6:M6"/>
    <mergeCell ref="N7:O7"/>
    <mergeCell ref="P7:Q7"/>
    <mergeCell ref="R7:S7"/>
  </mergeCells>
  <phoneticPr fontId="1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46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5657</v>
      </c>
      <c r="C9" s="4">
        <f>E9+G9</f>
        <v>80</v>
      </c>
      <c r="D9" s="4">
        <f>SUM(D10:D31)</f>
        <v>2733</v>
      </c>
      <c r="E9" s="4">
        <f>SUM(E10:E31)</f>
        <v>47</v>
      </c>
      <c r="F9" s="4">
        <f>SUM(F10:F31)</f>
        <v>2924</v>
      </c>
      <c r="G9" s="4">
        <f>SUM(G10:G31)</f>
        <v>33</v>
      </c>
      <c r="H9" s="4">
        <f>J9+L9</f>
        <v>5777</v>
      </c>
      <c r="I9" s="4">
        <f>K9+M9</f>
        <v>65</v>
      </c>
      <c r="J9" s="4">
        <f>SUM(J10:J31)</f>
        <v>2769</v>
      </c>
      <c r="K9" s="4">
        <f>SUM(K10:K31)</f>
        <v>35</v>
      </c>
      <c r="L9" s="4">
        <f>SUM(L10:L31)</f>
        <v>3008</v>
      </c>
      <c r="M9" s="4">
        <f>SUM(M10:M31)</f>
        <v>30</v>
      </c>
      <c r="N9" s="4">
        <f>B9-H9</f>
        <v>-120</v>
      </c>
      <c r="O9" s="4">
        <f t="shared" ref="O9:S24" si="0">C9-I9</f>
        <v>15</v>
      </c>
      <c r="P9" s="4">
        <f t="shared" si="0"/>
        <v>-36</v>
      </c>
      <c r="Q9" s="4">
        <f t="shared" si="0"/>
        <v>12</v>
      </c>
      <c r="R9" s="4">
        <f t="shared" si="0"/>
        <v>-84</v>
      </c>
      <c r="S9" s="4">
        <f t="shared" si="0"/>
        <v>3</v>
      </c>
    </row>
    <row r="10" spans="1:19" s="1" customFormat="1" ht="18" customHeight="1" x14ac:dyDescent="0.2">
      <c r="A10" s="4" t="s">
        <v>2</v>
      </c>
      <c r="B10" s="4">
        <f t="shared" ref="B10:C30" si="1">D10+F10</f>
        <v>108</v>
      </c>
      <c r="C10" s="4">
        <f t="shared" si="1"/>
        <v>0</v>
      </c>
      <c r="D10" s="4">
        <v>59</v>
      </c>
      <c r="E10" s="4">
        <v>0</v>
      </c>
      <c r="F10" s="4">
        <v>49</v>
      </c>
      <c r="G10" s="4">
        <v>0</v>
      </c>
      <c r="H10" s="4">
        <f t="shared" ref="H10:I30" si="2">J10+L10</f>
        <v>120</v>
      </c>
      <c r="I10" s="4">
        <f t="shared" si="2"/>
        <v>1</v>
      </c>
      <c r="J10" s="4">
        <v>64</v>
      </c>
      <c r="K10" s="4">
        <v>0</v>
      </c>
      <c r="L10" s="4">
        <v>56</v>
      </c>
      <c r="M10" s="4">
        <v>1</v>
      </c>
      <c r="N10" s="4">
        <f t="shared" ref="N10:S31" si="3">B10-H10</f>
        <v>-12</v>
      </c>
      <c r="O10" s="4">
        <f t="shared" si="0"/>
        <v>-1</v>
      </c>
      <c r="P10" s="4">
        <f t="shared" si="0"/>
        <v>-5</v>
      </c>
      <c r="Q10" s="4">
        <f t="shared" si="0"/>
        <v>0</v>
      </c>
      <c r="R10" s="4">
        <f t="shared" si="0"/>
        <v>-7</v>
      </c>
      <c r="S10" s="4">
        <f t="shared" si="0"/>
        <v>-1</v>
      </c>
    </row>
    <row r="11" spans="1:19" s="1" customFormat="1" ht="18" customHeight="1" x14ac:dyDescent="0.2">
      <c r="A11" s="4" t="s">
        <v>3</v>
      </c>
      <c r="B11" s="4">
        <f t="shared" si="1"/>
        <v>209</v>
      </c>
      <c r="C11" s="4">
        <f t="shared" si="1"/>
        <v>2</v>
      </c>
      <c r="D11" s="4">
        <v>113</v>
      </c>
      <c r="E11" s="4">
        <v>0</v>
      </c>
      <c r="F11" s="4">
        <v>96</v>
      </c>
      <c r="G11" s="4">
        <v>2</v>
      </c>
      <c r="H11" s="4">
        <f t="shared" si="2"/>
        <v>232</v>
      </c>
      <c r="I11" s="4">
        <f t="shared" si="2"/>
        <v>2</v>
      </c>
      <c r="J11" s="4">
        <v>121</v>
      </c>
      <c r="K11" s="4">
        <v>0</v>
      </c>
      <c r="L11" s="4">
        <v>111</v>
      </c>
      <c r="M11" s="4">
        <v>2</v>
      </c>
      <c r="N11" s="4">
        <f t="shared" si="3"/>
        <v>-23</v>
      </c>
      <c r="O11" s="4">
        <f t="shared" si="0"/>
        <v>0</v>
      </c>
      <c r="P11" s="4">
        <f t="shared" si="0"/>
        <v>-8</v>
      </c>
      <c r="Q11" s="4">
        <f t="shared" si="0"/>
        <v>0</v>
      </c>
      <c r="R11" s="4">
        <f t="shared" si="0"/>
        <v>-15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252</v>
      </c>
      <c r="C12" s="4">
        <f t="shared" si="1"/>
        <v>3</v>
      </c>
      <c r="D12" s="4">
        <v>131</v>
      </c>
      <c r="E12" s="4">
        <v>3</v>
      </c>
      <c r="F12" s="4">
        <v>121</v>
      </c>
      <c r="G12" s="4">
        <v>0</v>
      </c>
      <c r="H12" s="4">
        <f t="shared" si="2"/>
        <v>258</v>
      </c>
      <c r="I12" s="4">
        <f t="shared" si="2"/>
        <v>3</v>
      </c>
      <c r="J12" s="4">
        <v>133</v>
      </c>
      <c r="K12" s="4">
        <v>3</v>
      </c>
      <c r="L12" s="4">
        <v>125</v>
      </c>
      <c r="M12" s="4">
        <v>0</v>
      </c>
      <c r="N12" s="4">
        <f t="shared" si="3"/>
        <v>-6</v>
      </c>
      <c r="O12" s="4">
        <f t="shared" si="0"/>
        <v>0</v>
      </c>
      <c r="P12" s="4">
        <f t="shared" si="0"/>
        <v>-2</v>
      </c>
      <c r="Q12" s="4">
        <f t="shared" si="0"/>
        <v>0</v>
      </c>
      <c r="R12" s="4">
        <f t="shared" si="0"/>
        <v>-4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287</v>
      </c>
      <c r="C13" s="4">
        <f t="shared" si="1"/>
        <v>5</v>
      </c>
      <c r="D13" s="4">
        <v>150</v>
      </c>
      <c r="E13" s="4">
        <v>4</v>
      </c>
      <c r="F13" s="4">
        <v>137</v>
      </c>
      <c r="G13" s="4">
        <v>1</v>
      </c>
      <c r="H13" s="4">
        <f t="shared" si="2"/>
        <v>273</v>
      </c>
      <c r="I13" s="4">
        <f t="shared" si="2"/>
        <v>0</v>
      </c>
      <c r="J13" s="4">
        <v>141</v>
      </c>
      <c r="K13" s="4">
        <v>0</v>
      </c>
      <c r="L13" s="4">
        <v>132</v>
      </c>
      <c r="M13" s="4">
        <v>0</v>
      </c>
      <c r="N13" s="4">
        <f t="shared" si="3"/>
        <v>14</v>
      </c>
      <c r="O13" s="4">
        <f t="shared" si="0"/>
        <v>5</v>
      </c>
      <c r="P13" s="4">
        <f t="shared" si="0"/>
        <v>9</v>
      </c>
      <c r="Q13" s="4">
        <f t="shared" si="0"/>
        <v>4</v>
      </c>
      <c r="R13" s="4">
        <f t="shared" si="0"/>
        <v>5</v>
      </c>
      <c r="S13" s="4">
        <f t="shared" si="0"/>
        <v>1</v>
      </c>
    </row>
    <row r="14" spans="1:19" s="1" customFormat="1" ht="18" customHeight="1" x14ac:dyDescent="0.2">
      <c r="A14" s="4" t="s">
        <v>6</v>
      </c>
      <c r="B14" s="4">
        <f t="shared" si="1"/>
        <v>149</v>
      </c>
      <c r="C14" s="4">
        <f t="shared" si="1"/>
        <v>25</v>
      </c>
      <c r="D14" s="4">
        <v>89</v>
      </c>
      <c r="E14" s="4">
        <v>19</v>
      </c>
      <c r="F14" s="4">
        <v>60</v>
      </c>
      <c r="G14" s="4">
        <v>6</v>
      </c>
      <c r="H14" s="4">
        <f t="shared" si="2"/>
        <v>133</v>
      </c>
      <c r="I14" s="4">
        <f t="shared" si="2"/>
        <v>10</v>
      </c>
      <c r="J14" s="4">
        <v>78</v>
      </c>
      <c r="K14" s="4">
        <v>10</v>
      </c>
      <c r="L14" s="4">
        <v>55</v>
      </c>
      <c r="M14" s="4">
        <v>0</v>
      </c>
      <c r="N14" s="4">
        <f t="shared" si="3"/>
        <v>16</v>
      </c>
      <c r="O14" s="4">
        <f t="shared" si="0"/>
        <v>15</v>
      </c>
      <c r="P14" s="4">
        <f t="shared" si="0"/>
        <v>11</v>
      </c>
      <c r="Q14" s="4">
        <f t="shared" si="0"/>
        <v>9</v>
      </c>
      <c r="R14" s="4">
        <f t="shared" si="0"/>
        <v>5</v>
      </c>
      <c r="S14" s="4">
        <f t="shared" si="0"/>
        <v>6</v>
      </c>
    </row>
    <row r="15" spans="1:19" s="1" customFormat="1" ht="18" customHeight="1" x14ac:dyDescent="0.2">
      <c r="A15" s="4" t="s">
        <v>7</v>
      </c>
      <c r="B15" s="4">
        <f t="shared" si="1"/>
        <v>119</v>
      </c>
      <c r="C15" s="4">
        <f t="shared" si="1"/>
        <v>14</v>
      </c>
      <c r="D15" s="4">
        <v>68</v>
      </c>
      <c r="E15" s="4">
        <v>8</v>
      </c>
      <c r="F15" s="4">
        <v>51</v>
      </c>
      <c r="G15" s="4">
        <v>6</v>
      </c>
      <c r="H15" s="4">
        <f t="shared" si="2"/>
        <v>122</v>
      </c>
      <c r="I15" s="4">
        <f t="shared" si="2"/>
        <v>18</v>
      </c>
      <c r="J15" s="4">
        <v>70</v>
      </c>
      <c r="K15" s="4">
        <v>11</v>
      </c>
      <c r="L15" s="4">
        <v>52</v>
      </c>
      <c r="M15" s="4">
        <v>7</v>
      </c>
      <c r="N15" s="4">
        <f t="shared" si="3"/>
        <v>-3</v>
      </c>
      <c r="O15" s="4">
        <f t="shared" si="0"/>
        <v>-4</v>
      </c>
      <c r="P15" s="4">
        <f t="shared" si="0"/>
        <v>-2</v>
      </c>
      <c r="Q15" s="4">
        <f t="shared" si="0"/>
        <v>-3</v>
      </c>
      <c r="R15" s="4">
        <f t="shared" si="0"/>
        <v>-1</v>
      </c>
      <c r="S15" s="4">
        <f t="shared" si="0"/>
        <v>-1</v>
      </c>
    </row>
    <row r="16" spans="1:19" s="1" customFormat="1" ht="18" customHeight="1" x14ac:dyDescent="0.2">
      <c r="A16" s="4" t="s">
        <v>8</v>
      </c>
      <c r="B16" s="4">
        <f t="shared" si="1"/>
        <v>174</v>
      </c>
      <c r="C16" s="4">
        <f t="shared" si="1"/>
        <v>5</v>
      </c>
      <c r="D16" s="4">
        <v>100</v>
      </c>
      <c r="E16" s="4">
        <v>4</v>
      </c>
      <c r="F16" s="4">
        <v>74</v>
      </c>
      <c r="G16" s="4">
        <v>1</v>
      </c>
      <c r="H16" s="4">
        <f t="shared" si="2"/>
        <v>194</v>
      </c>
      <c r="I16" s="4">
        <f t="shared" si="2"/>
        <v>9</v>
      </c>
      <c r="J16" s="4">
        <v>104</v>
      </c>
      <c r="K16" s="4">
        <v>5</v>
      </c>
      <c r="L16" s="4">
        <v>90</v>
      </c>
      <c r="M16" s="4">
        <v>4</v>
      </c>
      <c r="N16" s="4">
        <f t="shared" si="3"/>
        <v>-20</v>
      </c>
      <c r="O16" s="4">
        <f t="shared" si="0"/>
        <v>-4</v>
      </c>
      <c r="P16" s="4">
        <f t="shared" si="0"/>
        <v>-4</v>
      </c>
      <c r="Q16" s="4">
        <f t="shared" si="0"/>
        <v>-1</v>
      </c>
      <c r="R16" s="4">
        <f t="shared" si="0"/>
        <v>-16</v>
      </c>
      <c r="S16" s="4">
        <f t="shared" si="0"/>
        <v>-3</v>
      </c>
    </row>
    <row r="17" spans="1:19" s="1" customFormat="1" ht="18" customHeight="1" x14ac:dyDescent="0.2">
      <c r="A17" s="4" t="s">
        <v>9</v>
      </c>
      <c r="B17" s="4">
        <f t="shared" si="1"/>
        <v>238</v>
      </c>
      <c r="C17" s="4">
        <f t="shared" si="1"/>
        <v>5</v>
      </c>
      <c r="D17" s="4">
        <v>111</v>
      </c>
      <c r="E17" s="4">
        <v>2</v>
      </c>
      <c r="F17" s="4">
        <v>127</v>
      </c>
      <c r="G17" s="4">
        <v>3</v>
      </c>
      <c r="H17" s="4">
        <f t="shared" si="2"/>
        <v>255</v>
      </c>
      <c r="I17" s="4">
        <f t="shared" si="2"/>
        <v>3</v>
      </c>
      <c r="J17" s="4">
        <v>131</v>
      </c>
      <c r="K17" s="4">
        <v>2</v>
      </c>
      <c r="L17" s="4">
        <v>124</v>
      </c>
      <c r="M17" s="4">
        <v>1</v>
      </c>
      <c r="N17" s="4">
        <f t="shared" si="3"/>
        <v>-17</v>
      </c>
      <c r="O17" s="4">
        <f t="shared" si="0"/>
        <v>2</v>
      </c>
      <c r="P17" s="4">
        <f t="shared" si="0"/>
        <v>-20</v>
      </c>
      <c r="Q17" s="4">
        <f t="shared" si="0"/>
        <v>0</v>
      </c>
      <c r="R17" s="4">
        <f t="shared" si="0"/>
        <v>3</v>
      </c>
      <c r="S17" s="4">
        <f t="shared" si="0"/>
        <v>2</v>
      </c>
    </row>
    <row r="18" spans="1:19" s="1" customFormat="1" ht="18" customHeight="1" x14ac:dyDescent="0.2">
      <c r="A18" s="4" t="s">
        <v>10</v>
      </c>
      <c r="B18" s="4">
        <f t="shared" si="1"/>
        <v>314</v>
      </c>
      <c r="C18" s="4">
        <f t="shared" si="1"/>
        <v>5</v>
      </c>
      <c r="D18" s="4">
        <v>153</v>
      </c>
      <c r="E18" s="4">
        <v>3</v>
      </c>
      <c r="F18" s="4">
        <v>161</v>
      </c>
      <c r="G18" s="4">
        <v>2</v>
      </c>
      <c r="H18" s="4">
        <f t="shared" si="2"/>
        <v>331</v>
      </c>
      <c r="I18" s="4">
        <f t="shared" si="2"/>
        <v>5</v>
      </c>
      <c r="J18" s="4">
        <v>162</v>
      </c>
      <c r="K18" s="4">
        <v>2</v>
      </c>
      <c r="L18" s="4">
        <v>169</v>
      </c>
      <c r="M18" s="4">
        <v>3</v>
      </c>
      <c r="N18" s="4">
        <f t="shared" si="3"/>
        <v>-17</v>
      </c>
      <c r="O18" s="4">
        <f t="shared" si="0"/>
        <v>0</v>
      </c>
      <c r="P18" s="4">
        <f t="shared" si="0"/>
        <v>-9</v>
      </c>
      <c r="Q18" s="4">
        <f t="shared" si="0"/>
        <v>1</v>
      </c>
      <c r="R18" s="4">
        <f t="shared" si="0"/>
        <v>-8</v>
      </c>
      <c r="S18" s="4">
        <f t="shared" si="0"/>
        <v>-1</v>
      </c>
    </row>
    <row r="19" spans="1:19" s="1" customFormat="1" ht="18" customHeight="1" x14ac:dyDescent="0.2">
      <c r="A19" s="4" t="s">
        <v>11</v>
      </c>
      <c r="B19" s="4">
        <f t="shared" si="1"/>
        <v>374</v>
      </c>
      <c r="C19" s="4">
        <f t="shared" si="1"/>
        <v>2</v>
      </c>
      <c r="D19" s="4">
        <v>196</v>
      </c>
      <c r="E19" s="4">
        <v>0</v>
      </c>
      <c r="F19" s="4">
        <v>178</v>
      </c>
      <c r="G19" s="4">
        <v>2</v>
      </c>
      <c r="H19" s="4">
        <f t="shared" si="2"/>
        <v>371</v>
      </c>
      <c r="I19" s="4">
        <f t="shared" si="2"/>
        <v>3</v>
      </c>
      <c r="J19" s="4">
        <v>191</v>
      </c>
      <c r="K19" s="4">
        <v>0</v>
      </c>
      <c r="L19" s="4">
        <v>180</v>
      </c>
      <c r="M19" s="4">
        <v>3</v>
      </c>
      <c r="N19" s="4">
        <f t="shared" si="3"/>
        <v>3</v>
      </c>
      <c r="O19" s="4">
        <f t="shared" si="0"/>
        <v>-1</v>
      </c>
      <c r="P19" s="4">
        <f t="shared" si="0"/>
        <v>5</v>
      </c>
      <c r="Q19" s="4">
        <f t="shared" si="0"/>
        <v>0</v>
      </c>
      <c r="R19" s="4">
        <f t="shared" si="0"/>
        <v>-2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353</v>
      </c>
      <c r="C20" s="4">
        <f t="shared" si="1"/>
        <v>2</v>
      </c>
      <c r="D20" s="4">
        <v>192</v>
      </c>
      <c r="E20" s="4">
        <v>0</v>
      </c>
      <c r="F20" s="4">
        <v>161</v>
      </c>
      <c r="G20" s="4">
        <v>2</v>
      </c>
      <c r="H20" s="4">
        <f t="shared" si="2"/>
        <v>334</v>
      </c>
      <c r="I20" s="4">
        <f t="shared" si="2"/>
        <v>2</v>
      </c>
      <c r="J20" s="4">
        <v>174</v>
      </c>
      <c r="K20" s="4">
        <v>0</v>
      </c>
      <c r="L20" s="4">
        <v>160</v>
      </c>
      <c r="M20" s="4">
        <v>2</v>
      </c>
      <c r="N20" s="4">
        <f t="shared" si="3"/>
        <v>19</v>
      </c>
      <c r="O20" s="4">
        <f t="shared" si="0"/>
        <v>0</v>
      </c>
      <c r="P20" s="4">
        <f t="shared" si="0"/>
        <v>18</v>
      </c>
      <c r="Q20" s="4">
        <f t="shared" si="0"/>
        <v>0</v>
      </c>
      <c r="R20" s="4">
        <f t="shared" si="0"/>
        <v>1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312</v>
      </c>
      <c r="C21" s="4">
        <f t="shared" si="1"/>
        <v>3</v>
      </c>
      <c r="D21" s="4">
        <v>138</v>
      </c>
      <c r="E21" s="4">
        <v>0</v>
      </c>
      <c r="F21" s="4">
        <v>174</v>
      </c>
      <c r="G21" s="4">
        <v>3</v>
      </c>
      <c r="H21" s="4">
        <f t="shared" si="2"/>
        <v>326</v>
      </c>
      <c r="I21" s="4">
        <f t="shared" si="2"/>
        <v>2</v>
      </c>
      <c r="J21" s="4">
        <v>145</v>
      </c>
      <c r="K21" s="4">
        <v>0</v>
      </c>
      <c r="L21" s="4">
        <v>181</v>
      </c>
      <c r="M21" s="4">
        <v>2</v>
      </c>
      <c r="N21" s="4">
        <f t="shared" si="3"/>
        <v>-14</v>
      </c>
      <c r="O21" s="4">
        <f t="shared" si="0"/>
        <v>1</v>
      </c>
      <c r="P21" s="4">
        <f t="shared" si="0"/>
        <v>-7</v>
      </c>
      <c r="Q21" s="4">
        <f t="shared" si="0"/>
        <v>0</v>
      </c>
      <c r="R21" s="4">
        <f t="shared" si="0"/>
        <v>-7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416</v>
      </c>
      <c r="C22" s="4">
        <f t="shared" si="1"/>
        <v>3</v>
      </c>
      <c r="D22" s="4">
        <v>216</v>
      </c>
      <c r="E22" s="4">
        <v>2</v>
      </c>
      <c r="F22" s="4">
        <v>200</v>
      </c>
      <c r="G22" s="4">
        <v>1</v>
      </c>
      <c r="H22" s="4">
        <f t="shared" si="2"/>
        <v>427</v>
      </c>
      <c r="I22" s="4">
        <f t="shared" si="2"/>
        <v>1</v>
      </c>
      <c r="J22" s="4">
        <v>222</v>
      </c>
      <c r="K22" s="4">
        <v>0</v>
      </c>
      <c r="L22" s="4">
        <v>205</v>
      </c>
      <c r="M22" s="4">
        <v>1</v>
      </c>
      <c r="N22" s="4">
        <f t="shared" si="3"/>
        <v>-11</v>
      </c>
      <c r="O22" s="4">
        <f t="shared" si="0"/>
        <v>2</v>
      </c>
      <c r="P22" s="4">
        <f t="shared" si="0"/>
        <v>-6</v>
      </c>
      <c r="Q22" s="4">
        <f t="shared" si="0"/>
        <v>2</v>
      </c>
      <c r="R22" s="4">
        <f t="shared" si="0"/>
        <v>-5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507</v>
      </c>
      <c r="C23" s="4">
        <f t="shared" si="1"/>
        <v>1</v>
      </c>
      <c r="D23" s="4">
        <v>241</v>
      </c>
      <c r="E23" s="4">
        <v>0</v>
      </c>
      <c r="F23" s="4">
        <v>266</v>
      </c>
      <c r="G23" s="4">
        <v>1</v>
      </c>
      <c r="H23" s="4">
        <f t="shared" si="2"/>
        <v>511</v>
      </c>
      <c r="I23" s="4">
        <f t="shared" si="2"/>
        <v>1</v>
      </c>
      <c r="J23" s="4">
        <v>250</v>
      </c>
      <c r="K23" s="4">
        <v>0</v>
      </c>
      <c r="L23" s="4">
        <v>261</v>
      </c>
      <c r="M23" s="4">
        <v>1</v>
      </c>
      <c r="N23" s="4">
        <f t="shared" si="3"/>
        <v>-4</v>
      </c>
      <c r="O23" s="4">
        <f t="shared" si="0"/>
        <v>0</v>
      </c>
      <c r="P23" s="4">
        <f t="shared" si="0"/>
        <v>-9</v>
      </c>
      <c r="Q23" s="4">
        <f t="shared" si="0"/>
        <v>0</v>
      </c>
      <c r="R23" s="4">
        <f t="shared" si="0"/>
        <v>5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574</v>
      </c>
      <c r="C24" s="4">
        <f t="shared" si="1"/>
        <v>0</v>
      </c>
      <c r="D24" s="4">
        <v>290</v>
      </c>
      <c r="E24" s="4">
        <v>0</v>
      </c>
      <c r="F24" s="4">
        <v>284</v>
      </c>
      <c r="G24" s="4">
        <v>0</v>
      </c>
      <c r="H24" s="4">
        <f t="shared" si="2"/>
        <v>622</v>
      </c>
      <c r="I24" s="4">
        <f t="shared" si="2"/>
        <v>0</v>
      </c>
      <c r="J24" s="4">
        <v>317</v>
      </c>
      <c r="K24" s="4">
        <v>0</v>
      </c>
      <c r="L24" s="4">
        <v>305</v>
      </c>
      <c r="M24" s="4">
        <v>0</v>
      </c>
      <c r="N24" s="4">
        <f t="shared" si="3"/>
        <v>-48</v>
      </c>
      <c r="O24" s="4">
        <f>C24-I24</f>
        <v>0</v>
      </c>
      <c r="P24" s="4">
        <f t="shared" si="0"/>
        <v>-27</v>
      </c>
      <c r="Q24" s="4">
        <f t="shared" si="0"/>
        <v>0</v>
      </c>
      <c r="R24" s="4">
        <f t="shared" si="0"/>
        <v>-21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396</v>
      </c>
      <c r="C25" s="4">
        <f t="shared" si="1"/>
        <v>0</v>
      </c>
      <c r="D25" s="4">
        <v>181</v>
      </c>
      <c r="E25" s="4">
        <v>0</v>
      </c>
      <c r="F25" s="4">
        <v>215</v>
      </c>
      <c r="G25" s="4">
        <v>0</v>
      </c>
      <c r="H25" s="4">
        <f t="shared" si="2"/>
        <v>344</v>
      </c>
      <c r="I25" s="4">
        <f t="shared" si="2"/>
        <v>0</v>
      </c>
      <c r="J25" s="4">
        <v>155</v>
      </c>
      <c r="K25" s="4">
        <v>0</v>
      </c>
      <c r="L25" s="4">
        <v>189</v>
      </c>
      <c r="M25" s="4">
        <v>0</v>
      </c>
      <c r="N25" s="4">
        <f t="shared" si="3"/>
        <v>52</v>
      </c>
      <c r="O25" s="4">
        <f t="shared" si="3"/>
        <v>0</v>
      </c>
      <c r="P25" s="4">
        <f t="shared" si="3"/>
        <v>26</v>
      </c>
      <c r="Q25" s="4">
        <f t="shared" si="3"/>
        <v>0</v>
      </c>
      <c r="R25" s="4">
        <f t="shared" si="3"/>
        <v>26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327</v>
      </c>
      <c r="C26" s="4">
        <f t="shared" si="1"/>
        <v>0</v>
      </c>
      <c r="D26" s="4">
        <v>131</v>
      </c>
      <c r="E26" s="4">
        <v>0</v>
      </c>
      <c r="F26" s="4">
        <v>196</v>
      </c>
      <c r="G26" s="4">
        <v>0</v>
      </c>
      <c r="H26" s="4">
        <f t="shared" si="2"/>
        <v>349</v>
      </c>
      <c r="I26" s="4">
        <f t="shared" si="2"/>
        <v>0</v>
      </c>
      <c r="J26" s="4">
        <v>140</v>
      </c>
      <c r="K26" s="4">
        <v>0</v>
      </c>
      <c r="L26" s="4">
        <v>209</v>
      </c>
      <c r="M26" s="4">
        <v>0</v>
      </c>
      <c r="N26" s="4">
        <f t="shared" si="3"/>
        <v>-22</v>
      </c>
      <c r="O26" s="4">
        <f t="shared" si="3"/>
        <v>0</v>
      </c>
      <c r="P26" s="4">
        <f t="shared" si="3"/>
        <v>-9</v>
      </c>
      <c r="Q26" s="4">
        <f t="shared" si="3"/>
        <v>0</v>
      </c>
      <c r="R26" s="4">
        <f t="shared" si="3"/>
        <v>-13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300</v>
      </c>
      <c r="C27" s="4">
        <f t="shared" si="1"/>
        <v>1</v>
      </c>
      <c r="D27" s="4">
        <v>101</v>
      </c>
      <c r="E27" s="4">
        <v>1</v>
      </c>
      <c r="F27" s="4">
        <v>199</v>
      </c>
      <c r="G27" s="4">
        <v>0</v>
      </c>
      <c r="H27" s="4">
        <f t="shared" si="2"/>
        <v>306</v>
      </c>
      <c r="I27" s="4">
        <f t="shared" si="2"/>
        <v>1</v>
      </c>
      <c r="J27" s="4">
        <v>98</v>
      </c>
      <c r="K27" s="4">
        <v>1</v>
      </c>
      <c r="L27" s="4">
        <v>208</v>
      </c>
      <c r="M27" s="4">
        <v>0</v>
      </c>
      <c r="N27" s="4">
        <f t="shared" si="3"/>
        <v>-6</v>
      </c>
      <c r="O27" s="4">
        <f t="shared" si="3"/>
        <v>0</v>
      </c>
      <c r="P27" s="4">
        <f t="shared" si="3"/>
        <v>3</v>
      </c>
      <c r="Q27" s="4">
        <f t="shared" si="3"/>
        <v>0</v>
      </c>
      <c r="R27" s="4">
        <f t="shared" si="3"/>
        <v>-9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154</v>
      </c>
      <c r="C28" s="4">
        <f t="shared" si="1"/>
        <v>0</v>
      </c>
      <c r="D28" s="4">
        <v>50</v>
      </c>
      <c r="E28" s="4">
        <v>0</v>
      </c>
      <c r="F28" s="4">
        <v>104</v>
      </c>
      <c r="G28" s="4">
        <v>0</v>
      </c>
      <c r="H28" s="4">
        <f t="shared" si="2"/>
        <v>170</v>
      </c>
      <c r="I28" s="4">
        <f t="shared" si="2"/>
        <v>0</v>
      </c>
      <c r="J28" s="4">
        <v>50</v>
      </c>
      <c r="K28" s="4">
        <v>0</v>
      </c>
      <c r="L28" s="4">
        <v>120</v>
      </c>
      <c r="M28" s="4">
        <v>0</v>
      </c>
      <c r="N28" s="4">
        <f t="shared" si="3"/>
        <v>-16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-16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66</v>
      </c>
      <c r="C29" s="4">
        <f t="shared" si="1"/>
        <v>0</v>
      </c>
      <c r="D29" s="4">
        <v>16</v>
      </c>
      <c r="E29" s="4">
        <v>0</v>
      </c>
      <c r="F29" s="4">
        <v>50</v>
      </c>
      <c r="G29" s="4">
        <v>0</v>
      </c>
      <c r="H29" s="4">
        <f t="shared" si="2"/>
        <v>71</v>
      </c>
      <c r="I29" s="4">
        <f t="shared" si="2"/>
        <v>0</v>
      </c>
      <c r="J29" s="4">
        <v>16</v>
      </c>
      <c r="K29" s="4">
        <v>0</v>
      </c>
      <c r="L29" s="4">
        <v>55</v>
      </c>
      <c r="M29" s="4">
        <v>0</v>
      </c>
      <c r="N29" s="4">
        <f t="shared" si="3"/>
        <v>-5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-5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14</v>
      </c>
      <c r="C30" s="4">
        <f>E30+G30</f>
        <v>0</v>
      </c>
      <c r="D30" s="4">
        <v>1</v>
      </c>
      <c r="E30" s="4">
        <v>0</v>
      </c>
      <c r="F30" s="4">
        <v>13</v>
      </c>
      <c r="G30" s="4">
        <v>0</v>
      </c>
      <c r="H30" s="4">
        <f t="shared" si="2"/>
        <v>14</v>
      </c>
      <c r="I30" s="4">
        <f t="shared" si="2"/>
        <v>0</v>
      </c>
      <c r="J30" s="4">
        <v>1</v>
      </c>
      <c r="K30" s="4">
        <v>0</v>
      </c>
      <c r="L30" s="4">
        <v>13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14</v>
      </c>
      <c r="C31" s="4">
        <f>E31+G31</f>
        <v>4</v>
      </c>
      <c r="D31" s="4">
        <v>6</v>
      </c>
      <c r="E31" s="4">
        <v>1</v>
      </c>
      <c r="F31" s="4">
        <v>8</v>
      </c>
      <c r="G31" s="4">
        <v>3</v>
      </c>
      <c r="H31" s="4">
        <f>J31+L31</f>
        <v>14</v>
      </c>
      <c r="I31" s="4">
        <f t="shared" ref="I31" si="4">K31+M31</f>
        <v>4</v>
      </c>
      <c r="J31" s="4">
        <v>6</v>
      </c>
      <c r="K31" s="4">
        <v>1</v>
      </c>
      <c r="L31" s="4">
        <v>8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569</v>
      </c>
      <c r="C33" s="4">
        <f t="shared" ref="C33:G33" si="5">SUM(C10:C12)</f>
        <v>5</v>
      </c>
      <c r="D33" s="4">
        <f t="shared" si="5"/>
        <v>303</v>
      </c>
      <c r="E33" s="4">
        <f t="shared" si="5"/>
        <v>3</v>
      </c>
      <c r="F33" s="4">
        <f t="shared" si="5"/>
        <v>266</v>
      </c>
      <c r="G33" s="4">
        <f t="shared" si="5"/>
        <v>2</v>
      </c>
      <c r="H33" s="4">
        <f>SUM(H10:H12)</f>
        <v>610</v>
      </c>
      <c r="I33" s="4">
        <f t="shared" ref="I33:M33" si="6">SUM(I10:I12)</f>
        <v>6</v>
      </c>
      <c r="J33" s="4">
        <f t="shared" si="6"/>
        <v>318</v>
      </c>
      <c r="K33" s="4">
        <f t="shared" si="6"/>
        <v>3</v>
      </c>
      <c r="L33" s="4">
        <f t="shared" si="6"/>
        <v>292</v>
      </c>
      <c r="M33" s="4">
        <f t="shared" si="6"/>
        <v>3</v>
      </c>
      <c r="N33" s="4">
        <f>SUM(N10:N12)</f>
        <v>-41</v>
      </c>
      <c r="O33" s="4">
        <f t="shared" ref="O33:S33" si="7">SUM(O10:O12)</f>
        <v>-1</v>
      </c>
      <c r="P33" s="4">
        <f t="shared" si="7"/>
        <v>-15</v>
      </c>
      <c r="Q33" s="4">
        <f t="shared" si="7"/>
        <v>0</v>
      </c>
      <c r="R33" s="4">
        <f t="shared" si="7"/>
        <v>-26</v>
      </c>
      <c r="S33" s="4">
        <f t="shared" si="7"/>
        <v>-1</v>
      </c>
    </row>
    <row r="34" spans="1:19" s="1" customFormat="1" ht="18" customHeight="1" x14ac:dyDescent="0.2">
      <c r="A34" s="4" t="s">
        <v>29</v>
      </c>
      <c r="B34" s="4">
        <f>SUM(B13:B22)</f>
        <v>2736</v>
      </c>
      <c r="C34" s="4">
        <f t="shared" ref="C34:G34" si="8">SUM(C13:C22)</f>
        <v>69</v>
      </c>
      <c r="D34" s="4">
        <f t="shared" si="8"/>
        <v>1413</v>
      </c>
      <c r="E34" s="4">
        <f t="shared" si="8"/>
        <v>42</v>
      </c>
      <c r="F34" s="4">
        <f t="shared" si="8"/>
        <v>1323</v>
      </c>
      <c r="G34" s="4">
        <f t="shared" si="8"/>
        <v>27</v>
      </c>
      <c r="H34" s="4">
        <f>SUM(H13:H22)</f>
        <v>2766</v>
      </c>
      <c r="I34" s="4">
        <f t="shared" ref="I34:M34" si="9">SUM(I13:I22)</f>
        <v>53</v>
      </c>
      <c r="J34" s="4">
        <f t="shared" si="9"/>
        <v>1418</v>
      </c>
      <c r="K34" s="4">
        <f t="shared" si="9"/>
        <v>30</v>
      </c>
      <c r="L34" s="4">
        <f t="shared" si="9"/>
        <v>1348</v>
      </c>
      <c r="M34" s="4">
        <f t="shared" si="9"/>
        <v>23</v>
      </c>
      <c r="N34" s="4">
        <f>SUM(N13:N22)</f>
        <v>-30</v>
      </c>
      <c r="O34" s="4">
        <f t="shared" ref="O34:S34" si="10">SUM(O13:O22)</f>
        <v>16</v>
      </c>
      <c r="P34" s="4">
        <f t="shared" si="10"/>
        <v>-5</v>
      </c>
      <c r="Q34" s="4">
        <f t="shared" si="10"/>
        <v>12</v>
      </c>
      <c r="R34" s="4">
        <f t="shared" si="10"/>
        <v>-25</v>
      </c>
      <c r="S34" s="4">
        <f t="shared" si="10"/>
        <v>4</v>
      </c>
    </row>
    <row r="35" spans="1:19" s="1" customFormat="1" ht="18" customHeight="1" x14ac:dyDescent="0.2">
      <c r="A35" s="4" t="s">
        <v>25</v>
      </c>
      <c r="B35" s="4">
        <f>SUM(B23:B30)</f>
        <v>2338</v>
      </c>
      <c r="C35" s="4">
        <f t="shared" ref="C35:G35" si="11">SUM(C23:C30)</f>
        <v>2</v>
      </c>
      <c r="D35" s="4">
        <f t="shared" si="11"/>
        <v>1011</v>
      </c>
      <c r="E35" s="4">
        <f t="shared" si="11"/>
        <v>1</v>
      </c>
      <c r="F35" s="4">
        <f t="shared" si="11"/>
        <v>1327</v>
      </c>
      <c r="G35" s="4">
        <f t="shared" si="11"/>
        <v>1</v>
      </c>
      <c r="H35" s="4">
        <f>SUM(H23:H30)</f>
        <v>2387</v>
      </c>
      <c r="I35" s="4">
        <f t="shared" ref="I35:M35" si="12">SUM(I23:I30)</f>
        <v>2</v>
      </c>
      <c r="J35" s="4">
        <f t="shared" si="12"/>
        <v>1027</v>
      </c>
      <c r="K35" s="4">
        <f t="shared" si="12"/>
        <v>1</v>
      </c>
      <c r="L35" s="4">
        <f t="shared" si="12"/>
        <v>1360</v>
      </c>
      <c r="M35" s="4">
        <f t="shared" si="12"/>
        <v>1</v>
      </c>
      <c r="N35" s="4">
        <f>SUM(N23:N30)</f>
        <v>-49</v>
      </c>
      <c r="O35" s="4">
        <f t="shared" ref="O35:R35" si="13">SUM(O23:O30)</f>
        <v>0</v>
      </c>
      <c r="P35" s="4">
        <f t="shared" si="13"/>
        <v>-16</v>
      </c>
      <c r="Q35" s="4">
        <f t="shared" si="13"/>
        <v>0</v>
      </c>
      <c r="R35" s="4">
        <f t="shared" si="13"/>
        <v>-33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1257</v>
      </c>
      <c r="C36" s="4">
        <f t="shared" ref="C36:G36" si="14">SUM(C25:C30)</f>
        <v>1</v>
      </c>
      <c r="D36" s="4">
        <f t="shared" si="14"/>
        <v>480</v>
      </c>
      <c r="E36" s="4">
        <f t="shared" si="14"/>
        <v>1</v>
      </c>
      <c r="F36" s="4">
        <f t="shared" si="14"/>
        <v>777</v>
      </c>
      <c r="G36" s="4">
        <f t="shared" si="14"/>
        <v>0</v>
      </c>
      <c r="H36" s="4">
        <f>SUM(H25:H30)</f>
        <v>1254</v>
      </c>
      <c r="I36" s="4">
        <f t="shared" ref="I36:M36" si="15">SUM(I25:I30)</f>
        <v>1</v>
      </c>
      <c r="J36" s="4">
        <f t="shared" si="15"/>
        <v>460</v>
      </c>
      <c r="K36" s="4">
        <f t="shared" si="15"/>
        <v>1</v>
      </c>
      <c r="L36" s="4">
        <f t="shared" si="15"/>
        <v>794</v>
      </c>
      <c r="M36" s="4">
        <f t="shared" si="15"/>
        <v>0</v>
      </c>
      <c r="N36" s="4">
        <f>SUM(N25:N30)</f>
        <v>3</v>
      </c>
      <c r="O36" s="4">
        <f t="shared" ref="O36:S36" si="16">SUM(O25:O30)</f>
        <v>0</v>
      </c>
      <c r="P36" s="4">
        <f t="shared" si="16"/>
        <v>20</v>
      </c>
      <c r="Q36" s="4">
        <f t="shared" si="16"/>
        <v>0</v>
      </c>
      <c r="R36" s="4">
        <f t="shared" si="16"/>
        <v>-17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534</v>
      </c>
      <c r="C37" s="4">
        <f t="shared" ref="C37:G37" si="17">SUM(C27:C30)</f>
        <v>1</v>
      </c>
      <c r="D37" s="4">
        <f t="shared" si="17"/>
        <v>168</v>
      </c>
      <c r="E37" s="4">
        <f t="shared" si="17"/>
        <v>1</v>
      </c>
      <c r="F37" s="4">
        <f t="shared" si="17"/>
        <v>366</v>
      </c>
      <c r="G37" s="4">
        <f t="shared" si="17"/>
        <v>0</v>
      </c>
      <c r="H37" s="4">
        <f>SUM(H27:H30)</f>
        <v>561</v>
      </c>
      <c r="I37" s="4">
        <f t="shared" ref="I37:M37" si="18">SUM(I27:I30)</f>
        <v>1</v>
      </c>
      <c r="J37" s="4">
        <f t="shared" si="18"/>
        <v>165</v>
      </c>
      <c r="K37" s="4">
        <f t="shared" si="18"/>
        <v>1</v>
      </c>
      <c r="L37" s="4">
        <f t="shared" si="18"/>
        <v>396</v>
      </c>
      <c r="M37" s="4">
        <f t="shared" si="18"/>
        <v>0</v>
      </c>
      <c r="N37" s="4">
        <f>SUM(N27:N30)</f>
        <v>-27</v>
      </c>
      <c r="O37" s="4">
        <f t="shared" ref="O37:S37" si="19">SUM(O27:O30)</f>
        <v>0</v>
      </c>
      <c r="P37" s="4">
        <f t="shared" si="19"/>
        <v>3</v>
      </c>
      <c r="Q37" s="4">
        <f t="shared" si="19"/>
        <v>0</v>
      </c>
      <c r="R37" s="4">
        <f t="shared" si="19"/>
        <v>-30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10.083289030657451</v>
      </c>
      <c r="C39" s="11">
        <f t="shared" ref="C39:G39" si="20">C33/(C9-C31)*100</f>
        <v>6.5789473684210522</v>
      </c>
      <c r="D39" s="11">
        <f t="shared" si="20"/>
        <v>11.111111111111111</v>
      </c>
      <c r="E39" s="11">
        <f t="shared" si="20"/>
        <v>6.5217391304347823</v>
      </c>
      <c r="F39" s="11">
        <f t="shared" si="20"/>
        <v>9.1220850480109732</v>
      </c>
      <c r="G39" s="11">
        <f t="shared" si="20"/>
        <v>6.666666666666667</v>
      </c>
      <c r="H39" s="11">
        <f>H33/(H9-H31)*100</f>
        <v>10.584764879403089</v>
      </c>
      <c r="I39" s="11">
        <f t="shared" ref="I39:M39" si="21">I33/(I9-I31)*100</f>
        <v>9.8360655737704921</v>
      </c>
      <c r="J39" s="11">
        <f t="shared" si="21"/>
        <v>11.509229098805646</v>
      </c>
      <c r="K39" s="11">
        <f t="shared" si="21"/>
        <v>8.8235294117647065</v>
      </c>
      <c r="L39" s="11">
        <f t="shared" si="21"/>
        <v>9.7333333333333325</v>
      </c>
      <c r="M39" s="11">
        <f t="shared" si="21"/>
        <v>11.111111111111111</v>
      </c>
      <c r="N39" s="11">
        <f>N33/(N9-N31)*100</f>
        <v>34.166666666666664</v>
      </c>
      <c r="O39" s="11">
        <f t="shared" ref="O39:S39" si="22">O33/(O9-O31)*100</f>
        <v>-6.666666666666667</v>
      </c>
      <c r="P39" s="11">
        <f t="shared" si="22"/>
        <v>41.666666666666671</v>
      </c>
      <c r="Q39" s="11">
        <f t="shared" si="22"/>
        <v>0</v>
      </c>
      <c r="R39" s="11">
        <f t="shared" si="22"/>
        <v>30.952380952380953</v>
      </c>
      <c r="S39" s="11">
        <f t="shared" si="22"/>
        <v>-33.333333333333329</v>
      </c>
    </row>
    <row r="40" spans="1:19" ht="18" customHeight="1" x14ac:dyDescent="0.2">
      <c r="A40" s="4" t="s">
        <v>29</v>
      </c>
      <c r="B40" s="11">
        <f>B34/(B9-B31)*100</f>
        <v>48.484848484848484</v>
      </c>
      <c r="C40" s="11">
        <f t="shared" ref="C40:G40" si="23">C34/(C9-C31)*100</f>
        <v>90.789473684210535</v>
      </c>
      <c r="D40" s="11">
        <f t="shared" si="23"/>
        <v>51.815181518151817</v>
      </c>
      <c r="E40" s="11">
        <f t="shared" si="23"/>
        <v>91.304347826086953</v>
      </c>
      <c r="F40" s="11">
        <f t="shared" si="23"/>
        <v>45.370370370370374</v>
      </c>
      <c r="G40" s="11">
        <f t="shared" si="23"/>
        <v>90</v>
      </c>
      <c r="H40" s="11">
        <f>H34/(H9-H31)*100</f>
        <v>47.99583550234253</v>
      </c>
      <c r="I40" s="11">
        <f t="shared" ref="I40:M40" si="24">I34/(I9-I31)*100</f>
        <v>86.885245901639337</v>
      </c>
      <c r="J40" s="11">
        <f t="shared" si="24"/>
        <v>51.321027868259137</v>
      </c>
      <c r="K40" s="11">
        <f t="shared" si="24"/>
        <v>88.235294117647058</v>
      </c>
      <c r="L40" s="11">
        <f t="shared" si="24"/>
        <v>44.93333333333333</v>
      </c>
      <c r="M40" s="11">
        <f t="shared" si="24"/>
        <v>85.18518518518519</v>
      </c>
      <c r="N40" s="11">
        <f>N34/(N9-N31)*100</f>
        <v>25</v>
      </c>
      <c r="O40" s="11">
        <f t="shared" ref="O40:S40" si="25">O34/(O9-O31)*100</f>
        <v>106.66666666666667</v>
      </c>
      <c r="P40" s="11">
        <f t="shared" si="25"/>
        <v>13.888888888888889</v>
      </c>
      <c r="Q40" s="11">
        <f t="shared" si="25"/>
        <v>100</v>
      </c>
      <c r="R40" s="11">
        <f t="shared" si="25"/>
        <v>29.761904761904763</v>
      </c>
      <c r="S40" s="11">
        <f t="shared" si="25"/>
        <v>133.33333333333331</v>
      </c>
    </row>
    <row r="41" spans="1:19" ht="18" customHeight="1" x14ac:dyDescent="0.2">
      <c r="A41" s="4" t="s">
        <v>25</v>
      </c>
      <c r="B41" s="11">
        <f>B35/(B9-B31)*100</f>
        <v>41.431862484494062</v>
      </c>
      <c r="C41" s="11">
        <f t="shared" ref="C41:G41" si="26">C35/(C9-C31)*100</f>
        <v>2.6315789473684208</v>
      </c>
      <c r="D41" s="11">
        <f t="shared" si="26"/>
        <v>37.073707370737075</v>
      </c>
      <c r="E41" s="11">
        <f t="shared" si="26"/>
        <v>2.1739130434782608</v>
      </c>
      <c r="F41" s="11">
        <f t="shared" si="26"/>
        <v>45.507544581618653</v>
      </c>
      <c r="G41" s="11">
        <f t="shared" si="26"/>
        <v>3.3333333333333335</v>
      </c>
      <c r="H41" s="11">
        <f>H35/(H9-H31)*100</f>
        <v>41.419399618254381</v>
      </c>
      <c r="I41" s="11">
        <f t="shared" ref="I41:M41" si="27">I35/(I9-I31)*100</f>
        <v>3.278688524590164</v>
      </c>
      <c r="J41" s="11">
        <f t="shared" si="27"/>
        <v>37.169743032935216</v>
      </c>
      <c r="K41" s="11">
        <f t="shared" si="27"/>
        <v>2.9411764705882351</v>
      </c>
      <c r="L41" s="11">
        <f t="shared" si="27"/>
        <v>45.333333333333329</v>
      </c>
      <c r="M41" s="11">
        <f t="shared" si="27"/>
        <v>3.7037037037037033</v>
      </c>
      <c r="N41" s="11">
        <f>N35/(N9-N31)*100</f>
        <v>40.833333333333336</v>
      </c>
      <c r="O41" s="11">
        <f t="shared" ref="O41:S41" si="28">O35/(O9-O31)*100</f>
        <v>0</v>
      </c>
      <c r="P41" s="11">
        <f t="shared" si="28"/>
        <v>44.444444444444443</v>
      </c>
      <c r="Q41" s="11">
        <f t="shared" si="28"/>
        <v>0</v>
      </c>
      <c r="R41" s="11">
        <f t="shared" si="28"/>
        <v>39.285714285714285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22.275385433280171</v>
      </c>
      <c r="C42" s="11">
        <f t="shared" ref="C42:F42" si="29">C36/(C9-C31)*100</f>
        <v>1.3157894736842104</v>
      </c>
      <c r="D42" s="11">
        <f t="shared" si="29"/>
        <v>17.601760176017603</v>
      </c>
      <c r="E42" s="11">
        <f t="shared" si="29"/>
        <v>2.1739130434782608</v>
      </c>
      <c r="F42" s="11">
        <f t="shared" si="29"/>
        <v>26.646090534979422</v>
      </c>
      <c r="G42" s="11">
        <f>G36/(G9-G31)*100</f>
        <v>0</v>
      </c>
      <c r="H42" s="11">
        <f>H36/(H9-H31)*100</f>
        <v>21.759500260281104</v>
      </c>
      <c r="I42" s="11">
        <f t="shared" ref="I42:L42" si="30">I36/(I9-I31)*100</f>
        <v>1.639344262295082</v>
      </c>
      <c r="J42" s="11">
        <f t="shared" si="30"/>
        <v>16.648570394498734</v>
      </c>
      <c r="K42" s="11">
        <f t="shared" si="30"/>
        <v>2.9411764705882351</v>
      </c>
      <c r="L42" s="11">
        <f t="shared" si="30"/>
        <v>26.466666666666665</v>
      </c>
      <c r="M42" s="11">
        <f>M36/(M9-M31)*100</f>
        <v>0</v>
      </c>
      <c r="N42" s="11">
        <f>N36/(N9-N31)*100</f>
        <v>-2.5</v>
      </c>
      <c r="O42" s="11">
        <f t="shared" ref="O42:R42" si="31">O36/(O9-O31)*100</f>
        <v>0</v>
      </c>
      <c r="P42" s="11">
        <f t="shared" si="31"/>
        <v>-55.555555555555557</v>
      </c>
      <c r="Q42" s="11">
        <f t="shared" si="31"/>
        <v>0</v>
      </c>
      <c r="R42" s="11">
        <f t="shared" si="31"/>
        <v>20.238095238095237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9.4630515683147252</v>
      </c>
      <c r="C43" s="11">
        <f t="shared" ref="C43:G43" si="32">C37/(C9-C31)*100</f>
        <v>1.3157894736842104</v>
      </c>
      <c r="D43" s="11">
        <f t="shared" si="32"/>
        <v>6.1606160616061603</v>
      </c>
      <c r="E43" s="11">
        <f t="shared" si="32"/>
        <v>2.1739130434782608</v>
      </c>
      <c r="F43" s="11">
        <f t="shared" si="32"/>
        <v>12.551440329218108</v>
      </c>
      <c r="G43" s="11">
        <f t="shared" si="32"/>
        <v>0</v>
      </c>
      <c r="H43" s="11">
        <f>H37/(H9-H31)*100</f>
        <v>9.7345132743362832</v>
      </c>
      <c r="I43" s="11">
        <f t="shared" ref="I43:M43" si="33">I37/(I9-I31)*100</f>
        <v>1.639344262295082</v>
      </c>
      <c r="J43" s="11">
        <f t="shared" si="33"/>
        <v>5.9717698154180239</v>
      </c>
      <c r="K43" s="11">
        <f t="shared" si="33"/>
        <v>2.9411764705882351</v>
      </c>
      <c r="L43" s="11">
        <f t="shared" si="33"/>
        <v>13.200000000000001</v>
      </c>
      <c r="M43" s="11">
        <f t="shared" si="33"/>
        <v>0</v>
      </c>
      <c r="N43" s="11">
        <f>N37/(N9-N31)*100</f>
        <v>22.5</v>
      </c>
      <c r="O43" s="11">
        <f t="shared" ref="O43:S43" si="34">O37/(O9-O31)*100</f>
        <v>0</v>
      </c>
      <c r="P43" s="11">
        <f t="shared" si="34"/>
        <v>-8.3333333333333321</v>
      </c>
      <c r="Q43" s="11">
        <f t="shared" si="34"/>
        <v>0</v>
      </c>
      <c r="R43" s="11">
        <f t="shared" si="34"/>
        <v>35.714285714285715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47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15705</v>
      </c>
      <c r="C9" s="4">
        <f>E9+G9</f>
        <v>94</v>
      </c>
      <c r="D9" s="4">
        <f>SUM(D10:D31)</f>
        <v>7492</v>
      </c>
      <c r="E9" s="4">
        <f>SUM(E10:E31)</f>
        <v>27</v>
      </c>
      <c r="F9" s="4">
        <f>SUM(F10:F31)</f>
        <v>8213</v>
      </c>
      <c r="G9" s="4">
        <f>SUM(G10:G31)</f>
        <v>67</v>
      </c>
      <c r="H9" s="4">
        <f>J9+L9</f>
        <v>15880</v>
      </c>
      <c r="I9" s="4">
        <f>K9+M9</f>
        <v>94</v>
      </c>
      <c r="J9" s="4">
        <f>SUM(J10:J31)</f>
        <v>7570</v>
      </c>
      <c r="K9" s="4">
        <f>SUM(K10:K31)</f>
        <v>27</v>
      </c>
      <c r="L9" s="4">
        <f>SUM(L10:L31)</f>
        <v>8310</v>
      </c>
      <c r="M9" s="4">
        <f>SUM(M10:M31)</f>
        <v>67</v>
      </c>
      <c r="N9" s="4">
        <f>B9-H9</f>
        <v>-175</v>
      </c>
      <c r="O9" s="4">
        <f t="shared" ref="O9:S24" si="0">C9-I9</f>
        <v>0</v>
      </c>
      <c r="P9" s="4">
        <f t="shared" si="0"/>
        <v>-78</v>
      </c>
      <c r="Q9" s="4">
        <f t="shared" si="0"/>
        <v>0</v>
      </c>
      <c r="R9" s="4">
        <f t="shared" si="0"/>
        <v>-97</v>
      </c>
      <c r="S9" s="4">
        <f t="shared" si="0"/>
        <v>0</v>
      </c>
    </row>
    <row r="10" spans="1:19" s="1" customFormat="1" ht="18" customHeight="1" x14ac:dyDescent="0.2">
      <c r="A10" s="4" t="s">
        <v>2</v>
      </c>
      <c r="B10" s="4">
        <f t="shared" ref="B10:C30" si="1">D10+F10</f>
        <v>698</v>
      </c>
      <c r="C10" s="4">
        <f t="shared" si="1"/>
        <v>2</v>
      </c>
      <c r="D10" s="4">
        <v>356</v>
      </c>
      <c r="E10" s="4">
        <v>1</v>
      </c>
      <c r="F10" s="4">
        <v>342</v>
      </c>
      <c r="G10" s="4">
        <v>1</v>
      </c>
      <c r="H10" s="4">
        <f t="shared" ref="H10:I30" si="2">J10+L10</f>
        <v>716</v>
      </c>
      <c r="I10" s="4">
        <f t="shared" si="2"/>
        <v>2</v>
      </c>
      <c r="J10" s="4">
        <v>372</v>
      </c>
      <c r="K10" s="4">
        <v>1</v>
      </c>
      <c r="L10" s="4">
        <v>344</v>
      </c>
      <c r="M10" s="4">
        <v>1</v>
      </c>
      <c r="N10" s="4">
        <f t="shared" ref="N10:S31" si="3">B10-H10</f>
        <v>-18</v>
      </c>
      <c r="O10" s="4">
        <f t="shared" si="0"/>
        <v>0</v>
      </c>
      <c r="P10" s="4">
        <f t="shared" si="0"/>
        <v>-16</v>
      </c>
      <c r="Q10" s="4">
        <f t="shared" si="0"/>
        <v>0</v>
      </c>
      <c r="R10" s="4">
        <f t="shared" si="0"/>
        <v>-2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741</v>
      </c>
      <c r="C11" s="4">
        <f t="shared" si="1"/>
        <v>1</v>
      </c>
      <c r="D11" s="4">
        <v>385</v>
      </c>
      <c r="E11" s="4">
        <v>1</v>
      </c>
      <c r="F11" s="4">
        <v>356</v>
      </c>
      <c r="G11" s="4">
        <v>0</v>
      </c>
      <c r="H11" s="4">
        <f t="shared" si="2"/>
        <v>747</v>
      </c>
      <c r="I11" s="4">
        <f t="shared" si="2"/>
        <v>1</v>
      </c>
      <c r="J11" s="4">
        <v>382</v>
      </c>
      <c r="K11" s="4">
        <v>1</v>
      </c>
      <c r="L11" s="4">
        <v>365</v>
      </c>
      <c r="M11" s="4">
        <v>0</v>
      </c>
      <c r="N11" s="4">
        <f t="shared" si="3"/>
        <v>-6</v>
      </c>
      <c r="O11" s="4">
        <f t="shared" si="0"/>
        <v>0</v>
      </c>
      <c r="P11" s="4">
        <f t="shared" si="0"/>
        <v>3</v>
      </c>
      <c r="Q11" s="4">
        <f t="shared" si="0"/>
        <v>0</v>
      </c>
      <c r="R11" s="4">
        <f t="shared" si="0"/>
        <v>-9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790</v>
      </c>
      <c r="C12" s="4">
        <f t="shared" si="1"/>
        <v>-1</v>
      </c>
      <c r="D12" s="4">
        <v>396</v>
      </c>
      <c r="E12" s="4">
        <v>0</v>
      </c>
      <c r="F12" s="4">
        <v>394</v>
      </c>
      <c r="G12" s="4">
        <v>-1</v>
      </c>
      <c r="H12" s="4">
        <f t="shared" si="2"/>
        <v>810</v>
      </c>
      <c r="I12" s="4">
        <f t="shared" si="2"/>
        <v>-1</v>
      </c>
      <c r="J12" s="4">
        <v>406</v>
      </c>
      <c r="K12" s="4">
        <v>0</v>
      </c>
      <c r="L12" s="4">
        <v>404</v>
      </c>
      <c r="M12" s="4">
        <v>-1</v>
      </c>
      <c r="N12" s="4">
        <f t="shared" si="3"/>
        <v>-20</v>
      </c>
      <c r="O12" s="4">
        <f t="shared" si="0"/>
        <v>0</v>
      </c>
      <c r="P12" s="4">
        <f t="shared" si="0"/>
        <v>-10</v>
      </c>
      <c r="Q12" s="4">
        <f t="shared" si="0"/>
        <v>0</v>
      </c>
      <c r="R12" s="4">
        <f t="shared" si="0"/>
        <v>-10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721</v>
      </c>
      <c r="C13" s="4">
        <f t="shared" si="1"/>
        <v>3</v>
      </c>
      <c r="D13" s="4">
        <v>366</v>
      </c>
      <c r="E13" s="4">
        <v>3</v>
      </c>
      <c r="F13" s="4">
        <v>355</v>
      </c>
      <c r="G13" s="4">
        <v>0</v>
      </c>
      <c r="H13" s="4">
        <f t="shared" si="2"/>
        <v>716</v>
      </c>
      <c r="I13" s="4">
        <f t="shared" si="2"/>
        <v>4</v>
      </c>
      <c r="J13" s="4">
        <v>364</v>
      </c>
      <c r="K13" s="4">
        <v>4</v>
      </c>
      <c r="L13" s="4">
        <v>352</v>
      </c>
      <c r="M13" s="4">
        <v>0</v>
      </c>
      <c r="N13" s="4">
        <f t="shared" si="3"/>
        <v>5</v>
      </c>
      <c r="O13" s="4">
        <f t="shared" si="0"/>
        <v>-1</v>
      </c>
      <c r="P13" s="4">
        <f t="shared" si="0"/>
        <v>2</v>
      </c>
      <c r="Q13" s="4">
        <f t="shared" si="0"/>
        <v>-1</v>
      </c>
      <c r="R13" s="4">
        <f t="shared" si="0"/>
        <v>3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426</v>
      </c>
      <c r="C14" s="4">
        <f t="shared" si="1"/>
        <v>19</v>
      </c>
      <c r="D14" s="4">
        <v>222</v>
      </c>
      <c r="E14" s="4">
        <v>4</v>
      </c>
      <c r="F14" s="4">
        <v>204</v>
      </c>
      <c r="G14" s="4">
        <v>15</v>
      </c>
      <c r="H14" s="4">
        <f t="shared" si="2"/>
        <v>414</v>
      </c>
      <c r="I14" s="4">
        <f t="shared" si="2"/>
        <v>18</v>
      </c>
      <c r="J14" s="4">
        <v>201</v>
      </c>
      <c r="K14" s="4">
        <v>3</v>
      </c>
      <c r="L14" s="4">
        <v>213</v>
      </c>
      <c r="M14" s="4">
        <v>15</v>
      </c>
      <c r="N14" s="4">
        <f t="shared" si="3"/>
        <v>12</v>
      </c>
      <c r="O14" s="4">
        <f t="shared" si="0"/>
        <v>1</v>
      </c>
      <c r="P14" s="4">
        <f t="shared" si="0"/>
        <v>21</v>
      </c>
      <c r="Q14" s="4">
        <f t="shared" si="0"/>
        <v>1</v>
      </c>
      <c r="R14" s="4">
        <f t="shared" si="0"/>
        <v>-9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522</v>
      </c>
      <c r="C15" s="4">
        <f t="shared" si="1"/>
        <v>5</v>
      </c>
      <c r="D15" s="4">
        <v>228</v>
      </c>
      <c r="E15" s="4">
        <v>-1</v>
      </c>
      <c r="F15" s="4">
        <v>294</v>
      </c>
      <c r="G15" s="4">
        <v>6</v>
      </c>
      <c r="H15" s="4">
        <f t="shared" si="2"/>
        <v>551</v>
      </c>
      <c r="I15" s="4">
        <f t="shared" si="2"/>
        <v>5</v>
      </c>
      <c r="J15" s="4">
        <v>251</v>
      </c>
      <c r="K15" s="4">
        <v>1</v>
      </c>
      <c r="L15" s="4">
        <v>300</v>
      </c>
      <c r="M15" s="4">
        <v>4</v>
      </c>
      <c r="N15" s="4">
        <f t="shared" si="3"/>
        <v>-29</v>
      </c>
      <c r="O15" s="4">
        <f t="shared" si="0"/>
        <v>0</v>
      </c>
      <c r="P15" s="4">
        <f t="shared" si="0"/>
        <v>-23</v>
      </c>
      <c r="Q15" s="4">
        <f t="shared" si="0"/>
        <v>-2</v>
      </c>
      <c r="R15" s="4">
        <f t="shared" si="0"/>
        <v>-6</v>
      </c>
      <c r="S15" s="4">
        <f t="shared" si="0"/>
        <v>2</v>
      </c>
    </row>
    <row r="16" spans="1:19" s="1" customFormat="1" ht="18" customHeight="1" x14ac:dyDescent="0.2">
      <c r="A16" s="4" t="s">
        <v>8</v>
      </c>
      <c r="B16" s="4">
        <f t="shared" si="1"/>
        <v>689</v>
      </c>
      <c r="C16" s="4">
        <f t="shared" si="1"/>
        <v>9</v>
      </c>
      <c r="D16" s="4">
        <v>336</v>
      </c>
      <c r="E16" s="4">
        <v>2</v>
      </c>
      <c r="F16" s="4">
        <v>353</v>
      </c>
      <c r="G16" s="4">
        <v>7</v>
      </c>
      <c r="H16" s="4">
        <f t="shared" si="2"/>
        <v>743</v>
      </c>
      <c r="I16" s="4">
        <f t="shared" si="2"/>
        <v>3</v>
      </c>
      <c r="J16" s="4">
        <v>356</v>
      </c>
      <c r="K16" s="4">
        <v>-1</v>
      </c>
      <c r="L16" s="4">
        <v>387</v>
      </c>
      <c r="M16" s="4">
        <v>4</v>
      </c>
      <c r="N16" s="4">
        <f t="shared" si="3"/>
        <v>-54</v>
      </c>
      <c r="O16" s="4">
        <f t="shared" si="0"/>
        <v>6</v>
      </c>
      <c r="P16" s="4">
        <f t="shared" si="0"/>
        <v>-20</v>
      </c>
      <c r="Q16" s="4">
        <f t="shared" si="0"/>
        <v>3</v>
      </c>
      <c r="R16" s="4">
        <f t="shared" si="0"/>
        <v>-34</v>
      </c>
      <c r="S16" s="4">
        <f t="shared" si="0"/>
        <v>3</v>
      </c>
    </row>
    <row r="17" spans="1:19" s="1" customFormat="1" ht="18" customHeight="1" x14ac:dyDescent="0.2">
      <c r="A17" s="4" t="s">
        <v>9</v>
      </c>
      <c r="B17" s="4">
        <f t="shared" si="1"/>
        <v>848</v>
      </c>
      <c r="C17" s="4">
        <f t="shared" si="1"/>
        <v>5</v>
      </c>
      <c r="D17" s="4">
        <v>410</v>
      </c>
      <c r="E17" s="4">
        <v>0</v>
      </c>
      <c r="F17" s="4">
        <v>438</v>
      </c>
      <c r="G17" s="4">
        <v>5</v>
      </c>
      <c r="H17" s="4">
        <f t="shared" si="2"/>
        <v>850</v>
      </c>
      <c r="I17" s="4">
        <f t="shared" si="2"/>
        <v>13</v>
      </c>
      <c r="J17" s="4">
        <v>431</v>
      </c>
      <c r="K17" s="4">
        <v>4</v>
      </c>
      <c r="L17" s="4">
        <v>419</v>
      </c>
      <c r="M17" s="4">
        <v>9</v>
      </c>
      <c r="N17" s="4">
        <f t="shared" si="3"/>
        <v>-2</v>
      </c>
      <c r="O17" s="4">
        <f t="shared" si="0"/>
        <v>-8</v>
      </c>
      <c r="P17" s="4">
        <f t="shared" si="0"/>
        <v>-21</v>
      </c>
      <c r="Q17" s="4">
        <f t="shared" si="0"/>
        <v>-4</v>
      </c>
      <c r="R17" s="4">
        <f t="shared" si="0"/>
        <v>19</v>
      </c>
      <c r="S17" s="4">
        <f t="shared" si="0"/>
        <v>-4</v>
      </c>
    </row>
    <row r="18" spans="1:19" s="1" customFormat="1" ht="18" customHeight="1" x14ac:dyDescent="0.2">
      <c r="A18" s="4" t="s">
        <v>10</v>
      </c>
      <c r="B18" s="4">
        <f t="shared" si="1"/>
        <v>954</v>
      </c>
      <c r="C18" s="4">
        <f t="shared" si="1"/>
        <v>11</v>
      </c>
      <c r="D18" s="4">
        <v>485</v>
      </c>
      <c r="E18" s="4">
        <v>7</v>
      </c>
      <c r="F18" s="4">
        <v>469</v>
      </c>
      <c r="G18" s="4">
        <v>4</v>
      </c>
      <c r="H18" s="4">
        <f t="shared" si="2"/>
        <v>963</v>
      </c>
      <c r="I18" s="4">
        <f t="shared" si="2"/>
        <v>7</v>
      </c>
      <c r="J18" s="4">
        <v>486</v>
      </c>
      <c r="K18" s="4">
        <v>4</v>
      </c>
      <c r="L18" s="4">
        <v>477</v>
      </c>
      <c r="M18" s="4">
        <v>3</v>
      </c>
      <c r="N18" s="4">
        <f t="shared" si="3"/>
        <v>-9</v>
      </c>
      <c r="O18" s="4">
        <f t="shared" si="0"/>
        <v>4</v>
      </c>
      <c r="P18" s="4">
        <f t="shared" si="0"/>
        <v>-1</v>
      </c>
      <c r="Q18" s="4">
        <f t="shared" si="0"/>
        <v>3</v>
      </c>
      <c r="R18" s="4">
        <f t="shared" si="0"/>
        <v>-8</v>
      </c>
      <c r="S18" s="4">
        <f t="shared" si="0"/>
        <v>1</v>
      </c>
    </row>
    <row r="19" spans="1:19" s="1" customFormat="1" ht="18" customHeight="1" x14ac:dyDescent="0.2">
      <c r="A19" s="4" t="s">
        <v>11</v>
      </c>
      <c r="B19" s="4">
        <f t="shared" si="1"/>
        <v>1079</v>
      </c>
      <c r="C19" s="4">
        <f t="shared" si="1"/>
        <v>11</v>
      </c>
      <c r="D19" s="4">
        <v>573</v>
      </c>
      <c r="E19" s="4">
        <v>4</v>
      </c>
      <c r="F19" s="4">
        <v>506</v>
      </c>
      <c r="G19" s="4">
        <v>7</v>
      </c>
      <c r="H19" s="4">
        <f t="shared" si="2"/>
        <v>1112</v>
      </c>
      <c r="I19" s="4">
        <f t="shared" si="2"/>
        <v>13</v>
      </c>
      <c r="J19" s="4">
        <v>577</v>
      </c>
      <c r="K19" s="4">
        <v>3</v>
      </c>
      <c r="L19" s="4">
        <v>535</v>
      </c>
      <c r="M19" s="4">
        <v>10</v>
      </c>
      <c r="N19" s="4">
        <f t="shared" si="3"/>
        <v>-33</v>
      </c>
      <c r="O19" s="4">
        <f t="shared" si="0"/>
        <v>-2</v>
      </c>
      <c r="P19" s="4">
        <f t="shared" si="0"/>
        <v>-4</v>
      </c>
      <c r="Q19" s="4">
        <f t="shared" si="0"/>
        <v>1</v>
      </c>
      <c r="R19" s="4">
        <f t="shared" si="0"/>
        <v>-29</v>
      </c>
      <c r="S19" s="4">
        <f t="shared" si="0"/>
        <v>-3</v>
      </c>
    </row>
    <row r="20" spans="1:19" s="1" customFormat="1" ht="18" customHeight="1" x14ac:dyDescent="0.2">
      <c r="A20" s="4" t="s">
        <v>12</v>
      </c>
      <c r="B20" s="4">
        <f t="shared" si="1"/>
        <v>1031</v>
      </c>
      <c r="C20" s="4">
        <f t="shared" si="1"/>
        <v>7</v>
      </c>
      <c r="D20" s="4">
        <v>516</v>
      </c>
      <c r="E20" s="4">
        <v>0</v>
      </c>
      <c r="F20" s="4">
        <v>515</v>
      </c>
      <c r="G20" s="4">
        <v>7</v>
      </c>
      <c r="H20" s="4">
        <f t="shared" si="2"/>
        <v>972</v>
      </c>
      <c r="I20" s="4">
        <f t="shared" si="2"/>
        <v>7</v>
      </c>
      <c r="J20" s="4">
        <v>483</v>
      </c>
      <c r="K20" s="4">
        <v>0</v>
      </c>
      <c r="L20" s="4">
        <v>489</v>
      </c>
      <c r="M20" s="4">
        <v>7</v>
      </c>
      <c r="N20" s="4">
        <f t="shared" si="3"/>
        <v>59</v>
      </c>
      <c r="O20" s="4">
        <f t="shared" si="0"/>
        <v>0</v>
      </c>
      <c r="P20" s="4">
        <f t="shared" si="0"/>
        <v>33</v>
      </c>
      <c r="Q20" s="4">
        <f t="shared" si="0"/>
        <v>0</v>
      </c>
      <c r="R20" s="4">
        <f t="shared" si="0"/>
        <v>26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913</v>
      </c>
      <c r="C21" s="4">
        <f t="shared" si="1"/>
        <v>4</v>
      </c>
      <c r="D21" s="4">
        <v>439</v>
      </c>
      <c r="E21" s="4">
        <v>-1</v>
      </c>
      <c r="F21" s="4">
        <v>474</v>
      </c>
      <c r="G21" s="4">
        <v>5</v>
      </c>
      <c r="H21" s="4">
        <f t="shared" si="2"/>
        <v>915</v>
      </c>
      <c r="I21" s="4">
        <f t="shared" si="2"/>
        <v>5</v>
      </c>
      <c r="J21" s="4">
        <v>447</v>
      </c>
      <c r="K21" s="4">
        <v>1</v>
      </c>
      <c r="L21" s="4">
        <v>468</v>
      </c>
      <c r="M21" s="4">
        <v>4</v>
      </c>
      <c r="N21" s="4">
        <f t="shared" si="3"/>
        <v>-2</v>
      </c>
      <c r="O21" s="4">
        <f t="shared" si="0"/>
        <v>-1</v>
      </c>
      <c r="P21" s="4">
        <f t="shared" si="0"/>
        <v>-8</v>
      </c>
      <c r="Q21" s="4">
        <f t="shared" si="0"/>
        <v>-2</v>
      </c>
      <c r="R21" s="4">
        <f t="shared" si="0"/>
        <v>6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1081</v>
      </c>
      <c r="C22" s="4">
        <f t="shared" si="1"/>
        <v>5</v>
      </c>
      <c r="D22" s="4">
        <v>501</v>
      </c>
      <c r="E22" s="4">
        <v>3</v>
      </c>
      <c r="F22" s="4">
        <v>580</v>
      </c>
      <c r="G22" s="4">
        <v>2</v>
      </c>
      <c r="H22" s="4">
        <f t="shared" si="2"/>
        <v>1113</v>
      </c>
      <c r="I22" s="4">
        <f t="shared" si="2"/>
        <v>4</v>
      </c>
      <c r="J22" s="4">
        <v>520</v>
      </c>
      <c r="K22" s="4">
        <v>2</v>
      </c>
      <c r="L22" s="4">
        <v>593</v>
      </c>
      <c r="M22" s="4">
        <v>2</v>
      </c>
      <c r="N22" s="4">
        <f t="shared" si="3"/>
        <v>-32</v>
      </c>
      <c r="O22" s="4">
        <f t="shared" si="0"/>
        <v>1</v>
      </c>
      <c r="P22" s="4">
        <f t="shared" si="0"/>
        <v>-19</v>
      </c>
      <c r="Q22" s="4">
        <f t="shared" si="0"/>
        <v>1</v>
      </c>
      <c r="R22" s="4">
        <f t="shared" si="0"/>
        <v>-13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1167</v>
      </c>
      <c r="C23" s="4">
        <f t="shared" si="1"/>
        <v>1</v>
      </c>
      <c r="D23" s="4">
        <v>597</v>
      </c>
      <c r="E23" s="4">
        <v>1</v>
      </c>
      <c r="F23" s="4">
        <v>570</v>
      </c>
      <c r="G23" s="4">
        <v>0</v>
      </c>
      <c r="H23" s="4">
        <f t="shared" si="2"/>
        <v>1194</v>
      </c>
      <c r="I23" s="4">
        <f t="shared" si="2"/>
        <v>2</v>
      </c>
      <c r="J23" s="4">
        <v>615</v>
      </c>
      <c r="K23" s="4">
        <v>1</v>
      </c>
      <c r="L23" s="4">
        <v>579</v>
      </c>
      <c r="M23" s="4">
        <v>1</v>
      </c>
      <c r="N23" s="4">
        <f t="shared" si="3"/>
        <v>-27</v>
      </c>
      <c r="O23" s="4">
        <f t="shared" si="0"/>
        <v>-1</v>
      </c>
      <c r="P23" s="4">
        <f t="shared" si="0"/>
        <v>-18</v>
      </c>
      <c r="Q23" s="4">
        <f t="shared" si="0"/>
        <v>0</v>
      </c>
      <c r="R23" s="4">
        <f t="shared" si="0"/>
        <v>-9</v>
      </c>
      <c r="S23" s="4">
        <f t="shared" si="0"/>
        <v>-1</v>
      </c>
    </row>
    <row r="24" spans="1:19" s="1" customFormat="1" ht="18" customHeight="1" x14ac:dyDescent="0.2">
      <c r="A24" s="4" t="s">
        <v>16</v>
      </c>
      <c r="B24" s="4">
        <f t="shared" si="1"/>
        <v>1278</v>
      </c>
      <c r="C24" s="4">
        <f t="shared" si="1"/>
        <v>2</v>
      </c>
      <c r="D24" s="4">
        <v>624</v>
      </c>
      <c r="E24" s="4">
        <v>0</v>
      </c>
      <c r="F24" s="4">
        <v>654</v>
      </c>
      <c r="G24" s="4">
        <v>2</v>
      </c>
      <c r="H24" s="4">
        <f t="shared" si="2"/>
        <v>1376</v>
      </c>
      <c r="I24" s="4">
        <f t="shared" si="2"/>
        <v>1</v>
      </c>
      <c r="J24" s="4">
        <v>687</v>
      </c>
      <c r="K24" s="4">
        <v>0</v>
      </c>
      <c r="L24" s="4">
        <v>689</v>
      </c>
      <c r="M24" s="4">
        <v>1</v>
      </c>
      <c r="N24" s="4">
        <f t="shared" si="3"/>
        <v>-98</v>
      </c>
      <c r="O24" s="4">
        <f>C24-I24</f>
        <v>1</v>
      </c>
      <c r="P24" s="4">
        <f t="shared" si="0"/>
        <v>-63</v>
      </c>
      <c r="Q24" s="4">
        <f t="shared" si="0"/>
        <v>0</v>
      </c>
      <c r="R24" s="4">
        <f t="shared" si="0"/>
        <v>-35</v>
      </c>
      <c r="S24" s="4">
        <f t="shared" si="0"/>
        <v>1</v>
      </c>
    </row>
    <row r="25" spans="1:19" s="1" customFormat="1" ht="18" customHeight="1" x14ac:dyDescent="0.2">
      <c r="A25" s="4" t="s">
        <v>17</v>
      </c>
      <c r="B25" s="4">
        <f t="shared" si="1"/>
        <v>969</v>
      </c>
      <c r="C25" s="4">
        <f t="shared" si="1"/>
        <v>0</v>
      </c>
      <c r="D25" s="4">
        <v>453</v>
      </c>
      <c r="E25" s="4">
        <v>0</v>
      </c>
      <c r="F25" s="4">
        <v>516</v>
      </c>
      <c r="G25" s="4">
        <v>0</v>
      </c>
      <c r="H25" s="4">
        <f t="shared" si="2"/>
        <v>853</v>
      </c>
      <c r="I25" s="4">
        <f t="shared" si="2"/>
        <v>0</v>
      </c>
      <c r="J25" s="4">
        <v>374</v>
      </c>
      <c r="K25" s="4">
        <v>0</v>
      </c>
      <c r="L25" s="4">
        <v>479</v>
      </c>
      <c r="M25" s="4">
        <v>0</v>
      </c>
      <c r="N25" s="4">
        <f t="shared" si="3"/>
        <v>116</v>
      </c>
      <c r="O25" s="4">
        <f t="shared" si="3"/>
        <v>0</v>
      </c>
      <c r="P25" s="4">
        <f t="shared" si="3"/>
        <v>79</v>
      </c>
      <c r="Q25" s="4">
        <f t="shared" si="3"/>
        <v>0</v>
      </c>
      <c r="R25" s="4">
        <f t="shared" si="3"/>
        <v>37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744</v>
      </c>
      <c r="C26" s="4">
        <f t="shared" si="1"/>
        <v>1</v>
      </c>
      <c r="D26" s="4">
        <v>273</v>
      </c>
      <c r="E26" s="4">
        <v>0</v>
      </c>
      <c r="F26" s="4">
        <v>471</v>
      </c>
      <c r="G26" s="4">
        <v>1</v>
      </c>
      <c r="H26" s="4">
        <f t="shared" si="2"/>
        <v>751</v>
      </c>
      <c r="I26" s="4">
        <f t="shared" si="2"/>
        <v>1</v>
      </c>
      <c r="J26" s="4">
        <v>276</v>
      </c>
      <c r="K26" s="4">
        <v>0</v>
      </c>
      <c r="L26" s="4">
        <v>475</v>
      </c>
      <c r="M26" s="4">
        <v>1</v>
      </c>
      <c r="N26" s="4">
        <f t="shared" si="3"/>
        <v>-7</v>
      </c>
      <c r="O26" s="4">
        <f t="shared" si="3"/>
        <v>0</v>
      </c>
      <c r="P26" s="4">
        <f t="shared" si="3"/>
        <v>-3</v>
      </c>
      <c r="Q26" s="4">
        <f t="shared" si="3"/>
        <v>0</v>
      </c>
      <c r="R26" s="4">
        <f t="shared" si="3"/>
        <v>-4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548</v>
      </c>
      <c r="C27" s="4">
        <f t="shared" si="1"/>
        <v>0</v>
      </c>
      <c r="D27" s="4">
        <v>181</v>
      </c>
      <c r="E27" s="4">
        <v>0</v>
      </c>
      <c r="F27" s="4">
        <v>367</v>
      </c>
      <c r="G27" s="4">
        <v>0</v>
      </c>
      <c r="H27" s="4">
        <f t="shared" si="2"/>
        <v>562</v>
      </c>
      <c r="I27" s="4">
        <f t="shared" si="2"/>
        <v>0</v>
      </c>
      <c r="J27" s="4">
        <v>180</v>
      </c>
      <c r="K27" s="4">
        <v>0</v>
      </c>
      <c r="L27" s="4">
        <v>382</v>
      </c>
      <c r="M27" s="4">
        <v>0</v>
      </c>
      <c r="N27" s="4">
        <f t="shared" si="3"/>
        <v>-14</v>
      </c>
      <c r="O27" s="4">
        <f t="shared" si="3"/>
        <v>0</v>
      </c>
      <c r="P27" s="4">
        <f t="shared" si="3"/>
        <v>1</v>
      </c>
      <c r="Q27" s="4">
        <f t="shared" si="3"/>
        <v>0</v>
      </c>
      <c r="R27" s="4">
        <f t="shared" si="3"/>
        <v>-15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334</v>
      </c>
      <c r="C28" s="4">
        <f t="shared" si="1"/>
        <v>0</v>
      </c>
      <c r="D28" s="4">
        <v>91</v>
      </c>
      <c r="E28" s="4">
        <v>0</v>
      </c>
      <c r="F28" s="4">
        <v>243</v>
      </c>
      <c r="G28" s="4">
        <v>0</v>
      </c>
      <c r="H28" s="4">
        <f t="shared" si="2"/>
        <v>343</v>
      </c>
      <c r="I28" s="4">
        <f t="shared" si="2"/>
        <v>0</v>
      </c>
      <c r="J28" s="4">
        <v>100</v>
      </c>
      <c r="K28" s="4">
        <v>0</v>
      </c>
      <c r="L28" s="4">
        <v>243</v>
      </c>
      <c r="M28" s="4">
        <v>0</v>
      </c>
      <c r="N28" s="4">
        <f t="shared" si="3"/>
        <v>-9</v>
      </c>
      <c r="O28" s="4">
        <f t="shared" si="3"/>
        <v>0</v>
      </c>
      <c r="P28" s="4">
        <f t="shared" si="3"/>
        <v>-9</v>
      </c>
      <c r="Q28" s="4">
        <f t="shared" si="3"/>
        <v>0</v>
      </c>
      <c r="R28" s="4">
        <f t="shared" si="3"/>
        <v>0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106</v>
      </c>
      <c r="C29" s="4">
        <f t="shared" si="1"/>
        <v>0</v>
      </c>
      <c r="D29" s="4">
        <v>28</v>
      </c>
      <c r="E29" s="4">
        <v>0</v>
      </c>
      <c r="F29" s="4">
        <v>78</v>
      </c>
      <c r="G29" s="4">
        <v>0</v>
      </c>
      <c r="H29" s="4">
        <f t="shared" si="2"/>
        <v>112</v>
      </c>
      <c r="I29" s="4">
        <f t="shared" si="2"/>
        <v>0</v>
      </c>
      <c r="J29" s="4">
        <v>31</v>
      </c>
      <c r="K29" s="4">
        <v>0</v>
      </c>
      <c r="L29" s="4">
        <v>81</v>
      </c>
      <c r="M29" s="4">
        <v>0</v>
      </c>
      <c r="N29" s="4">
        <f t="shared" si="3"/>
        <v>-6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-3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16</v>
      </c>
      <c r="C30" s="4">
        <f>E30+G30</f>
        <v>0</v>
      </c>
      <c r="D30" s="4">
        <v>6</v>
      </c>
      <c r="E30" s="4">
        <v>0</v>
      </c>
      <c r="F30" s="4">
        <v>10</v>
      </c>
      <c r="G30" s="4">
        <v>0</v>
      </c>
      <c r="H30" s="4">
        <f t="shared" si="2"/>
        <v>17</v>
      </c>
      <c r="I30" s="4">
        <f t="shared" si="2"/>
        <v>0</v>
      </c>
      <c r="J30" s="4">
        <v>5</v>
      </c>
      <c r="K30" s="4">
        <v>0</v>
      </c>
      <c r="L30" s="4">
        <v>12</v>
      </c>
      <c r="M30" s="4">
        <v>0</v>
      </c>
      <c r="N30" s="4">
        <f t="shared" si="3"/>
        <v>-1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-2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50</v>
      </c>
      <c r="C31" s="4">
        <f>E31+G31</f>
        <v>9</v>
      </c>
      <c r="D31" s="4">
        <v>26</v>
      </c>
      <c r="E31" s="4">
        <v>3</v>
      </c>
      <c r="F31" s="4">
        <v>24</v>
      </c>
      <c r="G31" s="4">
        <v>6</v>
      </c>
      <c r="H31" s="4">
        <f>J31+L31</f>
        <v>50</v>
      </c>
      <c r="I31" s="4">
        <f t="shared" ref="I31" si="4">K31+M31</f>
        <v>9</v>
      </c>
      <c r="J31" s="4">
        <v>26</v>
      </c>
      <c r="K31" s="4">
        <v>3</v>
      </c>
      <c r="L31" s="4">
        <v>24</v>
      </c>
      <c r="M31" s="4">
        <v>6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2229</v>
      </c>
      <c r="C33" s="4">
        <f t="shared" ref="C33:G33" si="5">SUM(C10:C12)</f>
        <v>2</v>
      </c>
      <c r="D33" s="4">
        <f t="shared" si="5"/>
        <v>1137</v>
      </c>
      <c r="E33" s="4">
        <f t="shared" si="5"/>
        <v>2</v>
      </c>
      <c r="F33" s="4">
        <f t="shared" si="5"/>
        <v>1092</v>
      </c>
      <c r="G33" s="4">
        <f t="shared" si="5"/>
        <v>0</v>
      </c>
      <c r="H33" s="4">
        <f>SUM(H10:H12)</f>
        <v>2273</v>
      </c>
      <c r="I33" s="4">
        <f t="shared" ref="I33:M33" si="6">SUM(I10:I12)</f>
        <v>2</v>
      </c>
      <c r="J33" s="4">
        <f t="shared" si="6"/>
        <v>1160</v>
      </c>
      <c r="K33" s="4">
        <f t="shared" si="6"/>
        <v>2</v>
      </c>
      <c r="L33" s="4">
        <f t="shared" si="6"/>
        <v>1113</v>
      </c>
      <c r="M33" s="4">
        <f t="shared" si="6"/>
        <v>0</v>
      </c>
      <c r="N33" s="4">
        <f>SUM(N10:N12)</f>
        <v>-44</v>
      </c>
      <c r="O33" s="4">
        <f t="shared" ref="O33:S33" si="7">SUM(O10:O12)</f>
        <v>0</v>
      </c>
      <c r="P33" s="4">
        <f t="shared" si="7"/>
        <v>-23</v>
      </c>
      <c r="Q33" s="4">
        <f t="shared" si="7"/>
        <v>0</v>
      </c>
      <c r="R33" s="4">
        <f t="shared" si="7"/>
        <v>-21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8264</v>
      </c>
      <c r="C34" s="4">
        <f t="shared" ref="C34:G34" si="8">SUM(C13:C22)</f>
        <v>79</v>
      </c>
      <c r="D34" s="4">
        <f t="shared" si="8"/>
        <v>4076</v>
      </c>
      <c r="E34" s="4">
        <f t="shared" si="8"/>
        <v>21</v>
      </c>
      <c r="F34" s="4">
        <f t="shared" si="8"/>
        <v>4188</v>
      </c>
      <c r="G34" s="4">
        <f t="shared" si="8"/>
        <v>58</v>
      </c>
      <c r="H34" s="4">
        <f>SUM(H13:H22)</f>
        <v>8349</v>
      </c>
      <c r="I34" s="4">
        <f t="shared" ref="I34:M34" si="9">SUM(I13:I22)</f>
        <v>79</v>
      </c>
      <c r="J34" s="4">
        <f t="shared" si="9"/>
        <v>4116</v>
      </c>
      <c r="K34" s="4">
        <f t="shared" si="9"/>
        <v>21</v>
      </c>
      <c r="L34" s="4">
        <f t="shared" si="9"/>
        <v>4233</v>
      </c>
      <c r="M34" s="4">
        <f t="shared" si="9"/>
        <v>58</v>
      </c>
      <c r="N34" s="4">
        <f>SUM(N13:N22)</f>
        <v>-85</v>
      </c>
      <c r="O34" s="4">
        <f t="shared" ref="O34:S34" si="10">SUM(O13:O22)</f>
        <v>0</v>
      </c>
      <c r="P34" s="4">
        <f t="shared" si="10"/>
        <v>-40</v>
      </c>
      <c r="Q34" s="4">
        <f t="shared" si="10"/>
        <v>0</v>
      </c>
      <c r="R34" s="4">
        <f t="shared" si="10"/>
        <v>-45</v>
      </c>
      <c r="S34" s="4">
        <f t="shared" si="10"/>
        <v>0</v>
      </c>
    </row>
    <row r="35" spans="1:19" s="1" customFormat="1" ht="18" customHeight="1" x14ac:dyDescent="0.2">
      <c r="A35" s="4" t="s">
        <v>25</v>
      </c>
      <c r="B35" s="4">
        <f>SUM(B23:B30)</f>
        <v>5162</v>
      </c>
      <c r="C35" s="4">
        <f t="shared" ref="C35:G35" si="11">SUM(C23:C30)</f>
        <v>4</v>
      </c>
      <c r="D35" s="4">
        <f t="shared" si="11"/>
        <v>2253</v>
      </c>
      <c r="E35" s="4">
        <f t="shared" si="11"/>
        <v>1</v>
      </c>
      <c r="F35" s="4">
        <f t="shared" si="11"/>
        <v>2909</v>
      </c>
      <c r="G35" s="4">
        <f t="shared" si="11"/>
        <v>3</v>
      </c>
      <c r="H35" s="4">
        <f>SUM(H23:H30)</f>
        <v>5208</v>
      </c>
      <c r="I35" s="4">
        <f t="shared" ref="I35:M35" si="12">SUM(I23:I30)</f>
        <v>4</v>
      </c>
      <c r="J35" s="4">
        <f t="shared" si="12"/>
        <v>2268</v>
      </c>
      <c r="K35" s="4">
        <f t="shared" si="12"/>
        <v>1</v>
      </c>
      <c r="L35" s="4">
        <f t="shared" si="12"/>
        <v>2940</v>
      </c>
      <c r="M35" s="4">
        <f t="shared" si="12"/>
        <v>3</v>
      </c>
      <c r="N35" s="4">
        <f>SUM(N23:N30)</f>
        <v>-46</v>
      </c>
      <c r="O35" s="4">
        <f t="shared" ref="O35:R35" si="13">SUM(O23:O30)</f>
        <v>0</v>
      </c>
      <c r="P35" s="4">
        <f t="shared" si="13"/>
        <v>-15</v>
      </c>
      <c r="Q35" s="4">
        <f t="shared" si="13"/>
        <v>0</v>
      </c>
      <c r="R35" s="4">
        <f t="shared" si="13"/>
        <v>-31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2717</v>
      </c>
      <c r="C36" s="4">
        <f t="shared" ref="C36:G36" si="14">SUM(C25:C30)</f>
        <v>1</v>
      </c>
      <c r="D36" s="4">
        <f t="shared" si="14"/>
        <v>1032</v>
      </c>
      <c r="E36" s="4">
        <f t="shared" si="14"/>
        <v>0</v>
      </c>
      <c r="F36" s="4">
        <f t="shared" si="14"/>
        <v>1685</v>
      </c>
      <c r="G36" s="4">
        <f t="shared" si="14"/>
        <v>1</v>
      </c>
      <c r="H36" s="4">
        <f>SUM(H25:H30)</f>
        <v>2638</v>
      </c>
      <c r="I36" s="4">
        <f t="shared" ref="I36:M36" si="15">SUM(I25:I30)</f>
        <v>1</v>
      </c>
      <c r="J36" s="4">
        <f t="shared" si="15"/>
        <v>966</v>
      </c>
      <c r="K36" s="4">
        <f t="shared" si="15"/>
        <v>0</v>
      </c>
      <c r="L36" s="4">
        <f t="shared" si="15"/>
        <v>1672</v>
      </c>
      <c r="M36" s="4">
        <f t="shared" si="15"/>
        <v>1</v>
      </c>
      <c r="N36" s="4">
        <f>SUM(N25:N30)</f>
        <v>79</v>
      </c>
      <c r="O36" s="4">
        <f t="shared" ref="O36:S36" si="16">SUM(O25:O30)</f>
        <v>0</v>
      </c>
      <c r="P36" s="4">
        <f t="shared" si="16"/>
        <v>66</v>
      </c>
      <c r="Q36" s="4">
        <f t="shared" si="16"/>
        <v>0</v>
      </c>
      <c r="R36" s="4">
        <f t="shared" si="16"/>
        <v>13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1004</v>
      </c>
      <c r="C37" s="4">
        <f t="shared" ref="C37:G37" si="17">SUM(C27:C30)</f>
        <v>0</v>
      </c>
      <c r="D37" s="4">
        <f t="shared" si="17"/>
        <v>306</v>
      </c>
      <c r="E37" s="4">
        <f t="shared" si="17"/>
        <v>0</v>
      </c>
      <c r="F37" s="4">
        <f t="shared" si="17"/>
        <v>698</v>
      </c>
      <c r="G37" s="4">
        <f t="shared" si="17"/>
        <v>0</v>
      </c>
      <c r="H37" s="4">
        <f>SUM(H27:H30)</f>
        <v>1034</v>
      </c>
      <c r="I37" s="4">
        <f t="shared" ref="I37:M37" si="18">SUM(I27:I30)</f>
        <v>0</v>
      </c>
      <c r="J37" s="4">
        <f t="shared" si="18"/>
        <v>316</v>
      </c>
      <c r="K37" s="4">
        <f t="shared" si="18"/>
        <v>0</v>
      </c>
      <c r="L37" s="4">
        <f t="shared" si="18"/>
        <v>718</v>
      </c>
      <c r="M37" s="4">
        <f t="shared" si="18"/>
        <v>0</v>
      </c>
      <c r="N37" s="4">
        <f>SUM(N27:N30)</f>
        <v>-30</v>
      </c>
      <c r="O37" s="4">
        <f t="shared" ref="O37:S37" si="19">SUM(O27:O30)</f>
        <v>0</v>
      </c>
      <c r="P37" s="4">
        <f t="shared" si="19"/>
        <v>-10</v>
      </c>
      <c r="Q37" s="4">
        <f t="shared" si="19"/>
        <v>0</v>
      </c>
      <c r="R37" s="4">
        <f t="shared" si="19"/>
        <v>-20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14.238262535931012</v>
      </c>
      <c r="C39" s="11">
        <f t="shared" ref="C39:G39" si="20">C33/(C9-C31)*100</f>
        <v>2.3529411764705883</v>
      </c>
      <c r="D39" s="11">
        <f t="shared" si="20"/>
        <v>15.229038306991697</v>
      </c>
      <c r="E39" s="11">
        <f t="shared" si="20"/>
        <v>8.3333333333333321</v>
      </c>
      <c r="F39" s="11">
        <f t="shared" si="20"/>
        <v>13.334961533764805</v>
      </c>
      <c r="G39" s="11">
        <f t="shared" si="20"/>
        <v>0</v>
      </c>
      <c r="H39" s="11">
        <f>H33/(H9-H31)*100</f>
        <v>14.358812381554012</v>
      </c>
      <c r="I39" s="11">
        <f t="shared" ref="I39:M39" si="21">I33/(I9-I31)*100</f>
        <v>2.3529411764705883</v>
      </c>
      <c r="J39" s="11">
        <f t="shared" si="21"/>
        <v>15.37645811240721</v>
      </c>
      <c r="K39" s="11">
        <f t="shared" si="21"/>
        <v>8.3333333333333321</v>
      </c>
      <c r="L39" s="11">
        <f t="shared" si="21"/>
        <v>13.432295438088342</v>
      </c>
      <c r="M39" s="11">
        <f t="shared" si="21"/>
        <v>0</v>
      </c>
      <c r="N39" s="11">
        <f>N33/(N9-N31)*100</f>
        <v>25.142857142857146</v>
      </c>
      <c r="O39" s="11" t="e">
        <f t="shared" ref="O39:S39" si="22">O33/(O9-O31)*100</f>
        <v>#DIV/0!</v>
      </c>
      <c r="P39" s="11">
        <f t="shared" si="22"/>
        <v>29.487179487179489</v>
      </c>
      <c r="Q39" s="11" t="e">
        <f t="shared" si="22"/>
        <v>#DIV/0!</v>
      </c>
      <c r="R39" s="11">
        <f t="shared" si="22"/>
        <v>21.649484536082475</v>
      </c>
      <c r="S39" s="11" t="e">
        <f t="shared" si="22"/>
        <v>#DIV/0!</v>
      </c>
    </row>
    <row r="40" spans="1:19" ht="18" customHeight="1" x14ac:dyDescent="0.2">
      <c r="A40" s="4" t="s">
        <v>29</v>
      </c>
      <c r="B40" s="11">
        <f>B34/(B9-B31)*100</f>
        <v>52.788246566592143</v>
      </c>
      <c r="C40" s="11">
        <f t="shared" ref="C40:G40" si="23">C34/(C9-C31)*100</f>
        <v>92.941176470588232</v>
      </c>
      <c r="D40" s="11">
        <f t="shared" si="23"/>
        <v>54.594160192874362</v>
      </c>
      <c r="E40" s="11">
        <f t="shared" si="23"/>
        <v>87.5</v>
      </c>
      <c r="F40" s="11">
        <f t="shared" si="23"/>
        <v>51.141775552570522</v>
      </c>
      <c r="G40" s="11">
        <f t="shared" si="23"/>
        <v>95.081967213114751</v>
      </c>
      <c r="H40" s="11">
        <f>H34/(H9-H31)*100</f>
        <v>52.741629816803538</v>
      </c>
      <c r="I40" s="11">
        <f t="shared" ref="I40:M40" si="24">I34/(I9-I31)*100</f>
        <v>92.941176470588232</v>
      </c>
      <c r="J40" s="11">
        <f t="shared" si="24"/>
        <v>54.559915164369031</v>
      </c>
      <c r="K40" s="11">
        <f t="shared" si="24"/>
        <v>87.5</v>
      </c>
      <c r="L40" s="11">
        <f t="shared" si="24"/>
        <v>51.086169442433018</v>
      </c>
      <c r="M40" s="11">
        <f t="shared" si="24"/>
        <v>95.081967213114751</v>
      </c>
      <c r="N40" s="11">
        <f>N34/(N9-N31)*100</f>
        <v>48.571428571428569</v>
      </c>
      <c r="O40" s="11" t="e">
        <f t="shared" ref="O40:S40" si="25">O34/(O9-O31)*100</f>
        <v>#DIV/0!</v>
      </c>
      <c r="P40" s="11">
        <f t="shared" si="25"/>
        <v>51.282051282051277</v>
      </c>
      <c r="Q40" s="11" t="e">
        <f t="shared" si="25"/>
        <v>#DIV/0!</v>
      </c>
      <c r="R40" s="11">
        <f t="shared" si="25"/>
        <v>46.391752577319586</v>
      </c>
      <c r="S40" s="11" t="e">
        <f t="shared" si="25"/>
        <v>#DIV/0!</v>
      </c>
    </row>
    <row r="41" spans="1:19" ht="18" customHeight="1" x14ac:dyDescent="0.2">
      <c r="A41" s="4" t="s">
        <v>25</v>
      </c>
      <c r="B41" s="11">
        <f>B35/(B9-B31)*100</f>
        <v>32.973490897476843</v>
      </c>
      <c r="C41" s="11">
        <f t="shared" ref="C41:G41" si="26">C35/(C9-C31)*100</f>
        <v>4.7058823529411766</v>
      </c>
      <c r="D41" s="11">
        <f t="shared" si="26"/>
        <v>30.176801500133944</v>
      </c>
      <c r="E41" s="11">
        <f t="shared" si="26"/>
        <v>4.1666666666666661</v>
      </c>
      <c r="F41" s="11">
        <f t="shared" si="26"/>
        <v>35.523262913664674</v>
      </c>
      <c r="G41" s="11">
        <f t="shared" si="26"/>
        <v>4.918032786885246</v>
      </c>
      <c r="H41" s="11">
        <f>H35/(H9-H31)*100</f>
        <v>32.899557801642452</v>
      </c>
      <c r="I41" s="11">
        <f t="shared" ref="I41:M41" si="27">I35/(I9-I31)*100</f>
        <v>4.7058823529411766</v>
      </c>
      <c r="J41" s="11">
        <f t="shared" si="27"/>
        <v>30.063626723223752</v>
      </c>
      <c r="K41" s="11">
        <f t="shared" si="27"/>
        <v>4.1666666666666661</v>
      </c>
      <c r="L41" s="11">
        <f t="shared" si="27"/>
        <v>35.481535119478643</v>
      </c>
      <c r="M41" s="11">
        <f t="shared" si="27"/>
        <v>4.918032786885246</v>
      </c>
      <c r="N41" s="11">
        <f>N35/(N9-N31)*100</f>
        <v>26.285714285714285</v>
      </c>
      <c r="O41" s="11" t="e">
        <f t="shared" ref="O41:S41" si="28">O35/(O9-O31)*100</f>
        <v>#DIV/0!</v>
      </c>
      <c r="P41" s="11">
        <f t="shared" si="28"/>
        <v>19.230769230769234</v>
      </c>
      <c r="Q41" s="11" t="e">
        <f t="shared" si="28"/>
        <v>#DIV/0!</v>
      </c>
      <c r="R41" s="11">
        <f t="shared" si="28"/>
        <v>31.958762886597935</v>
      </c>
      <c r="S41" s="11" t="e">
        <f t="shared" si="28"/>
        <v>#DIV/0!</v>
      </c>
    </row>
    <row r="42" spans="1:19" ht="18" customHeight="1" x14ac:dyDescent="0.2">
      <c r="A42" s="4" t="s">
        <v>26</v>
      </c>
      <c r="B42" s="11">
        <f>B36/(B9-B31)*100</f>
        <v>17.355477483232193</v>
      </c>
      <c r="C42" s="11">
        <f t="shared" ref="C42:F42" si="29">C36/(C9-C31)*100</f>
        <v>1.1764705882352942</v>
      </c>
      <c r="D42" s="11">
        <f t="shared" si="29"/>
        <v>13.822662737744443</v>
      </c>
      <c r="E42" s="11">
        <f t="shared" si="29"/>
        <v>0</v>
      </c>
      <c r="F42" s="11">
        <f t="shared" si="29"/>
        <v>20.576382952741483</v>
      </c>
      <c r="G42" s="11">
        <f>G36/(G9-G31)*100</f>
        <v>1.639344262295082</v>
      </c>
      <c r="H42" s="11">
        <f>H36/(H9-H31)*100</f>
        <v>16.664560960202149</v>
      </c>
      <c r="I42" s="11">
        <f t="shared" ref="I42:L42" si="30">I36/(I9-I31)*100</f>
        <v>1.1764705882352942</v>
      </c>
      <c r="J42" s="11">
        <f t="shared" si="30"/>
        <v>12.804878048780488</v>
      </c>
      <c r="K42" s="11">
        <f t="shared" si="30"/>
        <v>0</v>
      </c>
      <c r="L42" s="11">
        <f t="shared" si="30"/>
        <v>20.17861453053343</v>
      </c>
      <c r="M42" s="11">
        <f>M36/(M9-M31)*100</f>
        <v>1.639344262295082</v>
      </c>
      <c r="N42" s="11">
        <f>N36/(N9-N31)*100</f>
        <v>-45.142857142857139</v>
      </c>
      <c r="O42" s="11" t="e">
        <f t="shared" ref="O42:R42" si="31">O36/(O9-O31)*100</f>
        <v>#DIV/0!</v>
      </c>
      <c r="P42" s="11">
        <f t="shared" si="31"/>
        <v>-84.615384615384613</v>
      </c>
      <c r="Q42" s="11" t="e">
        <f t="shared" si="31"/>
        <v>#DIV/0!</v>
      </c>
      <c r="R42" s="11">
        <f t="shared" si="31"/>
        <v>-13.402061855670103</v>
      </c>
      <c r="S42" s="11" t="e">
        <f>S36/(S9-S31)*100</f>
        <v>#DIV/0!</v>
      </c>
    </row>
    <row r="43" spans="1:19" ht="18" customHeight="1" x14ac:dyDescent="0.2">
      <c r="A43" s="4" t="s">
        <v>27</v>
      </c>
      <c r="B43" s="11">
        <f>B37/(B9-B31)*100</f>
        <v>6.4132864899393169</v>
      </c>
      <c r="C43" s="11">
        <f t="shared" ref="C43:G43" si="32">C37/(C9-C31)*100</f>
        <v>0</v>
      </c>
      <c r="D43" s="11">
        <f t="shared" si="32"/>
        <v>4.0985802303777126</v>
      </c>
      <c r="E43" s="11">
        <f t="shared" si="32"/>
        <v>0</v>
      </c>
      <c r="F43" s="11">
        <f t="shared" si="32"/>
        <v>8.523629258761753</v>
      </c>
      <c r="G43" s="11">
        <f t="shared" si="32"/>
        <v>0</v>
      </c>
      <c r="H43" s="11">
        <f>H37/(H9-H31)*100</f>
        <v>6.5319014529374613</v>
      </c>
      <c r="I43" s="11">
        <f t="shared" ref="I43:M43" si="33">I37/(I9-I31)*100</f>
        <v>0</v>
      </c>
      <c r="J43" s="11">
        <f t="shared" si="33"/>
        <v>4.1887592788971366</v>
      </c>
      <c r="K43" s="11">
        <f t="shared" si="33"/>
        <v>0</v>
      </c>
      <c r="L43" s="11">
        <f t="shared" si="33"/>
        <v>8.6652184407434234</v>
      </c>
      <c r="M43" s="11">
        <f t="shared" si="33"/>
        <v>0</v>
      </c>
      <c r="N43" s="11">
        <f>N37/(N9-N31)*100</f>
        <v>17.142857142857142</v>
      </c>
      <c r="O43" s="11" t="e">
        <f t="shared" ref="O43:S43" si="34">O37/(O9-O31)*100</f>
        <v>#DIV/0!</v>
      </c>
      <c r="P43" s="11">
        <f t="shared" si="34"/>
        <v>12.820512820512819</v>
      </c>
      <c r="Q43" s="11" t="e">
        <f t="shared" si="34"/>
        <v>#DIV/0!</v>
      </c>
      <c r="R43" s="11">
        <f t="shared" si="34"/>
        <v>20.618556701030926</v>
      </c>
      <c r="S43" s="11" t="e">
        <f t="shared" si="34"/>
        <v>#DIV/0!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48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15513</v>
      </c>
      <c r="C9" s="4">
        <f>E9+G9</f>
        <v>293</v>
      </c>
      <c r="D9" s="4">
        <f>SUM(D10:D31)</f>
        <v>7348</v>
      </c>
      <c r="E9" s="4">
        <f>SUM(E10:E31)</f>
        <v>101</v>
      </c>
      <c r="F9" s="4">
        <f>SUM(F10:F31)</f>
        <v>8165</v>
      </c>
      <c r="G9" s="4">
        <f>SUM(G10:G31)</f>
        <v>192</v>
      </c>
      <c r="H9" s="4">
        <f>J9+L9</f>
        <v>15763</v>
      </c>
      <c r="I9" s="4">
        <f>K9+M9</f>
        <v>239</v>
      </c>
      <c r="J9" s="4">
        <f>SUM(J10:J31)</f>
        <v>7468</v>
      </c>
      <c r="K9" s="4">
        <f>SUM(K10:K31)</f>
        <v>88</v>
      </c>
      <c r="L9" s="4">
        <f>SUM(L10:L31)</f>
        <v>8295</v>
      </c>
      <c r="M9" s="4">
        <f>SUM(M10:M31)</f>
        <v>151</v>
      </c>
      <c r="N9" s="4">
        <f>B9-H9</f>
        <v>-250</v>
      </c>
      <c r="O9" s="4">
        <f t="shared" ref="O9:S24" si="0">C9-I9</f>
        <v>54</v>
      </c>
      <c r="P9" s="4">
        <f t="shared" si="0"/>
        <v>-120</v>
      </c>
      <c r="Q9" s="4">
        <f t="shared" si="0"/>
        <v>13</v>
      </c>
      <c r="R9" s="4">
        <f t="shared" si="0"/>
        <v>-130</v>
      </c>
      <c r="S9" s="4">
        <f t="shared" si="0"/>
        <v>41</v>
      </c>
    </row>
    <row r="10" spans="1:19" s="1" customFormat="1" ht="18" customHeight="1" x14ac:dyDescent="0.2">
      <c r="A10" s="4" t="s">
        <v>2</v>
      </c>
      <c r="B10" s="4">
        <f t="shared" ref="B10:C30" si="1">D10+F10</f>
        <v>487</v>
      </c>
      <c r="C10" s="4">
        <f t="shared" si="1"/>
        <v>3</v>
      </c>
      <c r="D10" s="4">
        <v>270</v>
      </c>
      <c r="E10" s="4">
        <v>3</v>
      </c>
      <c r="F10" s="4">
        <v>217</v>
      </c>
      <c r="G10" s="4">
        <v>0</v>
      </c>
      <c r="H10" s="4">
        <f t="shared" ref="H10:I30" si="2">J10+L10</f>
        <v>520</v>
      </c>
      <c r="I10" s="4">
        <f t="shared" si="2"/>
        <v>2</v>
      </c>
      <c r="J10" s="4">
        <v>282</v>
      </c>
      <c r="K10" s="4">
        <v>1</v>
      </c>
      <c r="L10" s="4">
        <v>238</v>
      </c>
      <c r="M10" s="4">
        <v>1</v>
      </c>
      <c r="N10" s="4">
        <f t="shared" ref="N10:S31" si="3">B10-H10</f>
        <v>-33</v>
      </c>
      <c r="O10" s="4">
        <f t="shared" si="0"/>
        <v>1</v>
      </c>
      <c r="P10" s="4">
        <f t="shared" si="0"/>
        <v>-12</v>
      </c>
      <c r="Q10" s="4">
        <f t="shared" si="0"/>
        <v>2</v>
      </c>
      <c r="R10" s="4">
        <f t="shared" si="0"/>
        <v>-21</v>
      </c>
      <c r="S10" s="4">
        <f t="shared" si="0"/>
        <v>-1</v>
      </c>
    </row>
    <row r="11" spans="1:19" s="1" customFormat="1" ht="18" customHeight="1" x14ac:dyDescent="0.2">
      <c r="A11" s="4" t="s">
        <v>3</v>
      </c>
      <c r="B11" s="4">
        <f t="shared" si="1"/>
        <v>617</v>
      </c>
      <c r="C11" s="4">
        <f t="shared" si="1"/>
        <v>5</v>
      </c>
      <c r="D11" s="4">
        <v>311</v>
      </c>
      <c r="E11" s="4">
        <v>3</v>
      </c>
      <c r="F11" s="4">
        <v>306</v>
      </c>
      <c r="G11" s="4">
        <v>2</v>
      </c>
      <c r="H11" s="4">
        <f t="shared" si="2"/>
        <v>632</v>
      </c>
      <c r="I11" s="4">
        <f t="shared" si="2"/>
        <v>4</v>
      </c>
      <c r="J11" s="4">
        <v>313</v>
      </c>
      <c r="K11" s="4">
        <v>3</v>
      </c>
      <c r="L11" s="4">
        <v>319</v>
      </c>
      <c r="M11" s="4">
        <v>1</v>
      </c>
      <c r="N11" s="4">
        <f t="shared" si="3"/>
        <v>-15</v>
      </c>
      <c r="O11" s="4">
        <f t="shared" si="0"/>
        <v>1</v>
      </c>
      <c r="P11" s="4">
        <f t="shared" si="0"/>
        <v>-2</v>
      </c>
      <c r="Q11" s="4">
        <f t="shared" si="0"/>
        <v>0</v>
      </c>
      <c r="R11" s="4">
        <f t="shared" si="0"/>
        <v>-13</v>
      </c>
      <c r="S11" s="4">
        <f t="shared" si="0"/>
        <v>1</v>
      </c>
    </row>
    <row r="12" spans="1:19" s="1" customFormat="1" ht="18" customHeight="1" x14ac:dyDescent="0.2">
      <c r="A12" s="4" t="s">
        <v>4</v>
      </c>
      <c r="B12" s="4">
        <f t="shared" si="1"/>
        <v>700</v>
      </c>
      <c r="C12" s="4">
        <f t="shared" si="1"/>
        <v>0</v>
      </c>
      <c r="D12" s="4">
        <v>357</v>
      </c>
      <c r="E12" s="4">
        <v>0</v>
      </c>
      <c r="F12" s="4">
        <v>343</v>
      </c>
      <c r="G12" s="4">
        <v>0</v>
      </c>
      <c r="H12" s="4">
        <f t="shared" si="2"/>
        <v>727</v>
      </c>
      <c r="I12" s="4">
        <f t="shared" si="2"/>
        <v>0</v>
      </c>
      <c r="J12" s="4">
        <v>367</v>
      </c>
      <c r="K12" s="4">
        <v>0</v>
      </c>
      <c r="L12" s="4">
        <v>360</v>
      </c>
      <c r="M12" s="4">
        <v>0</v>
      </c>
      <c r="N12" s="4">
        <f t="shared" si="3"/>
        <v>-27</v>
      </c>
      <c r="O12" s="4">
        <f t="shared" si="0"/>
        <v>0</v>
      </c>
      <c r="P12" s="4">
        <f t="shared" si="0"/>
        <v>-10</v>
      </c>
      <c r="Q12" s="4">
        <f t="shared" si="0"/>
        <v>0</v>
      </c>
      <c r="R12" s="4">
        <f t="shared" si="0"/>
        <v>-17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720</v>
      </c>
      <c r="C13" s="4">
        <f t="shared" si="1"/>
        <v>18</v>
      </c>
      <c r="D13" s="4">
        <v>332</v>
      </c>
      <c r="E13" s="4">
        <v>5</v>
      </c>
      <c r="F13" s="4">
        <v>388</v>
      </c>
      <c r="G13" s="4">
        <v>13</v>
      </c>
      <c r="H13" s="4">
        <f t="shared" si="2"/>
        <v>701</v>
      </c>
      <c r="I13" s="4">
        <f t="shared" si="2"/>
        <v>8</v>
      </c>
      <c r="J13" s="4">
        <v>327</v>
      </c>
      <c r="K13" s="4">
        <v>2</v>
      </c>
      <c r="L13" s="4">
        <v>374</v>
      </c>
      <c r="M13" s="4">
        <v>6</v>
      </c>
      <c r="N13" s="4">
        <f t="shared" si="3"/>
        <v>19</v>
      </c>
      <c r="O13" s="4">
        <f t="shared" si="0"/>
        <v>10</v>
      </c>
      <c r="P13" s="4">
        <f t="shared" si="0"/>
        <v>5</v>
      </c>
      <c r="Q13" s="4">
        <f t="shared" si="0"/>
        <v>3</v>
      </c>
      <c r="R13" s="4">
        <f t="shared" si="0"/>
        <v>14</v>
      </c>
      <c r="S13" s="4">
        <f t="shared" si="0"/>
        <v>7</v>
      </c>
    </row>
    <row r="14" spans="1:19" s="1" customFormat="1" ht="18" customHeight="1" x14ac:dyDescent="0.2">
      <c r="A14" s="4" t="s">
        <v>6</v>
      </c>
      <c r="B14" s="4">
        <f t="shared" si="1"/>
        <v>446</v>
      </c>
      <c r="C14" s="4">
        <f t="shared" si="1"/>
        <v>83</v>
      </c>
      <c r="D14" s="4">
        <v>217</v>
      </c>
      <c r="E14" s="4">
        <v>35</v>
      </c>
      <c r="F14" s="4">
        <v>229</v>
      </c>
      <c r="G14" s="4">
        <v>48</v>
      </c>
      <c r="H14" s="4">
        <f t="shared" si="2"/>
        <v>420</v>
      </c>
      <c r="I14" s="4">
        <f t="shared" si="2"/>
        <v>68</v>
      </c>
      <c r="J14" s="4">
        <v>207</v>
      </c>
      <c r="K14" s="4">
        <v>26</v>
      </c>
      <c r="L14" s="4">
        <v>213</v>
      </c>
      <c r="M14" s="4">
        <v>42</v>
      </c>
      <c r="N14" s="4">
        <f t="shared" si="3"/>
        <v>26</v>
      </c>
      <c r="O14" s="4">
        <f t="shared" si="0"/>
        <v>15</v>
      </c>
      <c r="P14" s="4">
        <f t="shared" si="0"/>
        <v>10</v>
      </c>
      <c r="Q14" s="4">
        <f t="shared" si="0"/>
        <v>9</v>
      </c>
      <c r="R14" s="4">
        <f t="shared" si="0"/>
        <v>16</v>
      </c>
      <c r="S14" s="4">
        <f t="shared" si="0"/>
        <v>6</v>
      </c>
    </row>
    <row r="15" spans="1:19" s="1" customFormat="1" ht="18" customHeight="1" x14ac:dyDescent="0.2">
      <c r="A15" s="4" t="s">
        <v>7</v>
      </c>
      <c r="B15" s="4">
        <f t="shared" si="1"/>
        <v>441</v>
      </c>
      <c r="C15" s="4">
        <f t="shared" si="1"/>
        <v>67</v>
      </c>
      <c r="D15" s="4">
        <v>216</v>
      </c>
      <c r="E15" s="4">
        <v>19</v>
      </c>
      <c r="F15" s="4">
        <v>225</v>
      </c>
      <c r="G15" s="4">
        <v>48</v>
      </c>
      <c r="H15" s="4">
        <f t="shared" si="2"/>
        <v>454</v>
      </c>
      <c r="I15" s="4">
        <f t="shared" si="2"/>
        <v>53</v>
      </c>
      <c r="J15" s="4">
        <v>227</v>
      </c>
      <c r="K15" s="4">
        <v>18</v>
      </c>
      <c r="L15" s="4">
        <v>227</v>
      </c>
      <c r="M15" s="4">
        <v>35</v>
      </c>
      <c r="N15" s="4">
        <f t="shared" si="3"/>
        <v>-13</v>
      </c>
      <c r="O15" s="4">
        <f t="shared" si="0"/>
        <v>14</v>
      </c>
      <c r="P15" s="4">
        <f t="shared" si="0"/>
        <v>-11</v>
      </c>
      <c r="Q15" s="4">
        <f t="shared" si="0"/>
        <v>1</v>
      </c>
      <c r="R15" s="4">
        <f t="shared" si="0"/>
        <v>-2</v>
      </c>
      <c r="S15" s="4">
        <f t="shared" si="0"/>
        <v>13</v>
      </c>
    </row>
    <row r="16" spans="1:19" s="1" customFormat="1" ht="18" customHeight="1" x14ac:dyDescent="0.2">
      <c r="A16" s="4" t="s">
        <v>8</v>
      </c>
      <c r="B16" s="4">
        <f t="shared" si="1"/>
        <v>602</v>
      </c>
      <c r="C16" s="4">
        <f t="shared" si="1"/>
        <v>40</v>
      </c>
      <c r="D16" s="4">
        <v>311</v>
      </c>
      <c r="E16" s="4">
        <v>12</v>
      </c>
      <c r="F16" s="4">
        <v>291</v>
      </c>
      <c r="G16" s="4">
        <v>28</v>
      </c>
      <c r="H16" s="4">
        <f t="shared" si="2"/>
        <v>633</v>
      </c>
      <c r="I16" s="4">
        <f t="shared" si="2"/>
        <v>31</v>
      </c>
      <c r="J16" s="4">
        <v>331</v>
      </c>
      <c r="K16" s="4">
        <v>12</v>
      </c>
      <c r="L16" s="4">
        <v>302</v>
      </c>
      <c r="M16" s="4">
        <v>19</v>
      </c>
      <c r="N16" s="4">
        <f t="shared" si="3"/>
        <v>-31</v>
      </c>
      <c r="O16" s="4">
        <f t="shared" si="0"/>
        <v>9</v>
      </c>
      <c r="P16" s="4">
        <f t="shared" si="0"/>
        <v>-20</v>
      </c>
      <c r="Q16" s="4">
        <f t="shared" si="0"/>
        <v>0</v>
      </c>
      <c r="R16" s="4">
        <f t="shared" si="0"/>
        <v>-11</v>
      </c>
      <c r="S16" s="4">
        <f t="shared" si="0"/>
        <v>9</v>
      </c>
    </row>
    <row r="17" spans="1:19" s="1" customFormat="1" ht="18" customHeight="1" x14ac:dyDescent="0.2">
      <c r="A17" s="4" t="s">
        <v>9</v>
      </c>
      <c r="B17" s="4">
        <f t="shared" si="1"/>
        <v>762</v>
      </c>
      <c r="C17" s="4">
        <f t="shared" si="1"/>
        <v>22</v>
      </c>
      <c r="D17" s="4">
        <v>409</v>
      </c>
      <c r="E17" s="4">
        <v>5</v>
      </c>
      <c r="F17" s="4">
        <v>353</v>
      </c>
      <c r="G17" s="4">
        <v>17</v>
      </c>
      <c r="H17" s="4">
        <f t="shared" si="2"/>
        <v>817</v>
      </c>
      <c r="I17" s="4">
        <f t="shared" si="2"/>
        <v>21</v>
      </c>
      <c r="J17" s="4">
        <v>430</v>
      </c>
      <c r="K17" s="4">
        <v>7</v>
      </c>
      <c r="L17" s="4">
        <v>387</v>
      </c>
      <c r="M17" s="4">
        <v>14</v>
      </c>
      <c r="N17" s="4">
        <f t="shared" si="3"/>
        <v>-55</v>
      </c>
      <c r="O17" s="4">
        <f t="shared" si="0"/>
        <v>1</v>
      </c>
      <c r="P17" s="4">
        <f t="shared" si="0"/>
        <v>-21</v>
      </c>
      <c r="Q17" s="4">
        <f t="shared" si="0"/>
        <v>-2</v>
      </c>
      <c r="R17" s="4">
        <f t="shared" si="0"/>
        <v>-34</v>
      </c>
      <c r="S17" s="4">
        <f t="shared" si="0"/>
        <v>3</v>
      </c>
    </row>
    <row r="18" spans="1:19" s="1" customFormat="1" ht="18" customHeight="1" x14ac:dyDescent="0.2">
      <c r="A18" s="4" t="s">
        <v>10</v>
      </c>
      <c r="B18" s="4">
        <f t="shared" si="1"/>
        <v>840</v>
      </c>
      <c r="C18" s="4">
        <f t="shared" si="1"/>
        <v>14</v>
      </c>
      <c r="D18" s="4">
        <v>447</v>
      </c>
      <c r="E18" s="4">
        <v>7</v>
      </c>
      <c r="F18" s="4">
        <v>393</v>
      </c>
      <c r="G18" s="4">
        <v>7</v>
      </c>
      <c r="H18" s="4">
        <f t="shared" si="2"/>
        <v>821</v>
      </c>
      <c r="I18" s="4">
        <f t="shared" si="2"/>
        <v>9</v>
      </c>
      <c r="J18" s="4">
        <v>426</v>
      </c>
      <c r="K18" s="4">
        <v>4</v>
      </c>
      <c r="L18" s="4">
        <v>395</v>
      </c>
      <c r="M18" s="4">
        <v>5</v>
      </c>
      <c r="N18" s="4">
        <f t="shared" si="3"/>
        <v>19</v>
      </c>
      <c r="O18" s="4">
        <f t="shared" si="0"/>
        <v>5</v>
      </c>
      <c r="P18" s="4">
        <f t="shared" si="0"/>
        <v>21</v>
      </c>
      <c r="Q18" s="4">
        <f t="shared" si="0"/>
        <v>3</v>
      </c>
      <c r="R18" s="4">
        <f t="shared" si="0"/>
        <v>-2</v>
      </c>
      <c r="S18" s="4">
        <f t="shared" si="0"/>
        <v>2</v>
      </c>
    </row>
    <row r="19" spans="1:19" s="1" customFormat="1" ht="18" customHeight="1" x14ac:dyDescent="0.2">
      <c r="A19" s="4" t="s">
        <v>11</v>
      </c>
      <c r="B19" s="4">
        <f t="shared" si="1"/>
        <v>955</v>
      </c>
      <c r="C19" s="4">
        <f t="shared" si="1"/>
        <v>5</v>
      </c>
      <c r="D19" s="4">
        <v>451</v>
      </c>
      <c r="E19" s="4">
        <v>0</v>
      </c>
      <c r="F19" s="4">
        <v>504</v>
      </c>
      <c r="G19" s="4">
        <v>5</v>
      </c>
      <c r="H19" s="4">
        <f t="shared" si="2"/>
        <v>1006</v>
      </c>
      <c r="I19" s="4">
        <f t="shared" si="2"/>
        <v>7</v>
      </c>
      <c r="J19" s="4">
        <v>479</v>
      </c>
      <c r="K19" s="4">
        <v>0</v>
      </c>
      <c r="L19" s="4">
        <v>527</v>
      </c>
      <c r="M19" s="4">
        <v>7</v>
      </c>
      <c r="N19" s="4">
        <f t="shared" si="3"/>
        <v>-51</v>
      </c>
      <c r="O19" s="4">
        <f t="shared" si="0"/>
        <v>-2</v>
      </c>
      <c r="P19" s="4">
        <f t="shared" si="0"/>
        <v>-28</v>
      </c>
      <c r="Q19" s="4">
        <f t="shared" si="0"/>
        <v>0</v>
      </c>
      <c r="R19" s="4">
        <f t="shared" si="0"/>
        <v>-23</v>
      </c>
      <c r="S19" s="4">
        <f t="shared" si="0"/>
        <v>-2</v>
      </c>
    </row>
    <row r="20" spans="1:19" s="1" customFormat="1" ht="18" customHeight="1" x14ac:dyDescent="0.2">
      <c r="A20" s="4" t="s">
        <v>12</v>
      </c>
      <c r="B20" s="4">
        <f t="shared" si="1"/>
        <v>967</v>
      </c>
      <c r="C20" s="4">
        <f t="shared" si="1"/>
        <v>9</v>
      </c>
      <c r="D20" s="4">
        <v>488</v>
      </c>
      <c r="E20" s="4">
        <v>2</v>
      </c>
      <c r="F20" s="4">
        <v>479</v>
      </c>
      <c r="G20" s="4">
        <v>7</v>
      </c>
      <c r="H20" s="4">
        <f t="shared" si="2"/>
        <v>953</v>
      </c>
      <c r="I20" s="4">
        <f t="shared" si="2"/>
        <v>7</v>
      </c>
      <c r="J20" s="4">
        <v>503</v>
      </c>
      <c r="K20" s="4">
        <v>2</v>
      </c>
      <c r="L20" s="4">
        <v>450</v>
      </c>
      <c r="M20" s="4">
        <v>5</v>
      </c>
      <c r="N20" s="4">
        <f t="shared" si="3"/>
        <v>14</v>
      </c>
      <c r="O20" s="4">
        <f t="shared" si="0"/>
        <v>2</v>
      </c>
      <c r="P20" s="4">
        <f t="shared" si="0"/>
        <v>-15</v>
      </c>
      <c r="Q20" s="4">
        <f t="shared" si="0"/>
        <v>0</v>
      </c>
      <c r="R20" s="4">
        <f t="shared" si="0"/>
        <v>29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923</v>
      </c>
      <c r="C21" s="4">
        <f t="shared" si="1"/>
        <v>5</v>
      </c>
      <c r="D21" s="4">
        <v>458</v>
      </c>
      <c r="E21" s="4">
        <v>0</v>
      </c>
      <c r="F21" s="4">
        <v>465</v>
      </c>
      <c r="G21" s="4">
        <v>5</v>
      </c>
      <c r="H21" s="4">
        <f t="shared" si="2"/>
        <v>926</v>
      </c>
      <c r="I21" s="4">
        <f t="shared" si="2"/>
        <v>5</v>
      </c>
      <c r="J21" s="4">
        <v>451</v>
      </c>
      <c r="K21" s="4">
        <v>1</v>
      </c>
      <c r="L21" s="4">
        <v>475</v>
      </c>
      <c r="M21" s="4">
        <v>4</v>
      </c>
      <c r="N21" s="4">
        <f t="shared" si="3"/>
        <v>-3</v>
      </c>
      <c r="O21" s="4">
        <f t="shared" si="0"/>
        <v>0</v>
      </c>
      <c r="P21" s="4">
        <f t="shared" si="0"/>
        <v>7</v>
      </c>
      <c r="Q21" s="4">
        <f t="shared" si="0"/>
        <v>-1</v>
      </c>
      <c r="R21" s="4">
        <f t="shared" si="0"/>
        <v>-10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1058</v>
      </c>
      <c r="C22" s="4">
        <f t="shared" si="1"/>
        <v>5</v>
      </c>
      <c r="D22" s="4">
        <v>511</v>
      </c>
      <c r="E22" s="4">
        <v>2</v>
      </c>
      <c r="F22" s="4">
        <v>547</v>
      </c>
      <c r="G22" s="4">
        <v>3</v>
      </c>
      <c r="H22" s="4">
        <f t="shared" si="2"/>
        <v>1108</v>
      </c>
      <c r="I22" s="4">
        <f t="shared" si="2"/>
        <v>5</v>
      </c>
      <c r="J22" s="4">
        <v>524</v>
      </c>
      <c r="K22" s="4">
        <v>2</v>
      </c>
      <c r="L22" s="4">
        <v>584</v>
      </c>
      <c r="M22" s="4">
        <v>3</v>
      </c>
      <c r="N22" s="4">
        <f t="shared" si="3"/>
        <v>-50</v>
      </c>
      <c r="O22" s="4">
        <f t="shared" si="0"/>
        <v>0</v>
      </c>
      <c r="P22" s="4">
        <f t="shared" si="0"/>
        <v>-13</v>
      </c>
      <c r="Q22" s="4">
        <f t="shared" si="0"/>
        <v>0</v>
      </c>
      <c r="R22" s="4">
        <f t="shared" si="0"/>
        <v>-37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1248</v>
      </c>
      <c r="C23" s="4">
        <f t="shared" si="1"/>
        <v>6</v>
      </c>
      <c r="D23" s="4">
        <v>610</v>
      </c>
      <c r="E23" s="4">
        <v>1</v>
      </c>
      <c r="F23" s="4">
        <v>638</v>
      </c>
      <c r="G23" s="4">
        <v>5</v>
      </c>
      <c r="H23" s="4">
        <f t="shared" si="2"/>
        <v>1265</v>
      </c>
      <c r="I23" s="4">
        <f t="shared" si="2"/>
        <v>5</v>
      </c>
      <c r="J23" s="4">
        <v>606</v>
      </c>
      <c r="K23" s="4">
        <v>1</v>
      </c>
      <c r="L23" s="4">
        <v>659</v>
      </c>
      <c r="M23" s="4">
        <v>4</v>
      </c>
      <c r="N23" s="4">
        <f t="shared" si="3"/>
        <v>-17</v>
      </c>
      <c r="O23" s="4">
        <f t="shared" si="0"/>
        <v>1</v>
      </c>
      <c r="P23" s="4">
        <f t="shared" si="0"/>
        <v>4</v>
      </c>
      <c r="Q23" s="4">
        <f t="shared" si="0"/>
        <v>0</v>
      </c>
      <c r="R23" s="4">
        <f t="shared" si="0"/>
        <v>-21</v>
      </c>
      <c r="S23" s="4">
        <f t="shared" si="0"/>
        <v>1</v>
      </c>
    </row>
    <row r="24" spans="1:19" s="1" customFormat="1" ht="18" customHeight="1" x14ac:dyDescent="0.2">
      <c r="A24" s="4" t="s">
        <v>16</v>
      </c>
      <c r="B24" s="4">
        <f t="shared" si="1"/>
        <v>1353</v>
      </c>
      <c r="C24" s="4">
        <f t="shared" si="1"/>
        <v>2</v>
      </c>
      <c r="D24" s="4">
        <v>661</v>
      </c>
      <c r="E24" s="4">
        <v>2</v>
      </c>
      <c r="F24" s="4">
        <v>692</v>
      </c>
      <c r="G24" s="4">
        <v>0</v>
      </c>
      <c r="H24" s="4">
        <f t="shared" si="2"/>
        <v>1459</v>
      </c>
      <c r="I24" s="4">
        <f t="shared" si="2"/>
        <v>2</v>
      </c>
      <c r="J24" s="4">
        <v>731</v>
      </c>
      <c r="K24" s="4">
        <v>2</v>
      </c>
      <c r="L24" s="4">
        <v>728</v>
      </c>
      <c r="M24" s="4">
        <v>0</v>
      </c>
      <c r="N24" s="4">
        <f t="shared" si="3"/>
        <v>-106</v>
      </c>
      <c r="O24" s="4">
        <f>C24-I24</f>
        <v>0</v>
      </c>
      <c r="P24" s="4">
        <f t="shared" si="0"/>
        <v>-70</v>
      </c>
      <c r="Q24" s="4">
        <f t="shared" si="0"/>
        <v>0</v>
      </c>
      <c r="R24" s="4">
        <f t="shared" si="0"/>
        <v>-36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1152</v>
      </c>
      <c r="C25" s="4">
        <f t="shared" si="1"/>
        <v>3</v>
      </c>
      <c r="D25" s="4">
        <v>535</v>
      </c>
      <c r="E25" s="4">
        <v>2</v>
      </c>
      <c r="F25" s="4">
        <v>617</v>
      </c>
      <c r="G25" s="4">
        <v>1</v>
      </c>
      <c r="H25" s="4">
        <f t="shared" si="2"/>
        <v>1050</v>
      </c>
      <c r="I25" s="4">
        <f t="shared" si="2"/>
        <v>4</v>
      </c>
      <c r="J25" s="4">
        <v>486</v>
      </c>
      <c r="K25" s="4">
        <v>3</v>
      </c>
      <c r="L25" s="4">
        <v>564</v>
      </c>
      <c r="M25" s="4">
        <v>1</v>
      </c>
      <c r="N25" s="4">
        <f t="shared" si="3"/>
        <v>102</v>
      </c>
      <c r="O25" s="4">
        <f t="shared" si="3"/>
        <v>-1</v>
      </c>
      <c r="P25" s="4">
        <f t="shared" si="3"/>
        <v>49</v>
      </c>
      <c r="Q25" s="4">
        <f t="shared" si="3"/>
        <v>-1</v>
      </c>
      <c r="R25" s="4">
        <f t="shared" si="3"/>
        <v>53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936</v>
      </c>
      <c r="C26" s="4">
        <f t="shared" si="1"/>
        <v>4</v>
      </c>
      <c r="D26" s="4">
        <v>393</v>
      </c>
      <c r="E26" s="4">
        <v>2</v>
      </c>
      <c r="F26" s="4">
        <v>543</v>
      </c>
      <c r="G26" s="4">
        <v>2</v>
      </c>
      <c r="H26" s="4">
        <f t="shared" si="2"/>
        <v>929</v>
      </c>
      <c r="I26" s="4">
        <f t="shared" si="2"/>
        <v>4</v>
      </c>
      <c r="J26" s="4">
        <v>393</v>
      </c>
      <c r="K26" s="4">
        <v>1</v>
      </c>
      <c r="L26" s="4">
        <v>536</v>
      </c>
      <c r="M26" s="4">
        <v>3</v>
      </c>
      <c r="N26" s="4">
        <f t="shared" si="3"/>
        <v>7</v>
      </c>
      <c r="O26" s="4">
        <f t="shared" si="3"/>
        <v>0</v>
      </c>
      <c r="P26" s="4">
        <f t="shared" si="3"/>
        <v>0</v>
      </c>
      <c r="Q26" s="4">
        <f t="shared" si="3"/>
        <v>1</v>
      </c>
      <c r="R26" s="4">
        <f t="shared" si="3"/>
        <v>7</v>
      </c>
      <c r="S26" s="4">
        <f t="shared" si="3"/>
        <v>-1</v>
      </c>
    </row>
    <row r="27" spans="1:19" s="1" customFormat="1" ht="18" customHeight="1" x14ac:dyDescent="0.2">
      <c r="A27" s="4" t="s">
        <v>19</v>
      </c>
      <c r="B27" s="4">
        <f t="shared" si="1"/>
        <v>730</v>
      </c>
      <c r="C27" s="4">
        <f t="shared" si="1"/>
        <v>2</v>
      </c>
      <c r="D27" s="4">
        <v>229</v>
      </c>
      <c r="E27" s="4">
        <v>1</v>
      </c>
      <c r="F27" s="4">
        <v>501</v>
      </c>
      <c r="G27" s="4">
        <v>1</v>
      </c>
      <c r="H27" s="4">
        <f t="shared" si="2"/>
        <v>757</v>
      </c>
      <c r="I27" s="4">
        <f t="shared" si="2"/>
        <v>4</v>
      </c>
      <c r="J27" s="4">
        <v>230</v>
      </c>
      <c r="K27" s="4">
        <v>3</v>
      </c>
      <c r="L27" s="4">
        <v>527</v>
      </c>
      <c r="M27" s="4">
        <v>1</v>
      </c>
      <c r="N27" s="4">
        <f t="shared" si="3"/>
        <v>-27</v>
      </c>
      <c r="O27" s="4">
        <f t="shared" si="3"/>
        <v>-2</v>
      </c>
      <c r="P27" s="4">
        <f t="shared" si="3"/>
        <v>-1</v>
      </c>
      <c r="Q27" s="4">
        <f t="shared" si="3"/>
        <v>-2</v>
      </c>
      <c r="R27" s="4">
        <f t="shared" si="3"/>
        <v>-26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403</v>
      </c>
      <c r="C28" s="4">
        <f t="shared" si="1"/>
        <v>0</v>
      </c>
      <c r="D28" s="4">
        <v>113</v>
      </c>
      <c r="E28" s="4">
        <v>0</v>
      </c>
      <c r="F28" s="4">
        <v>290</v>
      </c>
      <c r="G28" s="4">
        <v>0</v>
      </c>
      <c r="H28" s="4">
        <f t="shared" si="2"/>
        <v>417</v>
      </c>
      <c r="I28" s="4">
        <f t="shared" si="2"/>
        <v>0</v>
      </c>
      <c r="J28" s="4">
        <v>127</v>
      </c>
      <c r="K28" s="4">
        <v>0</v>
      </c>
      <c r="L28" s="4">
        <v>290</v>
      </c>
      <c r="M28" s="4">
        <v>0</v>
      </c>
      <c r="N28" s="4">
        <f t="shared" si="3"/>
        <v>-14</v>
      </c>
      <c r="O28" s="4">
        <f t="shared" si="3"/>
        <v>0</v>
      </c>
      <c r="P28" s="4">
        <f t="shared" si="3"/>
        <v>-14</v>
      </c>
      <c r="Q28" s="4">
        <f t="shared" si="3"/>
        <v>0</v>
      </c>
      <c r="R28" s="4">
        <f t="shared" si="3"/>
        <v>0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148</v>
      </c>
      <c r="C29" s="4">
        <f t="shared" si="1"/>
        <v>0</v>
      </c>
      <c r="D29" s="4">
        <v>25</v>
      </c>
      <c r="E29" s="4">
        <v>0</v>
      </c>
      <c r="F29" s="4">
        <v>123</v>
      </c>
      <c r="G29" s="4">
        <v>0</v>
      </c>
      <c r="H29" s="4">
        <f t="shared" si="2"/>
        <v>138</v>
      </c>
      <c r="I29" s="4">
        <f t="shared" si="2"/>
        <v>0</v>
      </c>
      <c r="J29" s="4">
        <v>23</v>
      </c>
      <c r="K29" s="4">
        <v>0</v>
      </c>
      <c r="L29" s="4">
        <v>115</v>
      </c>
      <c r="M29" s="4">
        <v>0</v>
      </c>
      <c r="N29" s="4">
        <f t="shared" si="3"/>
        <v>10</v>
      </c>
      <c r="O29" s="4">
        <f t="shared" si="3"/>
        <v>0</v>
      </c>
      <c r="P29" s="4">
        <f t="shared" si="3"/>
        <v>2</v>
      </c>
      <c r="Q29" s="4">
        <f t="shared" si="3"/>
        <v>0</v>
      </c>
      <c r="R29" s="4">
        <f t="shared" si="3"/>
        <v>8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23</v>
      </c>
      <c r="C30" s="4">
        <f>E30+G30</f>
        <v>0</v>
      </c>
      <c r="D30" s="4">
        <v>3</v>
      </c>
      <c r="E30" s="4">
        <v>0</v>
      </c>
      <c r="F30" s="4">
        <v>20</v>
      </c>
      <c r="G30" s="4">
        <v>0</v>
      </c>
      <c r="H30" s="4">
        <f t="shared" si="2"/>
        <v>28</v>
      </c>
      <c r="I30" s="4">
        <f t="shared" si="2"/>
        <v>0</v>
      </c>
      <c r="J30" s="4">
        <v>4</v>
      </c>
      <c r="K30" s="4">
        <v>0</v>
      </c>
      <c r="L30" s="4">
        <v>24</v>
      </c>
      <c r="M30" s="4">
        <v>0</v>
      </c>
      <c r="N30" s="4">
        <f t="shared" si="3"/>
        <v>-5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-4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</v>
      </c>
      <c r="C31" s="4">
        <f>E31+G31</f>
        <v>0</v>
      </c>
      <c r="D31" s="4">
        <v>1</v>
      </c>
      <c r="E31" s="4">
        <v>0</v>
      </c>
      <c r="F31" s="4">
        <v>1</v>
      </c>
      <c r="G31" s="4">
        <v>0</v>
      </c>
      <c r="H31" s="4">
        <f>J31+L31</f>
        <v>2</v>
      </c>
      <c r="I31" s="4">
        <f t="shared" ref="I31" si="4">K31+M31</f>
        <v>0</v>
      </c>
      <c r="J31" s="4">
        <v>1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1804</v>
      </c>
      <c r="C33" s="4">
        <f t="shared" ref="C33:G33" si="5">SUM(C10:C12)</f>
        <v>8</v>
      </c>
      <c r="D33" s="4">
        <f t="shared" si="5"/>
        <v>938</v>
      </c>
      <c r="E33" s="4">
        <f t="shared" si="5"/>
        <v>6</v>
      </c>
      <c r="F33" s="4">
        <f t="shared" si="5"/>
        <v>866</v>
      </c>
      <c r="G33" s="4">
        <f t="shared" si="5"/>
        <v>2</v>
      </c>
      <c r="H33" s="4">
        <f>SUM(H10:H12)</f>
        <v>1879</v>
      </c>
      <c r="I33" s="4">
        <f t="shared" ref="I33:M33" si="6">SUM(I10:I12)</f>
        <v>6</v>
      </c>
      <c r="J33" s="4">
        <f t="shared" si="6"/>
        <v>962</v>
      </c>
      <c r="K33" s="4">
        <f t="shared" si="6"/>
        <v>4</v>
      </c>
      <c r="L33" s="4">
        <f t="shared" si="6"/>
        <v>917</v>
      </c>
      <c r="M33" s="4">
        <f t="shared" si="6"/>
        <v>2</v>
      </c>
      <c r="N33" s="4">
        <f>SUM(N10:N12)</f>
        <v>-75</v>
      </c>
      <c r="O33" s="4">
        <f t="shared" ref="O33:S33" si="7">SUM(O10:O12)</f>
        <v>2</v>
      </c>
      <c r="P33" s="4">
        <f t="shared" si="7"/>
        <v>-24</v>
      </c>
      <c r="Q33" s="4">
        <f t="shared" si="7"/>
        <v>2</v>
      </c>
      <c r="R33" s="4">
        <f t="shared" si="7"/>
        <v>-51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7714</v>
      </c>
      <c r="C34" s="4">
        <f t="shared" ref="C34:G34" si="8">SUM(C13:C22)</f>
        <v>268</v>
      </c>
      <c r="D34" s="4">
        <f t="shared" si="8"/>
        <v>3840</v>
      </c>
      <c r="E34" s="4">
        <f t="shared" si="8"/>
        <v>87</v>
      </c>
      <c r="F34" s="4">
        <f t="shared" si="8"/>
        <v>3874</v>
      </c>
      <c r="G34" s="4">
        <f t="shared" si="8"/>
        <v>181</v>
      </c>
      <c r="H34" s="4">
        <f>SUM(H13:H22)</f>
        <v>7839</v>
      </c>
      <c r="I34" s="4">
        <f t="shared" ref="I34:M34" si="9">SUM(I13:I22)</f>
        <v>214</v>
      </c>
      <c r="J34" s="4">
        <f t="shared" si="9"/>
        <v>3905</v>
      </c>
      <c r="K34" s="4">
        <f t="shared" si="9"/>
        <v>74</v>
      </c>
      <c r="L34" s="4">
        <f t="shared" si="9"/>
        <v>3934</v>
      </c>
      <c r="M34" s="4">
        <f t="shared" si="9"/>
        <v>140</v>
      </c>
      <c r="N34" s="4">
        <f>SUM(N13:N22)</f>
        <v>-125</v>
      </c>
      <c r="O34" s="4">
        <f t="shared" ref="O34:S34" si="10">SUM(O13:O22)</f>
        <v>54</v>
      </c>
      <c r="P34" s="4">
        <f t="shared" si="10"/>
        <v>-65</v>
      </c>
      <c r="Q34" s="4">
        <f t="shared" si="10"/>
        <v>13</v>
      </c>
      <c r="R34" s="4">
        <f t="shared" si="10"/>
        <v>-60</v>
      </c>
      <c r="S34" s="4">
        <f t="shared" si="10"/>
        <v>41</v>
      </c>
    </row>
    <row r="35" spans="1:19" s="1" customFormat="1" ht="18" customHeight="1" x14ac:dyDescent="0.2">
      <c r="A35" s="4" t="s">
        <v>25</v>
      </c>
      <c r="B35" s="4">
        <f>SUM(B23:B30)</f>
        <v>5993</v>
      </c>
      <c r="C35" s="4">
        <f t="shared" ref="C35:G35" si="11">SUM(C23:C30)</f>
        <v>17</v>
      </c>
      <c r="D35" s="4">
        <f t="shared" si="11"/>
        <v>2569</v>
      </c>
      <c r="E35" s="4">
        <f t="shared" si="11"/>
        <v>8</v>
      </c>
      <c r="F35" s="4">
        <f t="shared" si="11"/>
        <v>3424</v>
      </c>
      <c r="G35" s="4">
        <f t="shared" si="11"/>
        <v>9</v>
      </c>
      <c r="H35" s="4">
        <f>SUM(H23:H30)</f>
        <v>6043</v>
      </c>
      <c r="I35" s="4">
        <f t="shared" ref="I35:M35" si="12">SUM(I23:I30)</f>
        <v>19</v>
      </c>
      <c r="J35" s="4">
        <f t="shared" si="12"/>
        <v>2600</v>
      </c>
      <c r="K35" s="4">
        <f t="shared" si="12"/>
        <v>10</v>
      </c>
      <c r="L35" s="4">
        <f t="shared" si="12"/>
        <v>3443</v>
      </c>
      <c r="M35" s="4">
        <f t="shared" si="12"/>
        <v>9</v>
      </c>
      <c r="N35" s="4">
        <f>SUM(N23:N30)</f>
        <v>-50</v>
      </c>
      <c r="O35" s="4">
        <f t="shared" ref="O35:R35" si="13">SUM(O23:O30)</f>
        <v>-2</v>
      </c>
      <c r="P35" s="4">
        <f t="shared" si="13"/>
        <v>-31</v>
      </c>
      <c r="Q35" s="4">
        <f t="shared" si="13"/>
        <v>-2</v>
      </c>
      <c r="R35" s="4">
        <f t="shared" si="13"/>
        <v>-19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3392</v>
      </c>
      <c r="C36" s="4">
        <f t="shared" ref="C36:G36" si="14">SUM(C25:C30)</f>
        <v>9</v>
      </c>
      <c r="D36" s="4">
        <f t="shared" si="14"/>
        <v>1298</v>
      </c>
      <c r="E36" s="4">
        <f t="shared" si="14"/>
        <v>5</v>
      </c>
      <c r="F36" s="4">
        <f t="shared" si="14"/>
        <v>2094</v>
      </c>
      <c r="G36" s="4">
        <f t="shared" si="14"/>
        <v>4</v>
      </c>
      <c r="H36" s="4">
        <f>SUM(H25:H30)</f>
        <v>3319</v>
      </c>
      <c r="I36" s="4">
        <f t="shared" ref="I36:M36" si="15">SUM(I25:I30)</f>
        <v>12</v>
      </c>
      <c r="J36" s="4">
        <f t="shared" si="15"/>
        <v>1263</v>
      </c>
      <c r="K36" s="4">
        <f t="shared" si="15"/>
        <v>7</v>
      </c>
      <c r="L36" s="4">
        <f t="shared" si="15"/>
        <v>2056</v>
      </c>
      <c r="M36" s="4">
        <f t="shared" si="15"/>
        <v>5</v>
      </c>
      <c r="N36" s="4">
        <f>SUM(N25:N30)</f>
        <v>73</v>
      </c>
      <c r="O36" s="4">
        <f t="shared" ref="O36:S36" si="16">SUM(O25:O30)</f>
        <v>-3</v>
      </c>
      <c r="P36" s="4">
        <f t="shared" si="16"/>
        <v>35</v>
      </c>
      <c r="Q36" s="4">
        <f t="shared" si="16"/>
        <v>-2</v>
      </c>
      <c r="R36" s="4">
        <f t="shared" si="16"/>
        <v>38</v>
      </c>
      <c r="S36" s="4">
        <f t="shared" si="16"/>
        <v>-1</v>
      </c>
    </row>
    <row r="37" spans="1:19" s="1" customFormat="1" ht="18" customHeight="1" x14ac:dyDescent="0.2">
      <c r="A37" s="4" t="s">
        <v>27</v>
      </c>
      <c r="B37" s="4">
        <f>SUM(B27:B30)</f>
        <v>1304</v>
      </c>
      <c r="C37" s="4">
        <f t="shared" ref="C37:G37" si="17">SUM(C27:C30)</f>
        <v>2</v>
      </c>
      <c r="D37" s="4">
        <f t="shared" si="17"/>
        <v>370</v>
      </c>
      <c r="E37" s="4">
        <f t="shared" si="17"/>
        <v>1</v>
      </c>
      <c r="F37" s="4">
        <f t="shared" si="17"/>
        <v>934</v>
      </c>
      <c r="G37" s="4">
        <f t="shared" si="17"/>
        <v>1</v>
      </c>
      <c r="H37" s="4">
        <f>SUM(H27:H30)</f>
        <v>1340</v>
      </c>
      <c r="I37" s="4">
        <f t="shared" ref="I37:M37" si="18">SUM(I27:I30)</f>
        <v>4</v>
      </c>
      <c r="J37" s="4">
        <f t="shared" si="18"/>
        <v>384</v>
      </c>
      <c r="K37" s="4">
        <f t="shared" si="18"/>
        <v>3</v>
      </c>
      <c r="L37" s="4">
        <f t="shared" si="18"/>
        <v>956</v>
      </c>
      <c r="M37" s="4">
        <f t="shared" si="18"/>
        <v>1</v>
      </c>
      <c r="N37" s="4">
        <f>SUM(N27:N30)</f>
        <v>-36</v>
      </c>
      <c r="O37" s="4">
        <f t="shared" ref="O37:S37" si="19">SUM(O27:O30)</f>
        <v>-2</v>
      </c>
      <c r="P37" s="4">
        <f t="shared" si="19"/>
        <v>-14</v>
      </c>
      <c r="Q37" s="4">
        <f t="shared" si="19"/>
        <v>-2</v>
      </c>
      <c r="R37" s="4">
        <f t="shared" si="19"/>
        <v>-22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11.630455805557347</v>
      </c>
      <c r="C39" s="11">
        <f t="shared" ref="C39:G39" si="20">C33/(C9-C31)*100</f>
        <v>2.7303754266211606</v>
      </c>
      <c r="D39" s="11">
        <f t="shared" si="20"/>
        <v>12.767115829590308</v>
      </c>
      <c r="E39" s="11">
        <f t="shared" si="20"/>
        <v>5.9405940594059405</v>
      </c>
      <c r="F39" s="11">
        <f t="shared" si="20"/>
        <v>10.607545320921117</v>
      </c>
      <c r="G39" s="11">
        <f t="shared" si="20"/>
        <v>1.0416666666666665</v>
      </c>
      <c r="H39" s="11">
        <f>H33/(H9-H31)*100</f>
        <v>11.921832371042447</v>
      </c>
      <c r="I39" s="11">
        <f t="shared" ref="I39:M39" si="21">I33/(I9-I31)*100</f>
        <v>2.510460251046025</v>
      </c>
      <c r="J39" s="11">
        <f t="shared" si="21"/>
        <v>12.883353421722244</v>
      </c>
      <c r="K39" s="11">
        <f t="shared" si="21"/>
        <v>4.5454545454545459</v>
      </c>
      <c r="L39" s="11">
        <f t="shared" si="21"/>
        <v>11.056185194116228</v>
      </c>
      <c r="M39" s="11">
        <f t="shared" si="21"/>
        <v>1.3245033112582782</v>
      </c>
      <c r="N39" s="11">
        <f>N33/(N9-N31)*100</f>
        <v>30</v>
      </c>
      <c r="O39" s="11">
        <f t="shared" ref="O39:S39" si="22">O33/(O9-O31)*100</f>
        <v>3.7037037037037033</v>
      </c>
      <c r="P39" s="11">
        <f t="shared" si="22"/>
        <v>20</v>
      </c>
      <c r="Q39" s="11">
        <f t="shared" si="22"/>
        <v>15.384615384615385</v>
      </c>
      <c r="R39" s="11">
        <f t="shared" si="22"/>
        <v>39.230769230769234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49.73244794017149</v>
      </c>
      <c r="C40" s="11">
        <f t="shared" ref="C40:G40" si="23">C34/(C9-C31)*100</f>
        <v>91.467576791808867</v>
      </c>
      <c r="D40" s="11">
        <f t="shared" si="23"/>
        <v>52.266231114740712</v>
      </c>
      <c r="E40" s="11">
        <f t="shared" si="23"/>
        <v>86.138613861386133</v>
      </c>
      <c r="F40" s="11">
        <f t="shared" si="23"/>
        <v>47.452229299363054</v>
      </c>
      <c r="G40" s="11">
        <f t="shared" si="23"/>
        <v>94.270833333333343</v>
      </c>
      <c r="H40" s="11">
        <f>H34/(H9-H31)*100</f>
        <v>49.736691834274474</v>
      </c>
      <c r="I40" s="11">
        <f t="shared" ref="I40:M40" si="24">I34/(I9-I31)*100</f>
        <v>89.539748953974893</v>
      </c>
      <c r="J40" s="11">
        <f t="shared" si="24"/>
        <v>52.296772465514927</v>
      </c>
      <c r="K40" s="11">
        <f t="shared" si="24"/>
        <v>84.090909090909093</v>
      </c>
      <c r="L40" s="11">
        <f t="shared" si="24"/>
        <v>47.431878466361226</v>
      </c>
      <c r="M40" s="11">
        <f t="shared" si="24"/>
        <v>92.715231788079464</v>
      </c>
      <c r="N40" s="11">
        <f>N34/(N9-N31)*100</f>
        <v>50</v>
      </c>
      <c r="O40" s="11">
        <f t="shared" ref="O40:S40" si="25">O34/(O9-O31)*100</f>
        <v>100</v>
      </c>
      <c r="P40" s="11">
        <f t="shared" si="25"/>
        <v>54.166666666666664</v>
      </c>
      <c r="Q40" s="11">
        <f t="shared" si="25"/>
        <v>100</v>
      </c>
      <c r="R40" s="11">
        <f t="shared" si="25"/>
        <v>46.153846153846153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38.637096254271164</v>
      </c>
      <c r="C41" s="11">
        <f t="shared" ref="C41:G41" si="26">C35/(C9-C31)*100</f>
        <v>5.802047781569966</v>
      </c>
      <c r="D41" s="11">
        <f t="shared" si="26"/>
        <v>34.966653055668978</v>
      </c>
      <c r="E41" s="11">
        <f t="shared" si="26"/>
        <v>7.9207920792079207</v>
      </c>
      <c r="F41" s="11">
        <f t="shared" si="26"/>
        <v>41.940225379715827</v>
      </c>
      <c r="G41" s="11">
        <f t="shared" si="26"/>
        <v>4.6875</v>
      </c>
      <c r="H41" s="11">
        <f>H35/(H9-H31)*100</f>
        <v>38.341475794683078</v>
      </c>
      <c r="I41" s="11">
        <f t="shared" ref="I41:M41" si="27">I35/(I9-I31)*100</f>
        <v>7.9497907949790791</v>
      </c>
      <c r="J41" s="11">
        <f t="shared" si="27"/>
        <v>34.819874112762825</v>
      </c>
      <c r="K41" s="11">
        <f t="shared" si="27"/>
        <v>11.363636363636363</v>
      </c>
      <c r="L41" s="11">
        <f t="shared" si="27"/>
        <v>41.511936339522549</v>
      </c>
      <c r="M41" s="11">
        <f t="shared" si="27"/>
        <v>5.9602649006622519</v>
      </c>
      <c r="N41" s="11">
        <f>N35/(N9-N31)*100</f>
        <v>20</v>
      </c>
      <c r="O41" s="11">
        <f t="shared" ref="O41:S41" si="28">O35/(O9-O31)*100</f>
        <v>-3.7037037037037033</v>
      </c>
      <c r="P41" s="11">
        <f t="shared" si="28"/>
        <v>25.833333333333336</v>
      </c>
      <c r="Q41" s="11">
        <f t="shared" si="28"/>
        <v>-15.384615384615385</v>
      </c>
      <c r="R41" s="11">
        <f t="shared" si="28"/>
        <v>14.615384615384617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21.868351492489204</v>
      </c>
      <c r="C42" s="11">
        <f t="shared" ref="C42:F42" si="29">C36/(C9-C31)*100</f>
        <v>3.0716723549488054</v>
      </c>
      <c r="D42" s="11">
        <f t="shared" si="29"/>
        <v>17.66707499659725</v>
      </c>
      <c r="E42" s="11">
        <f t="shared" si="29"/>
        <v>4.9504950495049505</v>
      </c>
      <c r="F42" s="11">
        <f t="shared" si="29"/>
        <v>25.649191572758451</v>
      </c>
      <c r="G42" s="11">
        <f>G36/(G9-G31)*100</f>
        <v>2.083333333333333</v>
      </c>
      <c r="H42" s="11">
        <f>H36/(H9-H31)*100</f>
        <v>21.058308482964279</v>
      </c>
      <c r="I42" s="11">
        <f t="shared" ref="I42:L42" si="30">I36/(I9-I31)*100</f>
        <v>5.02092050209205</v>
      </c>
      <c r="J42" s="11">
        <f t="shared" si="30"/>
        <v>16.914423463238247</v>
      </c>
      <c r="K42" s="11">
        <f t="shared" si="30"/>
        <v>7.9545454545454541</v>
      </c>
      <c r="L42" s="11">
        <f t="shared" si="30"/>
        <v>24.789004099348926</v>
      </c>
      <c r="M42" s="11">
        <f>M36/(M9-M31)*100</f>
        <v>3.3112582781456954</v>
      </c>
      <c r="N42" s="11">
        <f>N36/(N9-N31)*100</f>
        <v>-29.2</v>
      </c>
      <c r="O42" s="11">
        <f t="shared" ref="O42:R42" si="31">O36/(O9-O31)*100</f>
        <v>-5.5555555555555554</v>
      </c>
      <c r="P42" s="11">
        <f t="shared" si="31"/>
        <v>-29.166666666666668</v>
      </c>
      <c r="Q42" s="11">
        <f t="shared" si="31"/>
        <v>-15.384615384615385</v>
      </c>
      <c r="R42" s="11">
        <f t="shared" si="31"/>
        <v>-29.230769230769234</v>
      </c>
      <c r="S42" s="11">
        <f>S36/(S9-S31)*100</f>
        <v>-2.4390243902439024</v>
      </c>
    </row>
    <row r="43" spans="1:19" ht="18" customHeight="1" x14ac:dyDescent="0.2">
      <c r="A43" s="4" t="s">
        <v>27</v>
      </c>
      <c r="B43" s="11">
        <f>B37/(B9-B31)*100</f>
        <v>8.406937012442782</v>
      </c>
      <c r="C43" s="11">
        <f t="shared" ref="C43:G43" si="32">C37/(C9-C31)*100</f>
        <v>0.68259385665529015</v>
      </c>
      <c r="D43" s="11">
        <f t="shared" si="32"/>
        <v>5.0360691438682457</v>
      </c>
      <c r="E43" s="11">
        <f t="shared" si="32"/>
        <v>0.99009900990099009</v>
      </c>
      <c r="F43" s="11">
        <f t="shared" si="32"/>
        <v>11.440470357667811</v>
      </c>
      <c r="G43" s="11">
        <f t="shared" si="32"/>
        <v>0.52083333333333326</v>
      </c>
      <c r="H43" s="11">
        <f>H37/(H9-H31)*100</f>
        <v>8.5019986041494828</v>
      </c>
      <c r="I43" s="11">
        <f t="shared" ref="I43:M43" si="33">I37/(I9-I31)*100</f>
        <v>1.6736401673640167</v>
      </c>
      <c r="J43" s="11">
        <f t="shared" si="33"/>
        <v>5.1426275612695864</v>
      </c>
      <c r="K43" s="11">
        <f t="shared" si="33"/>
        <v>3.4090909090909087</v>
      </c>
      <c r="L43" s="11">
        <f t="shared" si="33"/>
        <v>11.526404629852905</v>
      </c>
      <c r="M43" s="11">
        <f t="shared" si="33"/>
        <v>0.66225165562913912</v>
      </c>
      <c r="N43" s="11">
        <f>N37/(N9-N31)*100</f>
        <v>14.399999999999999</v>
      </c>
      <c r="O43" s="11">
        <f t="shared" ref="O43:S43" si="34">O37/(O9-O31)*100</f>
        <v>-3.7037037037037033</v>
      </c>
      <c r="P43" s="11">
        <f t="shared" si="34"/>
        <v>11.666666666666666</v>
      </c>
      <c r="Q43" s="11">
        <f t="shared" si="34"/>
        <v>-15.384615384615385</v>
      </c>
      <c r="R43" s="11">
        <f t="shared" si="34"/>
        <v>16.923076923076923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49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13820</v>
      </c>
      <c r="C9" s="4">
        <f>E9+G9</f>
        <v>111</v>
      </c>
      <c r="D9" s="4">
        <f>SUM(D10:D31)</f>
        <v>6614</v>
      </c>
      <c r="E9" s="4">
        <f>SUM(E10:E31)</f>
        <v>28</v>
      </c>
      <c r="F9" s="4">
        <f>SUM(F10:F31)</f>
        <v>7206</v>
      </c>
      <c r="G9" s="4">
        <f>SUM(G10:G31)</f>
        <v>83</v>
      </c>
      <c r="H9" s="4">
        <f>J9+L9</f>
        <v>13984</v>
      </c>
      <c r="I9" s="4">
        <f>K9+M9</f>
        <v>102</v>
      </c>
      <c r="J9" s="4">
        <f>SUM(J10:J31)</f>
        <v>6681</v>
      </c>
      <c r="K9" s="4">
        <f>SUM(K10:K31)</f>
        <v>28</v>
      </c>
      <c r="L9" s="4">
        <f>SUM(L10:L31)</f>
        <v>7303</v>
      </c>
      <c r="M9" s="4">
        <f>SUM(M10:M31)</f>
        <v>74</v>
      </c>
      <c r="N9" s="4">
        <f>B9-H9</f>
        <v>-164</v>
      </c>
      <c r="O9" s="4">
        <f t="shared" ref="O9:S24" si="0">C9-I9</f>
        <v>9</v>
      </c>
      <c r="P9" s="4">
        <f t="shared" si="0"/>
        <v>-67</v>
      </c>
      <c r="Q9" s="4">
        <f t="shared" si="0"/>
        <v>0</v>
      </c>
      <c r="R9" s="4">
        <f t="shared" si="0"/>
        <v>-97</v>
      </c>
      <c r="S9" s="4">
        <f t="shared" si="0"/>
        <v>9</v>
      </c>
    </row>
    <row r="10" spans="1:19" s="1" customFormat="1" ht="18" customHeight="1" x14ac:dyDescent="0.2">
      <c r="A10" s="4" t="s">
        <v>2</v>
      </c>
      <c r="B10" s="4">
        <f t="shared" ref="B10:C30" si="1">D10+F10</f>
        <v>502</v>
      </c>
      <c r="C10" s="4">
        <f t="shared" si="1"/>
        <v>1</v>
      </c>
      <c r="D10" s="4">
        <v>260</v>
      </c>
      <c r="E10" s="4">
        <v>1</v>
      </c>
      <c r="F10" s="4">
        <v>242</v>
      </c>
      <c r="G10" s="4">
        <v>0</v>
      </c>
      <c r="H10" s="4">
        <f t="shared" ref="H10:I30" si="2">J10+L10</f>
        <v>511</v>
      </c>
      <c r="I10" s="4">
        <f t="shared" si="2"/>
        <v>1</v>
      </c>
      <c r="J10" s="4">
        <v>274</v>
      </c>
      <c r="K10" s="4">
        <v>1</v>
      </c>
      <c r="L10" s="4">
        <v>237</v>
      </c>
      <c r="M10" s="4">
        <v>0</v>
      </c>
      <c r="N10" s="4">
        <f t="shared" ref="N10:S31" si="3">B10-H10</f>
        <v>-9</v>
      </c>
      <c r="O10" s="4">
        <f t="shared" si="0"/>
        <v>0</v>
      </c>
      <c r="P10" s="4">
        <f t="shared" si="0"/>
        <v>-14</v>
      </c>
      <c r="Q10" s="4">
        <f t="shared" si="0"/>
        <v>0</v>
      </c>
      <c r="R10" s="4">
        <f t="shared" si="0"/>
        <v>5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585</v>
      </c>
      <c r="C11" s="4">
        <f t="shared" si="1"/>
        <v>1</v>
      </c>
      <c r="D11" s="4">
        <v>320</v>
      </c>
      <c r="E11" s="4">
        <v>1</v>
      </c>
      <c r="F11" s="4">
        <v>265</v>
      </c>
      <c r="G11" s="4">
        <v>0</v>
      </c>
      <c r="H11" s="4">
        <f t="shared" si="2"/>
        <v>592</v>
      </c>
      <c r="I11" s="4">
        <f t="shared" si="2"/>
        <v>2</v>
      </c>
      <c r="J11" s="4">
        <v>317</v>
      </c>
      <c r="K11" s="4">
        <v>2</v>
      </c>
      <c r="L11" s="4">
        <v>275</v>
      </c>
      <c r="M11" s="4">
        <v>0</v>
      </c>
      <c r="N11" s="4">
        <f t="shared" si="3"/>
        <v>-7</v>
      </c>
      <c r="O11" s="4">
        <f t="shared" si="0"/>
        <v>-1</v>
      </c>
      <c r="P11" s="4">
        <f t="shared" si="0"/>
        <v>3</v>
      </c>
      <c r="Q11" s="4">
        <f t="shared" si="0"/>
        <v>-1</v>
      </c>
      <c r="R11" s="4">
        <f t="shared" si="0"/>
        <v>-10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680</v>
      </c>
      <c r="C12" s="4">
        <f t="shared" si="1"/>
        <v>3</v>
      </c>
      <c r="D12" s="4">
        <v>341</v>
      </c>
      <c r="E12" s="4">
        <v>2</v>
      </c>
      <c r="F12" s="4">
        <v>339</v>
      </c>
      <c r="G12" s="4">
        <v>1</v>
      </c>
      <c r="H12" s="4">
        <f t="shared" si="2"/>
        <v>684</v>
      </c>
      <c r="I12" s="4">
        <f t="shared" si="2"/>
        <v>3</v>
      </c>
      <c r="J12" s="4">
        <v>349</v>
      </c>
      <c r="K12" s="4">
        <v>2</v>
      </c>
      <c r="L12" s="4">
        <v>335</v>
      </c>
      <c r="M12" s="4">
        <v>1</v>
      </c>
      <c r="N12" s="4">
        <f t="shared" si="3"/>
        <v>-4</v>
      </c>
      <c r="O12" s="4">
        <f t="shared" si="0"/>
        <v>0</v>
      </c>
      <c r="P12" s="4">
        <f t="shared" si="0"/>
        <v>-8</v>
      </c>
      <c r="Q12" s="4">
        <f t="shared" si="0"/>
        <v>0</v>
      </c>
      <c r="R12" s="4">
        <f t="shared" si="0"/>
        <v>4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634</v>
      </c>
      <c r="C13" s="4">
        <f t="shared" si="1"/>
        <v>4</v>
      </c>
      <c r="D13" s="4">
        <v>341</v>
      </c>
      <c r="E13" s="4">
        <v>5</v>
      </c>
      <c r="F13" s="4">
        <v>293</v>
      </c>
      <c r="G13" s="4">
        <v>-1</v>
      </c>
      <c r="H13" s="4">
        <f t="shared" si="2"/>
        <v>661</v>
      </c>
      <c r="I13" s="4">
        <f t="shared" si="2"/>
        <v>3</v>
      </c>
      <c r="J13" s="4">
        <v>351</v>
      </c>
      <c r="K13" s="4">
        <v>3</v>
      </c>
      <c r="L13" s="4">
        <v>310</v>
      </c>
      <c r="M13" s="4">
        <v>0</v>
      </c>
      <c r="N13" s="4">
        <f t="shared" si="3"/>
        <v>-27</v>
      </c>
      <c r="O13" s="4">
        <f t="shared" si="0"/>
        <v>1</v>
      </c>
      <c r="P13" s="4">
        <f t="shared" si="0"/>
        <v>-10</v>
      </c>
      <c r="Q13" s="4">
        <f t="shared" si="0"/>
        <v>2</v>
      </c>
      <c r="R13" s="4">
        <f t="shared" si="0"/>
        <v>-17</v>
      </c>
      <c r="S13" s="4">
        <f t="shared" si="0"/>
        <v>-1</v>
      </c>
    </row>
    <row r="14" spans="1:19" s="1" customFormat="1" ht="18" customHeight="1" x14ac:dyDescent="0.2">
      <c r="A14" s="4" t="s">
        <v>6</v>
      </c>
      <c r="B14" s="4">
        <f t="shared" si="1"/>
        <v>356</v>
      </c>
      <c r="C14" s="4">
        <f t="shared" si="1"/>
        <v>15</v>
      </c>
      <c r="D14" s="4">
        <v>189</v>
      </c>
      <c r="E14" s="4">
        <v>1</v>
      </c>
      <c r="F14" s="4">
        <v>167</v>
      </c>
      <c r="G14" s="4">
        <v>14</v>
      </c>
      <c r="H14" s="4">
        <f t="shared" si="2"/>
        <v>334</v>
      </c>
      <c r="I14" s="4">
        <f t="shared" si="2"/>
        <v>25</v>
      </c>
      <c r="J14" s="4">
        <v>164</v>
      </c>
      <c r="K14" s="4">
        <v>5</v>
      </c>
      <c r="L14" s="4">
        <v>170</v>
      </c>
      <c r="M14" s="4">
        <v>20</v>
      </c>
      <c r="N14" s="4">
        <f t="shared" si="3"/>
        <v>22</v>
      </c>
      <c r="O14" s="4">
        <f t="shared" si="0"/>
        <v>-10</v>
      </c>
      <c r="P14" s="4">
        <f t="shared" si="0"/>
        <v>25</v>
      </c>
      <c r="Q14" s="4">
        <f t="shared" si="0"/>
        <v>-4</v>
      </c>
      <c r="R14" s="4">
        <f t="shared" si="0"/>
        <v>-3</v>
      </c>
      <c r="S14" s="4">
        <f t="shared" si="0"/>
        <v>-6</v>
      </c>
    </row>
    <row r="15" spans="1:19" s="1" customFormat="1" ht="18" customHeight="1" x14ac:dyDescent="0.2">
      <c r="A15" s="4" t="s">
        <v>7</v>
      </c>
      <c r="B15" s="4">
        <f t="shared" si="1"/>
        <v>355</v>
      </c>
      <c r="C15" s="4">
        <f t="shared" si="1"/>
        <v>14</v>
      </c>
      <c r="D15" s="4">
        <v>175</v>
      </c>
      <c r="E15" s="4">
        <v>7</v>
      </c>
      <c r="F15" s="4">
        <v>180</v>
      </c>
      <c r="G15" s="4">
        <v>7</v>
      </c>
      <c r="H15" s="4">
        <f t="shared" si="2"/>
        <v>365</v>
      </c>
      <c r="I15" s="4">
        <f t="shared" si="2"/>
        <v>3</v>
      </c>
      <c r="J15" s="4">
        <v>184</v>
      </c>
      <c r="K15" s="4">
        <v>3</v>
      </c>
      <c r="L15" s="4">
        <v>181</v>
      </c>
      <c r="M15" s="4">
        <v>0</v>
      </c>
      <c r="N15" s="4">
        <f t="shared" si="3"/>
        <v>-10</v>
      </c>
      <c r="O15" s="4">
        <f t="shared" si="0"/>
        <v>11</v>
      </c>
      <c r="P15" s="4">
        <f t="shared" si="0"/>
        <v>-9</v>
      </c>
      <c r="Q15" s="4">
        <f t="shared" si="0"/>
        <v>4</v>
      </c>
      <c r="R15" s="4">
        <f t="shared" si="0"/>
        <v>-1</v>
      </c>
      <c r="S15" s="4">
        <f t="shared" si="0"/>
        <v>7</v>
      </c>
    </row>
    <row r="16" spans="1:19" s="1" customFormat="1" ht="18" customHeight="1" x14ac:dyDescent="0.2">
      <c r="A16" s="4" t="s">
        <v>8</v>
      </c>
      <c r="B16" s="4">
        <f t="shared" si="1"/>
        <v>536</v>
      </c>
      <c r="C16" s="4">
        <f t="shared" si="1"/>
        <v>13</v>
      </c>
      <c r="D16" s="4">
        <v>263</v>
      </c>
      <c r="E16" s="4">
        <v>-2</v>
      </c>
      <c r="F16" s="4">
        <v>273</v>
      </c>
      <c r="G16" s="4">
        <v>15</v>
      </c>
      <c r="H16" s="4">
        <f t="shared" si="2"/>
        <v>564</v>
      </c>
      <c r="I16" s="4">
        <f t="shared" si="2"/>
        <v>16</v>
      </c>
      <c r="J16" s="4">
        <v>290</v>
      </c>
      <c r="K16" s="4">
        <v>2</v>
      </c>
      <c r="L16" s="4">
        <v>274</v>
      </c>
      <c r="M16" s="4">
        <v>14</v>
      </c>
      <c r="N16" s="4">
        <f t="shared" si="3"/>
        <v>-28</v>
      </c>
      <c r="O16" s="4">
        <f t="shared" si="0"/>
        <v>-3</v>
      </c>
      <c r="P16" s="4">
        <f t="shared" si="0"/>
        <v>-27</v>
      </c>
      <c r="Q16" s="4">
        <f t="shared" si="0"/>
        <v>-4</v>
      </c>
      <c r="R16" s="4">
        <f t="shared" si="0"/>
        <v>-1</v>
      </c>
      <c r="S16" s="4">
        <f t="shared" si="0"/>
        <v>1</v>
      </c>
    </row>
    <row r="17" spans="1:19" s="1" customFormat="1" ht="18" customHeight="1" x14ac:dyDescent="0.2">
      <c r="A17" s="4" t="s">
        <v>9</v>
      </c>
      <c r="B17" s="4">
        <f t="shared" si="1"/>
        <v>716</v>
      </c>
      <c r="C17" s="4">
        <f t="shared" si="1"/>
        <v>20</v>
      </c>
      <c r="D17" s="4">
        <v>364</v>
      </c>
      <c r="E17" s="4">
        <v>5</v>
      </c>
      <c r="F17" s="4">
        <v>352</v>
      </c>
      <c r="G17" s="4">
        <v>15</v>
      </c>
      <c r="H17" s="4">
        <f t="shared" si="2"/>
        <v>734</v>
      </c>
      <c r="I17" s="4">
        <f t="shared" si="2"/>
        <v>7</v>
      </c>
      <c r="J17" s="4">
        <v>364</v>
      </c>
      <c r="K17" s="4">
        <v>0</v>
      </c>
      <c r="L17" s="4">
        <v>370</v>
      </c>
      <c r="M17" s="4">
        <v>7</v>
      </c>
      <c r="N17" s="4">
        <f t="shared" si="3"/>
        <v>-18</v>
      </c>
      <c r="O17" s="4">
        <f t="shared" si="0"/>
        <v>13</v>
      </c>
      <c r="P17" s="4">
        <f t="shared" si="0"/>
        <v>0</v>
      </c>
      <c r="Q17" s="4">
        <f t="shared" si="0"/>
        <v>5</v>
      </c>
      <c r="R17" s="4">
        <f t="shared" si="0"/>
        <v>-18</v>
      </c>
      <c r="S17" s="4">
        <f t="shared" si="0"/>
        <v>8</v>
      </c>
    </row>
    <row r="18" spans="1:19" s="1" customFormat="1" ht="18" customHeight="1" x14ac:dyDescent="0.2">
      <c r="A18" s="4" t="s">
        <v>10</v>
      </c>
      <c r="B18" s="4">
        <f t="shared" si="1"/>
        <v>807</v>
      </c>
      <c r="C18" s="4">
        <f t="shared" si="1"/>
        <v>10</v>
      </c>
      <c r="D18" s="4">
        <v>418</v>
      </c>
      <c r="E18" s="4">
        <v>-1</v>
      </c>
      <c r="F18" s="4">
        <v>389</v>
      </c>
      <c r="G18" s="4">
        <v>11</v>
      </c>
      <c r="H18" s="4">
        <f t="shared" si="2"/>
        <v>858</v>
      </c>
      <c r="I18" s="4">
        <f t="shared" si="2"/>
        <v>15</v>
      </c>
      <c r="J18" s="4">
        <v>456</v>
      </c>
      <c r="K18" s="4">
        <v>2</v>
      </c>
      <c r="L18" s="4">
        <v>402</v>
      </c>
      <c r="M18" s="4">
        <v>13</v>
      </c>
      <c r="N18" s="4">
        <f t="shared" si="3"/>
        <v>-51</v>
      </c>
      <c r="O18" s="4">
        <f t="shared" si="0"/>
        <v>-5</v>
      </c>
      <c r="P18" s="4">
        <f t="shared" si="0"/>
        <v>-38</v>
      </c>
      <c r="Q18" s="4">
        <f t="shared" si="0"/>
        <v>-3</v>
      </c>
      <c r="R18" s="4">
        <f t="shared" si="0"/>
        <v>-13</v>
      </c>
      <c r="S18" s="4">
        <f t="shared" si="0"/>
        <v>-2</v>
      </c>
    </row>
    <row r="19" spans="1:19" s="1" customFormat="1" ht="18" customHeight="1" x14ac:dyDescent="0.2">
      <c r="A19" s="4" t="s">
        <v>11</v>
      </c>
      <c r="B19" s="4">
        <f t="shared" si="1"/>
        <v>949</v>
      </c>
      <c r="C19" s="4">
        <f t="shared" si="1"/>
        <v>7</v>
      </c>
      <c r="D19" s="4">
        <v>504</v>
      </c>
      <c r="E19" s="4">
        <v>2</v>
      </c>
      <c r="F19" s="4">
        <v>445</v>
      </c>
      <c r="G19" s="4">
        <v>5</v>
      </c>
      <c r="H19" s="4">
        <f t="shared" si="2"/>
        <v>977</v>
      </c>
      <c r="I19" s="4">
        <f t="shared" si="2"/>
        <v>8</v>
      </c>
      <c r="J19" s="4">
        <v>507</v>
      </c>
      <c r="K19" s="4">
        <v>2</v>
      </c>
      <c r="L19" s="4">
        <v>470</v>
      </c>
      <c r="M19" s="4">
        <v>6</v>
      </c>
      <c r="N19" s="4">
        <f t="shared" si="3"/>
        <v>-28</v>
      </c>
      <c r="O19" s="4">
        <f t="shared" si="0"/>
        <v>-1</v>
      </c>
      <c r="P19" s="4">
        <f t="shared" si="0"/>
        <v>-3</v>
      </c>
      <c r="Q19" s="4">
        <f t="shared" si="0"/>
        <v>0</v>
      </c>
      <c r="R19" s="4">
        <f t="shared" si="0"/>
        <v>-25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871</v>
      </c>
      <c r="C20" s="4">
        <f t="shared" si="1"/>
        <v>10</v>
      </c>
      <c r="D20" s="4">
        <v>431</v>
      </c>
      <c r="E20" s="4">
        <v>2</v>
      </c>
      <c r="F20" s="4">
        <v>440</v>
      </c>
      <c r="G20" s="4">
        <v>8</v>
      </c>
      <c r="H20" s="4">
        <f t="shared" si="2"/>
        <v>815</v>
      </c>
      <c r="I20" s="4">
        <f t="shared" si="2"/>
        <v>9</v>
      </c>
      <c r="J20" s="4">
        <v>401</v>
      </c>
      <c r="K20" s="4">
        <v>2</v>
      </c>
      <c r="L20" s="4">
        <v>414</v>
      </c>
      <c r="M20" s="4">
        <v>7</v>
      </c>
      <c r="N20" s="4">
        <f t="shared" si="3"/>
        <v>56</v>
      </c>
      <c r="O20" s="4">
        <f t="shared" si="0"/>
        <v>1</v>
      </c>
      <c r="P20" s="4">
        <f t="shared" si="0"/>
        <v>30</v>
      </c>
      <c r="Q20" s="4">
        <f t="shared" si="0"/>
        <v>0</v>
      </c>
      <c r="R20" s="4">
        <f t="shared" si="0"/>
        <v>26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751</v>
      </c>
      <c r="C21" s="4">
        <f t="shared" si="1"/>
        <v>4</v>
      </c>
      <c r="D21" s="4">
        <v>354</v>
      </c>
      <c r="E21" s="4">
        <v>0</v>
      </c>
      <c r="F21" s="4">
        <v>397</v>
      </c>
      <c r="G21" s="4">
        <v>4</v>
      </c>
      <c r="H21" s="4">
        <f t="shared" si="2"/>
        <v>755</v>
      </c>
      <c r="I21" s="4">
        <f t="shared" si="2"/>
        <v>2</v>
      </c>
      <c r="J21" s="4">
        <v>354</v>
      </c>
      <c r="K21" s="4">
        <v>-1</v>
      </c>
      <c r="L21" s="4">
        <v>401</v>
      </c>
      <c r="M21" s="4">
        <v>3</v>
      </c>
      <c r="N21" s="4">
        <f t="shared" si="3"/>
        <v>-4</v>
      </c>
      <c r="O21" s="4">
        <f t="shared" si="0"/>
        <v>2</v>
      </c>
      <c r="P21" s="4">
        <f t="shared" si="0"/>
        <v>0</v>
      </c>
      <c r="Q21" s="4">
        <f t="shared" si="0"/>
        <v>1</v>
      </c>
      <c r="R21" s="4">
        <f t="shared" si="0"/>
        <v>-4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910</v>
      </c>
      <c r="C22" s="4">
        <f t="shared" si="1"/>
        <v>2</v>
      </c>
      <c r="D22" s="4">
        <v>441</v>
      </c>
      <c r="E22" s="4">
        <v>0</v>
      </c>
      <c r="F22" s="4">
        <v>469</v>
      </c>
      <c r="G22" s="4">
        <v>2</v>
      </c>
      <c r="H22" s="4">
        <f t="shared" si="2"/>
        <v>971</v>
      </c>
      <c r="I22" s="4">
        <f t="shared" si="2"/>
        <v>1</v>
      </c>
      <c r="J22" s="4">
        <v>471</v>
      </c>
      <c r="K22" s="4">
        <v>0</v>
      </c>
      <c r="L22" s="4">
        <v>500</v>
      </c>
      <c r="M22" s="4">
        <v>1</v>
      </c>
      <c r="N22" s="4">
        <f t="shared" si="3"/>
        <v>-61</v>
      </c>
      <c r="O22" s="4">
        <f t="shared" si="0"/>
        <v>1</v>
      </c>
      <c r="P22" s="4">
        <f t="shared" si="0"/>
        <v>-30</v>
      </c>
      <c r="Q22" s="4">
        <f t="shared" si="0"/>
        <v>0</v>
      </c>
      <c r="R22" s="4">
        <f t="shared" si="0"/>
        <v>-31</v>
      </c>
      <c r="S22" s="4">
        <f t="shared" si="0"/>
        <v>1</v>
      </c>
    </row>
    <row r="23" spans="1:19" s="1" customFormat="1" ht="18" customHeight="1" x14ac:dyDescent="0.2">
      <c r="A23" s="4" t="s">
        <v>15</v>
      </c>
      <c r="B23" s="4">
        <f t="shared" si="1"/>
        <v>1150</v>
      </c>
      <c r="C23" s="4">
        <f t="shared" si="1"/>
        <v>2</v>
      </c>
      <c r="D23" s="4">
        <v>544</v>
      </c>
      <c r="E23" s="4">
        <v>1</v>
      </c>
      <c r="F23" s="4">
        <v>606</v>
      </c>
      <c r="G23" s="4">
        <v>1</v>
      </c>
      <c r="H23" s="4">
        <f t="shared" si="2"/>
        <v>1228</v>
      </c>
      <c r="I23" s="4">
        <f t="shared" si="2"/>
        <v>2</v>
      </c>
      <c r="J23" s="4">
        <v>585</v>
      </c>
      <c r="K23" s="4">
        <v>1</v>
      </c>
      <c r="L23" s="4">
        <v>643</v>
      </c>
      <c r="M23" s="4">
        <v>1</v>
      </c>
      <c r="N23" s="4">
        <f t="shared" si="3"/>
        <v>-78</v>
      </c>
      <c r="O23" s="4">
        <f t="shared" si="0"/>
        <v>0</v>
      </c>
      <c r="P23" s="4">
        <f t="shared" si="0"/>
        <v>-41</v>
      </c>
      <c r="Q23" s="4">
        <f t="shared" si="0"/>
        <v>0</v>
      </c>
      <c r="R23" s="4">
        <f t="shared" si="0"/>
        <v>-37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1336</v>
      </c>
      <c r="C24" s="4">
        <f t="shared" si="1"/>
        <v>1</v>
      </c>
      <c r="D24" s="4">
        <v>614</v>
      </c>
      <c r="E24" s="4">
        <v>1</v>
      </c>
      <c r="F24" s="4">
        <v>722</v>
      </c>
      <c r="G24" s="4">
        <v>0</v>
      </c>
      <c r="H24" s="4">
        <f t="shared" si="2"/>
        <v>1370</v>
      </c>
      <c r="I24" s="4">
        <f t="shared" si="2"/>
        <v>1</v>
      </c>
      <c r="J24" s="4">
        <v>630</v>
      </c>
      <c r="K24" s="4">
        <v>1</v>
      </c>
      <c r="L24" s="4">
        <v>740</v>
      </c>
      <c r="M24" s="4">
        <v>0</v>
      </c>
      <c r="N24" s="4">
        <f t="shared" si="3"/>
        <v>-34</v>
      </c>
      <c r="O24" s="4">
        <f>C24-I24</f>
        <v>0</v>
      </c>
      <c r="P24" s="4">
        <f t="shared" si="0"/>
        <v>-16</v>
      </c>
      <c r="Q24" s="4">
        <f t="shared" si="0"/>
        <v>0</v>
      </c>
      <c r="R24" s="4">
        <f t="shared" si="0"/>
        <v>-18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959</v>
      </c>
      <c r="C25" s="4">
        <f t="shared" si="1"/>
        <v>1</v>
      </c>
      <c r="D25" s="4">
        <v>452</v>
      </c>
      <c r="E25" s="4">
        <v>1</v>
      </c>
      <c r="F25" s="4">
        <v>507</v>
      </c>
      <c r="G25" s="4">
        <v>0</v>
      </c>
      <c r="H25" s="4">
        <f t="shared" si="2"/>
        <v>834</v>
      </c>
      <c r="I25" s="4">
        <f t="shared" si="2"/>
        <v>1</v>
      </c>
      <c r="J25" s="4">
        <v>402</v>
      </c>
      <c r="K25" s="4">
        <v>1</v>
      </c>
      <c r="L25" s="4">
        <v>432</v>
      </c>
      <c r="M25" s="4">
        <v>0</v>
      </c>
      <c r="N25" s="4">
        <f t="shared" si="3"/>
        <v>125</v>
      </c>
      <c r="O25" s="4">
        <f t="shared" si="3"/>
        <v>0</v>
      </c>
      <c r="P25" s="4">
        <f t="shared" si="3"/>
        <v>50</v>
      </c>
      <c r="Q25" s="4">
        <f t="shared" si="3"/>
        <v>0</v>
      </c>
      <c r="R25" s="4">
        <f t="shared" si="3"/>
        <v>75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651</v>
      </c>
      <c r="C26" s="4">
        <f t="shared" si="1"/>
        <v>0</v>
      </c>
      <c r="D26" s="4">
        <v>277</v>
      </c>
      <c r="E26" s="4">
        <v>0</v>
      </c>
      <c r="F26" s="4">
        <v>374</v>
      </c>
      <c r="G26" s="4">
        <v>0</v>
      </c>
      <c r="H26" s="4">
        <f t="shared" si="2"/>
        <v>656</v>
      </c>
      <c r="I26" s="4">
        <f t="shared" si="2"/>
        <v>0</v>
      </c>
      <c r="J26" s="4">
        <v>265</v>
      </c>
      <c r="K26" s="4">
        <v>0</v>
      </c>
      <c r="L26" s="4">
        <v>391</v>
      </c>
      <c r="M26" s="4">
        <v>0</v>
      </c>
      <c r="N26" s="4">
        <f t="shared" si="3"/>
        <v>-5</v>
      </c>
      <c r="O26" s="4">
        <f t="shared" si="3"/>
        <v>0</v>
      </c>
      <c r="P26" s="4">
        <f t="shared" si="3"/>
        <v>12</v>
      </c>
      <c r="Q26" s="4">
        <f t="shared" si="3"/>
        <v>0</v>
      </c>
      <c r="R26" s="4">
        <f t="shared" si="3"/>
        <v>-17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548</v>
      </c>
      <c r="C27" s="4">
        <f t="shared" si="1"/>
        <v>0</v>
      </c>
      <c r="D27" s="4">
        <v>191</v>
      </c>
      <c r="E27" s="4">
        <v>0</v>
      </c>
      <c r="F27" s="4">
        <v>357</v>
      </c>
      <c r="G27" s="4">
        <v>0</v>
      </c>
      <c r="H27" s="4">
        <f t="shared" si="2"/>
        <v>572</v>
      </c>
      <c r="I27" s="4">
        <f t="shared" si="2"/>
        <v>0</v>
      </c>
      <c r="J27" s="4">
        <v>198</v>
      </c>
      <c r="K27" s="4">
        <v>0</v>
      </c>
      <c r="L27" s="4">
        <v>374</v>
      </c>
      <c r="M27" s="4">
        <v>0</v>
      </c>
      <c r="N27" s="4">
        <f t="shared" si="3"/>
        <v>-24</v>
      </c>
      <c r="O27" s="4">
        <f t="shared" si="3"/>
        <v>0</v>
      </c>
      <c r="P27" s="4">
        <f t="shared" si="3"/>
        <v>-7</v>
      </c>
      <c r="Q27" s="4">
        <f t="shared" si="3"/>
        <v>0</v>
      </c>
      <c r="R27" s="4">
        <f t="shared" si="3"/>
        <v>-17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359</v>
      </c>
      <c r="C28" s="4">
        <f t="shared" si="1"/>
        <v>0</v>
      </c>
      <c r="D28" s="4">
        <v>97</v>
      </c>
      <c r="E28" s="4">
        <v>0</v>
      </c>
      <c r="F28" s="4">
        <v>262</v>
      </c>
      <c r="G28" s="4">
        <v>0</v>
      </c>
      <c r="H28" s="4">
        <f t="shared" si="2"/>
        <v>345</v>
      </c>
      <c r="I28" s="4">
        <f t="shared" si="2"/>
        <v>0</v>
      </c>
      <c r="J28" s="4">
        <v>81</v>
      </c>
      <c r="K28" s="4">
        <v>0</v>
      </c>
      <c r="L28" s="4">
        <v>264</v>
      </c>
      <c r="M28" s="4">
        <v>0</v>
      </c>
      <c r="N28" s="4">
        <f t="shared" si="3"/>
        <v>14</v>
      </c>
      <c r="O28" s="4">
        <f t="shared" si="3"/>
        <v>0</v>
      </c>
      <c r="P28" s="4">
        <f t="shared" si="3"/>
        <v>16</v>
      </c>
      <c r="Q28" s="4">
        <f t="shared" si="3"/>
        <v>0</v>
      </c>
      <c r="R28" s="4">
        <f t="shared" si="3"/>
        <v>-2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120</v>
      </c>
      <c r="C29" s="4">
        <f t="shared" si="1"/>
        <v>0</v>
      </c>
      <c r="D29" s="4">
        <v>19</v>
      </c>
      <c r="E29" s="4">
        <v>0</v>
      </c>
      <c r="F29" s="4">
        <v>101</v>
      </c>
      <c r="G29" s="4">
        <v>0</v>
      </c>
      <c r="H29" s="4">
        <f t="shared" si="2"/>
        <v>109</v>
      </c>
      <c r="I29" s="4">
        <f t="shared" si="2"/>
        <v>0</v>
      </c>
      <c r="J29" s="4">
        <v>19</v>
      </c>
      <c r="K29" s="4">
        <v>0</v>
      </c>
      <c r="L29" s="4">
        <v>90</v>
      </c>
      <c r="M29" s="4">
        <v>0</v>
      </c>
      <c r="N29" s="4">
        <f t="shared" si="3"/>
        <v>11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11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22</v>
      </c>
      <c r="C30" s="4">
        <f>E30+G30</f>
        <v>0</v>
      </c>
      <c r="D30" s="4">
        <v>3</v>
      </c>
      <c r="E30" s="4">
        <v>0</v>
      </c>
      <c r="F30" s="4">
        <v>19</v>
      </c>
      <c r="G30" s="4">
        <v>0</v>
      </c>
      <c r="H30" s="4">
        <f t="shared" si="2"/>
        <v>26</v>
      </c>
      <c r="I30" s="4">
        <f t="shared" si="2"/>
        <v>0</v>
      </c>
      <c r="J30" s="4">
        <v>3</v>
      </c>
      <c r="K30" s="4">
        <v>0</v>
      </c>
      <c r="L30" s="4">
        <v>23</v>
      </c>
      <c r="M30" s="4">
        <v>0</v>
      </c>
      <c r="N30" s="4">
        <f t="shared" si="3"/>
        <v>-4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-4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23</v>
      </c>
      <c r="C31" s="4">
        <f>E31+G31</f>
        <v>3</v>
      </c>
      <c r="D31" s="4">
        <v>16</v>
      </c>
      <c r="E31" s="4">
        <v>2</v>
      </c>
      <c r="F31" s="4">
        <v>7</v>
      </c>
      <c r="G31" s="4">
        <v>1</v>
      </c>
      <c r="H31" s="4">
        <f>J31+L31</f>
        <v>23</v>
      </c>
      <c r="I31" s="4">
        <f t="shared" ref="I31" si="4">K31+M31</f>
        <v>3</v>
      </c>
      <c r="J31" s="4">
        <v>16</v>
      </c>
      <c r="K31" s="4">
        <v>2</v>
      </c>
      <c r="L31" s="4">
        <v>7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1767</v>
      </c>
      <c r="C33" s="4">
        <f t="shared" ref="C33:G33" si="5">SUM(C10:C12)</f>
        <v>5</v>
      </c>
      <c r="D33" s="4">
        <f t="shared" si="5"/>
        <v>921</v>
      </c>
      <c r="E33" s="4">
        <f t="shared" si="5"/>
        <v>4</v>
      </c>
      <c r="F33" s="4">
        <f t="shared" si="5"/>
        <v>846</v>
      </c>
      <c r="G33" s="4">
        <f t="shared" si="5"/>
        <v>1</v>
      </c>
      <c r="H33" s="4">
        <f>SUM(H10:H12)</f>
        <v>1787</v>
      </c>
      <c r="I33" s="4">
        <f t="shared" ref="I33:M33" si="6">SUM(I10:I12)</f>
        <v>6</v>
      </c>
      <c r="J33" s="4">
        <f t="shared" si="6"/>
        <v>940</v>
      </c>
      <c r="K33" s="4">
        <f t="shared" si="6"/>
        <v>5</v>
      </c>
      <c r="L33" s="4">
        <f t="shared" si="6"/>
        <v>847</v>
      </c>
      <c r="M33" s="4">
        <f t="shared" si="6"/>
        <v>1</v>
      </c>
      <c r="N33" s="4">
        <f>SUM(N10:N12)</f>
        <v>-20</v>
      </c>
      <c r="O33" s="4">
        <f t="shared" ref="O33:S33" si="7">SUM(O10:O12)</f>
        <v>-1</v>
      </c>
      <c r="P33" s="4">
        <f t="shared" si="7"/>
        <v>-19</v>
      </c>
      <c r="Q33" s="4">
        <f t="shared" si="7"/>
        <v>-1</v>
      </c>
      <c r="R33" s="4">
        <f t="shared" si="7"/>
        <v>-1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6885</v>
      </c>
      <c r="C34" s="4">
        <f t="shared" ref="C34:G34" si="8">SUM(C13:C22)</f>
        <v>99</v>
      </c>
      <c r="D34" s="4">
        <f t="shared" si="8"/>
        <v>3480</v>
      </c>
      <c r="E34" s="4">
        <f t="shared" si="8"/>
        <v>19</v>
      </c>
      <c r="F34" s="4">
        <f t="shared" si="8"/>
        <v>3405</v>
      </c>
      <c r="G34" s="4">
        <f t="shared" si="8"/>
        <v>80</v>
      </c>
      <c r="H34" s="4">
        <f>SUM(H13:H22)</f>
        <v>7034</v>
      </c>
      <c r="I34" s="4">
        <f t="shared" ref="I34:M34" si="9">SUM(I13:I22)</f>
        <v>89</v>
      </c>
      <c r="J34" s="4">
        <f t="shared" si="9"/>
        <v>3542</v>
      </c>
      <c r="K34" s="4">
        <f t="shared" si="9"/>
        <v>18</v>
      </c>
      <c r="L34" s="4">
        <f t="shared" si="9"/>
        <v>3492</v>
      </c>
      <c r="M34" s="4">
        <f t="shared" si="9"/>
        <v>71</v>
      </c>
      <c r="N34" s="4">
        <f>SUM(N13:N22)</f>
        <v>-149</v>
      </c>
      <c r="O34" s="4">
        <f t="shared" ref="O34:S34" si="10">SUM(O13:O22)</f>
        <v>10</v>
      </c>
      <c r="P34" s="4">
        <f t="shared" si="10"/>
        <v>-62</v>
      </c>
      <c r="Q34" s="4">
        <f t="shared" si="10"/>
        <v>1</v>
      </c>
      <c r="R34" s="4">
        <f t="shared" si="10"/>
        <v>-87</v>
      </c>
      <c r="S34" s="4">
        <f t="shared" si="10"/>
        <v>9</v>
      </c>
    </row>
    <row r="35" spans="1:19" s="1" customFormat="1" ht="18" customHeight="1" x14ac:dyDescent="0.2">
      <c r="A35" s="4" t="s">
        <v>25</v>
      </c>
      <c r="B35" s="4">
        <f>SUM(B23:B30)</f>
        <v>5145</v>
      </c>
      <c r="C35" s="4">
        <f t="shared" ref="C35:G35" si="11">SUM(C23:C30)</f>
        <v>4</v>
      </c>
      <c r="D35" s="4">
        <f t="shared" si="11"/>
        <v>2197</v>
      </c>
      <c r="E35" s="4">
        <f t="shared" si="11"/>
        <v>3</v>
      </c>
      <c r="F35" s="4">
        <f t="shared" si="11"/>
        <v>2948</v>
      </c>
      <c r="G35" s="4">
        <f t="shared" si="11"/>
        <v>1</v>
      </c>
      <c r="H35" s="4">
        <f>SUM(H23:H30)</f>
        <v>5140</v>
      </c>
      <c r="I35" s="4">
        <f t="shared" ref="I35:M35" si="12">SUM(I23:I30)</f>
        <v>4</v>
      </c>
      <c r="J35" s="4">
        <f t="shared" si="12"/>
        <v>2183</v>
      </c>
      <c r="K35" s="4">
        <f t="shared" si="12"/>
        <v>3</v>
      </c>
      <c r="L35" s="4">
        <f t="shared" si="12"/>
        <v>2957</v>
      </c>
      <c r="M35" s="4">
        <f t="shared" si="12"/>
        <v>1</v>
      </c>
      <c r="N35" s="4">
        <f>SUM(N23:N30)</f>
        <v>5</v>
      </c>
      <c r="O35" s="4">
        <f t="shared" ref="O35:R35" si="13">SUM(O23:O30)</f>
        <v>0</v>
      </c>
      <c r="P35" s="4">
        <f t="shared" si="13"/>
        <v>14</v>
      </c>
      <c r="Q35" s="4">
        <f t="shared" si="13"/>
        <v>0</v>
      </c>
      <c r="R35" s="4">
        <f t="shared" si="13"/>
        <v>-9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2659</v>
      </c>
      <c r="C36" s="4">
        <f t="shared" ref="C36:G36" si="14">SUM(C25:C30)</f>
        <v>1</v>
      </c>
      <c r="D36" s="4">
        <f t="shared" si="14"/>
        <v>1039</v>
      </c>
      <c r="E36" s="4">
        <f t="shared" si="14"/>
        <v>1</v>
      </c>
      <c r="F36" s="4">
        <f t="shared" si="14"/>
        <v>1620</v>
      </c>
      <c r="G36" s="4">
        <f t="shared" si="14"/>
        <v>0</v>
      </c>
      <c r="H36" s="4">
        <f>SUM(H25:H30)</f>
        <v>2542</v>
      </c>
      <c r="I36" s="4">
        <f t="shared" ref="I36:M36" si="15">SUM(I25:I30)</f>
        <v>1</v>
      </c>
      <c r="J36" s="4">
        <f t="shared" si="15"/>
        <v>968</v>
      </c>
      <c r="K36" s="4">
        <f t="shared" si="15"/>
        <v>1</v>
      </c>
      <c r="L36" s="4">
        <f t="shared" si="15"/>
        <v>1574</v>
      </c>
      <c r="M36" s="4">
        <f t="shared" si="15"/>
        <v>0</v>
      </c>
      <c r="N36" s="4">
        <f>SUM(N25:N30)</f>
        <v>117</v>
      </c>
      <c r="O36" s="4">
        <f t="shared" ref="O36:S36" si="16">SUM(O25:O30)</f>
        <v>0</v>
      </c>
      <c r="P36" s="4">
        <f t="shared" si="16"/>
        <v>71</v>
      </c>
      <c r="Q36" s="4">
        <f t="shared" si="16"/>
        <v>0</v>
      </c>
      <c r="R36" s="4">
        <f t="shared" si="16"/>
        <v>46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1049</v>
      </c>
      <c r="C37" s="4">
        <f t="shared" ref="C37:G37" si="17">SUM(C27:C30)</f>
        <v>0</v>
      </c>
      <c r="D37" s="4">
        <f t="shared" si="17"/>
        <v>310</v>
      </c>
      <c r="E37" s="4">
        <f t="shared" si="17"/>
        <v>0</v>
      </c>
      <c r="F37" s="4">
        <f t="shared" si="17"/>
        <v>739</v>
      </c>
      <c r="G37" s="4">
        <f t="shared" si="17"/>
        <v>0</v>
      </c>
      <c r="H37" s="4">
        <f>SUM(H27:H30)</f>
        <v>1052</v>
      </c>
      <c r="I37" s="4">
        <f t="shared" ref="I37:M37" si="18">SUM(I27:I30)</f>
        <v>0</v>
      </c>
      <c r="J37" s="4">
        <f t="shared" si="18"/>
        <v>301</v>
      </c>
      <c r="K37" s="4">
        <f t="shared" si="18"/>
        <v>0</v>
      </c>
      <c r="L37" s="4">
        <f t="shared" si="18"/>
        <v>751</v>
      </c>
      <c r="M37" s="4">
        <f t="shared" si="18"/>
        <v>0</v>
      </c>
      <c r="N37" s="4">
        <f>SUM(N27:N30)</f>
        <v>-3</v>
      </c>
      <c r="O37" s="4">
        <f t="shared" ref="O37:S37" si="19">SUM(O27:O30)</f>
        <v>0</v>
      </c>
      <c r="P37" s="4">
        <f t="shared" si="19"/>
        <v>9</v>
      </c>
      <c r="Q37" s="4">
        <f t="shared" si="19"/>
        <v>0</v>
      </c>
      <c r="R37" s="4">
        <f t="shared" si="19"/>
        <v>-12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12.807131985214177</v>
      </c>
      <c r="C39" s="11">
        <f t="shared" ref="C39:G39" si="20">C33/(C9-C31)*100</f>
        <v>4.6296296296296298</v>
      </c>
      <c r="D39" s="11">
        <f t="shared" si="20"/>
        <v>13.958775386480751</v>
      </c>
      <c r="E39" s="11">
        <f t="shared" si="20"/>
        <v>15.384615384615385</v>
      </c>
      <c r="F39" s="11">
        <f t="shared" si="20"/>
        <v>11.751632171134879</v>
      </c>
      <c r="G39" s="11">
        <f t="shared" si="20"/>
        <v>1.2195121951219512</v>
      </c>
      <c r="H39" s="11">
        <f>H33/(H9-H31)*100</f>
        <v>12.799942697514505</v>
      </c>
      <c r="I39" s="11">
        <f t="shared" ref="I39:M39" si="21">I33/(I9-I31)*100</f>
        <v>6.0606060606060606</v>
      </c>
      <c r="J39" s="11">
        <f t="shared" si="21"/>
        <v>14.103525881470366</v>
      </c>
      <c r="K39" s="11">
        <f t="shared" si="21"/>
        <v>19.230769230769234</v>
      </c>
      <c r="L39" s="11">
        <f t="shared" si="21"/>
        <v>11.609100877192983</v>
      </c>
      <c r="M39" s="11">
        <f t="shared" si="21"/>
        <v>1.3698630136986301</v>
      </c>
      <c r="N39" s="11">
        <f>N33/(N9-N31)*100</f>
        <v>12.195121951219512</v>
      </c>
      <c r="O39" s="11">
        <f t="shared" ref="O39:S39" si="22">O33/(O9-O31)*100</f>
        <v>-11.111111111111111</v>
      </c>
      <c r="P39" s="11">
        <f t="shared" si="22"/>
        <v>28.35820895522388</v>
      </c>
      <c r="Q39" s="11" t="e">
        <f t="shared" si="22"/>
        <v>#DIV/0!</v>
      </c>
      <c r="R39" s="11">
        <f t="shared" si="22"/>
        <v>1.0309278350515463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49.902152641878665</v>
      </c>
      <c r="C40" s="11">
        <f t="shared" ref="C40:G40" si="23">C34/(C9-C31)*100</f>
        <v>91.666666666666657</v>
      </c>
      <c r="D40" s="11">
        <f t="shared" si="23"/>
        <v>52.743255531979386</v>
      </c>
      <c r="E40" s="11">
        <f t="shared" si="23"/>
        <v>73.076923076923066</v>
      </c>
      <c r="F40" s="11">
        <f t="shared" si="23"/>
        <v>47.298235866092512</v>
      </c>
      <c r="G40" s="11">
        <f t="shared" si="23"/>
        <v>97.560975609756099</v>
      </c>
      <c r="H40" s="11">
        <f>H34/(H9-H31)*100</f>
        <v>50.383210371749875</v>
      </c>
      <c r="I40" s="11">
        <f t="shared" ref="I40:M40" si="24">I34/(I9-I31)*100</f>
        <v>89.898989898989896</v>
      </c>
      <c r="J40" s="11">
        <f t="shared" si="24"/>
        <v>53.143285821455365</v>
      </c>
      <c r="K40" s="11">
        <f t="shared" si="24"/>
        <v>69.230769230769226</v>
      </c>
      <c r="L40" s="11">
        <f t="shared" si="24"/>
        <v>47.861842105263158</v>
      </c>
      <c r="M40" s="11">
        <f t="shared" si="24"/>
        <v>97.260273972602747</v>
      </c>
      <c r="N40" s="11">
        <f>N34/(N9-N31)*100</f>
        <v>90.853658536585371</v>
      </c>
      <c r="O40" s="11">
        <f t="shared" ref="O40:S40" si="25">O34/(O9-O31)*100</f>
        <v>111.11111111111111</v>
      </c>
      <c r="P40" s="11">
        <f t="shared" si="25"/>
        <v>92.537313432835816</v>
      </c>
      <c r="Q40" s="11" t="e">
        <f t="shared" si="25"/>
        <v>#DIV/0!</v>
      </c>
      <c r="R40" s="11">
        <f t="shared" si="25"/>
        <v>89.690721649484544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37.290715372907151</v>
      </c>
      <c r="C41" s="11">
        <f t="shared" ref="C41:G41" si="26">C35/(C9-C31)*100</f>
        <v>3.7037037037037033</v>
      </c>
      <c r="D41" s="11">
        <f t="shared" si="26"/>
        <v>33.297969081539861</v>
      </c>
      <c r="E41" s="11">
        <f t="shared" si="26"/>
        <v>11.538461538461538</v>
      </c>
      <c r="F41" s="11">
        <f t="shared" si="26"/>
        <v>40.950131962772609</v>
      </c>
      <c r="G41" s="11">
        <f t="shared" si="26"/>
        <v>1.2195121951219512</v>
      </c>
      <c r="H41" s="11">
        <f>H35/(H9-H31)*100</f>
        <v>36.816846930735622</v>
      </c>
      <c r="I41" s="11">
        <f t="shared" ref="I41:M41" si="27">I35/(I9-I31)*100</f>
        <v>4.0404040404040407</v>
      </c>
      <c r="J41" s="11">
        <f t="shared" si="27"/>
        <v>32.753188297074267</v>
      </c>
      <c r="K41" s="11">
        <f t="shared" si="27"/>
        <v>11.538461538461538</v>
      </c>
      <c r="L41" s="11">
        <f t="shared" si="27"/>
        <v>40.529057017543856</v>
      </c>
      <c r="M41" s="11">
        <f t="shared" si="27"/>
        <v>1.3698630136986301</v>
      </c>
      <c r="N41" s="11">
        <f>N35/(N9-N31)*100</f>
        <v>-3.0487804878048781</v>
      </c>
      <c r="O41" s="11">
        <f t="shared" ref="O41:S41" si="28">O35/(O9-O31)*100</f>
        <v>0</v>
      </c>
      <c r="P41" s="11">
        <f t="shared" si="28"/>
        <v>-20.8955223880597</v>
      </c>
      <c r="Q41" s="11" t="e">
        <f t="shared" si="28"/>
        <v>#DIV/0!</v>
      </c>
      <c r="R41" s="11">
        <f t="shared" si="28"/>
        <v>9.2783505154639183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19.272305573675435</v>
      </c>
      <c r="C42" s="11">
        <f t="shared" ref="C42:F42" si="29">C36/(C9-C31)*100</f>
        <v>0.92592592592592582</v>
      </c>
      <c r="D42" s="11">
        <f t="shared" si="29"/>
        <v>15.747196120036374</v>
      </c>
      <c r="E42" s="11">
        <f t="shared" si="29"/>
        <v>3.8461538461538463</v>
      </c>
      <c r="F42" s="11">
        <f t="shared" si="29"/>
        <v>22.503125434088066</v>
      </c>
      <c r="G42" s="11">
        <f>G36/(G9-G31)*100</f>
        <v>0</v>
      </c>
      <c r="H42" s="11">
        <f>H36/(H9-H31)*100</f>
        <v>18.207864766134232</v>
      </c>
      <c r="I42" s="11">
        <f t="shared" ref="I42:L42" si="30">I36/(I9-I31)*100</f>
        <v>1.0101010101010102</v>
      </c>
      <c r="J42" s="11">
        <f t="shared" si="30"/>
        <v>14.523630907726931</v>
      </c>
      <c r="K42" s="11">
        <f t="shared" si="30"/>
        <v>3.8461538461538463</v>
      </c>
      <c r="L42" s="11">
        <f t="shared" si="30"/>
        <v>21.573464912280702</v>
      </c>
      <c r="M42" s="11">
        <f>M36/(M9-M31)*100</f>
        <v>0</v>
      </c>
      <c r="N42" s="11">
        <f>N36/(N9-N31)*100</f>
        <v>-71.341463414634148</v>
      </c>
      <c r="O42" s="11">
        <f t="shared" ref="O42:R42" si="31">O36/(O9-O31)*100</f>
        <v>0</v>
      </c>
      <c r="P42" s="11">
        <f t="shared" si="31"/>
        <v>-105.97014925373134</v>
      </c>
      <c r="Q42" s="11" t="e">
        <f t="shared" si="31"/>
        <v>#DIV/0!</v>
      </c>
      <c r="R42" s="11">
        <f t="shared" si="31"/>
        <v>-47.422680412371129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7.6031021236500687</v>
      </c>
      <c r="C43" s="11">
        <f t="shared" ref="C43:G43" si="32">C37/(C9-C31)*100</f>
        <v>0</v>
      </c>
      <c r="D43" s="11">
        <f t="shared" si="32"/>
        <v>4.6983934525613824</v>
      </c>
      <c r="E43" s="11">
        <f t="shared" si="32"/>
        <v>0</v>
      </c>
      <c r="F43" s="11">
        <f t="shared" si="32"/>
        <v>10.265314627031533</v>
      </c>
      <c r="G43" s="11">
        <f t="shared" si="32"/>
        <v>0</v>
      </c>
      <c r="H43" s="11">
        <f>H37/(H9-H31)*100</f>
        <v>7.5352768426330483</v>
      </c>
      <c r="I43" s="11">
        <f t="shared" ref="I43:M43" si="33">I37/(I9-I31)*100</f>
        <v>0</v>
      </c>
      <c r="J43" s="11">
        <f t="shared" si="33"/>
        <v>4.5161290322580641</v>
      </c>
      <c r="K43" s="11">
        <f t="shared" si="33"/>
        <v>0</v>
      </c>
      <c r="L43" s="11">
        <f t="shared" si="33"/>
        <v>10.293311403508772</v>
      </c>
      <c r="M43" s="11">
        <f t="shared" si="33"/>
        <v>0</v>
      </c>
      <c r="N43" s="11">
        <f>N37/(N9-N31)*100</f>
        <v>1.8292682926829267</v>
      </c>
      <c r="O43" s="11">
        <f t="shared" ref="O43:S43" si="34">O37/(O9-O31)*100</f>
        <v>0</v>
      </c>
      <c r="P43" s="11">
        <f t="shared" si="34"/>
        <v>-13.432835820895523</v>
      </c>
      <c r="Q43" s="11" t="e">
        <f t="shared" si="34"/>
        <v>#DIV/0!</v>
      </c>
      <c r="R43" s="11">
        <f t="shared" si="34"/>
        <v>12.371134020618557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50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3588</v>
      </c>
      <c r="C9" s="4">
        <f>E9+G9</f>
        <v>53</v>
      </c>
      <c r="D9" s="4">
        <f>SUM(D10:D31)</f>
        <v>1672</v>
      </c>
      <c r="E9" s="4">
        <f>SUM(E10:E31)</f>
        <v>17</v>
      </c>
      <c r="F9" s="4">
        <f>SUM(F10:F31)</f>
        <v>1916</v>
      </c>
      <c r="G9" s="4">
        <f>SUM(G10:G31)</f>
        <v>36</v>
      </c>
      <c r="H9" s="4">
        <f>J9+L9</f>
        <v>3543</v>
      </c>
      <c r="I9" s="4">
        <f>K9+M9</f>
        <v>53</v>
      </c>
      <c r="J9" s="4">
        <f>SUM(J10:J31)</f>
        <v>1650</v>
      </c>
      <c r="K9" s="4">
        <f>SUM(K10:K31)</f>
        <v>16</v>
      </c>
      <c r="L9" s="4">
        <f>SUM(L10:L31)</f>
        <v>1893</v>
      </c>
      <c r="M9" s="4">
        <f>SUM(M10:M31)</f>
        <v>37</v>
      </c>
      <c r="N9" s="4">
        <f>B9-H9</f>
        <v>45</v>
      </c>
      <c r="O9" s="4">
        <f t="shared" ref="O9:S24" si="0">C9-I9</f>
        <v>0</v>
      </c>
      <c r="P9" s="4">
        <f t="shared" si="0"/>
        <v>22</v>
      </c>
      <c r="Q9" s="4">
        <f t="shared" si="0"/>
        <v>1</v>
      </c>
      <c r="R9" s="4">
        <f t="shared" si="0"/>
        <v>23</v>
      </c>
      <c r="S9" s="4">
        <f t="shared" si="0"/>
        <v>-1</v>
      </c>
    </row>
    <row r="10" spans="1:19" s="1" customFormat="1" ht="18" customHeight="1" x14ac:dyDescent="0.2">
      <c r="A10" s="4" t="s">
        <v>2</v>
      </c>
      <c r="B10" s="4">
        <f t="shared" ref="B10:C30" si="1">D10+F10</f>
        <v>175</v>
      </c>
      <c r="C10" s="4">
        <f t="shared" si="1"/>
        <v>0</v>
      </c>
      <c r="D10" s="4">
        <v>87</v>
      </c>
      <c r="E10" s="4">
        <v>0</v>
      </c>
      <c r="F10" s="4">
        <v>88</v>
      </c>
      <c r="G10" s="4">
        <v>0</v>
      </c>
      <c r="H10" s="4">
        <f t="shared" ref="H10:I30" si="2">J10+L10</f>
        <v>185</v>
      </c>
      <c r="I10" s="4">
        <f t="shared" si="2"/>
        <v>0</v>
      </c>
      <c r="J10" s="4">
        <v>95</v>
      </c>
      <c r="K10" s="4">
        <v>0</v>
      </c>
      <c r="L10" s="4">
        <v>90</v>
      </c>
      <c r="M10" s="4">
        <v>0</v>
      </c>
      <c r="N10" s="4">
        <f t="shared" ref="N10:S31" si="3">B10-H10</f>
        <v>-10</v>
      </c>
      <c r="O10" s="4">
        <f t="shared" si="0"/>
        <v>0</v>
      </c>
      <c r="P10" s="4">
        <f t="shared" si="0"/>
        <v>-8</v>
      </c>
      <c r="Q10" s="4">
        <f t="shared" si="0"/>
        <v>0</v>
      </c>
      <c r="R10" s="4">
        <f t="shared" si="0"/>
        <v>-2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186</v>
      </c>
      <c r="C11" s="4">
        <f t="shared" si="1"/>
        <v>0</v>
      </c>
      <c r="D11" s="4">
        <v>94</v>
      </c>
      <c r="E11" s="4">
        <v>0</v>
      </c>
      <c r="F11" s="4">
        <v>92</v>
      </c>
      <c r="G11" s="4">
        <v>0</v>
      </c>
      <c r="H11" s="4">
        <f t="shared" si="2"/>
        <v>182</v>
      </c>
      <c r="I11" s="4">
        <f t="shared" si="2"/>
        <v>0</v>
      </c>
      <c r="J11" s="4">
        <v>93</v>
      </c>
      <c r="K11" s="4">
        <v>0</v>
      </c>
      <c r="L11" s="4">
        <v>89</v>
      </c>
      <c r="M11" s="4">
        <v>0</v>
      </c>
      <c r="N11" s="4">
        <f t="shared" si="3"/>
        <v>4</v>
      </c>
      <c r="O11" s="4">
        <f t="shared" si="0"/>
        <v>0</v>
      </c>
      <c r="P11" s="4">
        <f t="shared" si="0"/>
        <v>1</v>
      </c>
      <c r="Q11" s="4">
        <f t="shared" si="0"/>
        <v>0</v>
      </c>
      <c r="R11" s="4">
        <f t="shared" si="0"/>
        <v>3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171</v>
      </c>
      <c r="C12" s="4">
        <f t="shared" si="1"/>
        <v>0</v>
      </c>
      <c r="D12" s="4">
        <v>80</v>
      </c>
      <c r="E12" s="4">
        <v>0</v>
      </c>
      <c r="F12" s="4">
        <v>91</v>
      </c>
      <c r="G12" s="4">
        <v>0</v>
      </c>
      <c r="H12" s="4">
        <f t="shared" si="2"/>
        <v>153</v>
      </c>
      <c r="I12" s="4">
        <f t="shared" si="2"/>
        <v>0</v>
      </c>
      <c r="J12" s="4">
        <v>69</v>
      </c>
      <c r="K12" s="4">
        <v>0</v>
      </c>
      <c r="L12" s="4">
        <v>84</v>
      </c>
      <c r="M12" s="4">
        <v>0</v>
      </c>
      <c r="N12" s="4">
        <f t="shared" si="3"/>
        <v>18</v>
      </c>
      <c r="O12" s="4">
        <f t="shared" si="0"/>
        <v>0</v>
      </c>
      <c r="P12" s="4">
        <f t="shared" si="0"/>
        <v>11</v>
      </c>
      <c r="Q12" s="4">
        <f t="shared" si="0"/>
        <v>0</v>
      </c>
      <c r="R12" s="4">
        <f t="shared" si="0"/>
        <v>7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171</v>
      </c>
      <c r="C13" s="4">
        <f t="shared" si="1"/>
        <v>1</v>
      </c>
      <c r="D13" s="4">
        <v>83</v>
      </c>
      <c r="E13" s="4">
        <v>1</v>
      </c>
      <c r="F13" s="4">
        <v>88</v>
      </c>
      <c r="G13" s="4">
        <v>0</v>
      </c>
      <c r="H13" s="4">
        <f t="shared" si="2"/>
        <v>175</v>
      </c>
      <c r="I13" s="4">
        <f t="shared" si="2"/>
        <v>1</v>
      </c>
      <c r="J13" s="4">
        <v>85</v>
      </c>
      <c r="K13" s="4">
        <v>1</v>
      </c>
      <c r="L13" s="4">
        <v>90</v>
      </c>
      <c r="M13" s="4">
        <v>0</v>
      </c>
      <c r="N13" s="4">
        <f t="shared" si="3"/>
        <v>-4</v>
      </c>
      <c r="O13" s="4">
        <f t="shared" si="0"/>
        <v>0</v>
      </c>
      <c r="P13" s="4">
        <f t="shared" si="0"/>
        <v>-2</v>
      </c>
      <c r="Q13" s="4">
        <f t="shared" si="0"/>
        <v>0</v>
      </c>
      <c r="R13" s="4">
        <f t="shared" si="0"/>
        <v>-2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136</v>
      </c>
      <c r="C14" s="4">
        <f t="shared" si="1"/>
        <v>4</v>
      </c>
      <c r="D14" s="4">
        <v>74</v>
      </c>
      <c r="E14" s="4">
        <v>1</v>
      </c>
      <c r="F14" s="4">
        <v>62</v>
      </c>
      <c r="G14" s="4">
        <v>3</v>
      </c>
      <c r="H14" s="4">
        <f t="shared" si="2"/>
        <v>106</v>
      </c>
      <c r="I14" s="4">
        <f t="shared" si="2"/>
        <v>4</v>
      </c>
      <c r="J14" s="4">
        <v>58</v>
      </c>
      <c r="K14" s="4">
        <v>0</v>
      </c>
      <c r="L14" s="4">
        <v>48</v>
      </c>
      <c r="M14" s="4">
        <v>4</v>
      </c>
      <c r="N14" s="4">
        <f t="shared" si="3"/>
        <v>30</v>
      </c>
      <c r="O14" s="4">
        <f t="shared" si="0"/>
        <v>0</v>
      </c>
      <c r="P14" s="4">
        <f t="shared" si="0"/>
        <v>16</v>
      </c>
      <c r="Q14" s="4">
        <f t="shared" si="0"/>
        <v>1</v>
      </c>
      <c r="R14" s="4">
        <f t="shared" si="0"/>
        <v>14</v>
      </c>
      <c r="S14" s="4">
        <f t="shared" si="0"/>
        <v>-1</v>
      </c>
    </row>
    <row r="15" spans="1:19" s="1" customFormat="1" ht="18" customHeight="1" x14ac:dyDescent="0.2">
      <c r="A15" s="4" t="s">
        <v>7</v>
      </c>
      <c r="B15" s="4">
        <f t="shared" si="1"/>
        <v>150</v>
      </c>
      <c r="C15" s="4">
        <f t="shared" si="1"/>
        <v>3</v>
      </c>
      <c r="D15" s="4">
        <v>75</v>
      </c>
      <c r="E15" s="4">
        <v>2</v>
      </c>
      <c r="F15" s="4">
        <v>75</v>
      </c>
      <c r="G15" s="4">
        <v>1</v>
      </c>
      <c r="H15" s="4">
        <f t="shared" si="2"/>
        <v>167</v>
      </c>
      <c r="I15" s="4">
        <f t="shared" si="2"/>
        <v>4</v>
      </c>
      <c r="J15" s="4">
        <v>80</v>
      </c>
      <c r="K15" s="4">
        <v>2</v>
      </c>
      <c r="L15" s="4">
        <v>87</v>
      </c>
      <c r="M15" s="4">
        <v>2</v>
      </c>
      <c r="N15" s="4">
        <f t="shared" si="3"/>
        <v>-17</v>
      </c>
      <c r="O15" s="4">
        <f t="shared" si="0"/>
        <v>-1</v>
      </c>
      <c r="P15" s="4">
        <f t="shared" si="0"/>
        <v>-5</v>
      </c>
      <c r="Q15" s="4">
        <f t="shared" si="0"/>
        <v>0</v>
      </c>
      <c r="R15" s="4">
        <f t="shared" si="0"/>
        <v>-12</v>
      </c>
      <c r="S15" s="4">
        <f t="shared" si="0"/>
        <v>-1</v>
      </c>
    </row>
    <row r="16" spans="1:19" s="1" customFormat="1" ht="18" customHeight="1" x14ac:dyDescent="0.2">
      <c r="A16" s="4" t="s">
        <v>8</v>
      </c>
      <c r="B16" s="4">
        <f t="shared" si="1"/>
        <v>199</v>
      </c>
      <c r="C16" s="4">
        <f t="shared" si="1"/>
        <v>1</v>
      </c>
      <c r="D16" s="4">
        <v>92</v>
      </c>
      <c r="E16" s="4">
        <v>0</v>
      </c>
      <c r="F16" s="4">
        <v>107</v>
      </c>
      <c r="G16" s="4">
        <v>1</v>
      </c>
      <c r="H16" s="4">
        <f t="shared" si="2"/>
        <v>201</v>
      </c>
      <c r="I16" s="4">
        <f t="shared" si="2"/>
        <v>1</v>
      </c>
      <c r="J16" s="4">
        <v>101</v>
      </c>
      <c r="K16" s="4">
        <v>1</v>
      </c>
      <c r="L16" s="4">
        <v>100</v>
      </c>
      <c r="M16" s="4">
        <v>0</v>
      </c>
      <c r="N16" s="4">
        <f t="shared" si="3"/>
        <v>-2</v>
      </c>
      <c r="O16" s="4">
        <f t="shared" si="0"/>
        <v>0</v>
      </c>
      <c r="P16" s="4">
        <f t="shared" si="0"/>
        <v>-9</v>
      </c>
      <c r="Q16" s="4">
        <f t="shared" si="0"/>
        <v>-1</v>
      </c>
      <c r="R16" s="4">
        <f t="shared" si="0"/>
        <v>7</v>
      </c>
      <c r="S16" s="4">
        <f t="shared" si="0"/>
        <v>1</v>
      </c>
    </row>
    <row r="17" spans="1:19" s="1" customFormat="1" ht="18" customHeight="1" x14ac:dyDescent="0.2">
      <c r="A17" s="4" t="s">
        <v>9</v>
      </c>
      <c r="B17" s="4">
        <f t="shared" si="1"/>
        <v>243</v>
      </c>
      <c r="C17" s="4">
        <f t="shared" si="1"/>
        <v>1</v>
      </c>
      <c r="D17" s="4">
        <v>124</v>
      </c>
      <c r="E17" s="4">
        <v>1</v>
      </c>
      <c r="F17" s="4">
        <v>119</v>
      </c>
      <c r="G17" s="4">
        <v>0</v>
      </c>
      <c r="H17" s="4">
        <f t="shared" si="2"/>
        <v>226</v>
      </c>
      <c r="I17" s="4">
        <f t="shared" si="2"/>
        <v>0</v>
      </c>
      <c r="J17" s="4">
        <v>117</v>
      </c>
      <c r="K17" s="4">
        <v>0</v>
      </c>
      <c r="L17" s="4">
        <v>109</v>
      </c>
      <c r="M17" s="4">
        <v>0</v>
      </c>
      <c r="N17" s="4">
        <f t="shared" si="3"/>
        <v>17</v>
      </c>
      <c r="O17" s="4">
        <f t="shared" si="0"/>
        <v>1</v>
      </c>
      <c r="P17" s="4">
        <f t="shared" si="0"/>
        <v>7</v>
      </c>
      <c r="Q17" s="4">
        <f t="shared" si="0"/>
        <v>1</v>
      </c>
      <c r="R17" s="4">
        <f t="shared" si="0"/>
        <v>10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235</v>
      </c>
      <c r="C18" s="4">
        <f t="shared" si="1"/>
        <v>1</v>
      </c>
      <c r="D18" s="4">
        <v>121</v>
      </c>
      <c r="E18" s="4">
        <v>0</v>
      </c>
      <c r="F18" s="4">
        <v>114</v>
      </c>
      <c r="G18" s="4">
        <v>1</v>
      </c>
      <c r="H18" s="4">
        <f t="shared" si="2"/>
        <v>240</v>
      </c>
      <c r="I18" s="4">
        <f t="shared" si="2"/>
        <v>1</v>
      </c>
      <c r="J18" s="4">
        <v>120</v>
      </c>
      <c r="K18" s="4">
        <v>0</v>
      </c>
      <c r="L18" s="4">
        <v>120</v>
      </c>
      <c r="M18" s="4">
        <v>1</v>
      </c>
      <c r="N18" s="4">
        <f t="shared" si="3"/>
        <v>-5</v>
      </c>
      <c r="O18" s="4">
        <f t="shared" si="0"/>
        <v>0</v>
      </c>
      <c r="P18" s="4">
        <f t="shared" si="0"/>
        <v>1</v>
      </c>
      <c r="Q18" s="4">
        <f t="shared" si="0"/>
        <v>0</v>
      </c>
      <c r="R18" s="4">
        <f t="shared" si="0"/>
        <v>-6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281</v>
      </c>
      <c r="C19" s="4">
        <f t="shared" si="1"/>
        <v>2</v>
      </c>
      <c r="D19" s="4">
        <v>135</v>
      </c>
      <c r="E19" s="4">
        <v>1</v>
      </c>
      <c r="F19" s="4">
        <v>146</v>
      </c>
      <c r="G19" s="4">
        <v>1</v>
      </c>
      <c r="H19" s="4">
        <f t="shared" si="2"/>
        <v>274</v>
      </c>
      <c r="I19" s="4">
        <f t="shared" si="2"/>
        <v>3</v>
      </c>
      <c r="J19" s="4">
        <v>134</v>
      </c>
      <c r="K19" s="4">
        <v>1</v>
      </c>
      <c r="L19" s="4">
        <v>140</v>
      </c>
      <c r="M19" s="4">
        <v>2</v>
      </c>
      <c r="N19" s="4">
        <f t="shared" si="3"/>
        <v>7</v>
      </c>
      <c r="O19" s="4">
        <f t="shared" si="0"/>
        <v>-1</v>
      </c>
      <c r="P19" s="4">
        <f t="shared" si="0"/>
        <v>1</v>
      </c>
      <c r="Q19" s="4">
        <f t="shared" si="0"/>
        <v>0</v>
      </c>
      <c r="R19" s="4">
        <f t="shared" si="0"/>
        <v>6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252</v>
      </c>
      <c r="C20" s="4">
        <f t="shared" si="1"/>
        <v>5</v>
      </c>
      <c r="D20" s="4">
        <v>128</v>
      </c>
      <c r="E20" s="4">
        <v>1</v>
      </c>
      <c r="F20" s="4">
        <v>124</v>
      </c>
      <c r="G20" s="4">
        <v>4</v>
      </c>
      <c r="H20" s="4">
        <f t="shared" si="2"/>
        <v>223</v>
      </c>
      <c r="I20" s="4">
        <f t="shared" si="2"/>
        <v>6</v>
      </c>
      <c r="J20" s="4">
        <v>109</v>
      </c>
      <c r="K20" s="4">
        <v>3</v>
      </c>
      <c r="L20" s="4">
        <v>114</v>
      </c>
      <c r="M20" s="4">
        <v>3</v>
      </c>
      <c r="N20" s="4">
        <f t="shared" si="3"/>
        <v>29</v>
      </c>
      <c r="O20" s="4">
        <f t="shared" si="0"/>
        <v>-1</v>
      </c>
      <c r="P20" s="4">
        <f t="shared" si="0"/>
        <v>19</v>
      </c>
      <c r="Q20" s="4">
        <f t="shared" si="0"/>
        <v>-2</v>
      </c>
      <c r="R20" s="4">
        <f t="shared" si="0"/>
        <v>10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166</v>
      </c>
      <c r="C21" s="4">
        <f t="shared" si="1"/>
        <v>3</v>
      </c>
      <c r="D21" s="4">
        <v>77</v>
      </c>
      <c r="E21" s="4">
        <v>2</v>
      </c>
      <c r="F21" s="4">
        <v>89</v>
      </c>
      <c r="G21" s="4">
        <v>1</v>
      </c>
      <c r="H21" s="4">
        <f t="shared" si="2"/>
        <v>174</v>
      </c>
      <c r="I21" s="4">
        <f t="shared" si="2"/>
        <v>1</v>
      </c>
      <c r="J21" s="4">
        <v>75</v>
      </c>
      <c r="K21" s="4">
        <v>0</v>
      </c>
      <c r="L21" s="4">
        <v>99</v>
      </c>
      <c r="M21" s="4">
        <v>1</v>
      </c>
      <c r="N21" s="4">
        <f t="shared" si="3"/>
        <v>-8</v>
      </c>
      <c r="O21" s="4">
        <f t="shared" si="0"/>
        <v>2</v>
      </c>
      <c r="P21" s="4">
        <f t="shared" si="0"/>
        <v>2</v>
      </c>
      <c r="Q21" s="4">
        <f t="shared" si="0"/>
        <v>2</v>
      </c>
      <c r="R21" s="4">
        <f t="shared" si="0"/>
        <v>-10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172</v>
      </c>
      <c r="C22" s="4">
        <f t="shared" si="1"/>
        <v>0</v>
      </c>
      <c r="D22" s="4">
        <v>82</v>
      </c>
      <c r="E22" s="4">
        <v>0</v>
      </c>
      <c r="F22" s="4">
        <v>90</v>
      </c>
      <c r="G22" s="4">
        <v>0</v>
      </c>
      <c r="H22" s="4">
        <f t="shared" si="2"/>
        <v>179</v>
      </c>
      <c r="I22" s="4">
        <f t="shared" si="2"/>
        <v>1</v>
      </c>
      <c r="J22" s="4">
        <v>88</v>
      </c>
      <c r="K22" s="4">
        <v>0</v>
      </c>
      <c r="L22" s="4">
        <v>91</v>
      </c>
      <c r="M22" s="4">
        <v>1</v>
      </c>
      <c r="N22" s="4">
        <f t="shared" si="3"/>
        <v>-7</v>
      </c>
      <c r="O22" s="4">
        <f t="shared" si="0"/>
        <v>-1</v>
      </c>
      <c r="P22" s="4">
        <f t="shared" si="0"/>
        <v>-6</v>
      </c>
      <c r="Q22" s="4">
        <f t="shared" si="0"/>
        <v>0</v>
      </c>
      <c r="R22" s="4">
        <f t="shared" si="0"/>
        <v>-1</v>
      </c>
      <c r="S22" s="4">
        <f t="shared" si="0"/>
        <v>-1</v>
      </c>
    </row>
    <row r="23" spans="1:19" s="1" customFormat="1" ht="18" customHeight="1" x14ac:dyDescent="0.2">
      <c r="A23" s="4" t="s">
        <v>15</v>
      </c>
      <c r="B23" s="4">
        <f t="shared" si="1"/>
        <v>220</v>
      </c>
      <c r="C23" s="4">
        <f t="shared" si="1"/>
        <v>4</v>
      </c>
      <c r="D23" s="4">
        <v>96</v>
      </c>
      <c r="E23" s="4">
        <v>1</v>
      </c>
      <c r="F23" s="4">
        <v>124</v>
      </c>
      <c r="G23" s="4">
        <v>3</v>
      </c>
      <c r="H23" s="4">
        <f t="shared" si="2"/>
        <v>227</v>
      </c>
      <c r="I23" s="4">
        <f t="shared" si="2"/>
        <v>4</v>
      </c>
      <c r="J23" s="4">
        <v>105</v>
      </c>
      <c r="K23" s="4">
        <v>1</v>
      </c>
      <c r="L23" s="4">
        <v>122</v>
      </c>
      <c r="M23" s="4">
        <v>3</v>
      </c>
      <c r="N23" s="4">
        <f t="shared" si="3"/>
        <v>-7</v>
      </c>
      <c r="O23" s="4">
        <f t="shared" si="0"/>
        <v>0</v>
      </c>
      <c r="P23" s="4">
        <f t="shared" si="0"/>
        <v>-9</v>
      </c>
      <c r="Q23" s="4">
        <f t="shared" si="0"/>
        <v>0</v>
      </c>
      <c r="R23" s="4">
        <f t="shared" si="0"/>
        <v>2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247</v>
      </c>
      <c r="C24" s="4">
        <f t="shared" si="1"/>
        <v>2</v>
      </c>
      <c r="D24" s="4">
        <v>111</v>
      </c>
      <c r="E24" s="4">
        <v>0</v>
      </c>
      <c r="F24" s="4">
        <v>136</v>
      </c>
      <c r="G24" s="4">
        <v>2</v>
      </c>
      <c r="H24" s="4">
        <f t="shared" si="2"/>
        <v>267</v>
      </c>
      <c r="I24" s="4">
        <f t="shared" si="2"/>
        <v>2</v>
      </c>
      <c r="J24" s="4">
        <v>119</v>
      </c>
      <c r="K24" s="4">
        <v>0</v>
      </c>
      <c r="L24" s="4">
        <v>148</v>
      </c>
      <c r="M24" s="4">
        <v>2</v>
      </c>
      <c r="N24" s="4">
        <f t="shared" si="3"/>
        <v>-20</v>
      </c>
      <c r="O24" s="4">
        <f>C24-I24</f>
        <v>0</v>
      </c>
      <c r="P24" s="4">
        <f t="shared" si="0"/>
        <v>-8</v>
      </c>
      <c r="Q24" s="4">
        <f t="shared" si="0"/>
        <v>0</v>
      </c>
      <c r="R24" s="4">
        <f t="shared" si="0"/>
        <v>-12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199</v>
      </c>
      <c r="C25" s="4">
        <f t="shared" si="1"/>
        <v>2</v>
      </c>
      <c r="D25" s="4">
        <v>86</v>
      </c>
      <c r="E25" s="4">
        <v>1</v>
      </c>
      <c r="F25" s="4">
        <v>113</v>
      </c>
      <c r="G25" s="4">
        <v>1</v>
      </c>
      <c r="H25" s="4">
        <f t="shared" si="2"/>
        <v>177</v>
      </c>
      <c r="I25" s="4">
        <f t="shared" si="2"/>
        <v>2</v>
      </c>
      <c r="J25" s="4">
        <v>74</v>
      </c>
      <c r="K25" s="4">
        <v>1</v>
      </c>
      <c r="L25" s="4">
        <v>103</v>
      </c>
      <c r="M25" s="4">
        <v>1</v>
      </c>
      <c r="N25" s="4">
        <f t="shared" si="3"/>
        <v>22</v>
      </c>
      <c r="O25" s="4">
        <f t="shared" si="3"/>
        <v>0</v>
      </c>
      <c r="P25" s="4">
        <f t="shared" si="3"/>
        <v>12</v>
      </c>
      <c r="Q25" s="4">
        <f t="shared" si="3"/>
        <v>0</v>
      </c>
      <c r="R25" s="4">
        <f t="shared" si="3"/>
        <v>10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152</v>
      </c>
      <c r="C26" s="4">
        <f t="shared" si="1"/>
        <v>5</v>
      </c>
      <c r="D26" s="4">
        <v>70</v>
      </c>
      <c r="E26" s="4">
        <v>2</v>
      </c>
      <c r="F26" s="4">
        <v>82</v>
      </c>
      <c r="G26" s="4">
        <v>3</v>
      </c>
      <c r="H26" s="4">
        <f t="shared" si="2"/>
        <v>144</v>
      </c>
      <c r="I26" s="4">
        <f t="shared" si="2"/>
        <v>4</v>
      </c>
      <c r="J26" s="4">
        <v>70</v>
      </c>
      <c r="K26" s="4">
        <v>2</v>
      </c>
      <c r="L26" s="4">
        <v>74</v>
      </c>
      <c r="M26" s="4">
        <v>2</v>
      </c>
      <c r="N26" s="4">
        <f t="shared" si="3"/>
        <v>8</v>
      </c>
      <c r="O26" s="4">
        <f t="shared" si="3"/>
        <v>1</v>
      </c>
      <c r="P26" s="4">
        <f t="shared" si="3"/>
        <v>0</v>
      </c>
      <c r="Q26" s="4">
        <f t="shared" si="3"/>
        <v>0</v>
      </c>
      <c r="R26" s="4">
        <f t="shared" si="3"/>
        <v>8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105</v>
      </c>
      <c r="C27" s="4">
        <f t="shared" si="1"/>
        <v>0</v>
      </c>
      <c r="D27" s="4">
        <v>27</v>
      </c>
      <c r="E27" s="4">
        <v>0</v>
      </c>
      <c r="F27" s="4">
        <v>78</v>
      </c>
      <c r="G27" s="4">
        <v>0</v>
      </c>
      <c r="H27" s="4">
        <f t="shared" si="2"/>
        <v>117</v>
      </c>
      <c r="I27" s="4">
        <f t="shared" si="2"/>
        <v>0</v>
      </c>
      <c r="J27" s="4">
        <v>29</v>
      </c>
      <c r="K27" s="4">
        <v>0</v>
      </c>
      <c r="L27" s="4">
        <v>88</v>
      </c>
      <c r="M27" s="4">
        <v>0</v>
      </c>
      <c r="N27" s="4">
        <f t="shared" si="3"/>
        <v>-12</v>
      </c>
      <c r="O27" s="4">
        <f t="shared" si="3"/>
        <v>0</v>
      </c>
      <c r="P27" s="4">
        <f t="shared" si="3"/>
        <v>-2</v>
      </c>
      <c r="Q27" s="4">
        <f t="shared" si="3"/>
        <v>0</v>
      </c>
      <c r="R27" s="4">
        <f t="shared" si="3"/>
        <v>-10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64</v>
      </c>
      <c r="C28" s="4">
        <f t="shared" si="1"/>
        <v>0</v>
      </c>
      <c r="D28" s="4">
        <v>16</v>
      </c>
      <c r="E28" s="4">
        <v>0</v>
      </c>
      <c r="F28" s="4">
        <v>48</v>
      </c>
      <c r="G28" s="4">
        <v>0</v>
      </c>
      <c r="H28" s="4">
        <f t="shared" si="2"/>
        <v>64</v>
      </c>
      <c r="I28" s="4">
        <f t="shared" si="2"/>
        <v>0</v>
      </c>
      <c r="J28" s="4">
        <v>16</v>
      </c>
      <c r="K28" s="4">
        <v>0</v>
      </c>
      <c r="L28" s="4">
        <v>48</v>
      </c>
      <c r="M28" s="4">
        <v>0</v>
      </c>
      <c r="N28" s="4">
        <f t="shared" si="3"/>
        <v>0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0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33</v>
      </c>
      <c r="C29" s="4">
        <f t="shared" si="1"/>
        <v>0</v>
      </c>
      <c r="D29" s="4">
        <v>3</v>
      </c>
      <c r="E29" s="4">
        <v>0</v>
      </c>
      <c r="F29" s="4">
        <v>30</v>
      </c>
      <c r="G29" s="4">
        <v>0</v>
      </c>
      <c r="H29" s="4">
        <f t="shared" si="2"/>
        <v>29</v>
      </c>
      <c r="I29" s="4">
        <f t="shared" si="2"/>
        <v>0</v>
      </c>
      <c r="J29" s="4">
        <v>2</v>
      </c>
      <c r="K29" s="4">
        <v>0</v>
      </c>
      <c r="L29" s="4">
        <v>27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1</v>
      </c>
      <c r="Q29" s="4">
        <f t="shared" si="3"/>
        <v>0</v>
      </c>
      <c r="R29" s="4">
        <f t="shared" si="3"/>
        <v>3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</v>
      </c>
      <c r="C30" s="4">
        <f>E30+G30</f>
        <v>0</v>
      </c>
      <c r="D30" s="4">
        <v>0</v>
      </c>
      <c r="E30" s="4">
        <v>0</v>
      </c>
      <c r="F30" s="4">
        <v>2</v>
      </c>
      <c r="G30" s="4">
        <v>0</v>
      </c>
      <c r="H30" s="4">
        <f t="shared" si="2"/>
        <v>4</v>
      </c>
      <c r="I30" s="4">
        <f t="shared" si="2"/>
        <v>0</v>
      </c>
      <c r="J30" s="4">
        <v>0</v>
      </c>
      <c r="K30" s="4">
        <v>0</v>
      </c>
      <c r="L30" s="4">
        <v>4</v>
      </c>
      <c r="M30" s="4">
        <v>0</v>
      </c>
      <c r="N30" s="4">
        <f t="shared" si="3"/>
        <v>-2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-2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29</v>
      </c>
      <c r="C31" s="4">
        <f>E31+G31</f>
        <v>19</v>
      </c>
      <c r="D31" s="4">
        <v>11</v>
      </c>
      <c r="E31" s="4">
        <v>4</v>
      </c>
      <c r="F31" s="4">
        <v>18</v>
      </c>
      <c r="G31" s="4">
        <v>15</v>
      </c>
      <c r="H31" s="4">
        <f>J31+L31</f>
        <v>29</v>
      </c>
      <c r="I31" s="4">
        <f t="shared" ref="I31" si="4">K31+M31</f>
        <v>19</v>
      </c>
      <c r="J31" s="4">
        <v>11</v>
      </c>
      <c r="K31" s="4">
        <v>4</v>
      </c>
      <c r="L31" s="4">
        <v>18</v>
      </c>
      <c r="M31" s="4">
        <v>15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532</v>
      </c>
      <c r="C33" s="4">
        <f t="shared" ref="C33:G33" si="5">SUM(C10:C12)</f>
        <v>0</v>
      </c>
      <c r="D33" s="4">
        <f t="shared" si="5"/>
        <v>261</v>
      </c>
      <c r="E33" s="4">
        <f t="shared" si="5"/>
        <v>0</v>
      </c>
      <c r="F33" s="4">
        <f t="shared" si="5"/>
        <v>271</v>
      </c>
      <c r="G33" s="4">
        <f t="shared" si="5"/>
        <v>0</v>
      </c>
      <c r="H33" s="4">
        <f>SUM(H10:H12)</f>
        <v>520</v>
      </c>
      <c r="I33" s="4">
        <f t="shared" ref="I33:M33" si="6">SUM(I10:I12)</f>
        <v>0</v>
      </c>
      <c r="J33" s="4">
        <f t="shared" si="6"/>
        <v>257</v>
      </c>
      <c r="K33" s="4">
        <f t="shared" si="6"/>
        <v>0</v>
      </c>
      <c r="L33" s="4">
        <f t="shared" si="6"/>
        <v>263</v>
      </c>
      <c r="M33" s="4">
        <f t="shared" si="6"/>
        <v>0</v>
      </c>
      <c r="N33" s="4">
        <f>SUM(N10:N12)</f>
        <v>12</v>
      </c>
      <c r="O33" s="4">
        <f t="shared" ref="O33:S33" si="7">SUM(O10:O12)</f>
        <v>0</v>
      </c>
      <c r="P33" s="4">
        <f t="shared" si="7"/>
        <v>4</v>
      </c>
      <c r="Q33" s="4">
        <f t="shared" si="7"/>
        <v>0</v>
      </c>
      <c r="R33" s="4">
        <f t="shared" si="7"/>
        <v>8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2005</v>
      </c>
      <c r="C34" s="4">
        <f t="shared" ref="C34:G34" si="8">SUM(C13:C22)</f>
        <v>21</v>
      </c>
      <c r="D34" s="4">
        <f t="shared" si="8"/>
        <v>991</v>
      </c>
      <c r="E34" s="4">
        <f t="shared" si="8"/>
        <v>9</v>
      </c>
      <c r="F34" s="4">
        <f t="shared" si="8"/>
        <v>1014</v>
      </c>
      <c r="G34" s="4">
        <f t="shared" si="8"/>
        <v>12</v>
      </c>
      <c r="H34" s="4">
        <f>SUM(H13:H22)</f>
        <v>1965</v>
      </c>
      <c r="I34" s="4">
        <f t="shared" ref="I34:M34" si="9">SUM(I13:I22)</f>
        <v>22</v>
      </c>
      <c r="J34" s="4">
        <f t="shared" si="9"/>
        <v>967</v>
      </c>
      <c r="K34" s="4">
        <f t="shared" si="9"/>
        <v>8</v>
      </c>
      <c r="L34" s="4">
        <f t="shared" si="9"/>
        <v>998</v>
      </c>
      <c r="M34" s="4">
        <f t="shared" si="9"/>
        <v>14</v>
      </c>
      <c r="N34" s="4">
        <f>SUM(N13:N22)</f>
        <v>40</v>
      </c>
      <c r="O34" s="4">
        <f t="shared" ref="O34:S34" si="10">SUM(O13:O22)</f>
        <v>-1</v>
      </c>
      <c r="P34" s="4">
        <f t="shared" si="10"/>
        <v>24</v>
      </c>
      <c r="Q34" s="4">
        <f t="shared" si="10"/>
        <v>1</v>
      </c>
      <c r="R34" s="4">
        <f t="shared" si="10"/>
        <v>16</v>
      </c>
      <c r="S34" s="4">
        <f t="shared" si="10"/>
        <v>-2</v>
      </c>
    </row>
    <row r="35" spans="1:19" s="1" customFormat="1" ht="18" customHeight="1" x14ac:dyDescent="0.2">
      <c r="A35" s="4" t="s">
        <v>25</v>
      </c>
      <c r="B35" s="4">
        <f>SUM(B23:B30)</f>
        <v>1022</v>
      </c>
      <c r="C35" s="4">
        <f t="shared" ref="C35:G35" si="11">SUM(C23:C30)</f>
        <v>13</v>
      </c>
      <c r="D35" s="4">
        <f t="shared" si="11"/>
        <v>409</v>
      </c>
      <c r="E35" s="4">
        <f t="shared" si="11"/>
        <v>4</v>
      </c>
      <c r="F35" s="4">
        <f t="shared" si="11"/>
        <v>613</v>
      </c>
      <c r="G35" s="4">
        <f t="shared" si="11"/>
        <v>9</v>
      </c>
      <c r="H35" s="4">
        <f>SUM(H23:H30)</f>
        <v>1029</v>
      </c>
      <c r="I35" s="4">
        <f t="shared" ref="I35:M35" si="12">SUM(I23:I30)</f>
        <v>12</v>
      </c>
      <c r="J35" s="4">
        <f t="shared" si="12"/>
        <v>415</v>
      </c>
      <c r="K35" s="4">
        <f t="shared" si="12"/>
        <v>4</v>
      </c>
      <c r="L35" s="4">
        <f t="shared" si="12"/>
        <v>614</v>
      </c>
      <c r="M35" s="4">
        <f t="shared" si="12"/>
        <v>8</v>
      </c>
      <c r="N35" s="4">
        <f>SUM(N23:N30)</f>
        <v>-7</v>
      </c>
      <c r="O35" s="4">
        <f t="shared" ref="O35:R35" si="13">SUM(O23:O30)</f>
        <v>1</v>
      </c>
      <c r="P35" s="4">
        <f t="shared" si="13"/>
        <v>-6</v>
      </c>
      <c r="Q35" s="4">
        <f t="shared" si="13"/>
        <v>0</v>
      </c>
      <c r="R35" s="4">
        <f t="shared" si="13"/>
        <v>-1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555</v>
      </c>
      <c r="C36" s="4">
        <f t="shared" ref="C36:G36" si="14">SUM(C25:C30)</f>
        <v>7</v>
      </c>
      <c r="D36" s="4">
        <f t="shared" si="14"/>
        <v>202</v>
      </c>
      <c r="E36" s="4">
        <f t="shared" si="14"/>
        <v>3</v>
      </c>
      <c r="F36" s="4">
        <f t="shared" si="14"/>
        <v>353</v>
      </c>
      <c r="G36" s="4">
        <f t="shared" si="14"/>
        <v>4</v>
      </c>
      <c r="H36" s="4">
        <f>SUM(H25:H30)</f>
        <v>535</v>
      </c>
      <c r="I36" s="4">
        <f t="shared" ref="I36:M36" si="15">SUM(I25:I30)</f>
        <v>6</v>
      </c>
      <c r="J36" s="4">
        <f t="shared" si="15"/>
        <v>191</v>
      </c>
      <c r="K36" s="4">
        <f t="shared" si="15"/>
        <v>3</v>
      </c>
      <c r="L36" s="4">
        <f t="shared" si="15"/>
        <v>344</v>
      </c>
      <c r="M36" s="4">
        <f t="shared" si="15"/>
        <v>3</v>
      </c>
      <c r="N36" s="4">
        <f>SUM(N25:N30)</f>
        <v>20</v>
      </c>
      <c r="O36" s="4">
        <f t="shared" ref="O36:S36" si="16">SUM(O25:O30)</f>
        <v>1</v>
      </c>
      <c r="P36" s="4">
        <f t="shared" si="16"/>
        <v>11</v>
      </c>
      <c r="Q36" s="4">
        <f t="shared" si="16"/>
        <v>0</v>
      </c>
      <c r="R36" s="4">
        <f t="shared" si="16"/>
        <v>9</v>
      </c>
      <c r="S36" s="4">
        <f t="shared" si="16"/>
        <v>1</v>
      </c>
    </row>
    <row r="37" spans="1:19" s="1" customFormat="1" ht="18" customHeight="1" x14ac:dyDescent="0.2">
      <c r="A37" s="4" t="s">
        <v>27</v>
      </c>
      <c r="B37" s="4">
        <f>SUM(B27:B30)</f>
        <v>204</v>
      </c>
      <c r="C37" s="4">
        <f t="shared" ref="C37:G37" si="17">SUM(C27:C30)</f>
        <v>0</v>
      </c>
      <c r="D37" s="4">
        <f t="shared" si="17"/>
        <v>46</v>
      </c>
      <c r="E37" s="4">
        <f t="shared" si="17"/>
        <v>0</v>
      </c>
      <c r="F37" s="4">
        <f t="shared" si="17"/>
        <v>158</v>
      </c>
      <c r="G37" s="4">
        <f t="shared" si="17"/>
        <v>0</v>
      </c>
      <c r="H37" s="4">
        <f>SUM(H27:H30)</f>
        <v>214</v>
      </c>
      <c r="I37" s="4">
        <f t="shared" ref="I37:M37" si="18">SUM(I27:I30)</f>
        <v>0</v>
      </c>
      <c r="J37" s="4">
        <f t="shared" si="18"/>
        <v>47</v>
      </c>
      <c r="K37" s="4">
        <f t="shared" si="18"/>
        <v>0</v>
      </c>
      <c r="L37" s="4">
        <f t="shared" si="18"/>
        <v>167</v>
      </c>
      <c r="M37" s="4">
        <f t="shared" si="18"/>
        <v>0</v>
      </c>
      <c r="N37" s="4">
        <f>SUM(N27:N30)</f>
        <v>-10</v>
      </c>
      <c r="O37" s="4">
        <f t="shared" ref="O37:S37" si="19">SUM(O27:O30)</f>
        <v>0</v>
      </c>
      <c r="P37" s="4">
        <f t="shared" si="19"/>
        <v>-1</v>
      </c>
      <c r="Q37" s="4">
        <f t="shared" si="19"/>
        <v>0</v>
      </c>
      <c r="R37" s="4">
        <f t="shared" si="19"/>
        <v>-9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14.948019106490587</v>
      </c>
      <c r="C39" s="11">
        <f t="shared" ref="C39:G39" si="20">C33/(C9-C31)*100</f>
        <v>0</v>
      </c>
      <c r="D39" s="11">
        <f t="shared" si="20"/>
        <v>15.713425647200483</v>
      </c>
      <c r="E39" s="11">
        <f t="shared" si="20"/>
        <v>0</v>
      </c>
      <c r="F39" s="11">
        <f t="shared" si="20"/>
        <v>14.278187565858799</v>
      </c>
      <c r="G39" s="11">
        <f t="shared" si="20"/>
        <v>0</v>
      </c>
      <c r="H39" s="11">
        <f>H33/(H9-H31)*100</f>
        <v>14.797951052931133</v>
      </c>
      <c r="I39" s="11">
        <f t="shared" ref="I39:M39" si="21">I33/(I9-I31)*100</f>
        <v>0</v>
      </c>
      <c r="J39" s="11">
        <f t="shared" si="21"/>
        <v>15.680292861500917</v>
      </c>
      <c r="K39" s="11">
        <f t="shared" si="21"/>
        <v>0</v>
      </c>
      <c r="L39" s="11">
        <f t="shared" si="21"/>
        <v>14.026666666666667</v>
      </c>
      <c r="M39" s="11">
        <f t="shared" si="21"/>
        <v>0</v>
      </c>
      <c r="N39" s="11">
        <f>N33/(N9-N31)*100</f>
        <v>26.666666666666668</v>
      </c>
      <c r="O39" s="11" t="e">
        <f t="shared" ref="O39:S39" si="22">O33/(O9-O31)*100</f>
        <v>#DIV/0!</v>
      </c>
      <c r="P39" s="11">
        <f t="shared" si="22"/>
        <v>18.181818181818183</v>
      </c>
      <c r="Q39" s="11">
        <f t="shared" si="22"/>
        <v>0</v>
      </c>
      <c r="R39" s="11">
        <f t="shared" si="22"/>
        <v>34.782608695652172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56.336049452093285</v>
      </c>
      <c r="C40" s="11">
        <f t="shared" ref="C40:G40" si="23">C34/(C9-C31)*100</f>
        <v>61.764705882352942</v>
      </c>
      <c r="D40" s="11">
        <f t="shared" si="23"/>
        <v>59.662853702588805</v>
      </c>
      <c r="E40" s="11">
        <f t="shared" si="23"/>
        <v>69.230769230769226</v>
      </c>
      <c r="F40" s="11">
        <f t="shared" si="23"/>
        <v>53.424657534246577</v>
      </c>
      <c r="G40" s="11">
        <f t="shared" si="23"/>
        <v>57.142857142857139</v>
      </c>
      <c r="H40" s="11">
        <f>H34/(H9-H31)*100</f>
        <v>55.919180421172456</v>
      </c>
      <c r="I40" s="11">
        <f t="shared" ref="I40:M40" si="24">I34/(I9-I31)*100</f>
        <v>64.705882352941174</v>
      </c>
      <c r="J40" s="11">
        <f t="shared" si="24"/>
        <v>58.999389871873099</v>
      </c>
      <c r="K40" s="11">
        <f t="shared" si="24"/>
        <v>66.666666666666657</v>
      </c>
      <c r="L40" s="11">
        <f t="shared" si="24"/>
        <v>53.226666666666667</v>
      </c>
      <c r="M40" s="11">
        <f t="shared" si="24"/>
        <v>63.636363636363633</v>
      </c>
      <c r="N40" s="11">
        <f>N34/(N9-N31)*100</f>
        <v>88.888888888888886</v>
      </c>
      <c r="O40" s="11" t="e">
        <f t="shared" ref="O40:S40" si="25">O34/(O9-O31)*100</f>
        <v>#DIV/0!</v>
      </c>
      <c r="P40" s="11">
        <f t="shared" si="25"/>
        <v>109.09090909090908</v>
      </c>
      <c r="Q40" s="11">
        <f t="shared" si="25"/>
        <v>100</v>
      </c>
      <c r="R40" s="11">
        <f t="shared" si="25"/>
        <v>69.565217391304344</v>
      </c>
      <c r="S40" s="11">
        <f t="shared" si="25"/>
        <v>200</v>
      </c>
    </row>
    <row r="41" spans="1:19" ht="18" customHeight="1" x14ac:dyDescent="0.2">
      <c r="A41" s="4" t="s">
        <v>25</v>
      </c>
      <c r="B41" s="11">
        <f>B35/(B9-B31)*100</f>
        <v>28.715931441416124</v>
      </c>
      <c r="C41" s="11">
        <f t="shared" ref="C41:G41" si="26">C35/(C9-C31)*100</f>
        <v>38.235294117647058</v>
      </c>
      <c r="D41" s="11">
        <f t="shared" si="26"/>
        <v>24.623720650210718</v>
      </c>
      <c r="E41" s="11">
        <f t="shared" si="26"/>
        <v>30.76923076923077</v>
      </c>
      <c r="F41" s="11">
        <f t="shared" si="26"/>
        <v>32.297154899894629</v>
      </c>
      <c r="G41" s="11">
        <f t="shared" si="26"/>
        <v>42.857142857142854</v>
      </c>
      <c r="H41" s="11">
        <f>H35/(H9-H31)*100</f>
        <v>29.282868525896415</v>
      </c>
      <c r="I41" s="11">
        <f t="shared" ref="I41:M41" si="27">I35/(I9-I31)*100</f>
        <v>35.294117647058826</v>
      </c>
      <c r="J41" s="11">
        <f t="shared" si="27"/>
        <v>25.320317266625992</v>
      </c>
      <c r="K41" s="11">
        <f t="shared" si="27"/>
        <v>33.333333333333329</v>
      </c>
      <c r="L41" s="11">
        <f t="shared" si="27"/>
        <v>32.74666666666667</v>
      </c>
      <c r="M41" s="11">
        <f t="shared" si="27"/>
        <v>36.363636363636367</v>
      </c>
      <c r="N41" s="11">
        <f>N35/(N9-N31)*100</f>
        <v>-15.555555555555555</v>
      </c>
      <c r="O41" s="11" t="e">
        <f t="shared" ref="O41:S41" si="28">O35/(O9-O31)*100</f>
        <v>#DIV/0!</v>
      </c>
      <c r="P41" s="11">
        <f t="shared" si="28"/>
        <v>-27.27272727272727</v>
      </c>
      <c r="Q41" s="11">
        <f t="shared" si="28"/>
        <v>0</v>
      </c>
      <c r="R41" s="11">
        <f t="shared" si="28"/>
        <v>-4.3478260869565215</v>
      </c>
      <c r="S41" s="11">
        <f t="shared" si="28"/>
        <v>-100</v>
      </c>
    </row>
    <row r="42" spans="1:19" ht="18" customHeight="1" x14ac:dyDescent="0.2">
      <c r="A42" s="4" t="s">
        <v>26</v>
      </c>
      <c r="B42" s="11">
        <f>B36/(B9-B31)*100</f>
        <v>15.594268052823827</v>
      </c>
      <c r="C42" s="11">
        <f t="shared" ref="C42:F42" si="29">C36/(C9-C31)*100</f>
        <v>20.588235294117645</v>
      </c>
      <c r="D42" s="11">
        <f t="shared" si="29"/>
        <v>12.161348585189645</v>
      </c>
      <c r="E42" s="11">
        <f t="shared" si="29"/>
        <v>23.076923076923077</v>
      </c>
      <c r="F42" s="11">
        <f t="shared" si="29"/>
        <v>18.598524762908326</v>
      </c>
      <c r="G42" s="11">
        <f>G36/(G9-G31)*100</f>
        <v>19.047619047619047</v>
      </c>
      <c r="H42" s="11">
        <f>H36/(H9-H31)*100</f>
        <v>15.224815025611838</v>
      </c>
      <c r="I42" s="11">
        <f t="shared" ref="I42:L42" si="30">I36/(I9-I31)*100</f>
        <v>17.647058823529413</v>
      </c>
      <c r="J42" s="11">
        <f t="shared" si="30"/>
        <v>11.653447223917022</v>
      </c>
      <c r="K42" s="11">
        <f t="shared" si="30"/>
        <v>25</v>
      </c>
      <c r="L42" s="11">
        <f t="shared" si="30"/>
        <v>18.346666666666668</v>
      </c>
      <c r="M42" s="11">
        <f>M36/(M9-M31)*100</f>
        <v>13.636363636363635</v>
      </c>
      <c r="N42" s="11">
        <f>N36/(N9-N31)*100</f>
        <v>44.444444444444443</v>
      </c>
      <c r="O42" s="11" t="e">
        <f t="shared" ref="O42:R42" si="31">O36/(O9-O31)*100</f>
        <v>#DIV/0!</v>
      </c>
      <c r="P42" s="11">
        <f t="shared" si="31"/>
        <v>50</v>
      </c>
      <c r="Q42" s="11">
        <f t="shared" si="31"/>
        <v>0</v>
      </c>
      <c r="R42" s="11">
        <f t="shared" si="31"/>
        <v>39.130434782608695</v>
      </c>
      <c r="S42" s="11">
        <f>S36/(S9-S31)*100</f>
        <v>-100</v>
      </c>
    </row>
    <row r="43" spans="1:19" ht="18" customHeight="1" x14ac:dyDescent="0.2">
      <c r="A43" s="4" t="s">
        <v>27</v>
      </c>
      <c r="B43" s="11">
        <f>B37/(B9-B31)*100</f>
        <v>5.7319471761730822</v>
      </c>
      <c r="C43" s="11">
        <f t="shared" ref="C43:G43" si="32">C37/(C9-C31)*100</f>
        <v>0</v>
      </c>
      <c r="D43" s="11">
        <f t="shared" si="32"/>
        <v>2.7694160144491273</v>
      </c>
      <c r="E43" s="11">
        <f t="shared" si="32"/>
        <v>0</v>
      </c>
      <c r="F43" s="11">
        <f t="shared" si="32"/>
        <v>8.324552160168599</v>
      </c>
      <c r="G43" s="11">
        <f t="shared" si="32"/>
        <v>0</v>
      </c>
      <c r="H43" s="11">
        <f>H37/(H9-H31)*100</f>
        <v>6.089926010244735</v>
      </c>
      <c r="I43" s="11">
        <f t="shared" ref="I43:M43" si="33">I37/(I9-I31)*100</f>
        <v>0</v>
      </c>
      <c r="J43" s="11">
        <f t="shared" si="33"/>
        <v>2.8676021964612568</v>
      </c>
      <c r="K43" s="11">
        <f t="shared" si="33"/>
        <v>0</v>
      </c>
      <c r="L43" s="11">
        <f t="shared" si="33"/>
        <v>8.9066666666666663</v>
      </c>
      <c r="M43" s="11">
        <f t="shared" si="33"/>
        <v>0</v>
      </c>
      <c r="N43" s="11">
        <f>N37/(N9-N31)*100</f>
        <v>-22.222222222222221</v>
      </c>
      <c r="O43" s="11" t="e">
        <f t="shared" ref="O43:S43" si="34">O37/(O9-O31)*100</f>
        <v>#DIV/0!</v>
      </c>
      <c r="P43" s="11">
        <f t="shared" si="34"/>
        <v>-4.5454545454545459</v>
      </c>
      <c r="Q43" s="11">
        <f t="shared" si="34"/>
        <v>0</v>
      </c>
      <c r="R43" s="11">
        <f t="shared" si="34"/>
        <v>-39.130434782608695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51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14498</v>
      </c>
      <c r="C9" s="4">
        <f>E9+G9</f>
        <v>138</v>
      </c>
      <c r="D9" s="4">
        <f>SUM(D10:D31)</f>
        <v>6957</v>
      </c>
      <c r="E9" s="4">
        <f>SUM(E10:E31)</f>
        <v>52</v>
      </c>
      <c r="F9" s="4">
        <f>SUM(F10:F31)</f>
        <v>7541</v>
      </c>
      <c r="G9" s="4">
        <f>SUM(G10:G31)</f>
        <v>86</v>
      </c>
      <c r="H9" s="4">
        <f>J9+L9</f>
        <v>14774</v>
      </c>
      <c r="I9" s="4">
        <f>K9+M9</f>
        <v>116</v>
      </c>
      <c r="J9" s="4">
        <f>SUM(J10:J31)</f>
        <v>7093</v>
      </c>
      <c r="K9" s="4">
        <f>SUM(K10:K31)</f>
        <v>38</v>
      </c>
      <c r="L9" s="4">
        <f>SUM(L10:L31)</f>
        <v>7681</v>
      </c>
      <c r="M9" s="4">
        <f>SUM(M10:M31)</f>
        <v>78</v>
      </c>
      <c r="N9" s="4">
        <f>B9-H9</f>
        <v>-276</v>
      </c>
      <c r="O9" s="4">
        <f t="shared" ref="O9:S24" si="0">C9-I9</f>
        <v>22</v>
      </c>
      <c r="P9" s="4">
        <f t="shared" si="0"/>
        <v>-136</v>
      </c>
      <c r="Q9" s="4">
        <f t="shared" si="0"/>
        <v>14</v>
      </c>
      <c r="R9" s="4">
        <f t="shared" si="0"/>
        <v>-140</v>
      </c>
      <c r="S9" s="4">
        <f t="shared" si="0"/>
        <v>8</v>
      </c>
    </row>
    <row r="10" spans="1:19" s="1" customFormat="1" ht="18" customHeight="1" x14ac:dyDescent="0.2">
      <c r="A10" s="4" t="s">
        <v>2</v>
      </c>
      <c r="B10" s="4">
        <f t="shared" ref="B10:C30" si="1">D10+F10</f>
        <v>384</v>
      </c>
      <c r="C10" s="4">
        <f t="shared" si="1"/>
        <v>-1</v>
      </c>
      <c r="D10" s="4">
        <v>190</v>
      </c>
      <c r="E10" s="4">
        <v>-1</v>
      </c>
      <c r="F10" s="4">
        <v>194</v>
      </c>
      <c r="G10" s="4">
        <v>0</v>
      </c>
      <c r="H10" s="4">
        <f t="shared" ref="H10:I30" si="2">J10+L10</f>
        <v>402</v>
      </c>
      <c r="I10" s="4">
        <f t="shared" si="2"/>
        <v>0</v>
      </c>
      <c r="J10" s="4">
        <v>208</v>
      </c>
      <c r="K10" s="4">
        <v>0</v>
      </c>
      <c r="L10" s="4">
        <v>194</v>
      </c>
      <c r="M10" s="4">
        <v>0</v>
      </c>
      <c r="N10" s="4">
        <f t="shared" ref="N10:S31" si="3">B10-H10</f>
        <v>-18</v>
      </c>
      <c r="O10" s="4">
        <f t="shared" si="0"/>
        <v>-1</v>
      </c>
      <c r="P10" s="4">
        <f t="shared" si="0"/>
        <v>-18</v>
      </c>
      <c r="Q10" s="4">
        <f t="shared" si="0"/>
        <v>-1</v>
      </c>
      <c r="R10" s="4">
        <f t="shared" si="0"/>
        <v>0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592</v>
      </c>
      <c r="C11" s="4">
        <f t="shared" si="1"/>
        <v>1</v>
      </c>
      <c r="D11" s="4">
        <v>301</v>
      </c>
      <c r="E11" s="4">
        <v>1</v>
      </c>
      <c r="F11" s="4">
        <v>291</v>
      </c>
      <c r="G11" s="4">
        <v>0</v>
      </c>
      <c r="H11" s="4">
        <f t="shared" si="2"/>
        <v>611</v>
      </c>
      <c r="I11" s="4">
        <f t="shared" si="2"/>
        <v>0</v>
      </c>
      <c r="J11" s="4">
        <v>314</v>
      </c>
      <c r="K11" s="4">
        <v>0</v>
      </c>
      <c r="L11" s="4">
        <v>297</v>
      </c>
      <c r="M11" s="4">
        <v>0</v>
      </c>
      <c r="N11" s="4">
        <f t="shared" si="3"/>
        <v>-19</v>
      </c>
      <c r="O11" s="4">
        <f t="shared" si="0"/>
        <v>1</v>
      </c>
      <c r="P11" s="4">
        <f t="shared" si="0"/>
        <v>-13</v>
      </c>
      <c r="Q11" s="4">
        <f t="shared" si="0"/>
        <v>1</v>
      </c>
      <c r="R11" s="4">
        <f t="shared" si="0"/>
        <v>-6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559</v>
      </c>
      <c r="C12" s="4">
        <f t="shared" si="1"/>
        <v>0</v>
      </c>
      <c r="D12" s="4">
        <v>287</v>
      </c>
      <c r="E12" s="4">
        <v>0</v>
      </c>
      <c r="F12" s="4">
        <v>272</v>
      </c>
      <c r="G12" s="4">
        <v>0</v>
      </c>
      <c r="H12" s="4">
        <f t="shared" si="2"/>
        <v>561</v>
      </c>
      <c r="I12" s="4">
        <f t="shared" si="2"/>
        <v>0</v>
      </c>
      <c r="J12" s="4">
        <v>277</v>
      </c>
      <c r="K12" s="4">
        <v>0</v>
      </c>
      <c r="L12" s="4">
        <v>284</v>
      </c>
      <c r="M12" s="4">
        <v>0</v>
      </c>
      <c r="N12" s="4">
        <f t="shared" si="3"/>
        <v>-2</v>
      </c>
      <c r="O12" s="4">
        <f t="shared" si="0"/>
        <v>0</v>
      </c>
      <c r="P12" s="4">
        <f t="shared" si="0"/>
        <v>10</v>
      </c>
      <c r="Q12" s="4">
        <f t="shared" si="0"/>
        <v>0</v>
      </c>
      <c r="R12" s="4">
        <f t="shared" si="0"/>
        <v>-12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577</v>
      </c>
      <c r="C13" s="4">
        <f t="shared" si="1"/>
        <v>3</v>
      </c>
      <c r="D13" s="4">
        <v>275</v>
      </c>
      <c r="E13" s="4">
        <v>2</v>
      </c>
      <c r="F13" s="4">
        <v>302</v>
      </c>
      <c r="G13" s="4">
        <v>1</v>
      </c>
      <c r="H13" s="4">
        <f t="shared" si="2"/>
        <v>596</v>
      </c>
      <c r="I13" s="4">
        <f t="shared" si="2"/>
        <v>3</v>
      </c>
      <c r="J13" s="4">
        <v>285</v>
      </c>
      <c r="K13" s="4">
        <v>1</v>
      </c>
      <c r="L13" s="4">
        <v>311</v>
      </c>
      <c r="M13" s="4">
        <v>2</v>
      </c>
      <c r="N13" s="4">
        <f t="shared" si="3"/>
        <v>-19</v>
      </c>
      <c r="O13" s="4">
        <f t="shared" si="0"/>
        <v>0</v>
      </c>
      <c r="P13" s="4">
        <f t="shared" si="0"/>
        <v>-10</v>
      </c>
      <c r="Q13" s="4">
        <f t="shared" si="0"/>
        <v>1</v>
      </c>
      <c r="R13" s="4">
        <f t="shared" si="0"/>
        <v>-9</v>
      </c>
      <c r="S13" s="4">
        <f t="shared" si="0"/>
        <v>-1</v>
      </c>
    </row>
    <row r="14" spans="1:19" s="1" customFormat="1" ht="18" customHeight="1" x14ac:dyDescent="0.2">
      <c r="A14" s="4" t="s">
        <v>6</v>
      </c>
      <c r="B14" s="4">
        <f t="shared" si="1"/>
        <v>371</v>
      </c>
      <c r="C14" s="4">
        <f t="shared" si="1"/>
        <v>32</v>
      </c>
      <c r="D14" s="4">
        <v>198</v>
      </c>
      <c r="E14" s="4">
        <v>8</v>
      </c>
      <c r="F14" s="4">
        <v>173</v>
      </c>
      <c r="G14" s="4">
        <v>24</v>
      </c>
      <c r="H14" s="4">
        <f t="shared" si="2"/>
        <v>363</v>
      </c>
      <c r="I14" s="4">
        <f t="shared" si="2"/>
        <v>26</v>
      </c>
      <c r="J14" s="4">
        <v>208</v>
      </c>
      <c r="K14" s="4">
        <v>9</v>
      </c>
      <c r="L14" s="4">
        <v>155</v>
      </c>
      <c r="M14" s="4">
        <v>17</v>
      </c>
      <c r="N14" s="4">
        <f t="shared" si="3"/>
        <v>8</v>
      </c>
      <c r="O14" s="4">
        <f t="shared" si="0"/>
        <v>6</v>
      </c>
      <c r="P14" s="4">
        <f t="shared" si="0"/>
        <v>-10</v>
      </c>
      <c r="Q14" s="4">
        <f t="shared" si="0"/>
        <v>-1</v>
      </c>
      <c r="R14" s="4">
        <f t="shared" si="0"/>
        <v>18</v>
      </c>
      <c r="S14" s="4">
        <f t="shared" si="0"/>
        <v>7</v>
      </c>
    </row>
    <row r="15" spans="1:19" s="1" customFormat="1" ht="18" customHeight="1" x14ac:dyDescent="0.2">
      <c r="A15" s="4" t="s">
        <v>7</v>
      </c>
      <c r="B15" s="4">
        <f t="shared" si="1"/>
        <v>372</v>
      </c>
      <c r="C15" s="4">
        <f t="shared" si="1"/>
        <v>18</v>
      </c>
      <c r="D15" s="4">
        <v>202</v>
      </c>
      <c r="E15" s="4">
        <v>10</v>
      </c>
      <c r="F15" s="4">
        <v>170</v>
      </c>
      <c r="G15" s="4">
        <v>8</v>
      </c>
      <c r="H15" s="4">
        <f t="shared" si="2"/>
        <v>391</v>
      </c>
      <c r="I15" s="4">
        <f t="shared" si="2"/>
        <v>24</v>
      </c>
      <c r="J15" s="4">
        <v>197</v>
      </c>
      <c r="K15" s="4">
        <v>8</v>
      </c>
      <c r="L15" s="4">
        <v>194</v>
      </c>
      <c r="M15" s="4">
        <v>16</v>
      </c>
      <c r="N15" s="4">
        <f t="shared" si="3"/>
        <v>-19</v>
      </c>
      <c r="O15" s="4">
        <f t="shared" si="0"/>
        <v>-6</v>
      </c>
      <c r="P15" s="4">
        <f t="shared" si="0"/>
        <v>5</v>
      </c>
      <c r="Q15" s="4">
        <f t="shared" si="0"/>
        <v>2</v>
      </c>
      <c r="R15" s="4">
        <f t="shared" si="0"/>
        <v>-24</v>
      </c>
      <c r="S15" s="4">
        <f t="shared" si="0"/>
        <v>-8</v>
      </c>
    </row>
    <row r="16" spans="1:19" s="1" customFormat="1" ht="18" customHeight="1" x14ac:dyDescent="0.2">
      <c r="A16" s="4" t="s">
        <v>8</v>
      </c>
      <c r="B16" s="4">
        <f t="shared" si="1"/>
        <v>454</v>
      </c>
      <c r="C16" s="4">
        <f t="shared" si="1"/>
        <v>24</v>
      </c>
      <c r="D16" s="4">
        <v>230</v>
      </c>
      <c r="E16" s="4">
        <v>8</v>
      </c>
      <c r="F16" s="4">
        <v>224</v>
      </c>
      <c r="G16" s="4">
        <v>16</v>
      </c>
      <c r="H16" s="4">
        <f t="shared" si="2"/>
        <v>473</v>
      </c>
      <c r="I16" s="4">
        <f t="shared" si="2"/>
        <v>12</v>
      </c>
      <c r="J16" s="4">
        <v>252</v>
      </c>
      <c r="K16" s="4">
        <v>2</v>
      </c>
      <c r="L16" s="4">
        <v>221</v>
      </c>
      <c r="M16" s="4">
        <v>10</v>
      </c>
      <c r="N16" s="4">
        <f t="shared" si="3"/>
        <v>-19</v>
      </c>
      <c r="O16" s="4">
        <f t="shared" si="0"/>
        <v>12</v>
      </c>
      <c r="P16" s="4">
        <f t="shared" si="0"/>
        <v>-22</v>
      </c>
      <c r="Q16" s="4">
        <f t="shared" si="0"/>
        <v>6</v>
      </c>
      <c r="R16" s="4">
        <f t="shared" si="0"/>
        <v>3</v>
      </c>
      <c r="S16" s="4">
        <f t="shared" si="0"/>
        <v>6</v>
      </c>
    </row>
    <row r="17" spans="1:19" s="1" customFormat="1" ht="18" customHeight="1" x14ac:dyDescent="0.2">
      <c r="A17" s="4" t="s">
        <v>9</v>
      </c>
      <c r="B17" s="4">
        <f t="shared" si="1"/>
        <v>690</v>
      </c>
      <c r="C17" s="4">
        <f t="shared" si="1"/>
        <v>20</v>
      </c>
      <c r="D17" s="4">
        <v>343</v>
      </c>
      <c r="E17" s="4">
        <v>5</v>
      </c>
      <c r="F17" s="4">
        <v>347</v>
      </c>
      <c r="G17" s="4">
        <v>15</v>
      </c>
      <c r="H17" s="4">
        <f t="shared" si="2"/>
        <v>724</v>
      </c>
      <c r="I17" s="4">
        <f t="shared" si="2"/>
        <v>13</v>
      </c>
      <c r="J17" s="4">
        <v>355</v>
      </c>
      <c r="K17" s="4">
        <v>2</v>
      </c>
      <c r="L17" s="4">
        <v>369</v>
      </c>
      <c r="M17" s="4">
        <v>11</v>
      </c>
      <c r="N17" s="4">
        <f t="shared" si="3"/>
        <v>-34</v>
      </c>
      <c r="O17" s="4">
        <f t="shared" si="0"/>
        <v>7</v>
      </c>
      <c r="P17" s="4">
        <f t="shared" si="0"/>
        <v>-12</v>
      </c>
      <c r="Q17" s="4">
        <f t="shared" si="0"/>
        <v>3</v>
      </c>
      <c r="R17" s="4">
        <f t="shared" si="0"/>
        <v>-22</v>
      </c>
      <c r="S17" s="4">
        <f t="shared" si="0"/>
        <v>4</v>
      </c>
    </row>
    <row r="18" spans="1:19" s="1" customFormat="1" ht="18" customHeight="1" x14ac:dyDescent="0.2">
      <c r="A18" s="4" t="s">
        <v>10</v>
      </c>
      <c r="B18" s="4">
        <f t="shared" si="1"/>
        <v>796</v>
      </c>
      <c r="C18" s="4">
        <f t="shared" si="1"/>
        <v>7</v>
      </c>
      <c r="D18" s="4">
        <v>424</v>
      </c>
      <c r="E18" s="4">
        <v>3</v>
      </c>
      <c r="F18" s="4">
        <v>372</v>
      </c>
      <c r="G18" s="4">
        <v>4</v>
      </c>
      <c r="H18" s="4">
        <f t="shared" si="2"/>
        <v>813</v>
      </c>
      <c r="I18" s="4">
        <f t="shared" si="2"/>
        <v>6</v>
      </c>
      <c r="J18" s="4">
        <v>430</v>
      </c>
      <c r="K18" s="4">
        <v>2</v>
      </c>
      <c r="L18" s="4">
        <v>383</v>
      </c>
      <c r="M18" s="4">
        <v>4</v>
      </c>
      <c r="N18" s="4">
        <f t="shared" si="3"/>
        <v>-17</v>
      </c>
      <c r="O18" s="4">
        <f t="shared" si="0"/>
        <v>1</v>
      </c>
      <c r="P18" s="4">
        <f t="shared" si="0"/>
        <v>-6</v>
      </c>
      <c r="Q18" s="4">
        <f t="shared" si="0"/>
        <v>1</v>
      </c>
      <c r="R18" s="4">
        <f t="shared" si="0"/>
        <v>-11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940</v>
      </c>
      <c r="C19" s="4">
        <f t="shared" si="1"/>
        <v>7</v>
      </c>
      <c r="D19" s="4">
        <v>490</v>
      </c>
      <c r="E19" s="4">
        <v>3</v>
      </c>
      <c r="F19" s="4">
        <v>450</v>
      </c>
      <c r="G19" s="4">
        <v>4</v>
      </c>
      <c r="H19" s="4">
        <f t="shared" si="2"/>
        <v>977</v>
      </c>
      <c r="I19" s="4">
        <f t="shared" si="2"/>
        <v>6</v>
      </c>
      <c r="J19" s="4">
        <v>520</v>
      </c>
      <c r="K19" s="4">
        <v>2</v>
      </c>
      <c r="L19" s="4">
        <v>457</v>
      </c>
      <c r="M19" s="4">
        <v>4</v>
      </c>
      <c r="N19" s="4">
        <f t="shared" si="3"/>
        <v>-37</v>
      </c>
      <c r="O19" s="4">
        <f t="shared" si="0"/>
        <v>1</v>
      </c>
      <c r="P19" s="4">
        <f t="shared" si="0"/>
        <v>-30</v>
      </c>
      <c r="Q19" s="4">
        <f t="shared" si="0"/>
        <v>1</v>
      </c>
      <c r="R19" s="4">
        <f t="shared" si="0"/>
        <v>-7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921</v>
      </c>
      <c r="C20" s="4">
        <f t="shared" si="1"/>
        <v>8</v>
      </c>
      <c r="D20" s="4">
        <v>473</v>
      </c>
      <c r="E20" s="4">
        <v>2</v>
      </c>
      <c r="F20" s="4">
        <v>448</v>
      </c>
      <c r="G20" s="4">
        <v>6</v>
      </c>
      <c r="H20" s="4">
        <f t="shared" si="2"/>
        <v>863</v>
      </c>
      <c r="I20" s="4">
        <f t="shared" si="2"/>
        <v>8</v>
      </c>
      <c r="J20" s="4">
        <v>442</v>
      </c>
      <c r="K20" s="4">
        <v>2</v>
      </c>
      <c r="L20" s="4">
        <v>421</v>
      </c>
      <c r="M20" s="4">
        <v>6</v>
      </c>
      <c r="N20" s="4">
        <f t="shared" si="3"/>
        <v>58</v>
      </c>
      <c r="O20" s="4">
        <f t="shared" si="0"/>
        <v>0</v>
      </c>
      <c r="P20" s="4">
        <f t="shared" si="0"/>
        <v>31</v>
      </c>
      <c r="Q20" s="4">
        <f t="shared" si="0"/>
        <v>0</v>
      </c>
      <c r="R20" s="4">
        <f t="shared" si="0"/>
        <v>27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813</v>
      </c>
      <c r="C21" s="4">
        <f t="shared" si="1"/>
        <v>4</v>
      </c>
      <c r="D21" s="4">
        <v>413</v>
      </c>
      <c r="E21" s="4">
        <v>2</v>
      </c>
      <c r="F21" s="4">
        <v>400</v>
      </c>
      <c r="G21" s="4">
        <v>2</v>
      </c>
      <c r="H21" s="4">
        <f t="shared" si="2"/>
        <v>850</v>
      </c>
      <c r="I21" s="4">
        <f t="shared" si="2"/>
        <v>3</v>
      </c>
      <c r="J21" s="4">
        <v>432</v>
      </c>
      <c r="K21" s="4">
        <v>1</v>
      </c>
      <c r="L21" s="4">
        <v>418</v>
      </c>
      <c r="M21" s="4">
        <v>2</v>
      </c>
      <c r="N21" s="4">
        <f t="shared" si="3"/>
        <v>-37</v>
      </c>
      <c r="O21" s="4">
        <f t="shared" si="0"/>
        <v>1</v>
      </c>
      <c r="P21" s="4">
        <f t="shared" si="0"/>
        <v>-19</v>
      </c>
      <c r="Q21" s="4">
        <f t="shared" si="0"/>
        <v>1</v>
      </c>
      <c r="R21" s="4">
        <f t="shared" si="0"/>
        <v>-18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957</v>
      </c>
      <c r="C22" s="4">
        <f t="shared" si="1"/>
        <v>2</v>
      </c>
      <c r="D22" s="4">
        <v>485</v>
      </c>
      <c r="E22" s="4">
        <v>1</v>
      </c>
      <c r="F22" s="4">
        <v>472</v>
      </c>
      <c r="G22" s="4">
        <v>1</v>
      </c>
      <c r="H22" s="4">
        <f t="shared" si="2"/>
        <v>986</v>
      </c>
      <c r="I22" s="4">
        <f t="shared" si="2"/>
        <v>2</v>
      </c>
      <c r="J22" s="4">
        <v>494</v>
      </c>
      <c r="K22" s="4">
        <v>1</v>
      </c>
      <c r="L22" s="4">
        <v>492</v>
      </c>
      <c r="M22" s="4">
        <v>1</v>
      </c>
      <c r="N22" s="4">
        <f t="shared" si="3"/>
        <v>-29</v>
      </c>
      <c r="O22" s="4">
        <f t="shared" si="0"/>
        <v>0</v>
      </c>
      <c r="P22" s="4">
        <f t="shared" si="0"/>
        <v>-9</v>
      </c>
      <c r="Q22" s="4">
        <f t="shared" si="0"/>
        <v>0</v>
      </c>
      <c r="R22" s="4">
        <f t="shared" si="0"/>
        <v>-20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1192</v>
      </c>
      <c r="C23" s="4">
        <f t="shared" si="1"/>
        <v>1</v>
      </c>
      <c r="D23" s="4">
        <v>589</v>
      </c>
      <c r="E23" s="4">
        <v>0</v>
      </c>
      <c r="F23" s="4">
        <v>603</v>
      </c>
      <c r="G23" s="4">
        <v>1</v>
      </c>
      <c r="H23" s="4">
        <f t="shared" si="2"/>
        <v>1252</v>
      </c>
      <c r="I23" s="4">
        <f t="shared" si="2"/>
        <v>2</v>
      </c>
      <c r="J23" s="4">
        <v>622</v>
      </c>
      <c r="K23" s="4">
        <v>1</v>
      </c>
      <c r="L23" s="4">
        <v>630</v>
      </c>
      <c r="M23" s="4">
        <v>1</v>
      </c>
      <c r="N23" s="4">
        <f t="shared" si="3"/>
        <v>-60</v>
      </c>
      <c r="O23" s="4">
        <f t="shared" si="0"/>
        <v>-1</v>
      </c>
      <c r="P23" s="4">
        <f t="shared" si="0"/>
        <v>-33</v>
      </c>
      <c r="Q23" s="4">
        <f t="shared" si="0"/>
        <v>-1</v>
      </c>
      <c r="R23" s="4">
        <f t="shared" si="0"/>
        <v>-27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1453</v>
      </c>
      <c r="C24" s="4">
        <f t="shared" si="1"/>
        <v>5</v>
      </c>
      <c r="D24" s="4">
        <v>679</v>
      </c>
      <c r="E24" s="4">
        <v>3</v>
      </c>
      <c r="F24" s="4">
        <v>774</v>
      </c>
      <c r="G24" s="4">
        <v>2</v>
      </c>
      <c r="H24" s="4">
        <f t="shared" si="2"/>
        <v>1553</v>
      </c>
      <c r="I24" s="4">
        <f t="shared" si="2"/>
        <v>6</v>
      </c>
      <c r="J24" s="4">
        <v>728</v>
      </c>
      <c r="K24" s="4">
        <v>4</v>
      </c>
      <c r="L24" s="4">
        <v>825</v>
      </c>
      <c r="M24" s="4">
        <v>2</v>
      </c>
      <c r="N24" s="4">
        <f t="shared" si="3"/>
        <v>-100</v>
      </c>
      <c r="O24" s="4">
        <f>C24-I24</f>
        <v>-1</v>
      </c>
      <c r="P24" s="4">
        <f t="shared" si="0"/>
        <v>-49</v>
      </c>
      <c r="Q24" s="4">
        <f t="shared" si="0"/>
        <v>-1</v>
      </c>
      <c r="R24" s="4">
        <f t="shared" si="0"/>
        <v>-51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1232</v>
      </c>
      <c r="C25" s="4">
        <f t="shared" si="1"/>
        <v>4</v>
      </c>
      <c r="D25" s="4">
        <v>598</v>
      </c>
      <c r="E25" s="4">
        <v>3</v>
      </c>
      <c r="F25" s="4">
        <v>634</v>
      </c>
      <c r="G25" s="4">
        <v>1</v>
      </c>
      <c r="H25" s="4">
        <f t="shared" si="2"/>
        <v>1117</v>
      </c>
      <c r="I25" s="4">
        <f t="shared" si="2"/>
        <v>3</v>
      </c>
      <c r="J25" s="4">
        <v>545</v>
      </c>
      <c r="K25" s="4">
        <v>2</v>
      </c>
      <c r="L25" s="4">
        <v>572</v>
      </c>
      <c r="M25" s="4">
        <v>1</v>
      </c>
      <c r="N25" s="4">
        <f t="shared" si="3"/>
        <v>115</v>
      </c>
      <c r="O25" s="4">
        <f t="shared" si="3"/>
        <v>1</v>
      </c>
      <c r="P25" s="4">
        <f t="shared" si="3"/>
        <v>53</v>
      </c>
      <c r="Q25" s="4">
        <f t="shared" si="3"/>
        <v>1</v>
      </c>
      <c r="R25" s="4">
        <f t="shared" si="3"/>
        <v>62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851</v>
      </c>
      <c r="C26" s="4">
        <f t="shared" si="1"/>
        <v>2</v>
      </c>
      <c r="D26" s="4">
        <v>371</v>
      </c>
      <c r="E26" s="4">
        <v>2</v>
      </c>
      <c r="F26" s="4">
        <v>480</v>
      </c>
      <c r="G26" s="4">
        <v>0</v>
      </c>
      <c r="H26" s="4">
        <f t="shared" si="2"/>
        <v>867</v>
      </c>
      <c r="I26" s="4">
        <f t="shared" si="2"/>
        <v>1</v>
      </c>
      <c r="J26" s="4">
        <v>357</v>
      </c>
      <c r="K26" s="4">
        <v>1</v>
      </c>
      <c r="L26" s="4">
        <v>510</v>
      </c>
      <c r="M26" s="4">
        <v>0</v>
      </c>
      <c r="N26" s="4">
        <f t="shared" si="3"/>
        <v>-16</v>
      </c>
      <c r="O26" s="4">
        <f t="shared" si="3"/>
        <v>1</v>
      </c>
      <c r="P26" s="4">
        <f t="shared" si="3"/>
        <v>14</v>
      </c>
      <c r="Q26" s="4">
        <f t="shared" si="3"/>
        <v>1</v>
      </c>
      <c r="R26" s="4">
        <f t="shared" si="3"/>
        <v>-30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735</v>
      </c>
      <c r="C27" s="4">
        <f t="shared" si="1"/>
        <v>0</v>
      </c>
      <c r="D27" s="4">
        <v>246</v>
      </c>
      <c r="E27" s="4">
        <v>0</v>
      </c>
      <c r="F27" s="4">
        <v>489</v>
      </c>
      <c r="G27" s="4">
        <v>0</v>
      </c>
      <c r="H27" s="4">
        <f t="shared" si="2"/>
        <v>768</v>
      </c>
      <c r="I27" s="4">
        <f t="shared" si="2"/>
        <v>0</v>
      </c>
      <c r="J27" s="4">
        <v>266</v>
      </c>
      <c r="K27" s="4">
        <v>0</v>
      </c>
      <c r="L27" s="4">
        <v>502</v>
      </c>
      <c r="M27" s="4">
        <v>0</v>
      </c>
      <c r="N27" s="4">
        <f t="shared" si="3"/>
        <v>-33</v>
      </c>
      <c r="O27" s="4">
        <f t="shared" si="3"/>
        <v>0</v>
      </c>
      <c r="P27" s="4">
        <f t="shared" si="3"/>
        <v>-20</v>
      </c>
      <c r="Q27" s="4">
        <f t="shared" si="3"/>
        <v>0</v>
      </c>
      <c r="R27" s="4">
        <f t="shared" si="3"/>
        <v>-13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437</v>
      </c>
      <c r="C28" s="4">
        <f t="shared" si="1"/>
        <v>1</v>
      </c>
      <c r="D28" s="4">
        <v>118</v>
      </c>
      <c r="E28" s="4">
        <v>0</v>
      </c>
      <c r="F28" s="4">
        <v>319</v>
      </c>
      <c r="G28" s="4">
        <v>1</v>
      </c>
      <c r="H28" s="4">
        <f t="shared" si="2"/>
        <v>428</v>
      </c>
      <c r="I28" s="4">
        <f t="shared" si="2"/>
        <v>1</v>
      </c>
      <c r="J28" s="4">
        <v>120</v>
      </c>
      <c r="K28" s="4">
        <v>0</v>
      </c>
      <c r="L28" s="4">
        <v>308</v>
      </c>
      <c r="M28" s="4">
        <v>1</v>
      </c>
      <c r="N28" s="4">
        <f t="shared" si="3"/>
        <v>9</v>
      </c>
      <c r="O28" s="4">
        <f t="shared" si="3"/>
        <v>0</v>
      </c>
      <c r="P28" s="4">
        <f t="shared" si="3"/>
        <v>-2</v>
      </c>
      <c r="Q28" s="4">
        <f t="shared" si="3"/>
        <v>0</v>
      </c>
      <c r="R28" s="4">
        <f t="shared" si="3"/>
        <v>11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141</v>
      </c>
      <c r="C29" s="4">
        <f t="shared" si="1"/>
        <v>0</v>
      </c>
      <c r="D29" s="4">
        <v>43</v>
      </c>
      <c r="E29" s="4">
        <v>0</v>
      </c>
      <c r="F29" s="4">
        <v>98</v>
      </c>
      <c r="G29" s="4">
        <v>0</v>
      </c>
      <c r="H29" s="4">
        <f t="shared" si="2"/>
        <v>150</v>
      </c>
      <c r="I29" s="4">
        <f t="shared" si="2"/>
        <v>0</v>
      </c>
      <c r="J29" s="4">
        <v>40</v>
      </c>
      <c r="K29" s="4">
        <v>0</v>
      </c>
      <c r="L29" s="4">
        <v>110</v>
      </c>
      <c r="M29" s="4">
        <v>0</v>
      </c>
      <c r="N29" s="4">
        <f t="shared" si="3"/>
        <v>-9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-12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31</v>
      </c>
      <c r="C30" s="4">
        <f>E30+G30</f>
        <v>0</v>
      </c>
      <c r="D30" s="4">
        <v>2</v>
      </c>
      <c r="E30" s="4">
        <v>0</v>
      </c>
      <c r="F30" s="4">
        <v>29</v>
      </c>
      <c r="G30" s="4">
        <v>0</v>
      </c>
      <c r="H30" s="4">
        <f t="shared" si="2"/>
        <v>29</v>
      </c>
      <c r="I30" s="4">
        <f t="shared" si="2"/>
        <v>0</v>
      </c>
      <c r="J30" s="4">
        <v>1</v>
      </c>
      <c r="K30" s="4">
        <v>0</v>
      </c>
      <c r="L30" s="4">
        <v>28</v>
      </c>
      <c r="M30" s="4">
        <v>0</v>
      </c>
      <c r="N30" s="4">
        <f t="shared" si="3"/>
        <v>2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1535</v>
      </c>
      <c r="C33" s="4">
        <f t="shared" ref="C33:G33" si="5">SUM(C10:C12)</f>
        <v>0</v>
      </c>
      <c r="D33" s="4">
        <f t="shared" si="5"/>
        <v>778</v>
      </c>
      <c r="E33" s="4">
        <f t="shared" si="5"/>
        <v>0</v>
      </c>
      <c r="F33" s="4">
        <f t="shared" si="5"/>
        <v>757</v>
      </c>
      <c r="G33" s="4">
        <f t="shared" si="5"/>
        <v>0</v>
      </c>
      <c r="H33" s="4">
        <f>SUM(H10:H12)</f>
        <v>1574</v>
      </c>
      <c r="I33" s="4">
        <f t="shared" ref="I33:M33" si="6">SUM(I10:I12)</f>
        <v>0</v>
      </c>
      <c r="J33" s="4">
        <f t="shared" si="6"/>
        <v>799</v>
      </c>
      <c r="K33" s="4">
        <f t="shared" si="6"/>
        <v>0</v>
      </c>
      <c r="L33" s="4">
        <f t="shared" si="6"/>
        <v>775</v>
      </c>
      <c r="M33" s="4">
        <f t="shared" si="6"/>
        <v>0</v>
      </c>
      <c r="N33" s="4">
        <f>SUM(N10:N12)</f>
        <v>-39</v>
      </c>
      <c r="O33" s="4">
        <f t="shared" ref="O33:S33" si="7">SUM(O10:O12)</f>
        <v>0</v>
      </c>
      <c r="P33" s="4">
        <f t="shared" si="7"/>
        <v>-21</v>
      </c>
      <c r="Q33" s="4">
        <f t="shared" si="7"/>
        <v>0</v>
      </c>
      <c r="R33" s="4">
        <f t="shared" si="7"/>
        <v>-18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6891</v>
      </c>
      <c r="C34" s="4">
        <f t="shared" ref="C34:G34" si="8">SUM(C13:C22)</f>
        <v>125</v>
      </c>
      <c r="D34" s="4">
        <f t="shared" si="8"/>
        <v>3533</v>
      </c>
      <c r="E34" s="4">
        <f t="shared" si="8"/>
        <v>44</v>
      </c>
      <c r="F34" s="4">
        <f t="shared" si="8"/>
        <v>3358</v>
      </c>
      <c r="G34" s="4">
        <f t="shared" si="8"/>
        <v>81</v>
      </c>
      <c r="H34" s="4">
        <f>SUM(H13:H22)</f>
        <v>7036</v>
      </c>
      <c r="I34" s="4">
        <f t="shared" ref="I34:M34" si="9">SUM(I13:I22)</f>
        <v>103</v>
      </c>
      <c r="J34" s="4">
        <f t="shared" si="9"/>
        <v>3615</v>
      </c>
      <c r="K34" s="4">
        <f t="shared" si="9"/>
        <v>30</v>
      </c>
      <c r="L34" s="4">
        <f t="shared" si="9"/>
        <v>3421</v>
      </c>
      <c r="M34" s="4">
        <f t="shared" si="9"/>
        <v>73</v>
      </c>
      <c r="N34" s="4">
        <f>SUM(N13:N22)</f>
        <v>-145</v>
      </c>
      <c r="O34" s="4">
        <f t="shared" ref="O34:S34" si="10">SUM(O13:O22)</f>
        <v>22</v>
      </c>
      <c r="P34" s="4">
        <f t="shared" si="10"/>
        <v>-82</v>
      </c>
      <c r="Q34" s="4">
        <f t="shared" si="10"/>
        <v>14</v>
      </c>
      <c r="R34" s="4">
        <f t="shared" si="10"/>
        <v>-63</v>
      </c>
      <c r="S34" s="4">
        <f t="shared" si="10"/>
        <v>8</v>
      </c>
    </row>
    <row r="35" spans="1:19" s="1" customFormat="1" ht="18" customHeight="1" x14ac:dyDescent="0.2">
      <c r="A35" s="4" t="s">
        <v>25</v>
      </c>
      <c r="B35" s="4">
        <f>SUM(B23:B30)</f>
        <v>6072</v>
      </c>
      <c r="C35" s="4">
        <f t="shared" ref="C35:G35" si="11">SUM(C23:C30)</f>
        <v>13</v>
      </c>
      <c r="D35" s="4">
        <f t="shared" si="11"/>
        <v>2646</v>
      </c>
      <c r="E35" s="4">
        <f t="shared" si="11"/>
        <v>8</v>
      </c>
      <c r="F35" s="4">
        <f t="shared" si="11"/>
        <v>3426</v>
      </c>
      <c r="G35" s="4">
        <f t="shared" si="11"/>
        <v>5</v>
      </c>
      <c r="H35" s="4">
        <f>SUM(H23:H30)</f>
        <v>6164</v>
      </c>
      <c r="I35" s="4">
        <f t="shared" ref="I35:M35" si="12">SUM(I23:I30)</f>
        <v>13</v>
      </c>
      <c r="J35" s="4">
        <f t="shared" si="12"/>
        <v>2679</v>
      </c>
      <c r="K35" s="4">
        <f t="shared" si="12"/>
        <v>8</v>
      </c>
      <c r="L35" s="4">
        <f t="shared" si="12"/>
        <v>3485</v>
      </c>
      <c r="M35" s="4">
        <f t="shared" si="12"/>
        <v>5</v>
      </c>
      <c r="N35" s="4">
        <f>SUM(N23:N30)</f>
        <v>-92</v>
      </c>
      <c r="O35" s="4">
        <f t="shared" ref="O35:R35" si="13">SUM(O23:O30)</f>
        <v>0</v>
      </c>
      <c r="P35" s="4">
        <f t="shared" si="13"/>
        <v>-33</v>
      </c>
      <c r="Q35" s="4">
        <f t="shared" si="13"/>
        <v>0</v>
      </c>
      <c r="R35" s="4">
        <f t="shared" si="13"/>
        <v>-59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3427</v>
      </c>
      <c r="C36" s="4">
        <f t="shared" ref="C36:G36" si="14">SUM(C25:C30)</f>
        <v>7</v>
      </c>
      <c r="D36" s="4">
        <f t="shared" si="14"/>
        <v>1378</v>
      </c>
      <c r="E36" s="4">
        <f t="shared" si="14"/>
        <v>5</v>
      </c>
      <c r="F36" s="4">
        <f t="shared" si="14"/>
        <v>2049</v>
      </c>
      <c r="G36" s="4">
        <f t="shared" si="14"/>
        <v>2</v>
      </c>
      <c r="H36" s="4">
        <f>SUM(H25:H30)</f>
        <v>3359</v>
      </c>
      <c r="I36" s="4">
        <f t="shared" ref="I36:M36" si="15">SUM(I25:I30)</f>
        <v>5</v>
      </c>
      <c r="J36" s="4">
        <f t="shared" si="15"/>
        <v>1329</v>
      </c>
      <c r="K36" s="4">
        <f t="shared" si="15"/>
        <v>3</v>
      </c>
      <c r="L36" s="4">
        <f t="shared" si="15"/>
        <v>2030</v>
      </c>
      <c r="M36" s="4">
        <f t="shared" si="15"/>
        <v>2</v>
      </c>
      <c r="N36" s="4">
        <f>SUM(N25:N30)</f>
        <v>68</v>
      </c>
      <c r="O36" s="4">
        <f t="shared" ref="O36:S36" si="16">SUM(O25:O30)</f>
        <v>2</v>
      </c>
      <c r="P36" s="4">
        <f t="shared" si="16"/>
        <v>49</v>
      </c>
      <c r="Q36" s="4">
        <f t="shared" si="16"/>
        <v>2</v>
      </c>
      <c r="R36" s="4">
        <f t="shared" si="16"/>
        <v>19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1344</v>
      </c>
      <c r="C37" s="4">
        <f t="shared" ref="C37:G37" si="17">SUM(C27:C30)</f>
        <v>1</v>
      </c>
      <c r="D37" s="4">
        <f t="shared" si="17"/>
        <v>409</v>
      </c>
      <c r="E37" s="4">
        <f t="shared" si="17"/>
        <v>0</v>
      </c>
      <c r="F37" s="4">
        <f t="shared" si="17"/>
        <v>935</v>
      </c>
      <c r="G37" s="4">
        <f t="shared" si="17"/>
        <v>1</v>
      </c>
      <c r="H37" s="4">
        <f>SUM(H27:H30)</f>
        <v>1375</v>
      </c>
      <c r="I37" s="4">
        <f t="shared" ref="I37:M37" si="18">SUM(I27:I30)</f>
        <v>1</v>
      </c>
      <c r="J37" s="4">
        <f t="shared" si="18"/>
        <v>427</v>
      </c>
      <c r="K37" s="4">
        <f t="shared" si="18"/>
        <v>0</v>
      </c>
      <c r="L37" s="4">
        <f t="shared" si="18"/>
        <v>948</v>
      </c>
      <c r="M37" s="4">
        <f t="shared" si="18"/>
        <v>1</v>
      </c>
      <c r="N37" s="4">
        <f>SUM(N27:N30)</f>
        <v>-31</v>
      </c>
      <c r="O37" s="4">
        <f t="shared" ref="O37:S37" si="19">SUM(O27:O30)</f>
        <v>0</v>
      </c>
      <c r="P37" s="4">
        <f t="shared" si="19"/>
        <v>-18</v>
      </c>
      <c r="Q37" s="4">
        <f t="shared" si="19"/>
        <v>0</v>
      </c>
      <c r="R37" s="4">
        <f t="shared" si="19"/>
        <v>-13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10.587667264450269</v>
      </c>
      <c r="C39" s="11">
        <f t="shared" ref="C39:G39" si="20">C33/(C9-C31)*100</f>
        <v>0</v>
      </c>
      <c r="D39" s="11">
        <f t="shared" si="20"/>
        <v>11.18298117004456</v>
      </c>
      <c r="E39" s="11">
        <f t="shared" si="20"/>
        <v>0</v>
      </c>
      <c r="F39" s="11">
        <f t="shared" si="20"/>
        <v>10.038456438138178</v>
      </c>
      <c r="G39" s="11">
        <f t="shared" si="20"/>
        <v>0</v>
      </c>
      <c r="H39" s="11">
        <f>H33/(H9-H31)*100</f>
        <v>10.653851360498171</v>
      </c>
      <c r="I39" s="11">
        <f t="shared" ref="I39:M39" si="21">I33/(I9-I31)*100</f>
        <v>0</v>
      </c>
      <c r="J39" s="11">
        <f t="shared" si="21"/>
        <v>11.264627097138023</v>
      </c>
      <c r="K39" s="11">
        <f t="shared" si="21"/>
        <v>0</v>
      </c>
      <c r="L39" s="11">
        <f t="shared" si="21"/>
        <v>10.089832053118084</v>
      </c>
      <c r="M39" s="11">
        <f t="shared" si="21"/>
        <v>0</v>
      </c>
      <c r="N39" s="11">
        <f>N33/(N9-N31)*100</f>
        <v>14.130434782608695</v>
      </c>
      <c r="O39" s="11">
        <f t="shared" ref="O39:S39" si="22">O33/(O9-O31)*100</f>
        <v>0</v>
      </c>
      <c r="P39" s="11">
        <f t="shared" si="22"/>
        <v>15.441176470588236</v>
      </c>
      <c r="Q39" s="11">
        <f t="shared" si="22"/>
        <v>0</v>
      </c>
      <c r="R39" s="11">
        <f t="shared" si="22"/>
        <v>12.857142857142856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47.530693888812245</v>
      </c>
      <c r="C40" s="11">
        <f t="shared" ref="C40:G40" si="23">C34/(C9-C31)*100</f>
        <v>90.579710144927532</v>
      </c>
      <c r="D40" s="11">
        <f t="shared" si="23"/>
        <v>50.783383642374588</v>
      </c>
      <c r="E40" s="11">
        <f t="shared" si="23"/>
        <v>84.615384615384613</v>
      </c>
      <c r="F40" s="11">
        <f t="shared" si="23"/>
        <v>44.529903195862616</v>
      </c>
      <c r="G40" s="11">
        <f t="shared" si="23"/>
        <v>94.186046511627907</v>
      </c>
      <c r="H40" s="11">
        <f>H34/(H9-H31)*100</f>
        <v>47.624204683904154</v>
      </c>
      <c r="I40" s="11">
        <f t="shared" ref="I40:M40" si="24">I34/(I9-I31)*100</f>
        <v>88.793103448275872</v>
      </c>
      <c r="J40" s="11">
        <f t="shared" si="24"/>
        <v>50.965740871281554</v>
      </c>
      <c r="K40" s="11">
        <f t="shared" si="24"/>
        <v>78.94736842105263</v>
      </c>
      <c r="L40" s="11">
        <f t="shared" si="24"/>
        <v>44.538471553183179</v>
      </c>
      <c r="M40" s="11">
        <f t="shared" si="24"/>
        <v>93.589743589743591</v>
      </c>
      <c r="N40" s="11">
        <f>N34/(N9-N31)*100</f>
        <v>52.536231884057969</v>
      </c>
      <c r="O40" s="11">
        <f t="shared" ref="O40:S40" si="25">O34/(O9-O31)*100</f>
        <v>100</v>
      </c>
      <c r="P40" s="11">
        <f t="shared" si="25"/>
        <v>60.294117647058819</v>
      </c>
      <c r="Q40" s="11">
        <f t="shared" si="25"/>
        <v>100</v>
      </c>
      <c r="R40" s="11">
        <f t="shared" si="25"/>
        <v>45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41.881638846737481</v>
      </c>
      <c r="C41" s="11">
        <f t="shared" ref="C41:G41" si="26">C35/(C9-C31)*100</f>
        <v>9.4202898550724647</v>
      </c>
      <c r="D41" s="11">
        <f t="shared" si="26"/>
        <v>38.033635187580856</v>
      </c>
      <c r="E41" s="11">
        <f t="shared" si="26"/>
        <v>15.384615384615385</v>
      </c>
      <c r="F41" s="11">
        <f t="shared" si="26"/>
        <v>45.431640365999201</v>
      </c>
      <c r="G41" s="11">
        <f t="shared" si="26"/>
        <v>5.8139534883720927</v>
      </c>
      <c r="H41" s="11">
        <f>H35/(H9-H31)*100</f>
        <v>41.721943955597673</v>
      </c>
      <c r="I41" s="11">
        <f t="shared" ref="I41:M41" si="27">I35/(I9-I31)*100</f>
        <v>11.206896551724139</v>
      </c>
      <c r="J41" s="11">
        <f t="shared" si="27"/>
        <v>37.769632031580429</v>
      </c>
      <c r="K41" s="11">
        <f t="shared" si="27"/>
        <v>21.052631578947366</v>
      </c>
      <c r="L41" s="11">
        <f t="shared" si="27"/>
        <v>45.371696393698734</v>
      </c>
      <c r="M41" s="11">
        <f t="shared" si="27"/>
        <v>6.4102564102564097</v>
      </c>
      <c r="N41" s="11">
        <f>N35/(N9-N31)*100</f>
        <v>33.333333333333329</v>
      </c>
      <c r="O41" s="11">
        <f t="shared" ref="O41:S41" si="28">O35/(O9-O31)*100</f>
        <v>0</v>
      </c>
      <c r="P41" s="11">
        <f t="shared" si="28"/>
        <v>24.264705882352942</v>
      </c>
      <c r="Q41" s="11">
        <f t="shared" si="28"/>
        <v>0</v>
      </c>
      <c r="R41" s="11">
        <f t="shared" si="28"/>
        <v>42.142857142857146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23.637743136984412</v>
      </c>
      <c r="C42" s="11">
        <f t="shared" ref="C42:F42" si="29">C36/(C9-C31)*100</f>
        <v>5.0724637681159424</v>
      </c>
      <c r="D42" s="11">
        <f t="shared" si="29"/>
        <v>19.807388242058359</v>
      </c>
      <c r="E42" s="11">
        <f t="shared" si="29"/>
        <v>9.6153846153846168</v>
      </c>
      <c r="F42" s="11">
        <f t="shared" si="29"/>
        <v>27.171462670733327</v>
      </c>
      <c r="G42" s="11">
        <f>G36/(G9-G31)*100</f>
        <v>2.3255813953488373</v>
      </c>
      <c r="H42" s="11">
        <f>H36/(H9-H31)*100</f>
        <v>22.735887369703534</v>
      </c>
      <c r="I42" s="11">
        <f t="shared" ref="I42:L42" si="30">I36/(I9-I31)*100</f>
        <v>4.3103448275862073</v>
      </c>
      <c r="J42" s="11">
        <f t="shared" si="30"/>
        <v>18.736782743549981</v>
      </c>
      <c r="K42" s="11">
        <f t="shared" si="30"/>
        <v>7.8947368421052628</v>
      </c>
      <c r="L42" s="11">
        <f t="shared" si="30"/>
        <v>26.42885041010285</v>
      </c>
      <c r="M42" s="11">
        <f>M36/(M9-M31)*100</f>
        <v>2.5641025641025639</v>
      </c>
      <c r="N42" s="11">
        <f>N36/(N9-N31)*100</f>
        <v>-24.637681159420293</v>
      </c>
      <c r="O42" s="11">
        <f t="shared" ref="O42:R42" si="31">O36/(O9-O31)*100</f>
        <v>9.0909090909090917</v>
      </c>
      <c r="P42" s="11">
        <f t="shared" si="31"/>
        <v>-36.029411764705884</v>
      </c>
      <c r="Q42" s="11">
        <f t="shared" si="31"/>
        <v>14.285714285714285</v>
      </c>
      <c r="R42" s="11">
        <f t="shared" si="31"/>
        <v>-13.571428571428571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9.2702441716098782</v>
      </c>
      <c r="C43" s="11">
        <f t="shared" ref="C43:G43" si="32">C37/(C9-C31)*100</f>
        <v>0.72463768115942029</v>
      </c>
      <c r="D43" s="11">
        <f t="shared" si="32"/>
        <v>5.8789708207560727</v>
      </c>
      <c r="E43" s="11">
        <f t="shared" si="32"/>
        <v>0</v>
      </c>
      <c r="F43" s="11">
        <f t="shared" si="32"/>
        <v>12.398886089378067</v>
      </c>
      <c r="G43" s="11">
        <f t="shared" si="32"/>
        <v>1.1627906976744187</v>
      </c>
      <c r="H43" s="11">
        <f>H37/(H9-H31)*100</f>
        <v>9.3068904832814408</v>
      </c>
      <c r="I43" s="11">
        <f t="shared" ref="I43:M43" si="33">I37/(I9-I31)*100</f>
        <v>0.86206896551724133</v>
      </c>
      <c r="J43" s="11">
        <f t="shared" si="33"/>
        <v>6.0200197377696325</v>
      </c>
      <c r="K43" s="11">
        <f t="shared" si="33"/>
        <v>0</v>
      </c>
      <c r="L43" s="11">
        <f t="shared" si="33"/>
        <v>12.342142950136701</v>
      </c>
      <c r="M43" s="11">
        <f t="shared" si="33"/>
        <v>1.2820512820512819</v>
      </c>
      <c r="N43" s="11">
        <f>N37/(N9-N31)*100</f>
        <v>11.231884057971014</v>
      </c>
      <c r="O43" s="11">
        <f t="shared" ref="O43:S43" si="34">O37/(O9-O31)*100</f>
        <v>0</v>
      </c>
      <c r="P43" s="11">
        <f t="shared" si="34"/>
        <v>13.23529411764706</v>
      </c>
      <c r="Q43" s="11">
        <f t="shared" si="34"/>
        <v>0</v>
      </c>
      <c r="R43" s="11">
        <f t="shared" si="34"/>
        <v>9.2857142857142865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52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9989</v>
      </c>
      <c r="C9" s="4">
        <f>E9+G9</f>
        <v>105</v>
      </c>
      <c r="D9" s="4">
        <f>SUM(D10:D31)</f>
        <v>4800</v>
      </c>
      <c r="E9" s="4">
        <f>SUM(E10:E31)</f>
        <v>59</v>
      </c>
      <c r="F9" s="4">
        <f>SUM(F10:F31)</f>
        <v>5189</v>
      </c>
      <c r="G9" s="4">
        <f>SUM(G10:G31)</f>
        <v>46</v>
      </c>
      <c r="H9" s="4">
        <f>J9+L9</f>
        <v>10066</v>
      </c>
      <c r="I9" s="4">
        <f>K9+M9</f>
        <v>92</v>
      </c>
      <c r="J9" s="4">
        <f>SUM(J10:J31)</f>
        <v>4831</v>
      </c>
      <c r="K9" s="4">
        <f>SUM(K10:K31)</f>
        <v>51</v>
      </c>
      <c r="L9" s="4">
        <f>SUM(L10:L31)</f>
        <v>5235</v>
      </c>
      <c r="M9" s="4">
        <f>SUM(M10:M31)</f>
        <v>41</v>
      </c>
      <c r="N9" s="4">
        <f>B9-H9</f>
        <v>-77</v>
      </c>
      <c r="O9" s="4">
        <f t="shared" ref="O9:S24" si="0">C9-I9</f>
        <v>13</v>
      </c>
      <c r="P9" s="4">
        <f t="shared" si="0"/>
        <v>-31</v>
      </c>
      <c r="Q9" s="4">
        <f t="shared" si="0"/>
        <v>8</v>
      </c>
      <c r="R9" s="4">
        <f t="shared" si="0"/>
        <v>-46</v>
      </c>
      <c r="S9" s="4">
        <f t="shared" si="0"/>
        <v>5</v>
      </c>
    </row>
    <row r="10" spans="1:19" s="1" customFormat="1" ht="18" customHeight="1" x14ac:dyDescent="0.2">
      <c r="A10" s="4" t="s">
        <v>2</v>
      </c>
      <c r="B10" s="4">
        <f t="shared" ref="B10:C30" si="1">D10+F10</f>
        <v>272</v>
      </c>
      <c r="C10" s="4">
        <f t="shared" si="1"/>
        <v>0</v>
      </c>
      <c r="D10" s="4">
        <v>155</v>
      </c>
      <c r="E10" s="4">
        <v>0</v>
      </c>
      <c r="F10" s="4">
        <v>117</v>
      </c>
      <c r="G10" s="4">
        <v>0</v>
      </c>
      <c r="H10" s="4">
        <f t="shared" ref="H10:I30" si="2">J10+L10</f>
        <v>285</v>
      </c>
      <c r="I10" s="4">
        <f t="shared" si="2"/>
        <v>0</v>
      </c>
      <c r="J10" s="4">
        <v>157</v>
      </c>
      <c r="K10" s="4">
        <v>0</v>
      </c>
      <c r="L10" s="4">
        <v>128</v>
      </c>
      <c r="M10" s="4">
        <v>0</v>
      </c>
      <c r="N10" s="4">
        <f t="shared" ref="N10:S31" si="3">B10-H10</f>
        <v>-13</v>
      </c>
      <c r="O10" s="4">
        <f t="shared" si="0"/>
        <v>0</v>
      </c>
      <c r="P10" s="4">
        <f t="shared" si="0"/>
        <v>-2</v>
      </c>
      <c r="Q10" s="4">
        <f t="shared" si="0"/>
        <v>0</v>
      </c>
      <c r="R10" s="4">
        <f t="shared" si="0"/>
        <v>-11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390</v>
      </c>
      <c r="C11" s="4">
        <f t="shared" si="1"/>
        <v>0</v>
      </c>
      <c r="D11" s="4">
        <v>191</v>
      </c>
      <c r="E11" s="4">
        <v>0</v>
      </c>
      <c r="F11" s="4">
        <v>199</v>
      </c>
      <c r="G11" s="4">
        <v>0</v>
      </c>
      <c r="H11" s="4">
        <f t="shared" si="2"/>
        <v>387</v>
      </c>
      <c r="I11" s="4">
        <f t="shared" si="2"/>
        <v>0</v>
      </c>
      <c r="J11" s="4">
        <v>192</v>
      </c>
      <c r="K11" s="4">
        <v>0</v>
      </c>
      <c r="L11" s="4">
        <v>195</v>
      </c>
      <c r="M11" s="4">
        <v>0</v>
      </c>
      <c r="N11" s="4">
        <f t="shared" si="3"/>
        <v>3</v>
      </c>
      <c r="O11" s="4">
        <f t="shared" si="0"/>
        <v>0</v>
      </c>
      <c r="P11" s="4">
        <f t="shared" si="0"/>
        <v>-1</v>
      </c>
      <c r="Q11" s="4">
        <f t="shared" si="0"/>
        <v>0</v>
      </c>
      <c r="R11" s="4">
        <f t="shared" si="0"/>
        <v>4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422</v>
      </c>
      <c r="C12" s="4">
        <f t="shared" si="1"/>
        <v>0</v>
      </c>
      <c r="D12" s="4">
        <v>197</v>
      </c>
      <c r="E12" s="4">
        <v>0</v>
      </c>
      <c r="F12" s="4">
        <v>225</v>
      </c>
      <c r="G12" s="4">
        <v>0</v>
      </c>
      <c r="H12" s="4">
        <f t="shared" si="2"/>
        <v>434</v>
      </c>
      <c r="I12" s="4">
        <f t="shared" si="2"/>
        <v>0</v>
      </c>
      <c r="J12" s="4">
        <v>212</v>
      </c>
      <c r="K12" s="4">
        <v>0</v>
      </c>
      <c r="L12" s="4">
        <v>222</v>
      </c>
      <c r="M12" s="4">
        <v>0</v>
      </c>
      <c r="N12" s="4">
        <f t="shared" si="3"/>
        <v>-12</v>
      </c>
      <c r="O12" s="4">
        <f t="shared" si="0"/>
        <v>0</v>
      </c>
      <c r="P12" s="4">
        <f t="shared" si="0"/>
        <v>-15</v>
      </c>
      <c r="Q12" s="4">
        <f t="shared" si="0"/>
        <v>0</v>
      </c>
      <c r="R12" s="4">
        <f t="shared" si="0"/>
        <v>3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472</v>
      </c>
      <c r="C13" s="4">
        <f t="shared" si="1"/>
        <v>5</v>
      </c>
      <c r="D13" s="4">
        <v>233</v>
      </c>
      <c r="E13" s="4">
        <v>3</v>
      </c>
      <c r="F13" s="4">
        <v>239</v>
      </c>
      <c r="G13" s="4">
        <v>2</v>
      </c>
      <c r="H13" s="4">
        <f t="shared" si="2"/>
        <v>474</v>
      </c>
      <c r="I13" s="4">
        <f t="shared" si="2"/>
        <v>4</v>
      </c>
      <c r="J13" s="4">
        <v>236</v>
      </c>
      <c r="K13" s="4">
        <v>1</v>
      </c>
      <c r="L13" s="4">
        <v>238</v>
      </c>
      <c r="M13" s="4">
        <v>3</v>
      </c>
      <c r="N13" s="4">
        <f t="shared" si="3"/>
        <v>-2</v>
      </c>
      <c r="O13" s="4">
        <f t="shared" si="0"/>
        <v>1</v>
      </c>
      <c r="P13" s="4">
        <f t="shared" si="0"/>
        <v>-3</v>
      </c>
      <c r="Q13" s="4">
        <f t="shared" si="0"/>
        <v>2</v>
      </c>
      <c r="R13" s="4">
        <f t="shared" si="0"/>
        <v>1</v>
      </c>
      <c r="S13" s="4">
        <f t="shared" si="0"/>
        <v>-1</v>
      </c>
    </row>
    <row r="14" spans="1:19" s="1" customFormat="1" ht="18" customHeight="1" x14ac:dyDescent="0.2">
      <c r="A14" s="4" t="s">
        <v>6</v>
      </c>
      <c r="B14" s="4">
        <f t="shared" si="1"/>
        <v>316</v>
      </c>
      <c r="C14" s="4">
        <f t="shared" si="1"/>
        <v>23</v>
      </c>
      <c r="D14" s="4">
        <v>172</v>
      </c>
      <c r="E14" s="4">
        <v>19</v>
      </c>
      <c r="F14" s="4">
        <v>144</v>
      </c>
      <c r="G14" s="4">
        <v>4</v>
      </c>
      <c r="H14" s="4">
        <f t="shared" si="2"/>
        <v>293</v>
      </c>
      <c r="I14" s="4">
        <f t="shared" si="2"/>
        <v>20</v>
      </c>
      <c r="J14" s="4">
        <v>154</v>
      </c>
      <c r="K14" s="4">
        <v>12</v>
      </c>
      <c r="L14" s="4">
        <v>139</v>
      </c>
      <c r="M14" s="4">
        <v>8</v>
      </c>
      <c r="N14" s="4">
        <f t="shared" si="3"/>
        <v>23</v>
      </c>
      <c r="O14" s="4">
        <f t="shared" si="0"/>
        <v>3</v>
      </c>
      <c r="P14" s="4">
        <f t="shared" si="0"/>
        <v>18</v>
      </c>
      <c r="Q14" s="4">
        <f t="shared" si="0"/>
        <v>7</v>
      </c>
      <c r="R14" s="4">
        <f t="shared" si="0"/>
        <v>5</v>
      </c>
      <c r="S14" s="4">
        <f t="shared" si="0"/>
        <v>-4</v>
      </c>
    </row>
    <row r="15" spans="1:19" s="1" customFormat="1" ht="18" customHeight="1" x14ac:dyDescent="0.2">
      <c r="A15" s="4" t="s">
        <v>7</v>
      </c>
      <c r="B15" s="4">
        <f t="shared" si="1"/>
        <v>297</v>
      </c>
      <c r="C15" s="4">
        <f t="shared" si="1"/>
        <v>20</v>
      </c>
      <c r="D15" s="4">
        <v>165</v>
      </c>
      <c r="E15" s="4">
        <v>11</v>
      </c>
      <c r="F15" s="4">
        <v>132</v>
      </c>
      <c r="G15" s="4">
        <v>9</v>
      </c>
      <c r="H15" s="4">
        <f t="shared" si="2"/>
        <v>313</v>
      </c>
      <c r="I15" s="4">
        <f t="shared" si="2"/>
        <v>24</v>
      </c>
      <c r="J15" s="4">
        <v>171</v>
      </c>
      <c r="K15" s="4">
        <v>18</v>
      </c>
      <c r="L15" s="4">
        <v>142</v>
      </c>
      <c r="M15" s="4">
        <v>6</v>
      </c>
      <c r="N15" s="4">
        <f t="shared" si="3"/>
        <v>-16</v>
      </c>
      <c r="O15" s="4">
        <f t="shared" si="0"/>
        <v>-4</v>
      </c>
      <c r="P15" s="4">
        <f t="shared" si="0"/>
        <v>-6</v>
      </c>
      <c r="Q15" s="4">
        <f t="shared" si="0"/>
        <v>-7</v>
      </c>
      <c r="R15" s="4">
        <f t="shared" si="0"/>
        <v>-10</v>
      </c>
      <c r="S15" s="4">
        <f t="shared" si="0"/>
        <v>3</v>
      </c>
    </row>
    <row r="16" spans="1:19" s="1" customFormat="1" ht="18" customHeight="1" x14ac:dyDescent="0.2">
      <c r="A16" s="4" t="s">
        <v>8</v>
      </c>
      <c r="B16" s="4">
        <f t="shared" si="1"/>
        <v>361</v>
      </c>
      <c r="C16" s="4">
        <f t="shared" si="1"/>
        <v>29</v>
      </c>
      <c r="D16" s="4">
        <v>185</v>
      </c>
      <c r="E16" s="4">
        <v>13</v>
      </c>
      <c r="F16" s="4">
        <v>176</v>
      </c>
      <c r="G16" s="4">
        <v>16</v>
      </c>
      <c r="H16" s="4">
        <f t="shared" si="2"/>
        <v>372</v>
      </c>
      <c r="I16" s="4">
        <f t="shared" si="2"/>
        <v>23</v>
      </c>
      <c r="J16" s="4">
        <v>194</v>
      </c>
      <c r="K16" s="4">
        <v>10</v>
      </c>
      <c r="L16" s="4">
        <v>178</v>
      </c>
      <c r="M16" s="4">
        <v>13</v>
      </c>
      <c r="N16" s="4">
        <f t="shared" si="3"/>
        <v>-11</v>
      </c>
      <c r="O16" s="4">
        <f t="shared" si="0"/>
        <v>6</v>
      </c>
      <c r="P16" s="4">
        <f t="shared" si="0"/>
        <v>-9</v>
      </c>
      <c r="Q16" s="4">
        <f t="shared" si="0"/>
        <v>3</v>
      </c>
      <c r="R16" s="4">
        <f t="shared" si="0"/>
        <v>-2</v>
      </c>
      <c r="S16" s="4">
        <f t="shared" si="0"/>
        <v>3</v>
      </c>
    </row>
    <row r="17" spans="1:19" s="1" customFormat="1" ht="18" customHeight="1" x14ac:dyDescent="0.2">
      <c r="A17" s="4" t="s">
        <v>9</v>
      </c>
      <c r="B17" s="4">
        <f t="shared" si="1"/>
        <v>480</v>
      </c>
      <c r="C17" s="4">
        <f t="shared" si="1"/>
        <v>11</v>
      </c>
      <c r="D17" s="4">
        <v>249</v>
      </c>
      <c r="E17" s="4">
        <v>7</v>
      </c>
      <c r="F17" s="4">
        <v>231</v>
      </c>
      <c r="G17" s="4">
        <v>4</v>
      </c>
      <c r="H17" s="4">
        <f t="shared" si="2"/>
        <v>497</v>
      </c>
      <c r="I17" s="4">
        <f t="shared" si="2"/>
        <v>7</v>
      </c>
      <c r="J17" s="4">
        <v>254</v>
      </c>
      <c r="K17" s="4">
        <v>5</v>
      </c>
      <c r="L17" s="4">
        <v>243</v>
      </c>
      <c r="M17" s="4">
        <v>2</v>
      </c>
      <c r="N17" s="4">
        <f t="shared" si="3"/>
        <v>-17</v>
      </c>
      <c r="O17" s="4">
        <f t="shared" si="0"/>
        <v>4</v>
      </c>
      <c r="P17" s="4">
        <f t="shared" si="0"/>
        <v>-5</v>
      </c>
      <c r="Q17" s="4">
        <f t="shared" si="0"/>
        <v>2</v>
      </c>
      <c r="R17" s="4">
        <f t="shared" si="0"/>
        <v>-12</v>
      </c>
      <c r="S17" s="4">
        <f t="shared" si="0"/>
        <v>2</v>
      </c>
    </row>
    <row r="18" spans="1:19" s="1" customFormat="1" ht="18" customHeight="1" x14ac:dyDescent="0.2">
      <c r="A18" s="4" t="s">
        <v>10</v>
      </c>
      <c r="B18" s="4">
        <f t="shared" si="1"/>
        <v>572</v>
      </c>
      <c r="C18" s="4">
        <f t="shared" si="1"/>
        <v>4</v>
      </c>
      <c r="D18" s="4">
        <v>285</v>
      </c>
      <c r="E18" s="4">
        <v>0</v>
      </c>
      <c r="F18" s="4">
        <v>287</v>
      </c>
      <c r="G18" s="4">
        <v>4</v>
      </c>
      <c r="H18" s="4">
        <f t="shared" si="2"/>
        <v>582</v>
      </c>
      <c r="I18" s="4">
        <f t="shared" si="2"/>
        <v>2</v>
      </c>
      <c r="J18" s="4">
        <v>291</v>
      </c>
      <c r="K18" s="4">
        <v>1</v>
      </c>
      <c r="L18" s="4">
        <v>291</v>
      </c>
      <c r="M18" s="4">
        <v>1</v>
      </c>
      <c r="N18" s="4">
        <f t="shared" si="3"/>
        <v>-10</v>
      </c>
      <c r="O18" s="4">
        <f t="shared" si="0"/>
        <v>2</v>
      </c>
      <c r="P18" s="4">
        <f t="shared" si="0"/>
        <v>-6</v>
      </c>
      <c r="Q18" s="4">
        <f t="shared" si="0"/>
        <v>-1</v>
      </c>
      <c r="R18" s="4">
        <f t="shared" si="0"/>
        <v>-4</v>
      </c>
      <c r="S18" s="4">
        <f t="shared" si="0"/>
        <v>3</v>
      </c>
    </row>
    <row r="19" spans="1:19" s="1" customFormat="1" ht="18" customHeight="1" x14ac:dyDescent="0.2">
      <c r="A19" s="4" t="s">
        <v>11</v>
      </c>
      <c r="B19" s="4">
        <f t="shared" si="1"/>
        <v>700</v>
      </c>
      <c r="C19" s="4">
        <f t="shared" si="1"/>
        <v>4</v>
      </c>
      <c r="D19" s="4">
        <v>380</v>
      </c>
      <c r="E19" s="4">
        <v>3</v>
      </c>
      <c r="F19" s="4">
        <v>320</v>
      </c>
      <c r="G19" s="4">
        <v>1</v>
      </c>
      <c r="H19" s="4">
        <f t="shared" si="2"/>
        <v>670</v>
      </c>
      <c r="I19" s="4">
        <f t="shared" si="2"/>
        <v>3</v>
      </c>
      <c r="J19" s="4">
        <v>369</v>
      </c>
      <c r="K19" s="4">
        <v>1</v>
      </c>
      <c r="L19" s="4">
        <v>301</v>
      </c>
      <c r="M19" s="4">
        <v>2</v>
      </c>
      <c r="N19" s="4">
        <f t="shared" si="3"/>
        <v>30</v>
      </c>
      <c r="O19" s="4">
        <f t="shared" si="0"/>
        <v>1</v>
      </c>
      <c r="P19" s="4">
        <f t="shared" si="0"/>
        <v>11</v>
      </c>
      <c r="Q19" s="4">
        <f t="shared" si="0"/>
        <v>2</v>
      </c>
      <c r="R19" s="4">
        <f t="shared" si="0"/>
        <v>19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620</v>
      </c>
      <c r="C20" s="4">
        <f t="shared" si="1"/>
        <v>3</v>
      </c>
      <c r="D20" s="4">
        <v>301</v>
      </c>
      <c r="E20" s="4">
        <v>0</v>
      </c>
      <c r="F20" s="4">
        <v>319</v>
      </c>
      <c r="G20" s="4">
        <v>3</v>
      </c>
      <c r="H20" s="4">
        <f t="shared" si="2"/>
        <v>620</v>
      </c>
      <c r="I20" s="4">
        <f t="shared" si="2"/>
        <v>3</v>
      </c>
      <c r="J20" s="4">
        <v>300</v>
      </c>
      <c r="K20" s="4">
        <v>0</v>
      </c>
      <c r="L20" s="4">
        <v>320</v>
      </c>
      <c r="M20" s="4">
        <v>3</v>
      </c>
      <c r="N20" s="4">
        <f t="shared" si="3"/>
        <v>0</v>
      </c>
      <c r="O20" s="4">
        <f t="shared" si="0"/>
        <v>0</v>
      </c>
      <c r="P20" s="4">
        <f t="shared" si="0"/>
        <v>1</v>
      </c>
      <c r="Q20" s="4">
        <f t="shared" si="0"/>
        <v>0</v>
      </c>
      <c r="R20" s="4">
        <f t="shared" si="0"/>
        <v>-1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534</v>
      </c>
      <c r="C21" s="4">
        <f t="shared" si="1"/>
        <v>2</v>
      </c>
      <c r="D21" s="4">
        <v>272</v>
      </c>
      <c r="E21" s="4">
        <v>1</v>
      </c>
      <c r="F21" s="4">
        <v>262</v>
      </c>
      <c r="G21" s="4">
        <v>1</v>
      </c>
      <c r="H21" s="4">
        <f t="shared" si="2"/>
        <v>543</v>
      </c>
      <c r="I21" s="4">
        <f t="shared" si="2"/>
        <v>2</v>
      </c>
      <c r="J21" s="4">
        <v>265</v>
      </c>
      <c r="K21" s="4">
        <v>1</v>
      </c>
      <c r="L21" s="4">
        <v>278</v>
      </c>
      <c r="M21" s="4">
        <v>1</v>
      </c>
      <c r="N21" s="4">
        <f t="shared" si="3"/>
        <v>-9</v>
      </c>
      <c r="O21" s="4">
        <f t="shared" si="0"/>
        <v>0</v>
      </c>
      <c r="P21" s="4">
        <f t="shared" si="0"/>
        <v>7</v>
      </c>
      <c r="Q21" s="4">
        <f t="shared" si="0"/>
        <v>0</v>
      </c>
      <c r="R21" s="4">
        <f t="shared" si="0"/>
        <v>-16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659</v>
      </c>
      <c r="C22" s="4">
        <f t="shared" si="1"/>
        <v>0</v>
      </c>
      <c r="D22" s="4">
        <v>326</v>
      </c>
      <c r="E22" s="4">
        <v>0</v>
      </c>
      <c r="F22" s="4">
        <v>333</v>
      </c>
      <c r="G22" s="4">
        <v>0</v>
      </c>
      <c r="H22" s="4">
        <f t="shared" si="2"/>
        <v>694</v>
      </c>
      <c r="I22" s="4">
        <f t="shared" si="2"/>
        <v>0</v>
      </c>
      <c r="J22" s="4">
        <v>344</v>
      </c>
      <c r="K22" s="4">
        <v>0</v>
      </c>
      <c r="L22" s="4">
        <v>350</v>
      </c>
      <c r="M22" s="4">
        <v>0</v>
      </c>
      <c r="N22" s="4">
        <f t="shared" si="3"/>
        <v>-35</v>
      </c>
      <c r="O22" s="4">
        <f t="shared" si="0"/>
        <v>0</v>
      </c>
      <c r="P22" s="4">
        <f t="shared" si="0"/>
        <v>-18</v>
      </c>
      <c r="Q22" s="4">
        <f t="shared" si="0"/>
        <v>0</v>
      </c>
      <c r="R22" s="4">
        <f t="shared" si="0"/>
        <v>-17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801</v>
      </c>
      <c r="C23" s="4">
        <f t="shared" si="1"/>
        <v>0</v>
      </c>
      <c r="D23" s="4">
        <v>393</v>
      </c>
      <c r="E23" s="4">
        <v>0</v>
      </c>
      <c r="F23" s="4">
        <v>408</v>
      </c>
      <c r="G23" s="4">
        <v>0</v>
      </c>
      <c r="H23" s="4">
        <f t="shared" si="2"/>
        <v>829</v>
      </c>
      <c r="I23" s="4">
        <f t="shared" si="2"/>
        <v>0</v>
      </c>
      <c r="J23" s="4">
        <v>415</v>
      </c>
      <c r="K23" s="4">
        <v>0</v>
      </c>
      <c r="L23" s="4">
        <v>414</v>
      </c>
      <c r="M23" s="4">
        <v>0</v>
      </c>
      <c r="N23" s="4">
        <f t="shared" si="3"/>
        <v>-28</v>
      </c>
      <c r="O23" s="4">
        <f t="shared" si="0"/>
        <v>0</v>
      </c>
      <c r="P23" s="4">
        <f t="shared" si="0"/>
        <v>-22</v>
      </c>
      <c r="Q23" s="4">
        <f t="shared" si="0"/>
        <v>0</v>
      </c>
      <c r="R23" s="4">
        <f t="shared" si="0"/>
        <v>-6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960</v>
      </c>
      <c r="C24" s="4">
        <f t="shared" si="1"/>
        <v>0</v>
      </c>
      <c r="D24" s="4">
        <v>446</v>
      </c>
      <c r="E24" s="4">
        <v>0</v>
      </c>
      <c r="F24" s="4">
        <v>514</v>
      </c>
      <c r="G24" s="4">
        <v>0</v>
      </c>
      <c r="H24" s="4">
        <f t="shared" si="2"/>
        <v>996</v>
      </c>
      <c r="I24" s="4">
        <f t="shared" si="2"/>
        <v>0</v>
      </c>
      <c r="J24" s="4">
        <v>471</v>
      </c>
      <c r="K24" s="4">
        <v>0</v>
      </c>
      <c r="L24" s="4">
        <v>525</v>
      </c>
      <c r="M24" s="4">
        <v>0</v>
      </c>
      <c r="N24" s="4">
        <f t="shared" si="3"/>
        <v>-36</v>
      </c>
      <c r="O24" s="4">
        <f>C24-I24</f>
        <v>0</v>
      </c>
      <c r="P24" s="4">
        <f t="shared" si="0"/>
        <v>-25</v>
      </c>
      <c r="Q24" s="4">
        <f t="shared" si="0"/>
        <v>0</v>
      </c>
      <c r="R24" s="4">
        <f t="shared" si="0"/>
        <v>-11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783</v>
      </c>
      <c r="C25" s="4">
        <f t="shared" si="1"/>
        <v>0</v>
      </c>
      <c r="D25" s="4">
        <v>348</v>
      </c>
      <c r="E25" s="4">
        <v>0</v>
      </c>
      <c r="F25" s="4">
        <v>435</v>
      </c>
      <c r="G25" s="4">
        <v>0</v>
      </c>
      <c r="H25" s="4">
        <f t="shared" si="2"/>
        <v>742</v>
      </c>
      <c r="I25" s="4">
        <f t="shared" si="2"/>
        <v>1</v>
      </c>
      <c r="J25" s="4">
        <v>324</v>
      </c>
      <c r="K25" s="4">
        <v>0</v>
      </c>
      <c r="L25" s="4">
        <v>418</v>
      </c>
      <c r="M25" s="4">
        <v>1</v>
      </c>
      <c r="N25" s="4">
        <f t="shared" si="3"/>
        <v>41</v>
      </c>
      <c r="O25" s="4">
        <f t="shared" si="3"/>
        <v>-1</v>
      </c>
      <c r="P25" s="4">
        <f t="shared" si="3"/>
        <v>24</v>
      </c>
      <c r="Q25" s="4">
        <f t="shared" si="3"/>
        <v>0</v>
      </c>
      <c r="R25" s="4">
        <f t="shared" si="3"/>
        <v>17</v>
      </c>
      <c r="S25" s="4">
        <f t="shared" si="3"/>
        <v>-1</v>
      </c>
    </row>
    <row r="26" spans="1:19" s="1" customFormat="1" ht="18" customHeight="1" x14ac:dyDescent="0.2">
      <c r="A26" s="4" t="s">
        <v>18</v>
      </c>
      <c r="B26" s="4">
        <f t="shared" si="1"/>
        <v>561</v>
      </c>
      <c r="C26" s="4">
        <f t="shared" si="1"/>
        <v>1</v>
      </c>
      <c r="D26" s="4">
        <v>263</v>
      </c>
      <c r="E26" s="4">
        <v>0</v>
      </c>
      <c r="F26" s="4">
        <v>298</v>
      </c>
      <c r="G26" s="4">
        <v>1</v>
      </c>
      <c r="H26" s="4">
        <f t="shared" si="2"/>
        <v>525</v>
      </c>
      <c r="I26" s="4">
        <f t="shared" si="2"/>
        <v>0</v>
      </c>
      <c r="J26" s="4">
        <v>238</v>
      </c>
      <c r="K26" s="4">
        <v>0</v>
      </c>
      <c r="L26" s="4">
        <v>287</v>
      </c>
      <c r="M26" s="4">
        <v>0</v>
      </c>
      <c r="N26" s="4">
        <f t="shared" si="3"/>
        <v>36</v>
      </c>
      <c r="O26" s="4">
        <f t="shared" si="3"/>
        <v>1</v>
      </c>
      <c r="P26" s="4">
        <f t="shared" si="3"/>
        <v>25</v>
      </c>
      <c r="Q26" s="4">
        <f t="shared" si="3"/>
        <v>0</v>
      </c>
      <c r="R26" s="4">
        <f t="shared" si="3"/>
        <v>11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441</v>
      </c>
      <c r="C27" s="4">
        <f t="shared" si="1"/>
        <v>0</v>
      </c>
      <c r="D27" s="4">
        <v>153</v>
      </c>
      <c r="E27" s="4">
        <v>0</v>
      </c>
      <c r="F27" s="4">
        <v>288</v>
      </c>
      <c r="G27" s="4">
        <v>0</v>
      </c>
      <c r="H27" s="4">
        <f t="shared" si="2"/>
        <v>478</v>
      </c>
      <c r="I27" s="4">
        <f t="shared" si="2"/>
        <v>0</v>
      </c>
      <c r="J27" s="4">
        <v>175</v>
      </c>
      <c r="K27" s="4">
        <v>0</v>
      </c>
      <c r="L27" s="4">
        <v>303</v>
      </c>
      <c r="M27" s="4">
        <v>0</v>
      </c>
      <c r="N27" s="4">
        <f t="shared" si="3"/>
        <v>-37</v>
      </c>
      <c r="O27" s="4">
        <f t="shared" si="3"/>
        <v>0</v>
      </c>
      <c r="P27" s="4">
        <f t="shared" si="3"/>
        <v>-22</v>
      </c>
      <c r="Q27" s="4">
        <f t="shared" si="3"/>
        <v>0</v>
      </c>
      <c r="R27" s="4">
        <f t="shared" si="3"/>
        <v>-15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256</v>
      </c>
      <c r="C28" s="4">
        <f t="shared" si="1"/>
        <v>0</v>
      </c>
      <c r="D28" s="4">
        <v>63</v>
      </c>
      <c r="E28" s="4">
        <v>0</v>
      </c>
      <c r="F28" s="4">
        <v>193</v>
      </c>
      <c r="G28" s="4">
        <v>0</v>
      </c>
      <c r="H28" s="4">
        <f t="shared" si="2"/>
        <v>236</v>
      </c>
      <c r="I28" s="4">
        <f t="shared" si="2"/>
        <v>0</v>
      </c>
      <c r="J28" s="4">
        <v>46</v>
      </c>
      <c r="K28" s="4">
        <v>0</v>
      </c>
      <c r="L28" s="4">
        <v>190</v>
      </c>
      <c r="M28" s="4">
        <v>0</v>
      </c>
      <c r="N28" s="4">
        <f t="shared" si="3"/>
        <v>20</v>
      </c>
      <c r="O28" s="4">
        <f t="shared" si="3"/>
        <v>0</v>
      </c>
      <c r="P28" s="4">
        <f t="shared" si="3"/>
        <v>17</v>
      </c>
      <c r="Q28" s="4">
        <f t="shared" si="3"/>
        <v>0</v>
      </c>
      <c r="R28" s="4">
        <f t="shared" si="3"/>
        <v>3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76</v>
      </c>
      <c r="C29" s="4">
        <f t="shared" si="1"/>
        <v>0</v>
      </c>
      <c r="D29" s="4">
        <v>18</v>
      </c>
      <c r="E29" s="4">
        <v>0</v>
      </c>
      <c r="F29" s="4">
        <v>58</v>
      </c>
      <c r="G29" s="4">
        <v>0</v>
      </c>
      <c r="H29" s="4">
        <f t="shared" si="2"/>
        <v>73</v>
      </c>
      <c r="I29" s="4">
        <f t="shared" si="2"/>
        <v>0</v>
      </c>
      <c r="J29" s="4">
        <v>20</v>
      </c>
      <c r="K29" s="4">
        <v>0</v>
      </c>
      <c r="L29" s="4">
        <v>53</v>
      </c>
      <c r="M29" s="4">
        <v>0</v>
      </c>
      <c r="N29" s="4">
        <f t="shared" si="3"/>
        <v>3</v>
      </c>
      <c r="O29" s="4">
        <f t="shared" si="3"/>
        <v>0</v>
      </c>
      <c r="P29" s="4">
        <f t="shared" si="3"/>
        <v>-2</v>
      </c>
      <c r="Q29" s="4">
        <f t="shared" si="3"/>
        <v>0</v>
      </c>
      <c r="R29" s="4">
        <f t="shared" si="3"/>
        <v>5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12</v>
      </c>
      <c r="C30" s="4">
        <f>E30+G30</f>
        <v>0</v>
      </c>
      <c r="D30" s="4">
        <v>2</v>
      </c>
      <c r="E30" s="4">
        <v>0</v>
      </c>
      <c r="F30" s="4">
        <v>10</v>
      </c>
      <c r="G30" s="4">
        <v>0</v>
      </c>
      <c r="H30" s="4">
        <f t="shared" si="2"/>
        <v>19</v>
      </c>
      <c r="I30" s="4">
        <f t="shared" si="2"/>
        <v>0</v>
      </c>
      <c r="J30" s="4">
        <v>0</v>
      </c>
      <c r="K30" s="4">
        <v>0</v>
      </c>
      <c r="L30" s="4">
        <v>19</v>
      </c>
      <c r="M30" s="4">
        <v>0</v>
      </c>
      <c r="N30" s="4">
        <f t="shared" si="3"/>
        <v>-7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-9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4</v>
      </c>
      <c r="C31" s="4">
        <f>E31+G31</f>
        <v>3</v>
      </c>
      <c r="D31" s="4">
        <v>3</v>
      </c>
      <c r="E31" s="4">
        <v>2</v>
      </c>
      <c r="F31" s="4">
        <v>1</v>
      </c>
      <c r="G31" s="4">
        <v>1</v>
      </c>
      <c r="H31" s="4">
        <f>J31+L31</f>
        <v>4</v>
      </c>
      <c r="I31" s="4">
        <f t="shared" ref="I31" si="4">K31+M31</f>
        <v>3</v>
      </c>
      <c r="J31" s="4">
        <v>3</v>
      </c>
      <c r="K31" s="4">
        <v>2</v>
      </c>
      <c r="L31" s="4">
        <v>1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1084</v>
      </c>
      <c r="C33" s="4">
        <f t="shared" ref="C33:G33" si="5">SUM(C10:C12)</f>
        <v>0</v>
      </c>
      <c r="D33" s="4">
        <f t="shared" si="5"/>
        <v>543</v>
      </c>
      <c r="E33" s="4">
        <f t="shared" si="5"/>
        <v>0</v>
      </c>
      <c r="F33" s="4">
        <f t="shared" si="5"/>
        <v>541</v>
      </c>
      <c r="G33" s="4">
        <f t="shared" si="5"/>
        <v>0</v>
      </c>
      <c r="H33" s="4">
        <f>SUM(H10:H12)</f>
        <v>1106</v>
      </c>
      <c r="I33" s="4">
        <f t="shared" ref="I33:M33" si="6">SUM(I10:I12)</f>
        <v>0</v>
      </c>
      <c r="J33" s="4">
        <f t="shared" si="6"/>
        <v>561</v>
      </c>
      <c r="K33" s="4">
        <f t="shared" si="6"/>
        <v>0</v>
      </c>
      <c r="L33" s="4">
        <f t="shared" si="6"/>
        <v>545</v>
      </c>
      <c r="M33" s="4">
        <f t="shared" si="6"/>
        <v>0</v>
      </c>
      <c r="N33" s="4">
        <f>SUM(N10:N12)</f>
        <v>-22</v>
      </c>
      <c r="O33" s="4">
        <f t="shared" ref="O33:S33" si="7">SUM(O10:O12)</f>
        <v>0</v>
      </c>
      <c r="P33" s="4">
        <f t="shared" si="7"/>
        <v>-18</v>
      </c>
      <c r="Q33" s="4">
        <f t="shared" si="7"/>
        <v>0</v>
      </c>
      <c r="R33" s="4">
        <f t="shared" si="7"/>
        <v>-4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5011</v>
      </c>
      <c r="C34" s="4">
        <f t="shared" ref="C34:G34" si="8">SUM(C13:C22)</f>
        <v>101</v>
      </c>
      <c r="D34" s="4">
        <f t="shared" si="8"/>
        <v>2568</v>
      </c>
      <c r="E34" s="4">
        <f t="shared" si="8"/>
        <v>57</v>
      </c>
      <c r="F34" s="4">
        <f t="shared" si="8"/>
        <v>2443</v>
      </c>
      <c r="G34" s="4">
        <f t="shared" si="8"/>
        <v>44</v>
      </c>
      <c r="H34" s="4">
        <f>SUM(H13:H22)</f>
        <v>5058</v>
      </c>
      <c r="I34" s="4">
        <f t="shared" ref="I34:M34" si="9">SUM(I13:I22)</f>
        <v>88</v>
      </c>
      <c r="J34" s="4">
        <f t="shared" si="9"/>
        <v>2578</v>
      </c>
      <c r="K34" s="4">
        <f t="shared" si="9"/>
        <v>49</v>
      </c>
      <c r="L34" s="4">
        <f t="shared" si="9"/>
        <v>2480</v>
      </c>
      <c r="M34" s="4">
        <f t="shared" si="9"/>
        <v>39</v>
      </c>
      <c r="N34" s="4">
        <f>SUM(N13:N22)</f>
        <v>-47</v>
      </c>
      <c r="O34" s="4">
        <f t="shared" ref="O34:S34" si="10">SUM(O13:O22)</f>
        <v>13</v>
      </c>
      <c r="P34" s="4">
        <f t="shared" si="10"/>
        <v>-10</v>
      </c>
      <c r="Q34" s="4">
        <f t="shared" si="10"/>
        <v>8</v>
      </c>
      <c r="R34" s="4">
        <f t="shared" si="10"/>
        <v>-37</v>
      </c>
      <c r="S34" s="4">
        <f t="shared" si="10"/>
        <v>5</v>
      </c>
    </row>
    <row r="35" spans="1:19" s="1" customFormat="1" ht="18" customHeight="1" x14ac:dyDescent="0.2">
      <c r="A35" s="4" t="s">
        <v>25</v>
      </c>
      <c r="B35" s="4">
        <f>SUM(B23:B30)</f>
        <v>3890</v>
      </c>
      <c r="C35" s="4">
        <f t="shared" ref="C35:G35" si="11">SUM(C23:C30)</f>
        <v>1</v>
      </c>
      <c r="D35" s="4">
        <f t="shared" si="11"/>
        <v>1686</v>
      </c>
      <c r="E35" s="4">
        <f t="shared" si="11"/>
        <v>0</v>
      </c>
      <c r="F35" s="4">
        <f t="shared" si="11"/>
        <v>2204</v>
      </c>
      <c r="G35" s="4">
        <f t="shared" si="11"/>
        <v>1</v>
      </c>
      <c r="H35" s="4">
        <f>SUM(H23:H30)</f>
        <v>3898</v>
      </c>
      <c r="I35" s="4">
        <f t="shared" ref="I35:M35" si="12">SUM(I23:I30)</f>
        <v>1</v>
      </c>
      <c r="J35" s="4">
        <f t="shared" si="12"/>
        <v>1689</v>
      </c>
      <c r="K35" s="4">
        <f t="shared" si="12"/>
        <v>0</v>
      </c>
      <c r="L35" s="4">
        <f t="shared" si="12"/>
        <v>2209</v>
      </c>
      <c r="M35" s="4">
        <f t="shared" si="12"/>
        <v>1</v>
      </c>
      <c r="N35" s="4">
        <f>SUM(N23:N30)</f>
        <v>-8</v>
      </c>
      <c r="O35" s="4">
        <f t="shared" ref="O35:R35" si="13">SUM(O23:O30)</f>
        <v>0</v>
      </c>
      <c r="P35" s="4">
        <f t="shared" si="13"/>
        <v>-3</v>
      </c>
      <c r="Q35" s="4">
        <f t="shared" si="13"/>
        <v>0</v>
      </c>
      <c r="R35" s="4">
        <f t="shared" si="13"/>
        <v>-5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2129</v>
      </c>
      <c r="C36" s="4">
        <f t="shared" ref="C36:G36" si="14">SUM(C25:C30)</f>
        <v>1</v>
      </c>
      <c r="D36" s="4">
        <f t="shared" si="14"/>
        <v>847</v>
      </c>
      <c r="E36" s="4">
        <f t="shared" si="14"/>
        <v>0</v>
      </c>
      <c r="F36" s="4">
        <f t="shared" si="14"/>
        <v>1282</v>
      </c>
      <c r="G36" s="4">
        <f t="shared" si="14"/>
        <v>1</v>
      </c>
      <c r="H36" s="4">
        <f>SUM(H25:H30)</f>
        <v>2073</v>
      </c>
      <c r="I36" s="4">
        <f t="shared" ref="I36:M36" si="15">SUM(I25:I30)</f>
        <v>1</v>
      </c>
      <c r="J36" s="4">
        <f t="shared" si="15"/>
        <v>803</v>
      </c>
      <c r="K36" s="4">
        <f t="shared" si="15"/>
        <v>0</v>
      </c>
      <c r="L36" s="4">
        <f t="shared" si="15"/>
        <v>1270</v>
      </c>
      <c r="M36" s="4">
        <f t="shared" si="15"/>
        <v>1</v>
      </c>
      <c r="N36" s="4">
        <f>SUM(N25:N30)</f>
        <v>56</v>
      </c>
      <c r="O36" s="4">
        <f t="shared" ref="O36:S36" si="16">SUM(O25:O30)</f>
        <v>0</v>
      </c>
      <c r="P36" s="4">
        <f t="shared" si="16"/>
        <v>44</v>
      </c>
      <c r="Q36" s="4">
        <f t="shared" si="16"/>
        <v>0</v>
      </c>
      <c r="R36" s="4">
        <f t="shared" si="16"/>
        <v>12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785</v>
      </c>
      <c r="C37" s="4">
        <f t="shared" ref="C37:G37" si="17">SUM(C27:C30)</f>
        <v>0</v>
      </c>
      <c r="D37" s="4">
        <f t="shared" si="17"/>
        <v>236</v>
      </c>
      <c r="E37" s="4">
        <f t="shared" si="17"/>
        <v>0</v>
      </c>
      <c r="F37" s="4">
        <f t="shared" si="17"/>
        <v>549</v>
      </c>
      <c r="G37" s="4">
        <f t="shared" si="17"/>
        <v>0</v>
      </c>
      <c r="H37" s="4">
        <f>SUM(H27:H30)</f>
        <v>806</v>
      </c>
      <c r="I37" s="4">
        <f t="shared" ref="I37:M37" si="18">SUM(I27:I30)</f>
        <v>0</v>
      </c>
      <c r="J37" s="4">
        <f t="shared" si="18"/>
        <v>241</v>
      </c>
      <c r="K37" s="4">
        <f t="shared" si="18"/>
        <v>0</v>
      </c>
      <c r="L37" s="4">
        <f t="shared" si="18"/>
        <v>565</v>
      </c>
      <c r="M37" s="4">
        <f t="shared" si="18"/>
        <v>0</v>
      </c>
      <c r="N37" s="4">
        <f>SUM(N27:N30)</f>
        <v>-21</v>
      </c>
      <c r="O37" s="4">
        <f t="shared" ref="O37:S37" si="19">SUM(O27:O30)</f>
        <v>0</v>
      </c>
      <c r="P37" s="4">
        <f t="shared" si="19"/>
        <v>-5</v>
      </c>
      <c r="Q37" s="4">
        <f t="shared" si="19"/>
        <v>0</v>
      </c>
      <c r="R37" s="4">
        <f t="shared" si="19"/>
        <v>-16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10.856284426639959</v>
      </c>
      <c r="C39" s="11">
        <f t="shared" ref="C39:G39" si="20">C33/(C9-C31)*100</f>
        <v>0</v>
      </c>
      <c r="D39" s="11">
        <f t="shared" si="20"/>
        <v>11.31957473420888</v>
      </c>
      <c r="E39" s="11">
        <f t="shared" si="20"/>
        <v>0</v>
      </c>
      <c r="F39" s="11">
        <f t="shared" si="20"/>
        <v>10.427910562837317</v>
      </c>
      <c r="G39" s="11">
        <f t="shared" si="20"/>
        <v>0</v>
      </c>
      <c r="H39" s="11">
        <f>H33/(H9-H31)*100</f>
        <v>10.991850526734249</v>
      </c>
      <c r="I39" s="11">
        <f t="shared" ref="I39:M39" si="21">I33/(I9-I31)*100</f>
        <v>0</v>
      </c>
      <c r="J39" s="11">
        <f t="shared" si="21"/>
        <v>11.619718309859154</v>
      </c>
      <c r="K39" s="11">
        <f t="shared" si="21"/>
        <v>0</v>
      </c>
      <c r="L39" s="11">
        <f t="shared" si="21"/>
        <v>10.412686282002293</v>
      </c>
      <c r="M39" s="11">
        <f t="shared" si="21"/>
        <v>0</v>
      </c>
      <c r="N39" s="11">
        <f>N33/(N9-N31)*100</f>
        <v>28.571428571428569</v>
      </c>
      <c r="O39" s="11">
        <f t="shared" ref="O39:S39" si="22">O33/(O9-O31)*100</f>
        <v>0</v>
      </c>
      <c r="P39" s="11">
        <f t="shared" si="22"/>
        <v>58.064516129032263</v>
      </c>
      <c r="Q39" s="11">
        <f t="shared" si="22"/>
        <v>0</v>
      </c>
      <c r="R39" s="11">
        <f t="shared" si="22"/>
        <v>8.695652173913043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50.185277916875314</v>
      </c>
      <c r="C40" s="11">
        <f t="shared" ref="C40:G40" si="23">C34/(C9-C31)*100</f>
        <v>99.019607843137265</v>
      </c>
      <c r="D40" s="11">
        <f t="shared" si="23"/>
        <v>53.533458411507198</v>
      </c>
      <c r="E40" s="11">
        <f t="shared" si="23"/>
        <v>100</v>
      </c>
      <c r="F40" s="11">
        <f t="shared" si="23"/>
        <v>47.089437162683119</v>
      </c>
      <c r="G40" s="11">
        <f t="shared" si="23"/>
        <v>97.777777777777771</v>
      </c>
      <c r="H40" s="11">
        <f>H34/(H9-H31)*100</f>
        <v>50.268336314847936</v>
      </c>
      <c r="I40" s="11">
        <f t="shared" ref="I40:M40" si="24">I34/(I9-I31)*100</f>
        <v>98.876404494382015</v>
      </c>
      <c r="J40" s="11">
        <f t="shared" si="24"/>
        <v>53.396851698425849</v>
      </c>
      <c r="K40" s="11">
        <f t="shared" si="24"/>
        <v>100</v>
      </c>
      <c r="L40" s="11">
        <f t="shared" si="24"/>
        <v>47.382499044707686</v>
      </c>
      <c r="M40" s="11">
        <f t="shared" si="24"/>
        <v>97.5</v>
      </c>
      <c r="N40" s="11">
        <f>N34/(N9-N31)*100</f>
        <v>61.038961038961034</v>
      </c>
      <c r="O40" s="11">
        <f t="shared" ref="O40:S40" si="25">O34/(O9-O31)*100</f>
        <v>100</v>
      </c>
      <c r="P40" s="11">
        <f t="shared" si="25"/>
        <v>32.258064516129032</v>
      </c>
      <c r="Q40" s="11">
        <f t="shared" si="25"/>
        <v>100</v>
      </c>
      <c r="R40" s="11">
        <f t="shared" si="25"/>
        <v>80.434782608695656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38.958437656484726</v>
      </c>
      <c r="C41" s="11">
        <f t="shared" ref="C41:G41" si="26">C35/(C9-C31)*100</f>
        <v>0.98039215686274506</v>
      </c>
      <c r="D41" s="11">
        <f t="shared" si="26"/>
        <v>35.146966854283932</v>
      </c>
      <c r="E41" s="11">
        <f t="shared" si="26"/>
        <v>0</v>
      </c>
      <c r="F41" s="11">
        <f t="shared" si="26"/>
        <v>42.48265227447957</v>
      </c>
      <c r="G41" s="11">
        <f t="shared" si="26"/>
        <v>2.2222222222222223</v>
      </c>
      <c r="H41" s="11">
        <f>H35/(H9-H31)*100</f>
        <v>38.73981315841781</v>
      </c>
      <c r="I41" s="11">
        <f t="shared" ref="I41:M41" si="27">I35/(I9-I31)*100</f>
        <v>1.1235955056179776</v>
      </c>
      <c r="J41" s="11">
        <f t="shared" si="27"/>
        <v>34.983429991714999</v>
      </c>
      <c r="K41" s="11">
        <f t="shared" si="27"/>
        <v>0</v>
      </c>
      <c r="L41" s="11">
        <f t="shared" si="27"/>
        <v>42.204814673290024</v>
      </c>
      <c r="M41" s="11">
        <f t="shared" si="27"/>
        <v>2.5</v>
      </c>
      <c r="N41" s="11">
        <f>N35/(N9-N31)*100</f>
        <v>10.38961038961039</v>
      </c>
      <c r="O41" s="11">
        <f t="shared" ref="O41:S41" si="28">O35/(O9-O31)*100</f>
        <v>0</v>
      </c>
      <c r="P41" s="11">
        <f t="shared" si="28"/>
        <v>9.67741935483871</v>
      </c>
      <c r="Q41" s="11">
        <f t="shared" si="28"/>
        <v>0</v>
      </c>
      <c r="R41" s="11">
        <f t="shared" si="28"/>
        <v>10.869565217391305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21.321982974461694</v>
      </c>
      <c r="C42" s="11">
        <f t="shared" ref="C42:F42" si="29">C36/(C9-C31)*100</f>
        <v>0.98039215686274506</v>
      </c>
      <c r="D42" s="11">
        <f t="shared" si="29"/>
        <v>17.656868876381072</v>
      </c>
      <c r="E42" s="11">
        <f t="shared" si="29"/>
        <v>0</v>
      </c>
      <c r="F42" s="11">
        <f t="shared" si="29"/>
        <v>24.710871241326139</v>
      </c>
      <c r="G42" s="11">
        <f>G36/(G9-G31)*100</f>
        <v>2.2222222222222223</v>
      </c>
      <c r="H42" s="11">
        <f>H36/(H9-H31)*100</f>
        <v>20.60226595110316</v>
      </c>
      <c r="I42" s="11">
        <f t="shared" ref="I42:L42" si="30">I36/(I9-I31)*100</f>
        <v>1.1235955056179776</v>
      </c>
      <c r="J42" s="11">
        <f t="shared" si="30"/>
        <v>16.632145816072907</v>
      </c>
      <c r="K42" s="11">
        <f t="shared" si="30"/>
        <v>0</v>
      </c>
      <c r="L42" s="11">
        <f t="shared" si="30"/>
        <v>24.264424914023692</v>
      </c>
      <c r="M42" s="11">
        <f>M36/(M9-M31)*100</f>
        <v>2.5</v>
      </c>
      <c r="N42" s="11">
        <f>N36/(N9-N31)*100</f>
        <v>-72.727272727272734</v>
      </c>
      <c r="O42" s="11">
        <f t="shared" ref="O42:R42" si="31">O36/(O9-O31)*100</f>
        <v>0</v>
      </c>
      <c r="P42" s="11">
        <f t="shared" si="31"/>
        <v>-141.93548387096774</v>
      </c>
      <c r="Q42" s="11">
        <f t="shared" si="31"/>
        <v>0</v>
      </c>
      <c r="R42" s="11">
        <f t="shared" si="31"/>
        <v>-26.086956521739129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7.8617926890335506</v>
      </c>
      <c r="C43" s="11">
        <f t="shared" ref="C43:G43" si="32">C37/(C9-C31)*100</f>
        <v>0</v>
      </c>
      <c r="D43" s="11">
        <f t="shared" si="32"/>
        <v>4.9197415051073587</v>
      </c>
      <c r="E43" s="11">
        <f t="shared" si="32"/>
        <v>0</v>
      </c>
      <c r="F43" s="11">
        <f t="shared" si="32"/>
        <v>10.582112567463376</v>
      </c>
      <c r="G43" s="11">
        <f t="shared" si="32"/>
        <v>0</v>
      </c>
      <c r="H43" s="11">
        <f>H37/(H9-H31)*100</f>
        <v>8.0103359173126609</v>
      </c>
      <c r="I43" s="11">
        <f t="shared" ref="I43:M43" si="33">I37/(I9-I31)*100</f>
        <v>0</v>
      </c>
      <c r="J43" s="11">
        <f t="shared" si="33"/>
        <v>4.9917149958574978</v>
      </c>
      <c r="K43" s="11">
        <f t="shared" si="33"/>
        <v>0</v>
      </c>
      <c r="L43" s="11">
        <f t="shared" si="33"/>
        <v>10.794803209782193</v>
      </c>
      <c r="M43" s="11">
        <f t="shared" si="33"/>
        <v>0</v>
      </c>
      <c r="N43" s="11">
        <f>N37/(N9-N31)*100</f>
        <v>27.27272727272727</v>
      </c>
      <c r="O43" s="11">
        <f t="shared" ref="O43:S43" si="34">O37/(O9-O31)*100</f>
        <v>0</v>
      </c>
      <c r="P43" s="11">
        <f t="shared" si="34"/>
        <v>16.129032258064516</v>
      </c>
      <c r="Q43" s="11">
        <f t="shared" si="34"/>
        <v>0</v>
      </c>
      <c r="R43" s="11">
        <f t="shared" si="34"/>
        <v>34.782608695652172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53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10221</v>
      </c>
      <c r="C9" s="4">
        <f>E9+G9</f>
        <v>54</v>
      </c>
      <c r="D9" s="4">
        <f>SUM(D10:D31)</f>
        <v>4831</v>
      </c>
      <c r="E9" s="4">
        <f>SUM(E10:E31)</f>
        <v>22</v>
      </c>
      <c r="F9" s="4">
        <f>SUM(F10:F31)</f>
        <v>5390</v>
      </c>
      <c r="G9" s="4">
        <f>SUM(G10:G31)</f>
        <v>32</v>
      </c>
      <c r="H9" s="4">
        <f>J9+L9</f>
        <v>10354</v>
      </c>
      <c r="I9" s="4">
        <f>K9+M9</f>
        <v>56</v>
      </c>
      <c r="J9" s="4">
        <f>SUM(J10:J31)</f>
        <v>4911</v>
      </c>
      <c r="K9" s="4">
        <f>SUM(K10:K31)</f>
        <v>22</v>
      </c>
      <c r="L9" s="4">
        <f>SUM(L10:L31)</f>
        <v>5443</v>
      </c>
      <c r="M9" s="4">
        <f>SUM(M10:M31)</f>
        <v>34</v>
      </c>
      <c r="N9" s="4">
        <f>B9-H9</f>
        <v>-133</v>
      </c>
      <c r="O9" s="4">
        <f t="shared" ref="O9:S24" si="0">C9-I9</f>
        <v>-2</v>
      </c>
      <c r="P9" s="4">
        <f t="shared" si="0"/>
        <v>-80</v>
      </c>
      <c r="Q9" s="4">
        <f t="shared" si="0"/>
        <v>0</v>
      </c>
      <c r="R9" s="4">
        <f t="shared" si="0"/>
        <v>-53</v>
      </c>
      <c r="S9" s="4">
        <f t="shared" si="0"/>
        <v>-2</v>
      </c>
    </row>
    <row r="10" spans="1:19" s="1" customFormat="1" ht="18" customHeight="1" x14ac:dyDescent="0.2">
      <c r="A10" s="4" t="s">
        <v>2</v>
      </c>
      <c r="B10" s="4">
        <f t="shared" ref="B10:C30" si="1">D10+F10</f>
        <v>337</v>
      </c>
      <c r="C10" s="4">
        <f t="shared" si="1"/>
        <v>0</v>
      </c>
      <c r="D10" s="4">
        <v>174</v>
      </c>
      <c r="E10" s="4">
        <v>0</v>
      </c>
      <c r="F10" s="4">
        <v>163</v>
      </c>
      <c r="G10" s="4">
        <v>0</v>
      </c>
      <c r="H10" s="4">
        <f t="shared" ref="H10:I30" si="2">J10+L10</f>
        <v>339</v>
      </c>
      <c r="I10" s="4">
        <f t="shared" si="2"/>
        <v>0</v>
      </c>
      <c r="J10" s="4">
        <v>174</v>
      </c>
      <c r="K10" s="4">
        <v>0</v>
      </c>
      <c r="L10" s="4">
        <v>165</v>
      </c>
      <c r="M10" s="4">
        <v>0</v>
      </c>
      <c r="N10" s="4">
        <f t="shared" ref="N10:S31" si="3">B10-H10</f>
        <v>-2</v>
      </c>
      <c r="O10" s="4">
        <f t="shared" si="0"/>
        <v>0</v>
      </c>
      <c r="P10" s="4">
        <f t="shared" si="0"/>
        <v>0</v>
      </c>
      <c r="Q10" s="4">
        <f t="shared" si="0"/>
        <v>0</v>
      </c>
      <c r="R10" s="4">
        <f t="shared" si="0"/>
        <v>-2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420</v>
      </c>
      <c r="C11" s="4">
        <f t="shared" si="1"/>
        <v>1</v>
      </c>
      <c r="D11" s="4">
        <v>205</v>
      </c>
      <c r="E11" s="4">
        <v>0</v>
      </c>
      <c r="F11" s="4">
        <v>215</v>
      </c>
      <c r="G11" s="4">
        <v>1</v>
      </c>
      <c r="H11" s="4">
        <f t="shared" si="2"/>
        <v>416</v>
      </c>
      <c r="I11" s="4">
        <f t="shared" si="2"/>
        <v>1</v>
      </c>
      <c r="J11" s="4">
        <v>200</v>
      </c>
      <c r="K11" s="4">
        <v>0</v>
      </c>
      <c r="L11" s="4">
        <v>216</v>
      </c>
      <c r="M11" s="4">
        <v>1</v>
      </c>
      <c r="N11" s="4">
        <f t="shared" si="3"/>
        <v>4</v>
      </c>
      <c r="O11" s="4">
        <f t="shared" si="0"/>
        <v>0</v>
      </c>
      <c r="P11" s="4">
        <f t="shared" si="0"/>
        <v>5</v>
      </c>
      <c r="Q11" s="4">
        <f t="shared" si="0"/>
        <v>0</v>
      </c>
      <c r="R11" s="4">
        <f t="shared" si="0"/>
        <v>-1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445</v>
      </c>
      <c r="C12" s="4">
        <f t="shared" si="1"/>
        <v>0</v>
      </c>
      <c r="D12" s="4">
        <v>221</v>
      </c>
      <c r="E12" s="4">
        <v>0</v>
      </c>
      <c r="F12" s="4">
        <v>224</v>
      </c>
      <c r="G12" s="4">
        <v>0</v>
      </c>
      <c r="H12" s="4">
        <f t="shared" si="2"/>
        <v>452</v>
      </c>
      <c r="I12" s="4">
        <f t="shared" si="2"/>
        <v>0</v>
      </c>
      <c r="J12" s="4">
        <v>228</v>
      </c>
      <c r="K12" s="4">
        <v>0</v>
      </c>
      <c r="L12" s="4">
        <v>224</v>
      </c>
      <c r="M12" s="4">
        <v>0</v>
      </c>
      <c r="N12" s="4">
        <f t="shared" si="3"/>
        <v>-7</v>
      </c>
      <c r="O12" s="4">
        <f t="shared" si="0"/>
        <v>0</v>
      </c>
      <c r="P12" s="4">
        <f t="shared" si="0"/>
        <v>-7</v>
      </c>
      <c r="Q12" s="4">
        <f t="shared" si="0"/>
        <v>0</v>
      </c>
      <c r="R12" s="4">
        <f t="shared" si="0"/>
        <v>0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409</v>
      </c>
      <c r="C13" s="4">
        <f t="shared" si="1"/>
        <v>0</v>
      </c>
      <c r="D13" s="4">
        <v>208</v>
      </c>
      <c r="E13" s="4">
        <v>0</v>
      </c>
      <c r="F13" s="4">
        <v>201</v>
      </c>
      <c r="G13" s="4">
        <v>0</v>
      </c>
      <c r="H13" s="4">
        <f t="shared" si="2"/>
        <v>408</v>
      </c>
      <c r="I13" s="4">
        <f t="shared" si="2"/>
        <v>0</v>
      </c>
      <c r="J13" s="4">
        <v>202</v>
      </c>
      <c r="K13" s="4">
        <v>0</v>
      </c>
      <c r="L13" s="4">
        <v>206</v>
      </c>
      <c r="M13" s="4">
        <v>0</v>
      </c>
      <c r="N13" s="4">
        <f t="shared" si="3"/>
        <v>1</v>
      </c>
      <c r="O13" s="4">
        <f t="shared" si="0"/>
        <v>0</v>
      </c>
      <c r="P13" s="4">
        <f t="shared" si="0"/>
        <v>6</v>
      </c>
      <c r="Q13" s="4">
        <f t="shared" si="0"/>
        <v>0</v>
      </c>
      <c r="R13" s="4">
        <f t="shared" si="0"/>
        <v>-5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261</v>
      </c>
      <c r="C14" s="4">
        <f t="shared" si="1"/>
        <v>2</v>
      </c>
      <c r="D14" s="4">
        <v>142</v>
      </c>
      <c r="E14" s="4">
        <v>2</v>
      </c>
      <c r="F14" s="4">
        <v>119</v>
      </c>
      <c r="G14" s="4">
        <v>0</v>
      </c>
      <c r="H14" s="4">
        <f t="shared" si="2"/>
        <v>261</v>
      </c>
      <c r="I14" s="4">
        <f t="shared" si="2"/>
        <v>1</v>
      </c>
      <c r="J14" s="4">
        <v>150</v>
      </c>
      <c r="K14" s="4">
        <v>1</v>
      </c>
      <c r="L14" s="4">
        <v>111</v>
      </c>
      <c r="M14" s="4">
        <v>0</v>
      </c>
      <c r="N14" s="4">
        <f t="shared" si="3"/>
        <v>0</v>
      </c>
      <c r="O14" s="4">
        <f t="shared" si="0"/>
        <v>1</v>
      </c>
      <c r="P14" s="4">
        <f t="shared" si="0"/>
        <v>-8</v>
      </c>
      <c r="Q14" s="4">
        <f t="shared" si="0"/>
        <v>1</v>
      </c>
      <c r="R14" s="4">
        <f t="shared" si="0"/>
        <v>8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255</v>
      </c>
      <c r="C15" s="4">
        <f t="shared" si="1"/>
        <v>3</v>
      </c>
      <c r="D15" s="4">
        <v>131</v>
      </c>
      <c r="E15" s="4">
        <v>2</v>
      </c>
      <c r="F15" s="4">
        <v>124</v>
      </c>
      <c r="G15" s="4">
        <v>1</v>
      </c>
      <c r="H15" s="4">
        <f t="shared" si="2"/>
        <v>281</v>
      </c>
      <c r="I15" s="4">
        <f t="shared" si="2"/>
        <v>4</v>
      </c>
      <c r="J15" s="4">
        <v>150</v>
      </c>
      <c r="K15" s="4">
        <v>3</v>
      </c>
      <c r="L15" s="4">
        <v>131</v>
      </c>
      <c r="M15" s="4">
        <v>1</v>
      </c>
      <c r="N15" s="4">
        <f t="shared" si="3"/>
        <v>-26</v>
      </c>
      <c r="O15" s="4">
        <f t="shared" si="0"/>
        <v>-1</v>
      </c>
      <c r="P15" s="4">
        <f t="shared" si="0"/>
        <v>-19</v>
      </c>
      <c r="Q15" s="4">
        <f t="shared" si="0"/>
        <v>-1</v>
      </c>
      <c r="R15" s="4">
        <f t="shared" si="0"/>
        <v>-7</v>
      </c>
      <c r="S15" s="4">
        <f t="shared" si="0"/>
        <v>0</v>
      </c>
    </row>
    <row r="16" spans="1:19" s="1" customFormat="1" ht="18" customHeight="1" x14ac:dyDescent="0.2">
      <c r="A16" s="4" t="s">
        <v>8</v>
      </c>
      <c r="B16" s="4">
        <f t="shared" si="1"/>
        <v>339</v>
      </c>
      <c r="C16" s="4">
        <f t="shared" si="1"/>
        <v>4</v>
      </c>
      <c r="D16" s="4">
        <v>172</v>
      </c>
      <c r="E16" s="4">
        <v>3</v>
      </c>
      <c r="F16" s="4">
        <v>167</v>
      </c>
      <c r="G16" s="4">
        <v>1</v>
      </c>
      <c r="H16" s="4">
        <f t="shared" si="2"/>
        <v>356</v>
      </c>
      <c r="I16" s="4">
        <f t="shared" si="2"/>
        <v>3</v>
      </c>
      <c r="J16" s="4">
        <v>187</v>
      </c>
      <c r="K16" s="4">
        <v>2</v>
      </c>
      <c r="L16" s="4">
        <v>169</v>
      </c>
      <c r="M16" s="4">
        <v>1</v>
      </c>
      <c r="N16" s="4">
        <f t="shared" si="3"/>
        <v>-17</v>
      </c>
      <c r="O16" s="4">
        <f t="shared" si="0"/>
        <v>1</v>
      </c>
      <c r="P16" s="4">
        <f t="shared" si="0"/>
        <v>-15</v>
      </c>
      <c r="Q16" s="4">
        <f t="shared" si="0"/>
        <v>1</v>
      </c>
      <c r="R16" s="4">
        <f t="shared" si="0"/>
        <v>-2</v>
      </c>
      <c r="S16" s="4">
        <f t="shared" si="0"/>
        <v>0</v>
      </c>
    </row>
    <row r="17" spans="1:19" s="1" customFormat="1" ht="18" customHeight="1" x14ac:dyDescent="0.2">
      <c r="A17" s="4" t="s">
        <v>9</v>
      </c>
      <c r="B17" s="4">
        <f t="shared" si="1"/>
        <v>498</v>
      </c>
      <c r="C17" s="4">
        <f t="shared" si="1"/>
        <v>0</v>
      </c>
      <c r="D17" s="4">
        <v>246</v>
      </c>
      <c r="E17" s="4">
        <v>-1</v>
      </c>
      <c r="F17" s="4">
        <v>252</v>
      </c>
      <c r="G17" s="4">
        <v>1</v>
      </c>
      <c r="H17" s="4">
        <f t="shared" si="2"/>
        <v>528</v>
      </c>
      <c r="I17" s="4">
        <f t="shared" si="2"/>
        <v>2</v>
      </c>
      <c r="J17" s="4">
        <v>259</v>
      </c>
      <c r="K17" s="4">
        <v>1</v>
      </c>
      <c r="L17" s="4">
        <v>269</v>
      </c>
      <c r="M17" s="4">
        <v>1</v>
      </c>
      <c r="N17" s="4">
        <f t="shared" si="3"/>
        <v>-30</v>
      </c>
      <c r="O17" s="4">
        <f t="shared" si="0"/>
        <v>-2</v>
      </c>
      <c r="P17" s="4">
        <f t="shared" si="0"/>
        <v>-13</v>
      </c>
      <c r="Q17" s="4">
        <f t="shared" si="0"/>
        <v>-2</v>
      </c>
      <c r="R17" s="4">
        <f t="shared" si="0"/>
        <v>-17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578</v>
      </c>
      <c r="C18" s="4">
        <f t="shared" si="1"/>
        <v>11</v>
      </c>
      <c r="D18" s="4">
        <v>308</v>
      </c>
      <c r="E18" s="4">
        <v>5</v>
      </c>
      <c r="F18" s="4">
        <v>270</v>
      </c>
      <c r="G18" s="4">
        <v>6</v>
      </c>
      <c r="H18" s="4">
        <f t="shared" si="2"/>
        <v>577</v>
      </c>
      <c r="I18" s="4">
        <f t="shared" si="2"/>
        <v>13</v>
      </c>
      <c r="J18" s="4">
        <v>301</v>
      </c>
      <c r="K18" s="4">
        <v>4</v>
      </c>
      <c r="L18" s="4">
        <v>276</v>
      </c>
      <c r="M18" s="4">
        <v>9</v>
      </c>
      <c r="N18" s="4">
        <f t="shared" si="3"/>
        <v>1</v>
      </c>
      <c r="O18" s="4">
        <f t="shared" si="0"/>
        <v>-2</v>
      </c>
      <c r="P18" s="4">
        <f t="shared" si="0"/>
        <v>7</v>
      </c>
      <c r="Q18" s="4">
        <f t="shared" si="0"/>
        <v>1</v>
      </c>
      <c r="R18" s="4">
        <f t="shared" si="0"/>
        <v>-6</v>
      </c>
      <c r="S18" s="4">
        <f t="shared" si="0"/>
        <v>-3</v>
      </c>
    </row>
    <row r="19" spans="1:19" s="1" customFormat="1" ht="18" customHeight="1" x14ac:dyDescent="0.2">
      <c r="A19" s="4" t="s">
        <v>11</v>
      </c>
      <c r="B19" s="4">
        <f t="shared" si="1"/>
        <v>572</v>
      </c>
      <c r="C19" s="4">
        <f t="shared" si="1"/>
        <v>6</v>
      </c>
      <c r="D19" s="4">
        <v>287</v>
      </c>
      <c r="E19" s="4">
        <v>2</v>
      </c>
      <c r="F19" s="4">
        <v>285</v>
      </c>
      <c r="G19" s="4">
        <v>4</v>
      </c>
      <c r="H19" s="4">
        <f t="shared" si="2"/>
        <v>587</v>
      </c>
      <c r="I19" s="4">
        <f t="shared" si="2"/>
        <v>4</v>
      </c>
      <c r="J19" s="4">
        <v>297</v>
      </c>
      <c r="K19" s="4">
        <v>2</v>
      </c>
      <c r="L19" s="4">
        <v>290</v>
      </c>
      <c r="M19" s="4">
        <v>2</v>
      </c>
      <c r="N19" s="4">
        <f t="shared" si="3"/>
        <v>-15</v>
      </c>
      <c r="O19" s="4">
        <f t="shared" si="0"/>
        <v>2</v>
      </c>
      <c r="P19" s="4">
        <f t="shared" si="0"/>
        <v>-10</v>
      </c>
      <c r="Q19" s="4">
        <f t="shared" si="0"/>
        <v>0</v>
      </c>
      <c r="R19" s="4">
        <f t="shared" si="0"/>
        <v>-5</v>
      </c>
      <c r="S19" s="4">
        <f t="shared" si="0"/>
        <v>2</v>
      </c>
    </row>
    <row r="20" spans="1:19" s="1" customFormat="1" ht="18" customHeight="1" x14ac:dyDescent="0.2">
      <c r="A20" s="4" t="s">
        <v>12</v>
      </c>
      <c r="B20" s="4">
        <f t="shared" si="1"/>
        <v>554</v>
      </c>
      <c r="C20" s="4">
        <f t="shared" si="1"/>
        <v>4</v>
      </c>
      <c r="D20" s="4">
        <v>274</v>
      </c>
      <c r="E20" s="4">
        <v>1</v>
      </c>
      <c r="F20" s="4">
        <v>280</v>
      </c>
      <c r="G20" s="4">
        <v>3</v>
      </c>
      <c r="H20" s="4">
        <f t="shared" si="2"/>
        <v>553</v>
      </c>
      <c r="I20" s="4">
        <f t="shared" si="2"/>
        <v>6</v>
      </c>
      <c r="J20" s="4">
        <v>279</v>
      </c>
      <c r="K20" s="4">
        <v>2</v>
      </c>
      <c r="L20" s="4">
        <v>274</v>
      </c>
      <c r="M20" s="4">
        <v>4</v>
      </c>
      <c r="N20" s="4">
        <f t="shared" si="3"/>
        <v>1</v>
      </c>
      <c r="O20" s="4">
        <f t="shared" si="0"/>
        <v>-2</v>
      </c>
      <c r="P20" s="4">
        <f t="shared" si="0"/>
        <v>-5</v>
      </c>
      <c r="Q20" s="4">
        <f t="shared" si="0"/>
        <v>-1</v>
      </c>
      <c r="R20" s="4">
        <f t="shared" si="0"/>
        <v>6</v>
      </c>
      <c r="S20" s="4">
        <f t="shared" si="0"/>
        <v>-1</v>
      </c>
    </row>
    <row r="21" spans="1:19" s="1" customFormat="1" ht="18" customHeight="1" x14ac:dyDescent="0.2">
      <c r="A21" s="4" t="s">
        <v>13</v>
      </c>
      <c r="B21" s="4">
        <f t="shared" si="1"/>
        <v>533</v>
      </c>
      <c r="C21" s="4">
        <f t="shared" si="1"/>
        <v>2</v>
      </c>
      <c r="D21" s="4">
        <v>256</v>
      </c>
      <c r="E21" s="4">
        <v>1</v>
      </c>
      <c r="F21" s="4">
        <v>277</v>
      </c>
      <c r="G21" s="4">
        <v>1</v>
      </c>
      <c r="H21" s="4">
        <f t="shared" si="2"/>
        <v>546</v>
      </c>
      <c r="I21" s="4">
        <f t="shared" si="2"/>
        <v>2</v>
      </c>
      <c r="J21" s="4">
        <v>267</v>
      </c>
      <c r="K21" s="4">
        <v>0</v>
      </c>
      <c r="L21" s="4">
        <v>279</v>
      </c>
      <c r="M21" s="4">
        <v>2</v>
      </c>
      <c r="N21" s="4">
        <f t="shared" si="3"/>
        <v>-13</v>
      </c>
      <c r="O21" s="4">
        <f t="shared" si="0"/>
        <v>0</v>
      </c>
      <c r="P21" s="4">
        <f t="shared" si="0"/>
        <v>-11</v>
      </c>
      <c r="Q21" s="4">
        <f t="shared" si="0"/>
        <v>1</v>
      </c>
      <c r="R21" s="4">
        <f t="shared" si="0"/>
        <v>-2</v>
      </c>
      <c r="S21" s="4">
        <f t="shared" si="0"/>
        <v>-1</v>
      </c>
    </row>
    <row r="22" spans="1:19" s="1" customFormat="1" ht="18" customHeight="1" x14ac:dyDescent="0.2">
      <c r="A22" s="4" t="s">
        <v>14</v>
      </c>
      <c r="B22" s="4">
        <f t="shared" si="1"/>
        <v>746</v>
      </c>
      <c r="C22" s="4">
        <f t="shared" si="1"/>
        <v>3</v>
      </c>
      <c r="D22" s="4">
        <v>367</v>
      </c>
      <c r="E22" s="4">
        <v>0</v>
      </c>
      <c r="F22" s="4">
        <v>379</v>
      </c>
      <c r="G22" s="4">
        <v>3</v>
      </c>
      <c r="H22" s="4">
        <f t="shared" si="2"/>
        <v>774</v>
      </c>
      <c r="I22" s="4">
        <f t="shared" si="2"/>
        <v>2</v>
      </c>
      <c r="J22" s="4">
        <v>363</v>
      </c>
      <c r="K22" s="4">
        <v>0</v>
      </c>
      <c r="L22" s="4">
        <v>411</v>
      </c>
      <c r="M22" s="4">
        <v>2</v>
      </c>
      <c r="N22" s="4">
        <f t="shared" si="3"/>
        <v>-28</v>
      </c>
      <c r="O22" s="4">
        <f t="shared" si="0"/>
        <v>1</v>
      </c>
      <c r="P22" s="4">
        <f t="shared" si="0"/>
        <v>4</v>
      </c>
      <c r="Q22" s="4">
        <f t="shared" si="0"/>
        <v>0</v>
      </c>
      <c r="R22" s="4">
        <f t="shared" si="0"/>
        <v>-32</v>
      </c>
      <c r="S22" s="4">
        <f t="shared" si="0"/>
        <v>1</v>
      </c>
    </row>
    <row r="23" spans="1:19" s="1" customFormat="1" ht="18" customHeight="1" x14ac:dyDescent="0.2">
      <c r="A23" s="4" t="s">
        <v>15</v>
      </c>
      <c r="B23" s="4">
        <f t="shared" si="1"/>
        <v>885</v>
      </c>
      <c r="C23" s="4">
        <f t="shared" si="1"/>
        <v>0</v>
      </c>
      <c r="D23" s="4">
        <v>423</v>
      </c>
      <c r="E23" s="4">
        <v>0</v>
      </c>
      <c r="F23" s="4">
        <v>462</v>
      </c>
      <c r="G23" s="4">
        <v>0</v>
      </c>
      <c r="H23" s="4">
        <f t="shared" si="2"/>
        <v>930</v>
      </c>
      <c r="I23" s="4">
        <f t="shared" si="2"/>
        <v>1</v>
      </c>
      <c r="J23" s="4">
        <v>462</v>
      </c>
      <c r="K23" s="4">
        <v>0</v>
      </c>
      <c r="L23" s="4">
        <v>468</v>
      </c>
      <c r="M23" s="4">
        <v>1</v>
      </c>
      <c r="N23" s="4">
        <f t="shared" si="3"/>
        <v>-45</v>
      </c>
      <c r="O23" s="4">
        <f t="shared" si="0"/>
        <v>-1</v>
      </c>
      <c r="P23" s="4">
        <f t="shared" si="0"/>
        <v>-39</v>
      </c>
      <c r="Q23" s="4">
        <f t="shared" si="0"/>
        <v>0</v>
      </c>
      <c r="R23" s="4">
        <f t="shared" si="0"/>
        <v>-6</v>
      </c>
      <c r="S23" s="4">
        <f t="shared" si="0"/>
        <v>-1</v>
      </c>
    </row>
    <row r="24" spans="1:19" s="1" customFormat="1" ht="18" customHeight="1" x14ac:dyDescent="0.2">
      <c r="A24" s="4" t="s">
        <v>16</v>
      </c>
      <c r="B24" s="4">
        <f t="shared" si="1"/>
        <v>1027</v>
      </c>
      <c r="C24" s="4">
        <f t="shared" si="1"/>
        <v>3</v>
      </c>
      <c r="D24" s="4">
        <v>519</v>
      </c>
      <c r="E24" s="4">
        <v>2</v>
      </c>
      <c r="F24" s="4">
        <v>508</v>
      </c>
      <c r="G24" s="4">
        <v>1</v>
      </c>
      <c r="H24" s="4">
        <f t="shared" si="2"/>
        <v>1051</v>
      </c>
      <c r="I24" s="4">
        <f t="shared" si="2"/>
        <v>2</v>
      </c>
      <c r="J24" s="4">
        <v>518</v>
      </c>
      <c r="K24" s="4">
        <v>2</v>
      </c>
      <c r="L24" s="4">
        <v>533</v>
      </c>
      <c r="M24" s="4">
        <v>0</v>
      </c>
      <c r="N24" s="4">
        <f t="shared" si="3"/>
        <v>-24</v>
      </c>
      <c r="O24" s="4">
        <f>C24-I24</f>
        <v>1</v>
      </c>
      <c r="P24" s="4">
        <f t="shared" si="0"/>
        <v>1</v>
      </c>
      <c r="Q24" s="4">
        <f t="shared" si="0"/>
        <v>0</v>
      </c>
      <c r="R24" s="4">
        <f t="shared" si="0"/>
        <v>-25</v>
      </c>
      <c r="S24" s="4">
        <f t="shared" si="0"/>
        <v>1</v>
      </c>
    </row>
    <row r="25" spans="1:19" s="1" customFormat="1" ht="18" customHeight="1" x14ac:dyDescent="0.2">
      <c r="A25" s="4" t="s">
        <v>17</v>
      </c>
      <c r="B25" s="4">
        <f t="shared" si="1"/>
        <v>804</v>
      </c>
      <c r="C25" s="4">
        <f t="shared" si="1"/>
        <v>1</v>
      </c>
      <c r="D25" s="4">
        <v>363</v>
      </c>
      <c r="E25" s="4">
        <v>1</v>
      </c>
      <c r="F25" s="4">
        <v>441</v>
      </c>
      <c r="G25" s="4">
        <v>0</v>
      </c>
      <c r="H25" s="4">
        <f t="shared" si="2"/>
        <v>733</v>
      </c>
      <c r="I25" s="4">
        <f t="shared" si="2"/>
        <v>1</v>
      </c>
      <c r="J25" s="4">
        <v>339</v>
      </c>
      <c r="K25" s="4">
        <v>1</v>
      </c>
      <c r="L25" s="4">
        <v>394</v>
      </c>
      <c r="M25" s="4">
        <v>0</v>
      </c>
      <c r="N25" s="4">
        <f t="shared" si="3"/>
        <v>71</v>
      </c>
      <c r="O25" s="4">
        <f t="shared" si="3"/>
        <v>0</v>
      </c>
      <c r="P25" s="4">
        <f t="shared" si="3"/>
        <v>24</v>
      </c>
      <c r="Q25" s="4">
        <f t="shared" si="3"/>
        <v>0</v>
      </c>
      <c r="R25" s="4">
        <f t="shared" si="3"/>
        <v>47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549</v>
      </c>
      <c r="C26" s="4">
        <f t="shared" si="1"/>
        <v>0</v>
      </c>
      <c r="D26" s="4">
        <v>241</v>
      </c>
      <c r="E26" s="4">
        <v>0</v>
      </c>
      <c r="F26" s="4">
        <v>308</v>
      </c>
      <c r="G26" s="4">
        <v>0</v>
      </c>
      <c r="H26" s="4">
        <f t="shared" si="2"/>
        <v>548</v>
      </c>
      <c r="I26" s="4">
        <f t="shared" si="2"/>
        <v>0</v>
      </c>
      <c r="J26" s="4">
        <v>243</v>
      </c>
      <c r="K26" s="4">
        <v>0</v>
      </c>
      <c r="L26" s="4">
        <v>305</v>
      </c>
      <c r="M26" s="4">
        <v>0</v>
      </c>
      <c r="N26" s="4">
        <f t="shared" si="3"/>
        <v>1</v>
      </c>
      <c r="O26" s="4">
        <f t="shared" si="3"/>
        <v>0</v>
      </c>
      <c r="P26" s="4">
        <f t="shared" si="3"/>
        <v>-2</v>
      </c>
      <c r="Q26" s="4">
        <f t="shared" si="3"/>
        <v>0</v>
      </c>
      <c r="R26" s="4">
        <f t="shared" si="3"/>
        <v>3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488</v>
      </c>
      <c r="C27" s="4">
        <f t="shared" si="1"/>
        <v>0</v>
      </c>
      <c r="D27" s="4">
        <v>162</v>
      </c>
      <c r="E27" s="4">
        <v>0</v>
      </c>
      <c r="F27" s="4">
        <v>326</v>
      </c>
      <c r="G27" s="4">
        <v>0</v>
      </c>
      <c r="H27" s="4">
        <f t="shared" si="2"/>
        <v>502</v>
      </c>
      <c r="I27" s="4">
        <f t="shared" si="2"/>
        <v>0</v>
      </c>
      <c r="J27" s="4">
        <v>163</v>
      </c>
      <c r="K27" s="4">
        <v>0</v>
      </c>
      <c r="L27" s="4">
        <v>339</v>
      </c>
      <c r="M27" s="4">
        <v>0</v>
      </c>
      <c r="N27" s="4">
        <f t="shared" si="3"/>
        <v>-14</v>
      </c>
      <c r="O27" s="4">
        <f t="shared" si="3"/>
        <v>0</v>
      </c>
      <c r="P27" s="4">
        <f t="shared" si="3"/>
        <v>-1</v>
      </c>
      <c r="Q27" s="4">
        <f t="shared" si="3"/>
        <v>0</v>
      </c>
      <c r="R27" s="4">
        <f t="shared" si="3"/>
        <v>-13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321</v>
      </c>
      <c r="C28" s="4">
        <f t="shared" si="1"/>
        <v>1</v>
      </c>
      <c r="D28" s="4">
        <v>90</v>
      </c>
      <c r="E28" s="4">
        <v>0</v>
      </c>
      <c r="F28" s="4">
        <v>231</v>
      </c>
      <c r="G28" s="4">
        <v>1</v>
      </c>
      <c r="H28" s="4">
        <f t="shared" si="2"/>
        <v>325</v>
      </c>
      <c r="I28" s="4">
        <f t="shared" si="2"/>
        <v>1</v>
      </c>
      <c r="J28" s="4">
        <v>87</v>
      </c>
      <c r="K28" s="4">
        <v>0</v>
      </c>
      <c r="L28" s="4">
        <v>238</v>
      </c>
      <c r="M28" s="4">
        <v>1</v>
      </c>
      <c r="N28" s="4">
        <f t="shared" si="3"/>
        <v>-4</v>
      </c>
      <c r="O28" s="4">
        <f t="shared" si="3"/>
        <v>0</v>
      </c>
      <c r="P28" s="4">
        <f t="shared" si="3"/>
        <v>3</v>
      </c>
      <c r="Q28" s="4">
        <f t="shared" si="3"/>
        <v>0</v>
      </c>
      <c r="R28" s="4">
        <f t="shared" si="3"/>
        <v>-7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148</v>
      </c>
      <c r="C29" s="4">
        <f t="shared" si="1"/>
        <v>0</v>
      </c>
      <c r="D29" s="4">
        <v>28</v>
      </c>
      <c r="E29" s="4">
        <v>0</v>
      </c>
      <c r="F29" s="4">
        <v>120</v>
      </c>
      <c r="G29" s="4">
        <v>0</v>
      </c>
      <c r="H29" s="4">
        <f t="shared" si="2"/>
        <v>143</v>
      </c>
      <c r="I29" s="4">
        <f t="shared" si="2"/>
        <v>0</v>
      </c>
      <c r="J29" s="4">
        <v>32</v>
      </c>
      <c r="K29" s="4">
        <v>0</v>
      </c>
      <c r="L29" s="4">
        <v>111</v>
      </c>
      <c r="M29" s="4">
        <v>0</v>
      </c>
      <c r="N29" s="4">
        <f t="shared" si="3"/>
        <v>5</v>
      </c>
      <c r="O29" s="4">
        <f t="shared" si="3"/>
        <v>0</v>
      </c>
      <c r="P29" s="4">
        <f t="shared" si="3"/>
        <v>-4</v>
      </c>
      <c r="Q29" s="4">
        <f t="shared" si="3"/>
        <v>0</v>
      </c>
      <c r="R29" s="4">
        <f t="shared" si="3"/>
        <v>9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29</v>
      </c>
      <c r="C30" s="4">
        <f>E30+G30</f>
        <v>0</v>
      </c>
      <c r="D30" s="4">
        <v>5</v>
      </c>
      <c r="E30" s="4">
        <v>0</v>
      </c>
      <c r="F30" s="4">
        <v>24</v>
      </c>
      <c r="G30" s="4">
        <v>0</v>
      </c>
      <c r="H30" s="4">
        <f t="shared" si="2"/>
        <v>21</v>
      </c>
      <c r="I30" s="4">
        <f t="shared" si="2"/>
        <v>0</v>
      </c>
      <c r="J30" s="4">
        <v>1</v>
      </c>
      <c r="K30" s="4">
        <v>0</v>
      </c>
      <c r="L30" s="4">
        <v>20</v>
      </c>
      <c r="M30" s="4">
        <v>0</v>
      </c>
      <c r="N30" s="4">
        <f t="shared" si="3"/>
        <v>8</v>
      </c>
      <c r="O30" s="4">
        <f t="shared" si="3"/>
        <v>0</v>
      </c>
      <c r="P30" s="4">
        <f t="shared" si="3"/>
        <v>4</v>
      </c>
      <c r="Q30" s="4">
        <f t="shared" si="3"/>
        <v>0</v>
      </c>
      <c r="R30" s="4">
        <f t="shared" si="3"/>
        <v>4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23</v>
      </c>
      <c r="C31" s="4">
        <f>E31+G31</f>
        <v>13</v>
      </c>
      <c r="D31" s="4">
        <v>9</v>
      </c>
      <c r="E31" s="4">
        <v>4</v>
      </c>
      <c r="F31" s="4">
        <v>14</v>
      </c>
      <c r="G31" s="4">
        <v>9</v>
      </c>
      <c r="H31" s="4">
        <f>J31+L31</f>
        <v>23</v>
      </c>
      <c r="I31" s="4">
        <f t="shared" ref="I31" si="4">K31+M31</f>
        <v>13</v>
      </c>
      <c r="J31" s="4">
        <v>9</v>
      </c>
      <c r="K31" s="4">
        <v>4</v>
      </c>
      <c r="L31" s="4">
        <v>14</v>
      </c>
      <c r="M31" s="4">
        <v>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1202</v>
      </c>
      <c r="C33" s="4">
        <f t="shared" ref="C33:G33" si="5">SUM(C10:C12)</f>
        <v>1</v>
      </c>
      <c r="D33" s="4">
        <f t="shared" si="5"/>
        <v>600</v>
      </c>
      <c r="E33" s="4">
        <f t="shared" si="5"/>
        <v>0</v>
      </c>
      <c r="F33" s="4">
        <f t="shared" si="5"/>
        <v>602</v>
      </c>
      <c r="G33" s="4">
        <f t="shared" si="5"/>
        <v>1</v>
      </c>
      <c r="H33" s="4">
        <f>SUM(H10:H12)</f>
        <v>1207</v>
      </c>
      <c r="I33" s="4">
        <f t="shared" ref="I33:M33" si="6">SUM(I10:I12)</f>
        <v>1</v>
      </c>
      <c r="J33" s="4">
        <f t="shared" si="6"/>
        <v>602</v>
      </c>
      <c r="K33" s="4">
        <f t="shared" si="6"/>
        <v>0</v>
      </c>
      <c r="L33" s="4">
        <f t="shared" si="6"/>
        <v>605</v>
      </c>
      <c r="M33" s="4">
        <f t="shared" si="6"/>
        <v>1</v>
      </c>
      <c r="N33" s="4">
        <f>SUM(N10:N12)</f>
        <v>-5</v>
      </c>
      <c r="O33" s="4">
        <f t="shared" ref="O33:S33" si="7">SUM(O10:O12)</f>
        <v>0</v>
      </c>
      <c r="P33" s="4">
        <f t="shared" si="7"/>
        <v>-2</v>
      </c>
      <c r="Q33" s="4">
        <f t="shared" si="7"/>
        <v>0</v>
      </c>
      <c r="R33" s="4">
        <f t="shared" si="7"/>
        <v>-3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4745</v>
      </c>
      <c r="C34" s="4">
        <f t="shared" ref="C34:G34" si="8">SUM(C13:C22)</f>
        <v>35</v>
      </c>
      <c r="D34" s="4">
        <f t="shared" si="8"/>
        <v>2391</v>
      </c>
      <c r="E34" s="4">
        <f t="shared" si="8"/>
        <v>15</v>
      </c>
      <c r="F34" s="4">
        <f t="shared" si="8"/>
        <v>2354</v>
      </c>
      <c r="G34" s="4">
        <f t="shared" si="8"/>
        <v>20</v>
      </c>
      <c r="H34" s="4">
        <f>SUM(H13:H22)</f>
        <v>4871</v>
      </c>
      <c r="I34" s="4">
        <f t="shared" ref="I34:M34" si="9">SUM(I13:I22)</f>
        <v>37</v>
      </c>
      <c r="J34" s="4">
        <f t="shared" si="9"/>
        <v>2455</v>
      </c>
      <c r="K34" s="4">
        <f t="shared" si="9"/>
        <v>15</v>
      </c>
      <c r="L34" s="4">
        <f t="shared" si="9"/>
        <v>2416</v>
      </c>
      <c r="M34" s="4">
        <f t="shared" si="9"/>
        <v>22</v>
      </c>
      <c r="N34" s="4">
        <f>SUM(N13:N22)</f>
        <v>-126</v>
      </c>
      <c r="O34" s="4">
        <f t="shared" ref="O34:S34" si="10">SUM(O13:O22)</f>
        <v>-2</v>
      </c>
      <c r="P34" s="4">
        <f t="shared" si="10"/>
        <v>-64</v>
      </c>
      <c r="Q34" s="4">
        <f t="shared" si="10"/>
        <v>0</v>
      </c>
      <c r="R34" s="4">
        <f t="shared" si="10"/>
        <v>-62</v>
      </c>
      <c r="S34" s="4">
        <f t="shared" si="10"/>
        <v>-2</v>
      </c>
    </row>
    <row r="35" spans="1:19" s="1" customFormat="1" ht="18" customHeight="1" x14ac:dyDescent="0.2">
      <c r="A35" s="4" t="s">
        <v>25</v>
      </c>
      <c r="B35" s="4">
        <f>SUM(B23:B30)</f>
        <v>4251</v>
      </c>
      <c r="C35" s="4">
        <f t="shared" ref="C35:G35" si="11">SUM(C23:C30)</f>
        <v>5</v>
      </c>
      <c r="D35" s="4">
        <f t="shared" si="11"/>
        <v>1831</v>
      </c>
      <c r="E35" s="4">
        <f t="shared" si="11"/>
        <v>3</v>
      </c>
      <c r="F35" s="4">
        <f t="shared" si="11"/>
        <v>2420</v>
      </c>
      <c r="G35" s="4">
        <f t="shared" si="11"/>
        <v>2</v>
      </c>
      <c r="H35" s="4">
        <f>SUM(H23:H30)</f>
        <v>4253</v>
      </c>
      <c r="I35" s="4">
        <f t="shared" ref="I35:M35" si="12">SUM(I23:I30)</f>
        <v>5</v>
      </c>
      <c r="J35" s="4">
        <f t="shared" si="12"/>
        <v>1845</v>
      </c>
      <c r="K35" s="4">
        <f t="shared" si="12"/>
        <v>3</v>
      </c>
      <c r="L35" s="4">
        <f t="shared" si="12"/>
        <v>2408</v>
      </c>
      <c r="M35" s="4">
        <f t="shared" si="12"/>
        <v>2</v>
      </c>
      <c r="N35" s="4">
        <f>SUM(N23:N30)</f>
        <v>-2</v>
      </c>
      <c r="O35" s="4">
        <f t="shared" ref="O35:R35" si="13">SUM(O23:O30)</f>
        <v>0</v>
      </c>
      <c r="P35" s="4">
        <f t="shared" si="13"/>
        <v>-14</v>
      </c>
      <c r="Q35" s="4">
        <f t="shared" si="13"/>
        <v>0</v>
      </c>
      <c r="R35" s="4">
        <f t="shared" si="13"/>
        <v>12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2339</v>
      </c>
      <c r="C36" s="4">
        <f t="shared" ref="C36:G36" si="14">SUM(C25:C30)</f>
        <v>2</v>
      </c>
      <c r="D36" s="4">
        <f t="shared" si="14"/>
        <v>889</v>
      </c>
      <c r="E36" s="4">
        <f t="shared" si="14"/>
        <v>1</v>
      </c>
      <c r="F36" s="4">
        <f t="shared" si="14"/>
        <v>1450</v>
      </c>
      <c r="G36" s="4">
        <f t="shared" si="14"/>
        <v>1</v>
      </c>
      <c r="H36" s="4">
        <f>SUM(H25:H30)</f>
        <v>2272</v>
      </c>
      <c r="I36" s="4">
        <f t="shared" ref="I36:M36" si="15">SUM(I25:I30)</f>
        <v>2</v>
      </c>
      <c r="J36" s="4">
        <f t="shared" si="15"/>
        <v>865</v>
      </c>
      <c r="K36" s="4">
        <f t="shared" si="15"/>
        <v>1</v>
      </c>
      <c r="L36" s="4">
        <f t="shared" si="15"/>
        <v>1407</v>
      </c>
      <c r="M36" s="4">
        <f t="shared" si="15"/>
        <v>1</v>
      </c>
      <c r="N36" s="4">
        <f>SUM(N25:N30)</f>
        <v>67</v>
      </c>
      <c r="O36" s="4">
        <f t="shared" ref="O36:S36" si="16">SUM(O25:O30)</f>
        <v>0</v>
      </c>
      <c r="P36" s="4">
        <f t="shared" si="16"/>
        <v>24</v>
      </c>
      <c r="Q36" s="4">
        <f t="shared" si="16"/>
        <v>0</v>
      </c>
      <c r="R36" s="4">
        <f t="shared" si="16"/>
        <v>43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986</v>
      </c>
      <c r="C37" s="4">
        <f t="shared" ref="C37:G37" si="17">SUM(C27:C30)</f>
        <v>1</v>
      </c>
      <c r="D37" s="4">
        <f t="shared" si="17"/>
        <v>285</v>
      </c>
      <c r="E37" s="4">
        <f t="shared" si="17"/>
        <v>0</v>
      </c>
      <c r="F37" s="4">
        <f t="shared" si="17"/>
        <v>701</v>
      </c>
      <c r="G37" s="4">
        <f t="shared" si="17"/>
        <v>1</v>
      </c>
      <c r="H37" s="4">
        <f>SUM(H27:H30)</f>
        <v>991</v>
      </c>
      <c r="I37" s="4">
        <f t="shared" ref="I37:M37" si="18">SUM(I27:I30)</f>
        <v>1</v>
      </c>
      <c r="J37" s="4">
        <f t="shared" si="18"/>
        <v>283</v>
      </c>
      <c r="K37" s="4">
        <f t="shared" si="18"/>
        <v>0</v>
      </c>
      <c r="L37" s="4">
        <f t="shared" si="18"/>
        <v>708</v>
      </c>
      <c r="M37" s="4">
        <f t="shared" si="18"/>
        <v>1</v>
      </c>
      <c r="N37" s="4">
        <f>SUM(N27:N30)</f>
        <v>-5</v>
      </c>
      <c r="O37" s="4">
        <f t="shared" ref="O37:S37" si="19">SUM(O27:O30)</f>
        <v>0</v>
      </c>
      <c r="P37" s="4">
        <f t="shared" si="19"/>
        <v>2</v>
      </c>
      <c r="Q37" s="4">
        <f t="shared" si="19"/>
        <v>0</v>
      </c>
      <c r="R37" s="4">
        <f t="shared" si="19"/>
        <v>-7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11.786624828397725</v>
      </c>
      <c r="C39" s="11">
        <f t="shared" ref="C39:G39" si="20">C33/(C9-C31)*100</f>
        <v>2.4390243902439024</v>
      </c>
      <c r="D39" s="11">
        <f t="shared" si="20"/>
        <v>12.44296972210701</v>
      </c>
      <c r="E39" s="11">
        <f t="shared" si="20"/>
        <v>0</v>
      </c>
      <c r="F39" s="11">
        <f t="shared" si="20"/>
        <v>11.197916666666668</v>
      </c>
      <c r="G39" s="11">
        <f t="shared" si="20"/>
        <v>4.3478260869565215</v>
      </c>
      <c r="H39" s="11">
        <f>H33/(H9-H31)*100</f>
        <v>11.683283322040461</v>
      </c>
      <c r="I39" s="11">
        <f t="shared" ref="I39:M39" si="21">I33/(I9-I31)*100</f>
        <v>2.3255813953488373</v>
      </c>
      <c r="J39" s="11">
        <f t="shared" si="21"/>
        <v>12.280701754385964</v>
      </c>
      <c r="K39" s="11">
        <f t="shared" si="21"/>
        <v>0</v>
      </c>
      <c r="L39" s="11">
        <f t="shared" si="21"/>
        <v>11.143857063916007</v>
      </c>
      <c r="M39" s="11">
        <f t="shared" si="21"/>
        <v>4</v>
      </c>
      <c r="N39" s="11">
        <f>N33/(N9-N31)*100</f>
        <v>3.7593984962406015</v>
      </c>
      <c r="O39" s="11">
        <f t="shared" ref="O39:S39" si="22">O33/(O9-O31)*100</f>
        <v>0</v>
      </c>
      <c r="P39" s="11">
        <f t="shared" si="22"/>
        <v>2.5</v>
      </c>
      <c r="Q39" s="11" t="e">
        <f t="shared" si="22"/>
        <v>#DIV/0!</v>
      </c>
      <c r="R39" s="11">
        <f t="shared" si="22"/>
        <v>5.6603773584905666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46.528731123749758</v>
      </c>
      <c r="C40" s="11">
        <f t="shared" ref="C40:G40" si="23">C34/(C9-C31)*100</f>
        <v>85.365853658536579</v>
      </c>
      <c r="D40" s="11">
        <f t="shared" si="23"/>
        <v>49.585234342596436</v>
      </c>
      <c r="E40" s="11">
        <f t="shared" si="23"/>
        <v>83.333333333333343</v>
      </c>
      <c r="F40" s="11">
        <f t="shared" si="23"/>
        <v>43.787202380952387</v>
      </c>
      <c r="G40" s="11">
        <f t="shared" si="23"/>
        <v>86.956521739130437</v>
      </c>
      <c r="H40" s="11">
        <f>H34/(H9-H31)*100</f>
        <v>47.149356306262703</v>
      </c>
      <c r="I40" s="11">
        <f t="shared" ref="I40:M40" si="24">I34/(I9-I31)*100</f>
        <v>86.04651162790698</v>
      </c>
      <c r="J40" s="11">
        <f t="shared" si="24"/>
        <v>50.08159934720522</v>
      </c>
      <c r="K40" s="11">
        <f t="shared" si="24"/>
        <v>83.333333333333343</v>
      </c>
      <c r="L40" s="11">
        <f t="shared" si="24"/>
        <v>44.501749861853014</v>
      </c>
      <c r="M40" s="11">
        <f t="shared" si="24"/>
        <v>88</v>
      </c>
      <c r="N40" s="11">
        <f>N34/(N9-N31)*100</f>
        <v>94.73684210526315</v>
      </c>
      <c r="O40" s="11">
        <f t="shared" ref="O40:S40" si="25">O34/(O9-O31)*100</f>
        <v>100</v>
      </c>
      <c r="P40" s="11">
        <f t="shared" si="25"/>
        <v>80</v>
      </c>
      <c r="Q40" s="11" t="e">
        <f t="shared" si="25"/>
        <v>#DIV/0!</v>
      </c>
      <c r="R40" s="11">
        <f t="shared" si="25"/>
        <v>116.98113207547169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41.684644047852522</v>
      </c>
      <c r="C41" s="11">
        <f t="shared" ref="C41:G41" si="26">C35/(C9-C31)*100</f>
        <v>12.195121951219512</v>
      </c>
      <c r="D41" s="11">
        <f t="shared" si="26"/>
        <v>37.971795935296562</v>
      </c>
      <c r="E41" s="11">
        <f t="shared" si="26"/>
        <v>16.666666666666664</v>
      </c>
      <c r="F41" s="11">
        <f t="shared" si="26"/>
        <v>45.014880952380956</v>
      </c>
      <c r="G41" s="11">
        <f t="shared" si="26"/>
        <v>8.695652173913043</v>
      </c>
      <c r="H41" s="11">
        <f>H35/(H9-H31)*100</f>
        <v>41.167360371696837</v>
      </c>
      <c r="I41" s="11">
        <f t="shared" ref="I41:M41" si="27">I35/(I9-I31)*100</f>
        <v>11.627906976744185</v>
      </c>
      <c r="J41" s="11">
        <f t="shared" si="27"/>
        <v>37.637698898408814</v>
      </c>
      <c r="K41" s="11">
        <f t="shared" si="27"/>
        <v>16.666666666666664</v>
      </c>
      <c r="L41" s="11">
        <f t="shared" si="27"/>
        <v>44.354393074230977</v>
      </c>
      <c r="M41" s="11">
        <f t="shared" si="27"/>
        <v>8</v>
      </c>
      <c r="N41" s="11">
        <f>N35/(N9-N31)*100</f>
        <v>1.5037593984962405</v>
      </c>
      <c r="O41" s="11">
        <f t="shared" ref="O41:S41" si="28">O35/(O9-O31)*100</f>
        <v>0</v>
      </c>
      <c r="P41" s="11">
        <f t="shared" si="28"/>
        <v>17.5</v>
      </c>
      <c r="Q41" s="11" t="e">
        <f t="shared" si="28"/>
        <v>#DIV/0!</v>
      </c>
      <c r="R41" s="11">
        <f t="shared" si="28"/>
        <v>-22.641509433962266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22.935869778387918</v>
      </c>
      <c r="C42" s="11">
        <f t="shared" ref="C42:F42" si="29">C36/(C9-C31)*100</f>
        <v>4.8780487804878048</v>
      </c>
      <c r="D42" s="11">
        <f t="shared" si="29"/>
        <v>18.436333471588554</v>
      </c>
      <c r="E42" s="11">
        <f t="shared" si="29"/>
        <v>5.5555555555555554</v>
      </c>
      <c r="F42" s="11">
        <f t="shared" si="29"/>
        <v>26.971726190476193</v>
      </c>
      <c r="G42" s="11">
        <f>G36/(G9-G31)*100</f>
        <v>4.3478260869565215</v>
      </c>
      <c r="H42" s="11">
        <f>H36/(H9-H31)*100</f>
        <v>21.992062723840867</v>
      </c>
      <c r="I42" s="11">
        <f t="shared" ref="I42:L42" si="30">I36/(I9-I31)*100</f>
        <v>4.6511627906976747</v>
      </c>
      <c r="J42" s="11">
        <f t="shared" si="30"/>
        <v>17.645858833129335</v>
      </c>
      <c r="K42" s="11">
        <f t="shared" si="30"/>
        <v>5.5555555555555554</v>
      </c>
      <c r="L42" s="11">
        <f t="shared" si="30"/>
        <v>25.916375023024496</v>
      </c>
      <c r="M42" s="11">
        <f>M36/(M9-M31)*100</f>
        <v>4</v>
      </c>
      <c r="N42" s="11">
        <f>N36/(N9-N31)*100</f>
        <v>-50.375939849624061</v>
      </c>
      <c r="O42" s="11">
        <f t="shared" ref="O42:R42" si="31">O36/(O9-O31)*100</f>
        <v>0</v>
      </c>
      <c r="P42" s="11">
        <f t="shared" si="31"/>
        <v>-30</v>
      </c>
      <c r="Q42" s="11" t="e">
        <f t="shared" si="31"/>
        <v>#DIV/0!</v>
      </c>
      <c r="R42" s="11">
        <f t="shared" si="31"/>
        <v>-81.132075471698116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9.6685624632280831</v>
      </c>
      <c r="C43" s="11">
        <f t="shared" ref="C43:G43" si="32">C37/(C9-C31)*100</f>
        <v>2.4390243902439024</v>
      </c>
      <c r="D43" s="11">
        <f t="shared" si="32"/>
        <v>5.9104106180008298</v>
      </c>
      <c r="E43" s="11">
        <f t="shared" si="32"/>
        <v>0</v>
      </c>
      <c r="F43" s="11">
        <f t="shared" si="32"/>
        <v>13.039434523809524</v>
      </c>
      <c r="G43" s="11">
        <f t="shared" si="32"/>
        <v>4.3478260869565215</v>
      </c>
      <c r="H43" s="11">
        <f>H37/(H9-H31)*100</f>
        <v>9.592488626464041</v>
      </c>
      <c r="I43" s="11">
        <f t="shared" ref="I43:M43" si="33">I37/(I9-I31)*100</f>
        <v>2.3255813953488373</v>
      </c>
      <c r="J43" s="11">
        <f t="shared" si="33"/>
        <v>5.7731538147694819</v>
      </c>
      <c r="K43" s="11">
        <f t="shared" si="33"/>
        <v>0</v>
      </c>
      <c r="L43" s="11">
        <f t="shared" si="33"/>
        <v>13.041075704549639</v>
      </c>
      <c r="M43" s="11">
        <f t="shared" si="33"/>
        <v>4</v>
      </c>
      <c r="N43" s="11">
        <f>N37/(N9-N31)*100</f>
        <v>3.7593984962406015</v>
      </c>
      <c r="O43" s="11">
        <f t="shared" ref="O43:S43" si="34">O37/(O9-O31)*100</f>
        <v>0</v>
      </c>
      <c r="P43" s="11">
        <f t="shared" si="34"/>
        <v>-2.5</v>
      </c>
      <c r="Q43" s="11" t="e">
        <f t="shared" si="34"/>
        <v>#DIV/0!</v>
      </c>
      <c r="R43" s="11">
        <f t="shared" si="34"/>
        <v>13.20754716981132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54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3828</v>
      </c>
      <c r="C9" s="4">
        <f>E9+G9</f>
        <v>20</v>
      </c>
      <c r="D9" s="4">
        <f>SUM(D10:D31)</f>
        <v>1816</v>
      </c>
      <c r="E9" s="4">
        <f>SUM(E10:E31)</f>
        <v>11</v>
      </c>
      <c r="F9" s="4">
        <f>SUM(F10:F31)</f>
        <v>2012</v>
      </c>
      <c r="G9" s="4">
        <f>SUM(G10:G31)</f>
        <v>9</v>
      </c>
      <c r="H9" s="4">
        <f>J9+L9</f>
        <v>3974</v>
      </c>
      <c r="I9" s="4">
        <f>K9+M9</f>
        <v>20</v>
      </c>
      <c r="J9" s="4">
        <f>SUM(J10:J31)</f>
        <v>1891</v>
      </c>
      <c r="K9" s="4">
        <f>SUM(K10:K31)</f>
        <v>10</v>
      </c>
      <c r="L9" s="4">
        <f>SUM(L10:L31)</f>
        <v>2083</v>
      </c>
      <c r="M9" s="4">
        <f>SUM(M10:M31)</f>
        <v>10</v>
      </c>
      <c r="N9" s="4">
        <f>B9-H9</f>
        <v>-146</v>
      </c>
      <c r="O9" s="4">
        <f t="shared" ref="O9:S24" si="0">C9-I9</f>
        <v>0</v>
      </c>
      <c r="P9" s="4">
        <f t="shared" si="0"/>
        <v>-75</v>
      </c>
      <c r="Q9" s="4">
        <f t="shared" si="0"/>
        <v>1</v>
      </c>
      <c r="R9" s="4">
        <f t="shared" si="0"/>
        <v>-71</v>
      </c>
      <c r="S9" s="4">
        <f t="shared" si="0"/>
        <v>-1</v>
      </c>
    </row>
    <row r="10" spans="1:19" s="1" customFormat="1" ht="18" customHeight="1" x14ac:dyDescent="0.2">
      <c r="A10" s="4" t="s">
        <v>2</v>
      </c>
      <c r="B10" s="4">
        <f t="shared" ref="B10:C30" si="1">D10+F10</f>
        <v>71</v>
      </c>
      <c r="C10" s="4">
        <f t="shared" si="1"/>
        <v>0</v>
      </c>
      <c r="D10" s="4">
        <v>37</v>
      </c>
      <c r="E10" s="4">
        <v>0</v>
      </c>
      <c r="F10" s="4">
        <v>34</v>
      </c>
      <c r="G10" s="4">
        <v>0</v>
      </c>
      <c r="H10" s="4">
        <f t="shared" ref="H10:I30" si="2">J10+L10</f>
        <v>77</v>
      </c>
      <c r="I10" s="4">
        <f t="shared" si="2"/>
        <v>0</v>
      </c>
      <c r="J10" s="4">
        <v>38</v>
      </c>
      <c r="K10" s="4">
        <v>0</v>
      </c>
      <c r="L10" s="4">
        <v>39</v>
      </c>
      <c r="M10" s="4">
        <v>0</v>
      </c>
      <c r="N10" s="4">
        <f t="shared" ref="N10:S31" si="3">B10-H10</f>
        <v>-6</v>
      </c>
      <c r="O10" s="4">
        <f t="shared" si="0"/>
        <v>0</v>
      </c>
      <c r="P10" s="4">
        <f t="shared" si="0"/>
        <v>-1</v>
      </c>
      <c r="Q10" s="4">
        <f t="shared" si="0"/>
        <v>0</v>
      </c>
      <c r="R10" s="4">
        <f t="shared" si="0"/>
        <v>-5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76</v>
      </c>
      <c r="C11" s="4">
        <f t="shared" si="1"/>
        <v>0</v>
      </c>
      <c r="D11" s="4">
        <v>45</v>
      </c>
      <c r="E11" s="4">
        <v>0</v>
      </c>
      <c r="F11" s="4">
        <v>31</v>
      </c>
      <c r="G11" s="4">
        <v>0</v>
      </c>
      <c r="H11" s="4">
        <f t="shared" si="2"/>
        <v>94</v>
      </c>
      <c r="I11" s="4">
        <f t="shared" si="2"/>
        <v>0</v>
      </c>
      <c r="J11" s="4">
        <v>54</v>
      </c>
      <c r="K11" s="4">
        <v>0</v>
      </c>
      <c r="L11" s="4">
        <v>40</v>
      </c>
      <c r="M11" s="4">
        <v>0</v>
      </c>
      <c r="N11" s="4">
        <f t="shared" si="3"/>
        <v>-18</v>
      </c>
      <c r="O11" s="4">
        <f t="shared" si="0"/>
        <v>0</v>
      </c>
      <c r="P11" s="4">
        <f t="shared" si="0"/>
        <v>-9</v>
      </c>
      <c r="Q11" s="4">
        <f t="shared" si="0"/>
        <v>0</v>
      </c>
      <c r="R11" s="4">
        <f t="shared" si="0"/>
        <v>-9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105</v>
      </c>
      <c r="C12" s="4">
        <f t="shared" si="1"/>
        <v>0</v>
      </c>
      <c r="D12" s="4">
        <v>45</v>
      </c>
      <c r="E12" s="4">
        <v>0</v>
      </c>
      <c r="F12" s="4">
        <v>60</v>
      </c>
      <c r="G12" s="4">
        <v>0</v>
      </c>
      <c r="H12" s="4">
        <f t="shared" si="2"/>
        <v>93</v>
      </c>
      <c r="I12" s="4">
        <f t="shared" si="2"/>
        <v>0</v>
      </c>
      <c r="J12" s="4">
        <v>42</v>
      </c>
      <c r="K12" s="4">
        <v>0</v>
      </c>
      <c r="L12" s="4">
        <v>51</v>
      </c>
      <c r="M12" s="4">
        <v>0</v>
      </c>
      <c r="N12" s="4">
        <f t="shared" si="3"/>
        <v>12</v>
      </c>
      <c r="O12" s="4">
        <f t="shared" si="0"/>
        <v>0</v>
      </c>
      <c r="P12" s="4">
        <f t="shared" si="0"/>
        <v>3</v>
      </c>
      <c r="Q12" s="4">
        <f t="shared" si="0"/>
        <v>0</v>
      </c>
      <c r="R12" s="4">
        <f t="shared" si="0"/>
        <v>9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101</v>
      </c>
      <c r="C13" s="4">
        <f t="shared" si="1"/>
        <v>1</v>
      </c>
      <c r="D13" s="4">
        <v>52</v>
      </c>
      <c r="E13" s="4">
        <v>1</v>
      </c>
      <c r="F13" s="4">
        <v>49</v>
      </c>
      <c r="G13" s="4">
        <v>0</v>
      </c>
      <c r="H13" s="4">
        <f t="shared" si="2"/>
        <v>117</v>
      </c>
      <c r="I13" s="4">
        <f t="shared" si="2"/>
        <v>0</v>
      </c>
      <c r="J13" s="4">
        <v>62</v>
      </c>
      <c r="K13" s="4">
        <v>0</v>
      </c>
      <c r="L13" s="4">
        <v>55</v>
      </c>
      <c r="M13" s="4">
        <v>0</v>
      </c>
      <c r="N13" s="4">
        <f t="shared" si="3"/>
        <v>-16</v>
      </c>
      <c r="O13" s="4">
        <f t="shared" si="0"/>
        <v>1</v>
      </c>
      <c r="P13" s="4">
        <f t="shared" si="0"/>
        <v>-10</v>
      </c>
      <c r="Q13" s="4">
        <f t="shared" si="0"/>
        <v>1</v>
      </c>
      <c r="R13" s="4">
        <f t="shared" si="0"/>
        <v>-6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73</v>
      </c>
      <c r="C14" s="4">
        <f t="shared" si="1"/>
        <v>-1</v>
      </c>
      <c r="D14" s="4">
        <v>43</v>
      </c>
      <c r="E14" s="4">
        <v>-1</v>
      </c>
      <c r="F14" s="4">
        <v>30</v>
      </c>
      <c r="G14" s="4">
        <v>0</v>
      </c>
      <c r="H14" s="4">
        <f t="shared" si="2"/>
        <v>73</v>
      </c>
      <c r="I14" s="4">
        <f t="shared" si="2"/>
        <v>4</v>
      </c>
      <c r="J14" s="4">
        <v>40</v>
      </c>
      <c r="K14" s="4">
        <v>3</v>
      </c>
      <c r="L14" s="4">
        <v>33</v>
      </c>
      <c r="M14" s="4">
        <v>1</v>
      </c>
      <c r="N14" s="4">
        <f t="shared" si="3"/>
        <v>0</v>
      </c>
      <c r="O14" s="4">
        <f t="shared" si="0"/>
        <v>-5</v>
      </c>
      <c r="P14" s="4">
        <f t="shared" si="0"/>
        <v>3</v>
      </c>
      <c r="Q14" s="4">
        <f t="shared" si="0"/>
        <v>-4</v>
      </c>
      <c r="R14" s="4">
        <f t="shared" si="0"/>
        <v>-3</v>
      </c>
      <c r="S14" s="4">
        <f t="shared" si="0"/>
        <v>-1</v>
      </c>
    </row>
    <row r="15" spans="1:19" s="1" customFormat="1" ht="18" customHeight="1" x14ac:dyDescent="0.2">
      <c r="A15" s="4" t="s">
        <v>7</v>
      </c>
      <c r="B15" s="4">
        <f t="shared" si="1"/>
        <v>56</v>
      </c>
      <c r="C15" s="4">
        <f t="shared" si="1"/>
        <v>2</v>
      </c>
      <c r="D15" s="4">
        <v>30</v>
      </c>
      <c r="E15" s="4">
        <v>1</v>
      </c>
      <c r="F15" s="4">
        <v>26</v>
      </c>
      <c r="G15" s="4">
        <v>1</v>
      </c>
      <c r="H15" s="4">
        <f t="shared" si="2"/>
        <v>84</v>
      </c>
      <c r="I15" s="4">
        <f t="shared" si="2"/>
        <v>0</v>
      </c>
      <c r="J15" s="4">
        <v>46</v>
      </c>
      <c r="K15" s="4">
        <v>0</v>
      </c>
      <c r="L15" s="4">
        <v>38</v>
      </c>
      <c r="M15" s="4">
        <v>0</v>
      </c>
      <c r="N15" s="4">
        <f t="shared" si="3"/>
        <v>-28</v>
      </c>
      <c r="O15" s="4">
        <f t="shared" si="0"/>
        <v>2</v>
      </c>
      <c r="P15" s="4">
        <f t="shared" si="0"/>
        <v>-16</v>
      </c>
      <c r="Q15" s="4">
        <f t="shared" si="0"/>
        <v>1</v>
      </c>
      <c r="R15" s="4">
        <f t="shared" si="0"/>
        <v>-12</v>
      </c>
      <c r="S15" s="4">
        <f t="shared" si="0"/>
        <v>1</v>
      </c>
    </row>
    <row r="16" spans="1:19" s="1" customFormat="1" ht="18" customHeight="1" x14ac:dyDescent="0.2">
      <c r="A16" s="4" t="s">
        <v>8</v>
      </c>
      <c r="B16" s="4">
        <f t="shared" si="1"/>
        <v>113</v>
      </c>
      <c r="C16" s="4">
        <f t="shared" si="1"/>
        <v>5</v>
      </c>
      <c r="D16" s="4">
        <v>78</v>
      </c>
      <c r="E16" s="4">
        <v>5</v>
      </c>
      <c r="F16" s="4">
        <v>35</v>
      </c>
      <c r="G16" s="4">
        <v>0</v>
      </c>
      <c r="H16" s="4">
        <f t="shared" si="2"/>
        <v>113</v>
      </c>
      <c r="I16" s="4">
        <f t="shared" si="2"/>
        <v>2</v>
      </c>
      <c r="J16" s="4">
        <v>71</v>
      </c>
      <c r="K16" s="4">
        <v>1</v>
      </c>
      <c r="L16" s="4">
        <v>42</v>
      </c>
      <c r="M16" s="4">
        <v>1</v>
      </c>
      <c r="N16" s="4">
        <f t="shared" si="3"/>
        <v>0</v>
      </c>
      <c r="O16" s="4">
        <f t="shared" si="0"/>
        <v>3</v>
      </c>
      <c r="P16" s="4">
        <f t="shared" si="0"/>
        <v>7</v>
      </c>
      <c r="Q16" s="4">
        <f t="shared" si="0"/>
        <v>4</v>
      </c>
      <c r="R16" s="4">
        <f t="shared" si="0"/>
        <v>-7</v>
      </c>
      <c r="S16" s="4">
        <f t="shared" si="0"/>
        <v>-1</v>
      </c>
    </row>
    <row r="17" spans="1:19" s="1" customFormat="1" ht="18" customHeight="1" x14ac:dyDescent="0.2">
      <c r="A17" s="4" t="s">
        <v>9</v>
      </c>
      <c r="B17" s="4">
        <f t="shared" si="1"/>
        <v>129</v>
      </c>
      <c r="C17" s="4">
        <f t="shared" si="1"/>
        <v>3</v>
      </c>
      <c r="D17" s="4">
        <v>78</v>
      </c>
      <c r="E17" s="4">
        <v>2</v>
      </c>
      <c r="F17" s="4">
        <v>51</v>
      </c>
      <c r="G17" s="4">
        <v>1</v>
      </c>
      <c r="H17" s="4">
        <f t="shared" si="2"/>
        <v>126</v>
      </c>
      <c r="I17" s="4">
        <f t="shared" si="2"/>
        <v>3</v>
      </c>
      <c r="J17" s="4">
        <v>78</v>
      </c>
      <c r="K17" s="4">
        <v>3</v>
      </c>
      <c r="L17" s="4">
        <v>48</v>
      </c>
      <c r="M17" s="4">
        <v>0</v>
      </c>
      <c r="N17" s="4">
        <f t="shared" si="3"/>
        <v>3</v>
      </c>
      <c r="O17" s="4">
        <f t="shared" si="0"/>
        <v>0</v>
      </c>
      <c r="P17" s="4">
        <f t="shared" si="0"/>
        <v>0</v>
      </c>
      <c r="Q17" s="4">
        <f t="shared" si="0"/>
        <v>-1</v>
      </c>
      <c r="R17" s="4">
        <f t="shared" si="0"/>
        <v>3</v>
      </c>
      <c r="S17" s="4">
        <f t="shared" si="0"/>
        <v>1</v>
      </c>
    </row>
    <row r="18" spans="1:19" s="1" customFormat="1" ht="18" customHeight="1" x14ac:dyDescent="0.2">
      <c r="A18" s="4" t="s">
        <v>10</v>
      </c>
      <c r="B18" s="4">
        <f t="shared" si="1"/>
        <v>151</v>
      </c>
      <c r="C18" s="4">
        <f t="shared" si="1"/>
        <v>3</v>
      </c>
      <c r="D18" s="4">
        <v>83</v>
      </c>
      <c r="E18" s="4">
        <v>1</v>
      </c>
      <c r="F18" s="4">
        <v>68</v>
      </c>
      <c r="G18" s="4">
        <v>2</v>
      </c>
      <c r="H18" s="4">
        <f t="shared" si="2"/>
        <v>156</v>
      </c>
      <c r="I18" s="4">
        <f t="shared" si="2"/>
        <v>3</v>
      </c>
      <c r="J18" s="4">
        <v>85</v>
      </c>
      <c r="K18" s="4">
        <v>1</v>
      </c>
      <c r="L18" s="4">
        <v>71</v>
      </c>
      <c r="M18" s="4">
        <v>2</v>
      </c>
      <c r="N18" s="4">
        <f t="shared" si="3"/>
        <v>-5</v>
      </c>
      <c r="O18" s="4">
        <f t="shared" si="0"/>
        <v>0</v>
      </c>
      <c r="P18" s="4">
        <f t="shared" si="0"/>
        <v>-2</v>
      </c>
      <c r="Q18" s="4">
        <f t="shared" si="0"/>
        <v>0</v>
      </c>
      <c r="R18" s="4">
        <f t="shared" si="0"/>
        <v>-3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162</v>
      </c>
      <c r="C19" s="4">
        <f t="shared" si="1"/>
        <v>0</v>
      </c>
      <c r="D19" s="4">
        <v>89</v>
      </c>
      <c r="E19" s="4">
        <v>0</v>
      </c>
      <c r="F19" s="4">
        <v>73</v>
      </c>
      <c r="G19" s="4">
        <v>0</v>
      </c>
      <c r="H19" s="4">
        <f t="shared" si="2"/>
        <v>168</v>
      </c>
      <c r="I19" s="4">
        <f t="shared" si="2"/>
        <v>1</v>
      </c>
      <c r="J19" s="4">
        <v>90</v>
      </c>
      <c r="K19" s="4">
        <v>0</v>
      </c>
      <c r="L19" s="4">
        <v>78</v>
      </c>
      <c r="M19" s="4">
        <v>1</v>
      </c>
      <c r="N19" s="4">
        <f t="shared" si="3"/>
        <v>-6</v>
      </c>
      <c r="O19" s="4">
        <f t="shared" si="0"/>
        <v>-1</v>
      </c>
      <c r="P19" s="4">
        <f t="shared" si="0"/>
        <v>-1</v>
      </c>
      <c r="Q19" s="4">
        <f t="shared" si="0"/>
        <v>0</v>
      </c>
      <c r="R19" s="4">
        <f t="shared" si="0"/>
        <v>-5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169</v>
      </c>
      <c r="C20" s="4">
        <f t="shared" si="1"/>
        <v>3</v>
      </c>
      <c r="D20" s="4">
        <v>86</v>
      </c>
      <c r="E20" s="4">
        <v>0</v>
      </c>
      <c r="F20" s="4">
        <v>83</v>
      </c>
      <c r="G20" s="4">
        <v>3</v>
      </c>
      <c r="H20" s="4">
        <f t="shared" si="2"/>
        <v>180</v>
      </c>
      <c r="I20" s="4">
        <f t="shared" si="2"/>
        <v>2</v>
      </c>
      <c r="J20" s="4">
        <v>97</v>
      </c>
      <c r="K20" s="4">
        <v>0</v>
      </c>
      <c r="L20" s="4">
        <v>83</v>
      </c>
      <c r="M20" s="4">
        <v>2</v>
      </c>
      <c r="N20" s="4">
        <f t="shared" si="3"/>
        <v>-11</v>
      </c>
      <c r="O20" s="4">
        <f t="shared" si="0"/>
        <v>1</v>
      </c>
      <c r="P20" s="4">
        <f t="shared" si="0"/>
        <v>-11</v>
      </c>
      <c r="Q20" s="4">
        <f t="shared" si="0"/>
        <v>0</v>
      </c>
      <c r="R20" s="4">
        <f t="shared" si="0"/>
        <v>0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208</v>
      </c>
      <c r="C21" s="4">
        <f t="shared" si="1"/>
        <v>1</v>
      </c>
      <c r="D21" s="4">
        <v>115</v>
      </c>
      <c r="E21" s="4">
        <v>0</v>
      </c>
      <c r="F21" s="4">
        <v>93</v>
      </c>
      <c r="G21" s="4">
        <v>1</v>
      </c>
      <c r="H21" s="4">
        <f t="shared" si="2"/>
        <v>221</v>
      </c>
      <c r="I21" s="4">
        <f t="shared" si="2"/>
        <v>2</v>
      </c>
      <c r="J21" s="4">
        <v>126</v>
      </c>
      <c r="K21" s="4">
        <v>1</v>
      </c>
      <c r="L21" s="4">
        <v>95</v>
      </c>
      <c r="M21" s="4">
        <v>1</v>
      </c>
      <c r="N21" s="4">
        <f t="shared" si="3"/>
        <v>-13</v>
      </c>
      <c r="O21" s="4">
        <f t="shared" si="0"/>
        <v>-1</v>
      </c>
      <c r="P21" s="4">
        <f t="shared" si="0"/>
        <v>-11</v>
      </c>
      <c r="Q21" s="4">
        <f t="shared" si="0"/>
        <v>-1</v>
      </c>
      <c r="R21" s="4">
        <f t="shared" si="0"/>
        <v>-2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312</v>
      </c>
      <c r="C22" s="4">
        <f t="shared" si="1"/>
        <v>1</v>
      </c>
      <c r="D22" s="4">
        <v>167</v>
      </c>
      <c r="E22" s="4">
        <v>1</v>
      </c>
      <c r="F22" s="4">
        <v>145</v>
      </c>
      <c r="G22" s="4">
        <v>0</v>
      </c>
      <c r="H22" s="4">
        <f t="shared" si="2"/>
        <v>319</v>
      </c>
      <c r="I22" s="4">
        <f t="shared" si="2"/>
        <v>2</v>
      </c>
      <c r="J22" s="4">
        <v>165</v>
      </c>
      <c r="K22" s="4">
        <v>0</v>
      </c>
      <c r="L22" s="4">
        <v>154</v>
      </c>
      <c r="M22" s="4">
        <v>2</v>
      </c>
      <c r="N22" s="4">
        <f t="shared" si="3"/>
        <v>-7</v>
      </c>
      <c r="O22" s="4">
        <f t="shared" si="0"/>
        <v>-1</v>
      </c>
      <c r="P22" s="4">
        <f t="shared" si="0"/>
        <v>2</v>
      </c>
      <c r="Q22" s="4">
        <f t="shared" si="0"/>
        <v>1</v>
      </c>
      <c r="R22" s="4">
        <f t="shared" si="0"/>
        <v>-9</v>
      </c>
      <c r="S22" s="4">
        <f t="shared" si="0"/>
        <v>-2</v>
      </c>
    </row>
    <row r="23" spans="1:19" s="1" customFormat="1" ht="18" customHeight="1" x14ac:dyDescent="0.2">
      <c r="A23" s="4" t="s">
        <v>15</v>
      </c>
      <c r="B23" s="4">
        <f t="shared" si="1"/>
        <v>368</v>
      </c>
      <c r="C23" s="4">
        <f t="shared" si="1"/>
        <v>1</v>
      </c>
      <c r="D23" s="4">
        <v>201</v>
      </c>
      <c r="E23" s="4">
        <v>0</v>
      </c>
      <c r="F23" s="4">
        <v>167</v>
      </c>
      <c r="G23" s="4">
        <v>1</v>
      </c>
      <c r="H23" s="4">
        <f t="shared" si="2"/>
        <v>396</v>
      </c>
      <c r="I23" s="4">
        <f t="shared" si="2"/>
        <v>0</v>
      </c>
      <c r="J23" s="4">
        <v>215</v>
      </c>
      <c r="K23" s="4">
        <v>0</v>
      </c>
      <c r="L23" s="4">
        <v>181</v>
      </c>
      <c r="M23" s="4">
        <v>0</v>
      </c>
      <c r="N23" s="4">
        <f t="shared" si="3"/>
        <v>-28</v>
      </c>
      <c r="O23" s="4">
        <f t="shared" si="0"/>
        <v>1</v>
      </c>
      <c r="P23" s="4">
        <f t="shared" si="0"/>
        <v>-14</v>
      </c>
      <c r="Q23" s="4">
        <f t="shared" si="0"/>
        <v>0</v>
      </c>
      <c r="R23" s="4">
        <f t="shared" si="0"/>
        <v>-14</v>
      </c>
      <c r="S23" s="4">
        <f t="shared" si="0"/>
        <v>1</v>
      </c>
    </row>
    <row r="24" spans="1:19" s="1" customFormat="1" ht="18" customHeight="1" x14ac:dyDescent="0.2">
      <c r="A24" s="4" t="s">
        <v>16</v>
      </c>
      <c r="B24" s="4">
        <f t="shared" si="1"/>
        <v>431</v>
      </c>
      <c r="C24" s="4">
        <f t="shared" si="1"/>
        <v>1</v>
      </c>
      <c r="D24" s="4">
        <v>220</v>
      </c>
      <c r="E24" s="4">
        <v>1</v>
      </c>
      <c r="F24" s="4">
        <v>211</v>
      </c>
      <c r="G24" s="4">
        <v>0</v>
      </c>
      <c r="H24" s="4">
        <f t="shared" si="2"/>
        <v>445</v>
      </c>
      <c r="I24" s="4">
        <f t="shared" si="2"/>
        <v>1</v>
      </c>
      <c r="J24" s="4">
        <v>230</v>
      </c>
      <c r="K24" s="4">
        <v>1</v>
      </c>
      <c r="L24" s="4">
        <v>215</v>
      </c>
      <c r="M24" s="4">
        <v>0</v>
      </c>
      <c r="N24" s="4">
        <f t="shared" si="3"/>
        <v>-14</v>
      </c>
      <c r="O24" s="4">
        <f>C24-I24</f>
        <v>0</v>
      </c>
      <c r="P24" s="4">
        <f t="shared" si="0"/>
        <v>-10</v>
      </c>
      <c r="Q24" s="4">
        <f t="shared" si="0"/>
        <v>0</v>
      </c>
      <c r="R24" s="4">
        <f t="shared" si="0"/>
        <v>-4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321</v>
      </c>
      <c r="C25" s="4">
        <f t="shared" si="1"/>
        <v>0</v>
      </c>
      <c r="D25" s="4">
        <v>143</v>
      </c>
      <c r="E25" s="4">
        <v>0</v>
      </c>
      <c r="F25" s="4">
        <v>178</v>
      </c>
      <c r="G25" s="4">
        <v>0</v>
      </c>
      <c r="H25" s="4">
        <f t="shared" si="2"/>
        <v>297</v>
      </c>
      <c r="I25" s="4">
        <f t="shared" si="2"/>
        <v>0</v>
      </c>
      <c r="J25" s="4">
        <v>132</v>
      </c>
      <c r="K25" s="4">
        <v>0</v>
      </c>
      <c r="L25" s="4">
        <v>165</v>
      </c>
      <c r="M25" s="4">
        <v>0</v>
      </c>
      <c r="N25" s="4">
        <f t="shared" si="3"/>
        <v>24</v>
      </c>
      <c r="O25" s="4">
        <f t="shared" si="3"/>
        <v>0</v>
      </c>
      <c r="P25" s="4">
        <f t="shared" si="3"/>
        <v>11</v>
      </c>
      <c r="Q25" s="4">
        <f t="shared" si="3"/>
        <v>0</v>
      </c>
      <c r="R25" s="4">
        <f t="shared" si="3"/>
        <v>13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324</v>
      </c>
      <c r="C26" s="4">
        <f t="shared" si="1"/>
        <v>0</v>
      </c>
      <c r="D26" s="4">
        <v>125</v>
      </c>
      <c r="E26" s="4">
        <v>0</v>
      </c>
      <c r="F26" s="4">
        <v>199</v>
      </c>
      <c r="G26" s="4">
        <v>0</v>
      </c>
      <c r="H26" s="4">
        <f t="shared" si="2"/>
        <v>345</v>
      </c>
      <c r="I26" s="4">
        <f t="shared" si="2"/>
        <v>0</v>
      </c>
      <c r="J26" s="4">
        <v>125</v>
      </c>
      <c r="K26" s="4">
        <v>0</v>
      </c>
      <c r="L26" s="4">
        <v>220</v>
      </c>
      <c r="M26" s="4">
        <v>0</v>
      </c>
      <c r="N26" s="4">
        <f t="shared" si="3"/>
        <v>-21</v>
      </c>
      <c r="O26" s="4">
        <f t="shared" si="3"/>
        <v>0</v>
      </c>
      <c r="P26" s="4">
        <f t="shared" si="3"/>
        <v>0</v>
      </c>
      <c r="Q26" s="4">
        <f t="shared" si="3"/>
        <v>0</v>
      </c>
      <c r="R26" s="4">
        <f t="shared" si="3"/>
        <v>-21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338</v>
      </c>
      <c r="C27" s="4">
        <f t="shared" si="1"/>
        <v>0</v>
      </c>
      <c r="D27" s="4">
        <v>98</v>
      </c>
      <c r="E27" s="4">
        <v>0</v>
      </c>
      <c r="F27" s="4">
        <v>240</v>
      </c>
      <c r="G27" s="4">
        <v>0</v>
      </c>
      <c r="H27" s="4">
        <f t="shared" si="2"/>
        <v>368</v>
      </c>
      <c r="I27" s="4">
        <f t="shared" si="2"/>
        <v>0</v>
      </c>
      <c r="J27" s="4">
        <v>114</v>
      </c>
      <c r="K27" s="4">
        <v>0</v>
      </c>
      <c r="L27" s="4">
        <v>254</v>
      </c>
      <c r="M27" s="4">
        <v>0</v>
      </c>
      <c r="N27" s="4">
        <f t="shared" si="3"/>
        <v>-30</v>
      </c>
      <c r="O27" s="4">
        <f t="shared" si="3"/>
        <v>0</v>
      </c>
      <c r="P27" s="4">
        <f t="shared" si="3"/>
        <v>-16</v>
      </c>
      <c r="Q27" s="4">
        <f t="shared" si="3"/>
        <v>0</v>
      </c>
      <c r="R27" s="4">
        <f t="shared" si="3"/>
        <v>-14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231</v>
      </c>
      <c r="C28" s="4">
        <f t="shared" si="1"/>
        <v>0</v>
      </c>
      <c r="D28" s="4">
        <v>61</v>
      </c>
      <c r="E28" s="4">
        <v>0</v>
      </c>
      <c r="F28" s="4">
        <v>170</v>
      </c>
      <c r="G28" s="4">
        <v>0</v>
      </c>
      <c r="H28" s="4">
        <f t="shared" si="2"/>
        <v>215</v>
      </c>
      <c r="I28" s="4">
        <f t="shared" si="2"/>
        <v>0</v>
      </c>
      <c r="J28" s="4">
        <v>63</v>
      </c>
      <c r="K28" s="4">
        <v>0</v>
      </c>
      <c r="L28" s="4">
        <v>152</v>
      </c>
      <c r="M28" s="4">
        <v>0</v>
      </c>
      <c r="N28" s="4">
        <f t="shared" si="3"/>
        <v>16</v>
      </c>
      <c r="O28" s="4">
        <f t="shared" si="3"/>
        <v>0</v>
      </c>
      <c r="P28" s="4">
        <f t="shared" si="3"/>
        <v>-2</v>
      </c>
      <c r="Q28" s="4">
        <f t="shared" si="3"/>
        <v>0</v>
      </c>
      <c r="R28" s="4">
        <f t="shared" si="3"/>
        <v>18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79</v>
      </c>
      <c r="C29" s="4">
        <f t="shared" si="1"/>
        <v>0</v>
      </c>
      <c r="D29" s="4">
        <v>17</v>
      </c>
      <c r="E29" s="4">
        <v>0</v>
      </c>
      <c r="F29" s="4">
        <v>62</v>
      </c>
      <c r="G29" s="4">
        <v>0</v>
      </c>
      <c r="H29" s="4">
        <f t="shared" si="2"/>
        <v>78</v>
      </c>
      <c r="I29" s="4">
        <f t="shared" si="2"/>
        <v>0</v>
      </c>
      <c r="J29" s="4">
        <v>13</v>
      </c>
      <c r="K29" s="4">
        <v>0</v>
      </c>
      <c r="L29" s="4">
        <v>65</v>
      </c>
      <c r="M29" s="4">
        <v>0</v>
      </c>
      <c r="N29" s="4">
        <f t="shared" si="3"/>
        <v>1</v>
      </c>
      <c r="O29" s="4">
        <f t="shared" si="3"/>
        <v>0</v>
      </c>
      <c r="P29" s="4">
        <f t="shared" si="3"/>
        <v>4</v>
      </c>
      <c r="Q29" s="4">
        <f t="shared" si="3"/>
        <v>0</v>
      </c>
      <c r="R29" s="4">
        <f t="shared" si="3"/>
        <v>-3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8</v>
      </c>
      <c r="C30" s="4">
        <f>E30+G30</f>
        <v>0</v>
      </c>
      <c r="D30" s="4">
        <v>1</v>
      </c>
      <c r="E30" s="4">
        <v>0</v>
      </c>
      <c r="F30" s="4">
        <v>7</v>
      </c>
      <c r="G30" s="4">
        <v>0</v>
      </c>
      <c r="H30" s="4">
        <f t="shared" si="2"/>
        <v>7</v>
      </c>
      <c r="I30" s="4">
        <f t="shared" si="2"/>
        <v>0</v>
      </c>
      <c r="J30" s="4">
        <v>3</v>
      </c>
      <c r="K30" s="4">
        <v>0</v>
      </c>
      <c r="L30" s="4">
        <v>4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-2</v>
      </c>
      <c r="Q30" s="4">
        <f t="shared" si="3"/>
        <v>0</v>
      </c>
      <c r="R30" s="4">
        <f t="shared" si="3"/>
        <v>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</v>
      </c>
      <c r="C31" s="4">
        <f>E31+G31</f>
        <v>0</v>
      </c>
      <c r="D31" s="4">
        <v>2</v>
      </c>
      <c r="E31" s="4">
        <v>0</v>
      </c>
      <c r="F31" s="4">
        <v>0</v>
      </c>
      <c r="G31" s="4">
        <v>0</v>
      </c>
      <c r="H31" s="4">
        <f>J31+L31</f>
        <v>2</v>
      </c>
      <c r="I31" s="4">
        <f t="shared" ref="I31" si="4">K31+M31</f>
        <v>0</v>
      </c>
      <c r="J31" s="4">
        <v>2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252</v>
      </c>
      <c r="C33" s="4">
        <f t="shared" ref="C33:G33" si="5">SUM(C10:C12)</f>
        <v>0</v>
      </c>
      <c r="D33" s="4">
        <f t="shared" si="5"/>
        <v>127</v>
      </c>
      <c r="E33" s="4">
        <f t="shared" si="5"/>
        <v>0</v>
      </c>
      <c r="F33" s="4">
        <f t="shared" si="5"/>
        <v>125</v>
      </c>
      <c r="G33" s="4">
        <f t="shared" si="5"/>
        <v>0</v>
      </c>
      <c r="H33" s="4">
        <f>SUM(H10:H12)</f>
        <v>264</v>
      </c>
      <c r="I33" s="4">
        <f t="shared" ref="I33:M33" si="6">SUM(I10:I12)</f>
        <v>0</v>
      </c>
      <c r="J33" s="4">
        <f t="shared" si="6"/>
        <v>134</v>
      </c>
      <c r="K33" s="4">
        <f t="shared" si="6"/>
        <v>0</v>
      </c>
      <c r="L33" s="4">
        <f t="shared" si="6"/>
        <v>130</v>
      </c>
      <c r="M33" s="4">
        <f t="shared" si="6"/>
        <v>0</v>
      </c>
      <c r="N33" s="4">
        <f>SUM(N10:N12)</f>
        <v>-12</v>
      </c>
      <c r="O33" s="4">
        <f t="shared" ref="O33:S33" si="7">SUM(O10:O12)</f>
        <v>0</v>
      </c>
      <c r="P33" s="4">
        <f t="shared" si="7"/>
        <v>-7</v>
      </c>
      <c r="Q33" s="4">
        <f t="shared" si="7"/>
        <v>0</v>
      </c>
      <c r="R33" s="4">
        <f t="shared" si="7"/>
        <v>-5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1474</v>
      </c>
      <c r="C34" s="4">
        <f t="shared" ref="C34:G34" si="8">SUM(C13:C22)</f>
        <v>18</v>
      </c>
      <c r="D34" s="4">
        <f t="shared" si="8"/>
        <v>821</v>
      </c>
      <c r="E34" s="4">
        <f t="shared" si="8"/>
        <v>10</v>
      </c>
      <c r="F34" s="4">
        <f t="shared" si="8"/>
        <v>653</v>
      </c>
      <c r="G34" s="4">
        <f t="shared" si="8"/>
        <v>8</v>
      </c>
      <c r="H34" s="4">
        <f>SUM(H13:H22)</f>
        <v>1557</v>
      </c>
      <c r="I34" s="4">
        <f t="shared" ref="I34:M34" si="9">SUM(I13:I22)</f>
        <v>19</v>
      </c>
      <c r="J34" s="4">
        <f t="shared" si="9"/>
        <v>860</v>
      </c>
      <c r="K34" s="4">
        <f t="shared" si="9"/>
        <v>9</v>
      </c>
      <c r="L34" s="4">
        <f t="shared" si="9"/>
        <v>697</v>
      </c>
      <c r="M34" s="4">
        <f t="shared" si="9"/>
        <v>10</v>
      </c>
      <c r="N34" s="4">
        <f>SUM(N13:N22)</f>
        <v>-83</v>
      </c>
      <c r="O34" s="4">
        <f t="shared" ref="O34:S34" si="10">SUM(O13:O22)</f>
        <v>-1</v>
      </c>
      <c r="P34" s="4">
        <f t="shared" si="10"/>
        <v>-39</v>
      </c>
      <c r="Q34" s="4">
        <f t="shared" si="10"/>
        <v>1</v>
      </c>
      <c r="R34" s="4">
        <f t="shared" si="10"/>
        <v>-44</v>
      </c>
      <c r="S34" s="4">
        <f t="shared" si="10"/>
        <v>-2</v>
      </c>
    </row>
    <row r="35" spans="1:19" s="1" customFormat="1" ht="18" customHeight="1" x14ac:dyDescent="0.2">
      <c r="A35" s="4" t="s">
        <v>25</v>
      </c>
      <c r="B35" s="4">
        <f>SUM(B23:B30)</f>
        <v>2100</v>
      </c>
      <c r="C35" s="4">
        <f t="shared" ref="C35:G35" si="11">SUM(C23:C30)</f>
        <v>2</v>
      </c>
      <c r="D35" s="4">
        <f t="shared" si="11"/>
        <v>866</v>
      </c>
      <c r="E35" s="4">
        <f t="shared" si="11"/>
        <v>1</v>
      </c>
      <c r="F35" s="4">
        <f t="shared" si="11"/>
        <v>1234</v>
      </c>
      <c r="G35" s="4">
        <f t="shared" si="11"/>
        <v>1</v>
      </c>
      <c r="H35" s="4">
        <f>SUM(H23:H30)</f>
        <v>2151</v>
      </c>
      <c r="I35" s="4">
        <f t="shared" ref="I35:M35" si="12">SUM(I23:I30)</f>
        <v>1</v>
      </c>
      <c r="J35" s="4">
        <f t="shared" si="12"/>
        <v>895</v>
      </c>
      <c r="K35" s="4">
        <f t="shared" si="12"/>
        <v>1</v>
      </c>
      <c r="L35" s="4">
        <f t="shared" si="12"/>
        <v>1256</v>
      </c>
      <c r="M35" s="4">
        <f t="shared" si="12"/>
        <v>0</v>
      </c>
      <c r="N35" s="4">
        <f>SUM(N23:N30)</f>
        <v>-51</v>
      </c>
      <c r="O35" s="4">
        <f t="shared" ref="O35:R35" si="13">SUM(O23:O30)</f>
        <v>1</v>
      </c>
      <c r="P35" s="4">
        <f t="shared" si="13"/>
        <v>-29</v>
      </c>
      <c r="Q35" s="4">
        <f t="shared" si="13"/>
        <v>0</v>
      </c>
      <c r="R35" s="4">
        <f t="shared" si="13"/>
        <v>-22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1301</v>
      </c>
      <c r="C36" s="4">
        <f t="shared" ref="C36:G36" si="14">SUM(C25:C30)</f>
        <v>0</v>
      </c>
      <c r="D36" s="4">
        <f t="shared" si="14"/>
        <v>445</v>
      </c>
      <c r="E36" s="4">
        <f t="shared" si="14"/>
        <v>0</v>
      </c>
      <c r="F36" s="4">
        <f t="shared" si="14"/>
        <v>856</v>
      </c>
      <c r="G36" s="4">
        <f t="shared" si="14"/>
        <v>0</v>
      </c>
      <c r="H36" s="4">
        <f>SUM(H25:H30)</f>
        <v>1310</v>
      </c>
      <c r="I36" s="4">
        <f t="shared" ref="I36:M36" si="15">SUM(I25:I30)</f>
        <v>0</v>
      </c>
      <c r="J36" s="4">
        <f t="shared" si="15"/>
        <v>450</v>
      </c>
      <c r="K36" s="4">
        <f t="shared" si="15"/>
        <v>0</v>
      </c>
      <c r="L36" s="4">
        <f t="shared" si="15"/>
        <v>860</v>
      </c>
      <c r="M36" s="4">
        <f t="shared" si="15"/>
        <v>0</v>
      </c>
      <c r="N36" s="4">
        <f>SUM(N25:N30)</f>
        <v>-9</v>
      </c>
      <c r="O36" s="4">
        <f t="shared" ref="O36:S36" si="16">SUM(O25:O30)</f>
        <v>0</v>
      </c>
      <c r="P36" s="4">
        <f t="shared" si="16"/>
        <v>-5</v>
      </c>
      <c r="Q36" s="4">
        <f t="shared" si="16"/>
        <v>0</v>
      </c>
      <c r="R36" s="4">
        <f t="shared" si="16"/>
        <v>-4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656</v>
      </c>
      <c r="C37" s="4">
        <f t="shared" ref="C37:G37" si="17">SUM(C27:C30)</f>
        <v>0</v>
      </c>
      <c r="D37" s="4">
        <f t="shared" si="17"/>
        <v>177</v>
      </c>
      <c r="E37" s="4">
        <f t="shared" si="17"/>
        <v>0</v>
      </c>
      <c r="F37" s="4">
        <f t="shared" si="17"/>
        <v>479</v>
      </c>
      <c r="G37" s="4">
        <f t="shared" si="17"/>
        <v>0</v>
      </c>
      <c r="H37" s="4">
        <f>SUM(H27:H30)</f>
        <v>668</v>
      </c>
      <c r="I37" s="4">
        <f t="shared" ref="I37:M37" si="18">SUM(I27:I30)</f>
        <v>0</v>
      </c>
      <c r="J37" s="4">
        <f t="shared" si="18"/>
        <v>193</v>
      </c>
      <c r="K37" s="4">
        <f t="shared" si="18"/>
        <v>0</v>
      </c>
      <c r="L37" s="4">
        <f t="shared" si="18"/>
        <v>475</v>
      </c>
      <c r="M37" s="4">
        <f t="shared" si="18"/>
        <v>0</v>
      </c>
      <c r="N37" s="4">
        <f>SUM(N27:N30)</f>
        <v>-12</v>
      </c>
      <c r="O37" s="4">
        <f t="shared" ref="O37:S37" si="19">SUM(O27:O30)</f>
        <v>0</v>
      </c>
      <c r="P37" s="4">
        <f t="shared" si="19"/>
        <v>-16</v>
      </c>
      <c r="Q37" s="4">
        <f t="shared" si="19"/>
        <v>0</v>
      </c>
      <c r="R37" s="4">
        <f t="shared" si="19"/>
        <v>4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6.5865133298484064</v>
      </c>
      <c r="C39" s="11">
        <f t="shared" ref="C39:G39" si="20">C33/(C9-C31)*100</f>
        <v>0</v>
      </c>
      <c r="D39" s="11">
        <f t="shared" si="20"/>
        <v>7.0011025358324135</v>
      </c>
      <c r="E39" s="11">
        <f t="shared" si="20"/>
        <v>0</v>
      </c>
      <c r="F39" s="11">
        <f t="shared" si="20"/>
        <v>6.21272365805169</v>
      </c>
      <c r="G39" s="11">
        <f t="shared" si="20"/>
        <v>0</v>
      </c>
      <c r="H39" s="11">
        <f>H33/(H9-H31)*100</f>
        <v>6.6465256797583088</v>
      </c>
      <c r="I39" s="11">
        <f t="shared" ref="I39:M39" si="21">I33/(I9-I31)*100</f>
        <v>0</v>
      </c>
      <c r="J39" s="11">
        <f t="shared" si="21"/>
        <v>7.0937003705664372</v>
      </c>
      <c r="K39" s="11">
        <f t="shared" si="21"/>
        <v>0</v>
      </c>
      <c r="L39" s="11">
        <f t="shared" si="21"/>
        <v>6.2409985597695634</v>
      </c>
      <c r="M39" s="11">
        <f t="shared" si="21"/>
        <v>0</v>
      </c>
      <c r="N39" s="11">
        <f>N33/(N9-N31)*100</f>
        <v>8.2191780821917799</v>
      </c>
      <c r="O39" s="11" t="e">
        <f t="shared" ref="O39:S39" si="22">O33/(O9-O31)*100</f>
        <v>#DIV/0!</v>
      </c>
      <c r="P39" s="11">
        <f t="shared" si="22"/>
        <v>9.3333333333333339</v>
      </c>
      <c r="Q39" s="11">
        <f t="shared" si="22"/>
        <v>0</v>
      </c>
      <c r="R39" s="11">
        <f t="shared" si="22"/>
        <v>7.042253521126761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38.525875588081547</v>
      </c>
      <c r="C40" s="11">
        <f t="shared" ref="C40:G40" si="23">C34/(C9-C31)*100</f>
        <v>90</v>
      </c>
      <c r="D40" s="11">
        <f t="shared" si="23"/>
        <v>45.259095920617419</v>
      </c>
      <c r="E40" s="11">
        <f t="shared" si="23"/>
        <v>90.909090909090907</v>
      </c>
      <c r="F40" s="11">
        <f t="shared" si="23"/>
        <v>32.455268389662031</v>
      </c>
      <c r="G40" s="11">
        <f t="shared" si="23"/>
        <v>88.888888888888886</v>
      </c>
      <c r="H40" s="11">
        <f>H34/(H9-H31)*100</f>
        <v>39.199395770392748</v>
      </c>
      <c r="I40" s="11">
        <f t="shared" ref="I40:M40" si="24">I34/(I9-I31)*100</f>
        <v>95</v>
      </c>
      <c r="J40" s="11">
        <f t="shared" si="24"/>
        <v>45.526733721545796</v>
      </c>
      <c r="K40" s="11">
        <f t="shared" si="24"/>
        <v>90</v>
      </c>
      <c r="L40" s="11">
        <f t="shared" si="24"/>
        <v>33.461353816610654</v>
      </c>
      <c r="M40" s="11">
        <f t="shared" si="24"/>
        <v>100</v>
      </c>
      <c r="N40" s="11">
        <f>N34/(N9-N31)*100</f>
        <v>56.849315068493155</v>
      </c>
      <c r="O40" s="11" t="e">
        <f t="shared" ref="O40:S40" si="25">O34/(O9-O31)*100</f>
        <v>#DIV/0!</v>
      </c>
      <c r="P40" s="11">
        <f t="shared" si="25"/>
        <v>52</v>
      </c>
      <c r="Q40" s="11">
        <f t="shared" si="25"/>
        <v>100</v>
      </c>
      <c r="R40" s="11">
        <f t="shared" si="25"/>
        <v>61.971830985915489</v>
      </c>
      <c r="S40" s="11">
        <f t="shared" si="25"/>
        <v>200</v>
      </c>
    </row>
    <row r="41" spans="1:19" ht="18" customHeight="1" x14ac:dyDescent="0.2">
      <c r="A41" s="4" t="s">
        <v>25</v>
      </c>
      <c r="B41" s="11">
        <f>B35/(B9-B31)*100</f>
        <v>54.887611082070045</v>
      </c>
      <c r="C41" s="11">
        <f t="shared" ref="C41:G41" si="26">C35/(C9-C31)*100</f>
        <v>10</v>
      </c>
      <c r="D41" s="11">
        <f t="shared" si="26"/>
        <v>47.739801543550165</v>
      </c>
      <c r="E41" s="11">
        <f t="shared" si="26"/>
        <v>9.0909090909090917</v>
      </c>
      <c r="F41" s="11">
        <f t="shared" si="26"/>
        <v>61.332007952286283</v>
      </c>
      <c r="G41" s="11">
        <f t="shared" si="26"/>
        <v>11.111111111111111</v>
      </c>
      <c r="H41" s="11">
        <f>H35/(H9-H31)*100</f>
        <v>54.15407854984894</v>
      </c>
      <c r="I41" s="11">
        <f t="shared" ref="I41:M41" si="27">I35/(I9-I31)*100</f>
        <v>5</v>
      </c>
      <c r="J41" s="11">
        <f t="shared" si="27"/>
        <v>47.379565907887773</v>
      </c>
      <c r="K41" s="11">
        <f t="shared" si="27"/>
        <v>10</v>
      </c>
      <c r="L41" s="11">
        <f t="shared" si="27"/>
        <v>60.297647623619774</v>
      </c>
      <c r="M41" s="11">
        <f t="shared" si="27"/>
        <v>0</v>
      </c>
      <c r="N41" s="11">
        <f>N35/(N9-N31)*100</f>
        <v>34.93150684931507</v>
      </c>
      <c r="O41" s="11" t="e">
        <f t="shared" ref="O41:S41" si="28">O35/(O9-O31)*100</f>
        <v>#DIV/0!</v>
      </c>
      <c r="P41" s="11">
        <f t="shared" si="28"/>
        <v>38.666666666666664</v>
      </c>
      <c r="Q41" s="11">
        <f t="shared" si="28"/>
        <v>0</v>
      </c>
      <c r="R41" s="11">
        <f t="shared" si="28"/>
        <v>30.985915492957744</v>
      </c>
      <c r="S41" s="11">
        <f t="shared" si="28"/>
        <v>-100</v>
      </c>
    </row>
    <row r="42" spans="1:19" ht="18" customHeight="1" x14ac:dyDescent="0.2">
      <c r="A42" s="4" t="s">
        <v>26</v>
      </c>
      <c r="B42" s="11">
        <f>B36/(B9-B31)*100</f>
        <v>34.004181913225302</v>
      </c>
      <c r="C42" s="11">
        <f t="shared" ref="C42:F42" si="29">C36/(C9-C31)*100</f>
        <v>0</v>
      </c>
      <c r="D42" s="11">
        <f t="shared" si="29"/>
        <v>24.531422271223814</v>
      </c>
      <c r="E42" s="11">
        <f t="shared" si="29"/>
        <v>0</v>
      </c>
      <c r="F42" s="11">
        <f t="shared" si="29"/>
        <v>42.544731610337969</v>
      </c>
      <c r="G42" s="11">
        <f>G36/(G9-G31)*100</f>
        <v>0</v>
      </c>
      <c r="H42" s="11">
        <f>H36/(H9-H31)*100</f>
        <v>32.980866062437059</v>
      </c>
      <c r="I42" s="11">
        <f t="shared" ref="I42:L42" si="30">I36/(I9-I31)*100</f>
        <v>0</v>
      </c>
      <c r="J42" s="11">
        <f t="shared" si="30"/>
        <v>23.822128110111169</v>
      </c>
      <c r="K42" s="11">
        <f t="shared" si="30"/>
        <v>0</v>
      </c>
      <c r="L42" s="11">
        <f t="shared" si="30"/>
        <v>41.286605856937108</v>
      </c>
      <c r="M42" s="11">
        <f>M36/(M9-M31)*100</f>
        <v>0</v>
      </c>
      <c r="N42" s="11">
        <f>N36/(N9-N31)*100</f>
        <v>6.1643835616438354</v>
      </c>
      <c r="O42" s="11" t="e">
        <f t="shared" ref="O42:R42" si="31">O36/(O9-O31)*100</f>
        <v>#DIV/0!</v>
      </c>
      <c r="P42" s="11">
        <f t="shared" si="31"/>
        <v>6.666666666666667</v>
      </c>
      <c r="Q42" s="11">
        <f t="shared" si="31"/>
        <v>0</v>
      </c>
      <c r="R42" s="11">
        <f t="shared" si="31"/>
        <v>5.6338028169014089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17.145844223732357</v>
      </c>
      <c r="C43" s="11">
        <f t="shared" ref="C43:G43" si="32">C37/(C9-C31)*100</f>
        <v>0</v>
      </c>
      <c r="D43" s="11">
        <f t="shared" si="32"/>
        <v>9.7574421168687984</v>
      </c>
      <c r="E43" s="11">
        <f t="shared" si="32"/>
        <v>0</v>
      </c>
      <c r="F43" s="11">
        <f t="shared" si="32"/>
        <v>23.807157057654074</v>
      </c>
      <c r="G43" s="11">
        <f t="shared" si="32"/>
        <v>0</v>
      </c>
      <c r="H43" s="11">
        <f>H37/(H9-H31)*100</f>
        <v>16.817724068479357</v>
      </c>
      <c r="I43" s="11">
        <f t="shared" ref="I43:M43" si="33">I37/(I9-I31)*100</f>
        <v>0</v>
      </c>
      <c r="J43" s="11">
        <f t="shared" si="33"/>
        <v>10.217046056114345</v>
      </c>
      <c r="K43" s="11">
        <f t="shared" si="33"/>
        <v>0</v>
      </c>
      <c r="L43" s="11">
        <f t="shared" si="33"/>
        <v>22.803648583773402</v>
      </c>
      <c r="M43" s="11">
        <f t="shared" si="33"/>
        <v>0</v>
      </c>
      <c r="N43" s="11">
        <f>N37/(N9-N31)*100</f>
        <v>8.2191780821917799</v>
      </c>
      <c r="O43" s="11" t="e">
        <f t="shared" ref="O43:S43" si="34">O37/(O9-O31)*100</f>
        <v>#DIV/0!</v>
      </c>
      <c r="P43" s="11">
        <f t="shared" si="34"/>
        <v>21.333333333333336</v>
      </c>
      <c r="Q43" s="11">
        <f t="shared" si="34"/>
        <v>0</v>
      </c>
      <c r="R43" s="11">
        <f t="shared" si="34"/>
        <v>-5.6338028169014089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55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2667</v>
      </c>
      <c r="C9" s="4">
        <f>E9+G9</f>
        <v>20</v>
      </c>
      <c r="D9" s="4">
        <f>SUM(D10:D31)</f>
        <v>1211</v>
      </c>
      <c r="E9" s="4">
        <f>SUM(E10:E31)</f>
        <v>5</v>
      </c>
      <c r="F9" s="4">
        <f>SUM(F10:F31)</f>
        <v>1456</v>
      </c>
      <c r="G9" s="4">
        <f>SUM(G10:G31)</f>
        <v>15</v>
      </c>
      <c r="H9" s="4">
        <f>J9+L9</f>
        <v>2790</v>
      </c>
      <c r="I9" s="4">
        <f>K9+M9</f>
        <v>17</v>
      </c>
      <c r="J9" s="4">
        <f>SUM(J10:J31)</f>
        <v>1274</v>
      </c>
      <c r="K9" s="4">
        <f>SUM(K10:K31)</f>
        <v>3</v>
      </c>
      <c r="L9" s="4">
        <f>SUM(L10:L31)</f>
        <v>1516</v>
      </c>
      <c r="M9" s="4">
        <f>SUM(M10:M31)</f>
        <v>14</v>
      </c>
      <c r="N9" s="4">
        <f>B9-H9</f>
        <v>-123</v>
      </c>
      <c r="O9" s="4">
        <f t="shared" ref="O9:S24" si="0">C9-I9</f>
        <v>3</v>
      </c>
      <c r="P9" s="4">
        <f t="shared" si="0"/>
        <v>-63</v>
      </c>
      <c r="Q9" s="4">
        <f t="shared" si="0"/>
        <v>2</v>
      </c>
      <c r="R9" s="4">
        <f t="shared" si="0"/>
        <v>-60</v>
      </c>
      <c r="S9" s="4">
        <f t="shared" si="0"/>
        <v>1</v>
      </c>
    </row>
    <row r="10" spans="1:19" s="1" customFormat="1" ht="18" customHeight="1" x14ac:dyDescent="0.2">
      <c r="A10" s="4" t="s">
        <v>2</v>
      </c>
      <c r="B10" s="4">
        <f t="shared" ref="B10:C30" si="1">D10+F10</f>
        <v>50</v>
      </c>
      <c r="C10" s="4">
        <f t="shared" si="1"/>
        <v>1</v>
      </c>
      <c r="D10" s="4">
        <v>21</v>
      </c>
      <c r="E10" s="4">
        <v>0</v>
      </c>
      <c r="F10" s="4">
        <v>29</v>
      </c>
      <c r="G10" s="4">
        <v>1</v>
      </c>
      <c r="H10" s="4">
        <f t="shared" ref="H10:I30" si="2">J10+L10</f>
        <v>59</v>
      </c>
      <c r="I10" s="4">
        <f t="shared" si="2"/>
        <v>1</v>
      </c>
      <c r="J10" s="4">
        <v>27</v>
      </c>
      <c r="K10" s="4">
        <v>0</v>
      </c>
      <c r="L10" s="4">
        <v>32</v>
      </c>
      <c r="M10" s="4">
        <v>1</v>
      </c>
      <c r="N10" s="4">
        <f t="shared" ref="N10:S31" si="3">B10-H10</f>
        <v>-9</v>
      </c>
      <c r="O10" s="4">
        <f t="shared" si="0"/>
        <v>0</v>
      </c>
      <c r="P10" s="4">
        <f t="shared" si="0"/>
        <v>-6</v>
      </c>
      <c r="Q10" s="4">
        <f t="shared" si="0"/>
        <v>0</v>
      </c>
      <c r="R10" s="4">
        <f t="shared" si="0"/>
        <v>-3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67</v>
      </c>
      <c r="C11" s="4">
        <f t="shared" si="1"/>
        <v>1</v>
      </c>
      <c r="D11" s="4">
        <v>32</v>
      </c>
      <c r="E11" s="4">
        <v>0</v>
      </c>
      <c r="F11" s="4">
        <v>35</v>
      </c>
      <c r="G11" s="4">
        <v>1</v>
      </c>
      <c r="H11" s="4">
        <f t="shared" si="2"/>
        <v>62</v>
      </c>
      <c r="I11" s="4">
        <f t="shared" si="2"/>
        <v>0</v>
      </c>
      <c r="J11" s="4">
        <v>28</v>
      </c>
      <c r="K11" s="4">
        <v>0</v>
      </c>
      <c r="L11" s="4">
        <v>34</v>
      </c>
      <c r="M11" s="4">
        <v>0</v>
      </c>
      <c r="N11" s="4">
        <f t="shared" si="3"/>
        <v>5</v>
      </c>
      <c r="O11" s="4">
        <f t="shared" si="0"/>
        <v>1</v>
      </c>
      <c r="P11" s="4">
        <f t="shared" si="0"/>
        <v>4</v>
      </c>
      <c r="Q11" s="4">
        <f t="shared" si="0"/>
        <v>0</v>
      </c>
      <c r="R11" s="4">
        <f t="shared" si="0"/>
        <v>1</v>
      </c>
      <c r="S11" s="4">
        <f t="shared" si="0"/>
        <v>1</v>
      </c>
    </row>
    <row r="12" spans="1:19" s="1" customFormat="1" ht="18" customHeight="1" x14ac:dyDescent="0.2">
      <c r="A12" s="4" t="s">
        <v>4</v>
      </c>
      <c r="B12" s="4">
        <f t="shared" si="1"/>
        <v>53</v>
      </c>
      <c r="C12" s="4">
        <f t="shared" si="1"/>
        <v>0</v>
      </c>
      <c r="D12" s="4">
        <v>23</v>
      </c>
      <c r="E12" s="4">
        <v>0</v>
      </c>
      <c r="F12" s="4">
        <v>30</v>
      </c>
      <c r="G12" s="4">
        <v>0</v>
      </c>
      <c r="H12" s="4">
        <f t="shared" si="2"/>
        <v>65</v>
      </c>
      <c r="I12" s="4">
        <f t="shared" si="2"/>
        <v>0</v>
      </c>
      <c r="J12" s="4">
        <v>29</v>
      </c>
      <c r="K12" s="4">
        <v>0</v>
      </c>
      <c r="L12" s="4">
        <v>36</v>
      </c>
      <c r="M12" s="4">
        <v>0</v>
      </c>
      <c r="N12" s="4">
        <f t="shared" si="3"/>
        <v>-12</v>
      </c>
      <c r="O12" s="4">
        <f t="shared" si="0"/>
        <v>0</v>
      </c>
      <c r="P12" s="4">
        <f t="shared" si="0"/>
        <v>-6</v>
      </c>
      <c r="Q12" s="4">
        <f t="shared" si="0"/>
        <v>0</v>
      </c>
      <c r="R12" s="4">
        <f t="shared" si="0"/>
        <v>-6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109</v>
      </c>
      <c r="C13" s="4">
        <f t="shared" si="1"/>
        <v>0</v>
      </c>
      <c r="D13" s="4">
        <v>55</v>
      </c>
      <c r="E13" s="4">
        <v>0</v>
      </c>
      <c r="F13" s="4">
        <v>54</v>
      </c>
      <c r="G13" s="4">
        <v>0</v>
      </c>
      <c r="H13" s="4">
        <f t="shared" si="2"/>
        <v>117</v>
      </c>
      <c r="I13" s="4">
        <f t="shared" si="2"/>
        <v>0</v>
      </c>
      <c r="J13" s="4">
        <v>59</v>
      </c>
      <c r="K13" s="4">
        <v>0</v>
      </c>
      <c r="L13" s="4">
        <v>58</v>
      </c>
      <c r="M13" s="4">
        <v>0</v>
      </c>
      <c r="N13" s="4">
        <f t="shared" si="3"/>
        <v>-8</v>
      </c>
      <c r="O13" s="4">
        <f t="shared" si="0"/>
        <v>0</v>
      </c>
      <c r="P13" s="4">
        <f t="shared" si="0"/>
        <v>-4</v>
      </c>
      <c r="Q13" s="4">
        <f t="shared" si="0"/>
        <v>0</v>
      </c>
      <c r="R13" s="4">
        <f t="shared" si="0"/>
        <v>-4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68</v>
      </c>
      <c r="C14" s="4">
        <f t="shared" si="1"/>
        <v>2</v>
      </c>
      <c r="D14" s="4">
        <v>30</v>
      </c>
      <c r="E14" s="4">
        <v>1</v>
      </c>
      <c r="F14" s="4">
        <v>38</v>
      </c>
      <c r="G14" s="4">
        <v>1</v>
      </c>
      <c r="H14" s="4">
        <f t="shared" si="2"/>
        <v>67</v>
      </c>
      <c r="I14" s="4">
        <f t="shared" si="2"/>
        <v>3</v>
      </c>
      <c r="J14" s="4">
        <v>30</v>
      </c>
      <c r="K14" s="4">
        <v>1</v>
      </c>
      <c r="L14" s="4">
        <v>37</v>
      </c>
      <c r="M14" s="4">
        <v>2</v>
      </c>
      <c r="N14" s="4">
        <f t="shared" si="3"/>
        <v>1</v>
      </c>
      <c r="O14" s="4">
        <f t="shared" si="0"/>
        <v>-1</v>
      </c>
      <c r="P14" s="4">
        <f t="shared" si="0"/>
        <v>0</v>
      </c>
      <c r="Q14" s="4">
        <f t="shared" si="0"/>
        <v>0</v>
      </c>
      <c r="R14" s="4">
        <f t="shared" si="0"/>
        <v>1</v>
      </c>
      <c r="S14" s="4">
        <f t="shared" si="0"/>
        <v>-1</v>
      </c>
    </row>
    <row r="15" spans="1:19" s="1" customFormat="1" ht="18" customHeight="1" x14ac:dyDescent="0.2">
      <c r="A15" s="4" t="s">
        <v>7</v>
      </c>
      <c r="B15" s="4">
        <f t="shared" si="1"/>
        <v>64</v>
      </c>
      <c r="C15" s="4">
        <f t="shared" si="1"/>
        <v>7</v>
      </c>
      <c r="D15" s="4">
        <v>25</v>
      </c>
      <c r="E15" s="4">
        <v>2</v>
      </c>
      <c r="F15" s="4">
        <v>39</v>
      </c>
      <c r="G15" s="4">
        <v>5</v>
      </c>
      <c r="H15" s="4">
        <f t="shared" si="2"/>
        <v>74</v>
      </c>
      <c r="I15" s="4">
        <f t="shared" si="2"/>
        <v>5</v>
      </c>
      <c r="J15" s="4">
        <v>31</v>
      </c>
      <c r="K15" s="4">
        <v>1</v>
      </c>
      <c r="L15" s="4">
        <v>43</v>
      </c>
      <c r="M15" s="4">
        <v>4</v>
      </c>
      <c r="N15" s="4">
        <f t="shared" si="3"/>
        <v>-10</v>
      </c>
      <c r="O15" s="4">
        <f t="shared" si="0"/>
        <v>2</v>
      </c>
      <c r="P15" s="4">
        <f t="shared" si="0"/>
        <v>-6</v>
      </c>
      <c r="Q15" s="4">
        <f t="shared" si="0"/>
        <v>1</v>
      </c>
      <c r="R15" s="4">
        <f t="shared" si="0"/>
        <v>-4</v>
      </c>
      <c r="S15" s="4">
        <f t="shared" si="0"/>
        <v>1</v>
      </c>
    </row>
    <row r="16" spans="1:19" s="1" customFormat="1" ht="18" customHeight="1" x14ac:dyDescent="0.2">
      <c r="A16" s="4" t="s">
        <v>8</v>
      </c>
      <c r="B16" s="4">
        <f t="shared" si="1"/>
        <v>63</v>
      </c>
      <c r="C16" s="4">
        <f t="shared" si="1"/>
        <v>3</v>
      </c>
      <c r="D16" s="4">
        <v>28</v>
      </c>
      <c r="E16" s="4">
        <v>1</v>
      </c>
      <c r="F16" s="4">
        <v>35</v>
      </c>
      <c r="G16" s="4">
        <v>2</v>
      </c>
      <c r="H16" s="4">
        <f t="shared" si="2"/>
        <v>75</v>
      </c>
      <c r="I16" s="4">
        <f t="shared" si="2"/>
        <v>3</v>
      </c>
      <c r="J16" s="4">
        <v>31</v>
      </c>
      <c r="K16" s="4">
        <v>0</v>
      </c>
      <c r="L16" s="4">
        <v>44</v>
      </c>
      <c r="M16" s="4">
        <v>3</v>
      </c>
      <c r="N16" s="4">
        <f t="shared" si="3"/>
        <v>-12</v>
      </c>
      <c r="O16" s="4">
        <f t="shared" si="0"/>
        <v>0</v>
      </c>
      <c r="P16" s="4">
        <f t="shared" si="0"/>
        <v>-3</v>
      </c>
      <c r="Q16" s="4">
        <f t="shared" si="0"/>
        <v>1</v>
      </c>
      <c r="R16" s="4">
        <f t="shared" si="0"/>
        <v>-9</v>
      </c>
      <c r="S16" s="4">
        <f t="shared" si="0"/>
        <v>-1</v>
      </c>
    </row>
    <row r="17" spans="1:19" s="1" customFormat="1" ht="18" customHeight="1" x14ac:dyDescent="0.2">
      <c r="A17" s="4" t="s">
        <v>9</v>
      </c>
      <c r="B17" s="4">
        <f t="shared" si="1"/>
        <v>80</v>
      </c>
      <c r="C17" s="4">
        <f t="shared" si="1"/>
        <v>2</v>
      </c>
      <c r="D17" s="4">
        <v>41</v>
      </c>
      <c r="E17" s="4">
        <v>1</v>
      </c>
      <c r="F17" s="4">
        <v>39</v>
      </c>
      <c r="G17" s="4">
        <v>1</v>
      </c>
      <c r="H17" s="4">
        <f t="shared" si="2"/>
        <v>87</v>
      </c>
      <c r="I17" s="4">
        <f t="shared" si="2"/>
        <v>0</v>
      </c>
      <c r="J17" s="4">
        <v>51</v>
      </c>
      <c r="K17" s="4">
        <v>1</v>
      </c>
      <c r="L17" s="4">
        <v>36</v>
      </c>
      <c r="M17" s="4">
        <v>-1</v>
      </c>
      <c r="N17" s="4">
        <f t="shared" si="3"/>
        <v>-7</v>
      </c>
      <c r="O17" s="4">
        <f t="shared" si="0"/>
        <v>2</v>
      </c>
      <c r="P17" s="4">
        <f t="shared" si="0"/>
        <v>-10</v>
      </c>
      <c r="Q17" s="4">
        <f t="shared" si="0"/>
        <v>0</v>
      </c>
      <c r="R17" s="4">
        <f t="shared" si="0"/>
        <v>3</v>
      </c>
      <c r="S17" s="4">
        <f t="shared" si="0"/>
        <v>2</v>
      </c>
    </row>
    <row r="18" spans="1:19" s="1" customFormat="1" ht="18" customHeight="1" x14ac:dyDescent="0.2">
      <c r="A18" s="4" t="s">
        <v>10</v>
      </c>
      <c r="B18" s="4">
        <f t="shared" si="1"/>
        <v>109</v>
      </c>
      <c r="C18" s="4">
        <f t="shared" si="1"/>
        <v>-1</v>
      </c>
      <c r="D18" s="4">
        <v>60</v>
      </c>
      <c r="E18" s="4">
        <v>0</v>
      </c>
      <c r="F18" s="4">
        <v>49</v>
      </c>
      <c r="G18" s="4">
        <v>-1</v>
      </c>
      <c r="H18" s="4">
        <f t="shared" si="2"/>
        <v>114</v>
      </c>
      <c r="I18" s="4">
        <f t="shared" si="2"/>
        <v>0</v>
      </c>
      <c r="J18" s="4">
        <v>69</v>
      </c>
      <c r="K18" s="4">
        <v>0</v>
      </c>
      <c r="L18" s="4">
        <v>45</v>
      </c>
      <c r="M18" s="4">
        <v>0</v>
      </c>
      <c r="N18" s="4">
        <f t="shared" si="3"/>
        <v>-5</v>
      </c>
      <c r="O18" s="4">
        <f t="shared" si="0"/>
        <v>-1</v>
      </c>
      <c r="P18" s="4">
        <f t="shared" si="0"/>
        <v>-9</v>
      </c>
      <c r="Q18" s="4">
        <f t="shared" si="0"/>
        <v>0</v>
      </c>
      <c r="R18" s="4">
        <f t="shared" si="0"/>
        <v>4</v>
      </c>
      <c r="S18" s="4">
        <f t="shared" si="0"/>
        <v>-1</v>
      </c>
    </row>
    <row r="19" spans="1:19" s="1" customFormat="1" ht="18" customHeight="1" x14ac:dyDescent="0.2">
      <c r="A19" s="4" t="s">
        <v>11</v>
      </c>
      <c r="B19" s="4">
        <f t="shared" si="1"/>
        <v>114</v>
      </c>
      <c r="C19" s="4">
        <f t="shared" si="1"/>
        <v>0</v>
      </c>
      <c r="D19" s="4">
        <v>63</v>
      </c>
      <c r="E19" s="4">
        <v>0</v>
      </c>
      <c r="F19" s="4">
        <v>51</v>
      </c>
      <c r="G19" s="4">
        <v>0</v>
      </c>
      <c r="H19" s="4">
        <f t="shared" si="2"/>
        <v>122</v>
      </c>
      <c r="I19" s="4">
        <f t="shared" si="2"/>
        <v>1</v>
      </c>
      <c r="J19" s="4">
        <v>61</v>
      </c>
      <c r="K19" s="4">
        <v>0</v>
      </c>
      <c r="L19" s="4">
        <v>61</v>
      </c>
      <c r="M19" s="4">
        <v>1</v>
      </c>
      <c r="N19" s="4">
        <f t="shared" si="3"/>
        <v>-8</v>
      </c>
      <c r="O19" s="4">
        <f t="shared" si="0"/>
        <v>-1</v>
      </c>
      <c r="P19" s="4">
        <f t="shared" si="0"/>
        <v>2</v>
      </c>
      <c r="Q19" s="4">
        <f t="shared" si="0"/>
        <v>0</v>
      </c>
      <c r="R19" s="4">
        <f t="shared" si="0"/>
        <v>-10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133</v>
      </c>
      <c r="C20" s="4">
        <f t="shared" si="1"/>
        <v>3</v>
      </c>
      <c r="D20" s="4">
        <v>77</v>
      </c>
      <c r="E20" s="4">
        <v>0</v>
      </c>
      <c r="F20" s="4">
        <v>56</v>
      </c>
      <c r="G20" s="4">
        <v>3</v>
      </c>
      <c r="H20" s="4">
        <f t="shared" si="2"/>
        <v>138</v>
      </c>
      <c r="I20" s="4">
        <f t="shared" si="2"/>
        <v>2</v>
      </c>
      <c r="J20" s="4">
        <v>84</v>
      </c>
      <c r="K20" s="4">
        <v>0</v>
      </c>
      <c r="L20" s="4">
        <v>54</v>
      </c>
      <c r="M20" s="4">
        <v>2</v>
      </c>
      <c r="N20" s="4">
        <f t="shared" si="3"/>
        <v>-5</v>
      </c>
      <c r="O20" s="4">
        <f t="shared" si="0"/>
        <v>1</v>
      </c>
      <c r="P20" s="4">
        <f t="shared" si="0"/>
        <v>-7</v>
      </c>
      <c r="Q20" s="4">
        <f t="shared" si="0"/>
        <v>0</v>
      </c>
      <c r="R20" s="4">
        <f t="shared" si="0"/>
        <v>2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150</v>
      </c>
      <c r="C21" s="4">
        <f t="shared" si="1"/>
        <v>1</v>
      </c>
      <c r="D21" s="4">
        <v>80</v>
      </c>
      <c r="E21" s="4">
        <v>0</v>
      </c>
      <c r="F21" s="4">
        <v>70</v>
      </c>
      <c r="G21" s="4">
        <v>1</v>
      </c>
      <c r="H21" s="4">
        <f t="shared" si="2"/>
        <v>153</v>
      </c>
      <c r="I21" s="4">
        <f t="shared" si="2"/>
        <v>1</v>
      </c>
      <c r="J21" s="4">
        <v>79</v>
      </c>
      <c r="K21" s="4">
        <v>0</v>
      </c>
      <c r="L21" s="4">
        <v>74</v>
      </c>
      <c r="M21" s="4">
        <v>1</v>
      </c>
      <c r="N21" s="4">
        <f t="shared" si="3"/>
        <v>-3</v>
      </c>
      <c r="O21" s="4">
        <f t="shared" si="0"/>
        <v>0</v>
      </c>
      <c r="P21" s="4">
        <f t="shared" si="0"/>
        <v>1</v>
      </c>
      <c r="Q21" s="4">
        <f t="shared" si="0"/>
        <v>0</v>
      </c>
      <c r="R21" s="4">
        <f t="shared" si="0"/>
        <v>-4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205</v>
      </c>
      <c r="C22" s="4">
        <f t="shared" si="1"/>
        <v>0</v>
      </c>
      <c r="D22" s="4">
        <v>108</v>
      </c>
      <c r="E22" s="4">
        <v>0</v>
      </c>
      <c r="F22" s="4">
        <v>97</v>
      </c>
      <c r="G22" s="4">
        <v>0</v>
      </c>
      <c r="H22" s="4">
        <f t="shared" si="2"/>
        <v>227</v>
      </c>
      <c r="I22" s="4">
        <f t="shared" si="2"/>
        <v>0</v>
      </c>
      <c r="J22" s="4">
        <v>120</v>
      </c>
      <c r="K22" s="4">
        <v>0</v>
      </c>
      <c r="L22" s="4">
        <v>107</v>
      </c>
      <c r="M22" s="4">
        <v>0</v>
      </c>
      <c r="N22" s="4">
        <f t="shared" si="3"/>
        <v>-22</v>
      </c>
      <c r="O22" s="4">
        <f t="shared" si="0"/>
        <v>0</v>
      </c>
      <c r="P22" s="4">
        <f t="shared" si="0"/>
        <v>-12</v>
      </c>
      <c r="Q22" s="4">
        <f t="shared" si="0"/>
        <v>0</v>
      </c>
      <c r="R22" s="4">
        <f t="shared" si="0"/>
        <v>-10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234</v>
      </c>
      <c r="C23" s="4">
        <f t="shared" si="1"/>
        <v>1</v>
      </c>
      <c r="D23" s="4">
        <v>119</v>
      </c>
      <c r="E23" s="4">
        <v>0</v>
      </c>
      <c r="F23" s="4">
        <v>115</v>
      </c>
      <c r="G23" s="4">
        <v>1</v>
      </c>
      <c r="H23" s="4">
        <f t="shared" si="2"/>
        <v>246</v>
      </c>
      <c r="I23" s="4">
        <f t="shared" si="2"/>
        <v>1</v>
      </c>
      <c r="J23" s="4">
        <v>120</v>
      </c>
      <c r="K23" s="4">
        <v>0</v>
      </c>
      <c r="L23" s="4">
        <v>126</v>
      </c>
      <c r="M23" s="4">
        <v>1</v>
      </c>
      <c r="N23" s="4">
        <f t="shared" si="3"/>
        <v>-12</v>
      </c>
      <c r="O23" s="4">
        <f t="shared" si="0"/>
        <v>0</v>
      </c>
      <c r="P23" s="4">
        <f t="shared" si="0"/>
        <v>-1</v>
      </c>
      <c r="Q23" s="4">
        <f t="shared" si="0"/>
        <v>0</v>
      </c>
      <c r="R23" s="4">
        <f t="shared" si="0"/>
        <v>-11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321</v>
      </c>
      <c r="C24" s="4">
        <f t="shared" si="1"/>
        <v>0</v>
      </c>
      <c r="D24" s="4">
        <v>158</v>
      </c>
      <c r="E24" s="4">
        <v>0</v>
      </c>
      <c r="F24" s="4">
        <v>163</v>
      </c>
      <c r="G24" s="4">
        <v>0</v>
      </c>
      <c r="H24" s="4">
        <f t="shared" si="2"/>
        <v>337</v>
      </c>
      <c r="I24" s="4">
        <f t="shared" si="2"/>
        <v>0</v>
      </c>
      <c r="J24" s="4">
        <v>165</v>
      </c>
      <c r="K24" s="4">
        <v>0</v>
      </c>
      <c r="L24" s="4">
        <v>172</v>
      </c>
      <c r="M24" s="4">
        <v>0</v>
      </c>
      <c r="N24" s="4">
        <f t="shared" si="3"/>
        <v>-16</v>
      </c>
      <c r="O24" s="4">
        <f>C24-I24</f>
        <v>0</v>
      </c>
      <c r="P24" s="4">
        <f t="shared" si="0"/>
        <v>-7</v>
      </c>
      <c r="Q24" s="4">
        <f t="shared" si="0"/>
        <v>0</v>
      </c>
      <c r="R24" s="4">
        <f t="shared" si="0"/>
        <v>-9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264</v>
      </c>
      <c r="C25" s="4">
        <f t="shared" si="1"/>
        <v>0</v>
      </c>
      <c r="D25" s="4">
        <v>109</v>
      </c>
      <c r="E25" s="4">
        <v>0</v>
      </c>
      <c r="F25" s="4">
        <v>155</v>
      </c>
      <c r="G25" s="4">
        <v>0</v>
      </c>
      <c r="H25" s="4">
        <f t="shared" si="2"/>
        <v>242</v>
      </c>
      <c r="I25" s="4">
        <f t="shared" si="2"/>
        <v>0</v>
      </c>
      <c r="J25" s="4">
        <v>103</v>
      </c>
      <c r="K25" s="4">
        <v>0</v>
      </c>
      <c r="L25" s="4">
        <v>139</v>
      </c>
      <c r="M25" s="4">
        <v>0</v>
      </c>
      <c r="N25" s="4">
        <f t="shared" si="3"/>
        <v>22</v>
      </c>
      <c r="O25" s="4">
        <f t="shared" si="3"/>
        <v>0</v>
      </c>
      <c r="P25" s="4">
        <f t="shared" si="3"/>
        <v>6</v>
      </c>
      <c r="Q25" s="4">
        <f t="shared" si="3"/>
        <v>0</v>
      </c>
      <c r="R25" s="4">
        <f t="shared" si="3"/>
        <v>16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209</v>
      </c>
      <c r="C26" s="4">
        <f t="shared" si="1"/>
        <v>0</v>
      </c>
      <c r="D26" s="4">
        <v>74</v>
      </c>
      <c r="E26" s="4">
        <v>0</v>
      </c>
      <c r="F26" s="4">
        <v>135</v>
      </c>
      <c r="G26" s="4">
        <v>0</v>
      </c>
      <c r="H26" s="4">
        <f t="shared" si="2"/>
        <v>216</v>
      </c>
      <c r="I26" s="4">
        <f t="shared" si="2"/>
        <v>0</v>
      </c>
      <c r="J26" s="4">
        <v>73</v>
      </c>
      <c r="K26" s="4">
        <v>0</v>
      </c>
      <c r="L26" s="4">
        <v>143</v>
      </c>
      <c r="M26" s="4">
        <v>0</v>
      </c>
      <c r="N26" s="4">
        <f t="shared" si="3"/>
        <v>-7</v>
      </c>
      <c r="O26" s="4">
        <f t="shared" si="3"/>
        <v>0</v>
      </c>
      <c r="P26" s="4">
        <f t="shared" si="3"/>
        <v>1</v>
      </c>
      <c r="Q26" s="4">
        <f t="shared" si="3"/>
        <v>0</v>
      </c>
      <c r="R26" s="4">
        <f t="shared" si="3"/>
        <v>-8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188</v>
      </c>
      <c r="C27" s="4">
        <f t="shared" si="1"/>
        <v>0</v>
      </c>
      <c r="D27" s="4">
        <v>68</v>
      </c>
      <c r="E27" s="4">
        <v>0</v>
      </c>
      <c r="F27" s="4">
        <v>120</v>
      </c>
      <c r="G27" s="4">
        <v>0</v>
      </c>
      <c r="H27" s="4">
        <f t="shared" si="2"/>
        <v>210</v>
      </c>
      <c r="I27" s="4">
        <f t="shared" si="2"/>
        <v>0</v>
      </c>
      <c r="J27" s="4">
        <v>79</v>
      </c>
      <c r="K27" s="4">
        <v>0</v>
      </c>
      <c r="L27" s="4">
        <v>131</v>
      </c>
      <c r="M27" s="4">
        <v>0</v>
      </c>
      <c r="N27" s="4">
        <f t="shared" si="3"/>
        <v>-22</v>
      </c>
      <c r="O27" s="4">
        <f t="shared" si="3"/>
        <v>0</v>
      </c>
      <c r="P27" s="4">
        <f t="shared" si="3"/>
        <v>-11</v>
      </c>
      <c r="Q27" s="4">
        <f t="shared" si="3"/>
        <v>0</v>
      </c>
      <c r="R27" s="4">
        <f t="shared" si="3"/>
        <v>-11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127</v>
      </c>
      <c r="C28" s="4">
        <f t="shared" si="1"/>
        <v>0</v>
      </c>
      <c r="D28" s="4">
        <v>27</v>
      </c>
      <c r="E28" s="4">
        <v>0</v>
      </c>
      <c r="F28" s="4">
        <v>100</v>
      </c>
      <c r="G28" s="4">
        <v>0</v>
      </c>
      <c r="H28" s="4">
        <f t="shared" si="2"/>
        <v>113</v>
      </c>
      <c r="I28" s="4">
        <f t="shared" si="2"/>
        <v>0</v>
      </c>
      <c r="J28" s="4">
        <v>23</v>
      </c>
      <c r="K28" s="4">
        <v>0</v>
      </c>
      <c r="L28" s="4">
        <v>90</v>
      </c>
      <c r="M28" s="4">
        <v>0</v>
      </c>
      <c r="N28" s="4">
        <f t="shared" si="3"/>
        <v>14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10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41</v>
      </c>
      <c r="C29" s="4">
        <f t="shared" si="1"/>
        <v>0</v>
      </c>
      <c r="D29" s="4">
        <v>10</v>
      </c>
      <c r="E29" s="4">
        <v>0</v>
      </c>
      <c r="F29" s="4">
        <v>31</v>
      </c>
      <c r="G29" s="4">
        <v>0</v>
      </c>
      <c r="H29" s="4">
        <f t="shared" si="2"/>
        <v>52</v>
      </c>
      <c r="I29" s="4">
        <f t="shared" si="2"/>
        <v>0</v>
      </c>
      <c r="J29" s="4">
        <v>8</v>
      </c>
      <c r="K29" s="4">
        <v>0</v>
      </c>
      <c r="L29" s="4">
        <v>44</v>
      </c>
      <c r="M29" s="4">
        <v>0</v>
      </c>
      <c r="N29" s="4">
        <f t="shared" si="3"/>
        <v>-11</v>
      </c>
      <c r="O29" s="4">
        <f t="shared" si="3"/>
        <v>0</v>
      </c>
      <c r="P29" s="4">
        <f t="shared" si="3"/>
        <v>2</v>
      </c>
      <c r="Q29" s="4">
        <f t="shared" si="3"/>
        <v>0</v>
      </c>
      <c r="R29" s="4">
        <f t="shared" si="3"/>
        <v>-13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18</v>
      </c>
      <c r="C30" s="4">
        <f>E30+G30</f>
        <v>0</v>
      </c>
      <c r="D30" s="4">
        <v>3</v>
      </c>
      <c r="E30" s="4">
        <v>0</v>
      </c>
      <c r="F30" s="4">
        <v>15</v>
      </c>
      <c r="G30" s="4">
        <v>0</v>
      </c>
      <c r="H30" s="4">
        <f t="shared" si="2"/>
        <v>14</v>
      </c>
      <c r="I30" s="4">
        <f t="shared" si="2"/>
        <v>0</v>
      </c>
      <c r="J30" s="4">
        <v>4</v>
      </c>
      <c r="K30" s="4">
        <v>0</v>
      </c>
      <c r="L30" s="4">
        <v>10</v>
      </c>
      <c r="M30" s="4">
        <v>0</v>
      </c>
      <c r="N30" s="4">
        <f t="shared" si="3"/>
        <v>4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5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170</v>
      </c>
      <c r="C33" s="4">
        <f t="shared" ref="C33:G33" si="5">SUM(C10:C12)</f>
        <v>2</v>
      </c>
      <c r="D33" s="4">
        <f t="shared" si="5"/>
        <v>76</v>
      </c>
      <c r="E33" s="4">
        <f t="shared" si="5"/>
        <v>0</v>
      </c>
      <c r="F33" s="4">
        <f t="shared" si="5"/>
        <v>94</v>
      </c>
      <c r="G33" s="4">
        <f t="shared" si="5"/>
        <v>2</v>
      </c>
      <c r="H33" s="4">
        <f>SUM(H10:H12)</f>
        <v>186</v>
      </c>
      <c r="I33" s="4">
        <f t="shared" ref="I33:M33" si="6">SUM(I10:I12)</f>
        <v>1</v>
      </c>
      <c r="J33" s="4">
        <f t="shared" si="6"/>
        <v>84</v>
      </c>
      <c r="K33" s="4">
        <f t="shared" si="6"/>
        <v>0</v>
      </c>
      <c r="L33" s="4">
        <f t="shared" si="6"/>
        <v>102</v>
      </c>
      <c r="M33" s="4">
        <f t="shared" si="6"/>
        <v>1</v>
      </c>
      <c r="N33" s="4">
        <f>SUM(N10:N12)</f>
        <v>-16</v>
      </c>
      <c r="O33" s="4">
        <f t="shared" ref="O33:S33" si="7">SUM(O10:O12)</f>
        <v>1</v>
      </c>
      <c r="P33" s="4">
        <f t="shared" si="7"/>
        <v>-8</v>
      </c>
      <c r="Q33" s="4">
        <f t="shared" si="7"/>
        <v>0</v>
      </c>
      <c r="R33" s="4">
        <f t="shared" si="7"/>
        <v>-8</v>
      </c>
      <c r="S33" s="4">
        <f t="shared" si="7"/>
        <v>1</v>
      </c>
    </row>
    <row r="34" spans="1:19" s="1" customFormat="1" ht="18" customHeight="1" x14ac:dyDescent="0.2">
      <c r="A34" s="4" t="s">
        <v>29</v>
      </c>
      <c r="B34" s="4">
        <f>SUM(B13:B22)</f>
        <v>1095</v>
      </c>
      <c r="C34" s="4">
        <f t="shared" ref="C34:G34" si="8">SUM(C13:C22)</f>
        <v>17</v>
      </c>
      <c r="D34" s="4">
        <f t="shared" si="8"/>
        <v>567</v>
      </c>
      <c r="E34" s="4">
        <f t="shared" si="8"/>
        <v>5</v>
      </c>
      <c r="F34" s="4">
        <f t="shared" si="8"/>
        <v>528</v>
      </c>
      <c r="G34" s="4">
        <f t="shared" si="8"/>
        <v>12</v>
      </c>
      <c r="H34" s="4">
        <f>SUM(H13:H22)</f>
        <v>1174</v>
      </c>
      <c r="I34" s="4">
        <f t="shared" ref="I34:M34" si="9">SUM(I13:I22)</f>
        <v>15</v>
      </c>
      <c r="J34" s="4">
        <f t="shared" si="9"/>
        <v>615</v>
      </c>
      <c r="K34" s="4">
        <f t="shared" si="9"/>
        <v>3</v>
      </c>
      <c r="L34" s="4">
        <f t="shared" si="9"/>
        <v>559</v>
      </c>
      <c r="M34" s="4">
        <f t="shared" si="9"/>
        <v>12</v>
      </c>
      <c r="N34" s="4">
        <f>SUM(N13:N22)</f>
        <v>-79</v>
      </c>
      <c r="O34" s="4">
        <f t="shared" ref="O34:S34" si="10">SUM(O13:O22)</f>
        <v>2</v>
      </c>
      <c r="P34" s="4">
        <f t="shared" si="10"/>
        <v>-48</v>
      </c>
      <c r="Q34" s="4">
        <f t="shared" si="10"/>
        <v>2</v>
      </c>
      <c r="R34" s="4">
        <f t="shared" si="10"/>
        <v>-31</v>
      </c>
      <c r="S34" s="4">
        <f t="shared" si="10"/>
        <v>0</v>
      </c>
    </row>
    <row r="35" spans="1:19" s="1" customFormat="1" ht="18" customHeight="1" x14ac:dyDescent="0.2">
      <c r="A35" s="4" t="s">
        <v>25</v>
      </c>
      <c r="B35" s="4">
        <f>SUM(B23:B30)</f>
        <v>1402</v>
      </c>
      <c r="C35" s="4">
        <f t="shared" ref="C35:G35" si="11">SUM(C23:C30)</f>
        <v>1</v>
      </c>
      <c r="D35" s="4">
        <f t="shared" si="11"/>
        <v>568</v>
      </c>
      <c r="E35" s="4">
        <f t="shared" si="11"/>
        <v>0</v>
      </c>
      <c r="F35" s="4">
        <f t="shared" si="11"/>
        <v>834</v>
      </c>
      <c r="G35" s="4">
        <f t="shared" si="11"/>
        <v>1</v>
      </c>
      <c r="H35" s="4">
        <f>SUM(H23:H30)</f>
        <v>1430</v>
      </c>
      <c r="I35" s="4">
        <f t="shared" ref="I35:M35" si="12">SUM(I23:I30)</f>
        <v>1</v>
      </c>
      <c r="J35" s="4">
        <f t="shared" si="12"/>
        <v>575</v>
      </c>
      <c r="K35" s="4">
        <f t="shared" si="12"/>
        <v>0</v>
      </c>
      <c r="L35" s="4">
        <f t="shared" si="12"/>
        <v>855</v>
      </c>
      <c r="M35" s="4">
        <f t="shared" si="12"/>
        <v>1</v>
      </c>
      <c r="N35" s="4">
        <f>SUM(N23:N30)</f>
        <v>-28</v>
      </c>
      <c r="O35" s="4">
        <f t="shared" ref="O35:R35" si="13">SUM(O23:O30)</f>
        <v>0</v>
      </c>
      <c r="P35" s="4">
        <f t="shared" si="13"/>
        <v>-7</v>
      </c>
      <c r="Q35" s="4">
        <f t="shared" si="13"/>
        <v>0</v>
      </c>
      <c r="R35" s="4">
        <f t="shared" si="13"/>
        <v>-21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847</v>
      </c>
      <c r="C36" s="4">
        <f t="shared" ref="C36:G36" si="14">SUM(C25:C30)</f>
        <v>0</v>
      </c>
      <c r="D36" s="4">
        <f t="shared" si="14"/>
        <v>291</v>
      </c>
      <c r="E36" s="4">
        <f t="shared" si="14"/>
        <v>0</v>
      </c>
      <c r="F36" s="4">
        <f t="shared" si="14"/>
        <v>556</v>
      </c>
      <c r="G36" s="4">
        <f t="shared" si="14"/>
        <v>0</v>
      </c>
      <c r="H36" s="4">
        <f>SUM(H25:H30)</f>
        <v>847</v>
      </c>
      <c r="I36" s="4">
        <f t="shared" ref="I36:M36" si="15">SUM(I25:I30)</f>
        <v>0</v>
      </c>
      <c r="J36" s="4">
        <f t="shared" si="15"/>
        <v>290</v>
      </c>
      <c r="K36" s="4">
        <f t="shared" si="15"/>
        <v>0</v>
      </c>
      <c r="L36" s="4">
        <f t="shared" si="15"/>
        <v>557</v>
      </c>
      <c r="M36" s="4">
        <f t="shared" si="15"/>
        <v>0</v>
      </c>
      <c r="N36" s="4">
        <f>SUM(N25:N30)</f>
        <v>0</v>
      </c>
      <c r="O36" s="4">
        <f t="shared" ref="O36:S36" si="16">SUM(O25:O30)</f>
        <v>0</v>
      </c>
      <c r="P36" s="4">
        <f t="shared" si="16"/>
        <v>1</v>
      </c>
      <c r="Q36" s="4">
        <f t="shared" si="16"/>
        <v>0</v>
      </c>
      <c r="R36" s="4">
        <f t="shared" si="16"/>
        <v>-1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374</v>
      </c>
      <c r="C37" s="4">
        <f t="shared" ref="C37:G37" si="17">SUM(C27:C30)</f>
        <v>0</v>
      </c>
      <c r="D37" s="4">
        <f t="shared" si="17"/>
        <v>108</v>
      </c>
      <c r="E37" s="4">
        <f t="shared" si="17"/>
        <v>0</v>
      </c>
      <c r="F37" s="4">
        <f t="shared" si="17"/>
        <v>266</v>
      </c>
      <c r="G37" s="4">
        <f t="shared" si="17"/>
        <v>0</v>
      </c>
      <c r="H37" s="4">
        <f>SUM(H27:H30)</f>
        <v>389</v>
      </c>
      <c r="I37" s="4">
        <f t="shared" ref="I37:M37" si="18">SUM(I27:I30)</f>
        <v>0</v>
      </c>
      <c r="J37" s="4">
        <f t="shared" si="18"/>
        <v>114</v>
      </c>
      <c r="K37" s="4">
        <f t="shared" si="18"/>
        <v>0</v>
      </c>
      <c r="L37" s="4">
        <f t="shared" si="18"/>
        <v>275</v>
      </c>
      <c r="M37" s="4">
        <f t="shared" si="18"/>
        <v>0</v>
      </c>
      <c r="N37" s="4">
        <f>SUM(N27:N30)</f>
        <v>-15</v>
      </c>
      <c r="O37" s="4">
        <f t="shared" ref="O37:S37" si="19">SUM(O27:O30)</f>
        <v>0</v>
      </c>
      <c r="P37" s="4">
        <f t="shared" si="19"/>
        <v>-6</v>
      </c>
      <c r="Q37" s="4">
        <f t="shared" si="19"/>
        <v>0</v>
      </c>
      <c r="R37" s="4">
        <f t="shared" si="19"/>
        <v>-9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6.3742032245969247</v>
      </c>
      <c r="C39" s="11">
        <f t="shared" ref="C39:G39" si="20">C33/(C9-C31)*100</f>
        <v>10</v>
      </c>
      <c r="D39" s="11">
        <f t="shared" si="20"/>
        <v>6.2758051197357556</v>
      </c>
      <c r="E39" s="11">
        <f t="shared" si="20"/>
        <v>0</v>
      </c>
      <c r="F39" s="11">
        <f t="shared" si="20"/>
        <v>6.4560439560439571</v>
      </c>
      <c r="G39" s="11">
        <f t="shared" si="20"/>
        <v>13.333333333333334</v>
      </c>
      <c r="H39" s="11">
        <f>H33/(H9-H31)*100</f>
        <v>6.666666666666667</v>
      </c>
      <c r="I39" s="11">
        <f t="shared" ref="I39:M39" si="21">I33/(I9-I31)*100</f>
        <v>5.8823529411764701</v>
      </c>
      <c r="J39" s="11">
        <f t="shared" si="21"/>
        <v>6.593406593406594</v>
      </c>
      <c r="K39" s="11">
        <f t="shared" si="21"/>
        <v>0</v>
      </c>
      <c r="L39" s="11">
        <f t="shared" si="21"/>
        <v>6.7282321899736157</v>
      </c>
      <c r="M39" s="11">
        <f t="shared" si="21"/>
        <v>7.1428571428571423</v>
      </c>
      <c r="N39" s="11">
        <f>N33/(N9-N31)*100</f>
        <v>13.008130081300814</v>
      </c>
      <c r="O39" s="11">
        <f t="shared" ref="O39:S39" si="22">O33/(O9-O31)*100</f>
        <v>33.333333333333329</v>
      </c>
      <c r="P39" s="11">
        <f t="shared" si="22"/>
        <v>12.698412698412698</v>
      </c>
      <c r="Q39" s="11">
        <f t="shared" si="22"/>
        <v>0</v>
      </c>
      <c r="R39" s="11">
        <f t="shared" si="22"/>
        <v>13.333333333333334</v>
      </c>
      <c r="S39" s="11">
        <f t="shared" si="22"/>
        <v>100</v>
      </c>
    </row>
    <row r="40" spans="1:19" ht="18" customHeight="1" x14ac:dyDescent="0.2">
      <c r="A40" s="4" t="s">
        <v>29</v>
      </c>
      <c r="B40" s="11">
        <f>B34/(B9-B31)*100</f>
        <v>41.057367829021373</v>
      </c>
      <c r="C40" s="11">
        <f t="shared" ref="C40:G40" si="23">C34/(C9-C31)*100</f>
        <v>85</v>
      </c>
      <c r="D40" s="11">
        <f t="shared" si="23"/>
        <v>46.820809248554909</v>
      </c>
      <c r="E40" s="11">
        <f t="shared" si="23"/>
        <v>100</v>
      </c>
      <c r="F40" s="11">
        <f t="shared" si="23"/>
        <v>36.263736263736263</v>
      </c>
      <c r="G40" s="11">
        <f t="shared" si="23"/>
        <v>80</v>
      </c>
      <c r="H40" s="11">
        <f>H34/(H9-H31)*100</f>
        <v>42.078853046594986</v>
      </c>
      <c r="I40" s="11">
        <f t="shared" ref="I40:M40" si="24">I34/(I9-I31)*100</f>
        <v>88.235294117647058</v>
      </c>
      <c r="J40" s="11">
        <f t="shared" si="24"/>
        <v>48.273155416012557</v>
      </c>
      <c r="K40" s="11">
        <f t="shared" si="24"/>
        <v>100</v>
      </c>
      <c r="L40" s="11">
        <f t="shared" si="24"/>
        <v>36.873350923482853</v>
      </c>
      <c r="M40" s="11">
        <f t="shared" si="24"/>
        <v>85.714285714285708</v>
      </c>
      <c r="N40" s="11">
        <f>N34/(N9-N31)*100</f>
        <v>64.22764227642277</v>
      </c>
      <c r="O40" s="11">
        <f t="shared" ref="O40:S40" si="25">O34/(O9-O31)*100</f>
        <v>66.666666666666657</v>
      </c>
      <c r="P40" s="11">
        <f t="shared" si="25"/>
        <v>76.19047619047619</v>
      </c>
      <c r="Q40" s="11">
        <f t="shared" si="25"/>
        <v>100</v>
      </c>
      <c r="R40" s="11">
        <f t="shared" si="25"/>
        <v>51.666666666666671</v>
      </c>
      <c r="S40" s="11">
        <f t="shared" si="25"/>
        <v>0</v>
      </c>
    </row>
    <row r="41" spans="1:19" ht="18" customHeight="1" x14ac:dyDescent="0.2">
      <c r="A41" s="4" t="s">
        <v>25</v>
      </c>
      <c r="B41" s="11">
        <f>B35/(B9-B31)*100</f>
        <v>52.568428946381708</v>
      </c>
      <c r="C41" s="11">
        <f t="shared" ref="C41:G41" si="26">C35/(C9-C31)*100</f>
        <v>5</v>
      </c>
      <c r="D41" s="11">
        <f t="shared" si="26"/>
        <v>46.903385631709334</v>
      </c>
      <c r="E41" s="11">
        <f t="shared" si="26"/>
        <v>0</v>
      </c>
      <c r="F41" s="11">
        <f t="shared" si="26"/>
        <v>57.280219780219774</v>
      </c>
      <c r="G41" s="11">
        <f t="shared" si="26"/>
        <v>6.666666666666667</v>
      </c>
      <c r="H41" s="11">
        <f>H35/(H9-H31)*100</f>
        <v>51.25448028673835</v>
      </c>
      <c r="I41" s="11">
        <f t="shared" ref="I41:M41" si="27">I35/(I9-I31)*100</f>
        <v>5.8823529411764701</v>
      </c>
      <c r="J41" s="11">
        <f t="shared" si="27"/>
        <v>45.133437990580852</v>
      </c>
      <c r="K41" s="11">
        <f t="shared" si="27"/>
        <v>0</v>
      </c>
      <c r="L41" s="11">
        <f t="shared" si="27"/>
        <v>56.398416886543536</v>
      </c>
      <c r="M41" s="11">
        <f t="shared" si="27"/>
        <v>7.1428571428571423</v>
      </c>
      <c r="N41" s="11">
        <f>N35/(N9-N31)*100</f>
        <v>22.76422764227642</v>
      </c>
      <c r="O41" s="11">
        <f t="shared" ref="O41:S41" si="28">O35/(O9-O31)*100</f>
        <v>0</v>
      </c>
      <c r="P41" s="11">
        <f t="shared" si="28"/>
        <v>11.111111111111111</v>
      </c>
      <c r="Q41" s="11">
        <f t="shared" si="28"/>
        <v>0</v>
      </c>
      <c r="R41" s="11">
        <f t="shared" si="28"/>
        <v>35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31.758530183727036</v>
      </c>
      <c r="C42" s="11">
        <f t="shared" ref="C42:F42" si="29">C36/(C9-C31)*100</f>
        <v>0</v>
      </c>
      <c r="D42" s="11">
        <f t="shared" si="29"/>
        <v>24.029727497935589</v>
      </c>
      <c r="E42" s="11">
        <f t="shared" si="29"/>
        <v>0</v>
      </c>
      <c r="F42" s="11">
        <f t="shared" si="29"/>
        <v>38.186813186813183</v>
      </c>
      <c r="G42" s="11">
        <f>G36/(G9-G31)*100</f>
        <v>0</v>
      </c>
      <c r="H42" s="11">
        <f>H36/(H9-H31)*100</f>
        <v>30.358422939068102</v>
      </c>
      <c r="I42" s="11">
        <f t="shared" ref="I42:L42" si="30">I36/(I9-I31)*100</f>
        <v>0</v>
      </c>
      <c r="J42" s="11">
        <f t="shared" si="30"/>
        <v>22.762951334379906</v>
      </c>
      <c r="K42" s="11">
        <f t="shared" si="30"/>
        <v>0</v>
      </c>
      <c r="L42" s="11">
        <f t="shared" si="30"/>
        <v>36.741424802110814</v>
      </c>
      <c r="M42" s="11">
        <f>M36/(M9-M31)*100</f>
        <v>0</v>
      </c>
      <c r="N42" s="11">
        <f>N36/(N9-N31)*100</f>
        <v>0</v>
      </c>
      <c r="O42" s="11">
        <f t="shared" ref="O42:R42" si="31">O36/(O9-O31)*100</f>
        <v>0</v>
      </c>
      <c r="P42" s="11">
        <f t="shared" si="31"/>
        <v>-1.5873015873015872</v>
      </c>
      <c r="Q42" s="11">
        <f t="shared" si="31"/>
        <v>0</v>
      </c>
      <c r="R42" s="11">
        <f t="shared" si="31"/>
        <v>1.6666666666666667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14.023247094113236</v>
      </c>
      <c r="C43" s="11">
        <f t="shared" ref="C43:G43" si="32">C37/(C9-C31)*100</f>
        <v>0</v>
      </c>
      <c r="D43" s="11">
        <f t="shared" si="32"/>
        <v>8.9182493806771266</v>
      </c>
      <c r="E43" s="11">
        <f t="shared" si="32"/>
        <v>0</v>
      </c>
      <c r="F43" s="11">
        <f t="shared" si="32"/>
        <v>18.269230769230766</v>
      </c>
      <c r="G43" s="11">
        <f t="shared" si="32"/>
        <v>0</v>
      </c>
      <c r="H43" s="11">
        <f>H37/(H9-H31)*100</f>
        <v>13.942652329749103</v>
      </c>
      <c r="I43" s="11">
        <f t="shared" ref="I43:M43" si="33">I37/(I9-I31)*100</f>
        <v>0</v>
      </c>
      <c r="J43" s="11">
        <f t="shared" si="33"/>
        <v>8.9481946624803772</v>
      </c>
      <c r="K43" s="11">
        <f t="shared" si="33"/>
        <v>0</v>
      </c>
      <c r="L43" s="11">
        <f t="shared" si="33"/>
        <v>18.139841688654354</v>
      </c>
      <c r="M43" s="11">
        <f t="shared" si="33"/>
        <v>0</v>
      </c>
      <c r="N43" s="11">
        <f>N37/(N9-N31)*100</f>
        <v>12.195121951219512</v>
      </c>
      <c r="O43" s="11">
        <f t="shared" ref="O43:S43" si="34">O37/(O9-O31)*100</f>
        <v>0</v>
      </c>
      <c r="P43" s="11">
        <f t="shared" si="34"/>
        <v>9.5238095238095237</v>
      </c>
      <c r="Q43" s="11">
        <f t="shared" si="34"/>
        <v>0</v>
      </c>
      <c r="R43" s="11">
        <f t="shared" si="34"/>
        <v>15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38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184132</v>
      </c>
      <c r="C9" s="4">
        <f>E9+G9</f>
        <v>3538</v>
      </c>
      <c r="D9" s="4">
        <f>SUM(D10:D31)</f>
        <v>89424</v>
      </c>
      <c r="E9" s="4">
        <f>SUM(E10:E31)</f>
        <v>1786</v>
      </c>
      <c r="F9" s="4">
        <f>SUM(F10:F31)</f>
        <v>94708</v>
      </c>
      <c r="G9" s="4">
        <f>SUM(G10:G31)</f>
        <v>1752</v>
      </c>
      <c r="H9" s="4">
        <f>J9+L9</f>
        <v>186045</v>
      </c>
      <c r="I9" s="4">
        <f>K9+M9</f>
        <v>3395</v>
      </c>
      <c r="J9" s="4">
        <f>SUM(J10:J31)</f>
        <v>90220</v>
      </c>
      <c r="K9" s="4">
        <f>SUM(K10:K31)</f>
        <v>1695</v>
      </c>
      <c r="L9" s="4">
        <f>SUM(L10:L31)</f>
        <v>95825</v>
      </c>
      <c r="M9" s="4">
        <f>SUM(M10:M31)</f>
        <v>1700</v>
      </c>
      <c r="N9" s="4">
        <f>B9-H9</f>
        <v>-1913</v>
      </c>
      <c r="O9" s="4">
        <f t="shared" ref="O9:S24" si="0">C9-I9</f>
        <v>143</v>
      </c>
      <c r="P9" s="4">
        <f t="shared" si="0"/>
        <v>-796</v>
      </c>
      <c r="Q9" s="4">
        <f t="shared" si="0"/>
        <v>91</v>
      </c>
      <c r="R9" s="4">
        <f t="shared" si="0"/>
        <v>-1117</v>
      </c>
      <c r="S9" s="4">
        <f t="shared" si="0"/>
        <v>52</v>
      </c>
    </row>
    <row r="10" spans="1:19" s="1" customFormat="1" ht="18" customHeight="1" x14ac:dyDescent="0.2">
      <c r="A10" s="4" t="s">
        <v>2</v>
      </c>
      <c r="B10" s="4">
        <f t="shared" ref="B10:C30" si="1">D10+F10</f>
        <v>6483</v>
      </c>
      <c r="C10" s="4">
        <f t="shared" si="1"/>
        <v>34</v>
      </c>
      <c r="D10" s="4">
        <v>3302</v>
      </c>
      <c r="E10" s="4">
        <v>18</v>
      </c>
      <c r="F10" s="4">
        <v>3181</v>
      </c>
      <c r="G10" s="4">
        <v>16</v>
      </c>
      <c r="H10" s="4">
        <f t="shared" ref="H10:I30" si="2">J10+L10</f>
        <v>6697</v>
      </c>
      <c r="I10" s="4">
        <f t="shared" si="2"/>
        <v>30</v>
      </c>
      <c r="J10" s="4">
        <v>3449</v>
      </c>
      <c r="K10" s="4">
        <v>17</v>
      </c>
      <c r="L10" s="4">
        <v>3248</v>
      </c>
      <c r="M10" s="4">
        <v>13</v>
      </c>
      <c r="N10" s="4">
        <f t="shared" ref="N10:S31" si="3">B10-H10</f>
        <v>-214</v>
      </c>
      <c r="O10" s="4">
        <f t="shared" si="0"/>
        <v>4</v>
      </c>
      <c r="P10" s="4">
        <f t="shared" si="0"/>
        <v>-147</v>
      </c>
      <c r="Q10" s="4">
        <f t="shared" si="0"/>
        <v>1</v>
      </c>
      <c r="R10" s="4">
        <f t="shared" si="0"/>
        <v>-67</v>
      </c>
      <c r="S10" s="4">
        <f t="shared" si="0"/>
        <v>3</v>
      </c>
    </row>
    <row r="11" spans="1:19" s="1" customFormat="1" ht="18" customHeight="1" x14ac:dyDescent="0.2">
      <c r="A11" s="4" t="s">
        <v>3</v>
      </c>
      <c r="B11" s="4">
        <f t="shared" si="1"/>
        <v>7564</v>
      </c>
      <c r="C11" s="4">
        <f t="shared" si="1"/>
        <v>31</v>
      </c>
      <c r="D11" s="4">
        <v>3896</v>
      </c>
      <c r="E11" s="4">
        <v>12</v>
      </c>
      <c r="F11" s="4">
        <v>3668</v>
      </c>
      <c r="G11" s="4">
        <v>19</v>
      </c>
      <c r="H11" s="4">
        <f t="shared" si="2"/>
        <v>7747</v>
      </c>
      <c r="I11" s="4">
        <f t="shared" si="2"/>
        <v>23</v>
      </c>
      <c r="J11" s="4">
        <v>3986</v>
      </c>
      <c r="K11" s="4">
        <v>10</v>
      </c>
      <c r="L11" s="4">
        <v>3761</v>
      </c>
      <c r="M11" s="4">
        <v>13</v>
      </c>
      <c r="N11" s="4">
        <f t="shared" si="3"/>
        <v>-183</v>
      </c>
      <c r="O11" s="4">
        <f t="shared" si="0"/>
        <v>8</v>
      </c>
      <c r="P11" s="4">
        <f t="shared" si="0"/>
        <v>-90</v>
      </c>
      <c r="Q11" s="4">
        <f t="shared" si="0"/>
        <v>2</v>
      </c>
      <c r="R11" s="4">
        <f t="shared" si="0"/>
        <v>-93</v>
      </c>
      <c r="S11" s="4">
        <f t="shared" si="0"/>
        <v>6</v>
      </c>
    </row>
    <row r="12" spans="1:19" s="1" customFormat="1" ht="18" customHeight="1" x14ac:dyDescent="0.2">
      <c r="A12" s="4" t="s">
        <v>4</v>
      </c>
      <c r="B12" s="4">
        <f t="shared" si="1"/>
        <v>8188</v>
      </c>
      <c r="C12" s="4">
        <f t="shared" si="1"/>
        <v>25</v>
      </c>
      <c r="D12" s="4">
        <v>4170</v>
      </c>
      <c r="E12" s="4">
        <v>17</v>
      </c>
      <c r="F12" s="4">
        <v>4018</v>
      </c>
      <c r="G12" s="4">
        <v>8</v>
      </c>
      <c r="H12" s="4">
        <f t="shared" si="2"/>
        <v>8367</v>
      </c>
      <c r="I12" s="4">
        <f t="shared" si="2"/>
        <v>24</v>
      </c>
      <c r="J12" s="4">
        <v>4279</v>
      </c>
      <c r="K12" s="4">
        <v>14</v>
      </c>
      <c r="L12" s="4">
        <v>4088</v>
      </c>
      <c r="M12" s="4">
        <v>10</v>
      </c>
      <c r="N12" s="4">
        <f t="shared" si="3"/>
        <v>-179</v>
      </c>
      <c r="O12" s="4">
        <f t="shared" si="0"/>
        <v>1</v>
      </c>
      <c r="P12" s="4">
        <f t="shared" si="0"/>
        <v>-109</v>
      </c>
      <c r="Q12" s="4">
        <f t="shared" si="0"/>
        <v>3</v>
      </c>
      <c r="R12" s="4">
        <f t="shared" si="0"/>
        <v>-70</v>
      </c>
      <c r="S12" s="4">
        <f t="shared" si="0"/>
        <v>-2</v>
      </c>
    </row>
    <row r="13" spans="1:19" s="1" customFormat="1" ht="18" customHeight="1" x14ac:dyDescent="0.2">
      <c r="A13" s="4" t="s">
        <v>5</v>
      </c>
      <c r="B13" s="4">
        <f t="shared" si="1"/>
        <v>8817</v>
      </c>
      <c r="C13" s="4">
        <f t="shared" si="1"/>
        <v>82</v>
      </c>
      <c r="D13" s="4">
        <v>4604</v>
      </c>
      <c r="E13" s="4">
        <v>35</v>
      </c>
      <c r="F13" s="4">
        <v>4213</v>
      </c>
      <c r="G13" s="4">
        <v>47</v>
      </c>
      <c r="H13" s="4">
        <f t="shared" si="2"/>
        <v>8992</v>
      </c>
      <c r="I13" s="4">
        <f t="shared" si="2"/>
        <v>56</v>
      </c>
      <c r="J13" s="4">
        <v>4649</v>
      </c>
      <c r="K13" s="4">
        <v>29</v>
      </c>
      <c r="L13" s="4">
        <v>4343</v>
      </c>
      <c r="M13" s="4">
        <v>27</v>
      </c>
      <c r="N13" s="4">
        <f t="shared" si="3"/>
        <v>-175</v>
      </c>
      <c r="O13" s="4">
        <f t="shared" si="0"/>
        <v>26</v>
      </c>
      <c r="P13" s="4">
        <f t="shared" si="0"/>
        <v>-45</v>
      </c>
      <c r="Q13" s="4">
        <f t="shared" si="0"/>
        <v>6</v>
      </c>
      <c r="R13" s="4">
        <f t="shared" si="0"/>
        <v>-130</v>
      </c>
      <c r="S13" s="4">
        <f t="shared" si="0"/>
        <v>20</v>
      </c>
    </row>
    <row r="14" spans="1:19" s="1" customFormat="1" ht="18" customHeight="1" x14ac:dyDescent="0.2">
      <c r="A14" s="4" t="s">
        <v>6</v>
      </c>
      <c r="B14" s="4">
        <f t="shared" si="1"/>
        <v>8809</v>
      </c>
      <c r="C14" s="4">
        <f t="shared" si="1"/>
        <v>296</v>
      </c>
      <c r="D14" s="4">
        <v>4803</v>
      </c>
      <c r="E14" s="4">
        <v>164</v>
      </c>
      <c r="F14" s="4">
        <v>4006</v>
      </c>
      <c r="G14" s="4">
        <v>132</v>
      </c>
      <c r="H14" s="4">
        <f t="shared" si="2"/>
        <v>8916</v>
      </c>
      <c r="I14" s="4">
        <f t="shared" si="2"/>
        <v>237</v>
      </c>
      <c r="J14" s="4">
        <v>4904</v>
      </c>
      <c r="K14" s="4">
        <v>128</v>
      </c>
      <c r="L14" s="4">
        <v>4012</v>
      </c>
      <c r="M14" s="4">
        <v>109</v>
      </c>
      <c r="N14" s="4">
        <f t="shared" si="3"/>
        <v>-107</v>
      </c>
      <c r="O14" s="4">
        <f t="shared" si="0"/>
        <v>59</v>
      </c>
      <c r="P14" s="4">
        <f t="shared" si="0"/>
        <v>-101</v>
      </c>
      <c r="Q14" s="4">
        <f t="shared" si="0"/>
        <v>36</v>
      </c>
      <c r="R14" s="4">
        <f t="shared" si="0"/>
        <v>-6</v>
      </c>
      <c r="S14" s="4">
        <f t="shared" si="0"/>
        <v>23</v>
      </c>
    </row>
    <row r="15" spans="1:19" s="1" customFormat="1" ht="18" customHeight="1" x14ac:dyDescent="0.2">
      <c r="A15" s="4" t="s">
        <v>7</v>
      </c>
      <c r="B15" s="4">
        <f t="shared" si="1"/>
        <v>7522</v>
      </c>
      <c r="C15" s="4">
        <f t="shared" si="1"/>
        <v>273</v>
      </c>
      <c r="D15" s="4">
        <v>3933</v>
      </c>
      <c r="E15" s="4">
        <v>142</v>
      </c>
      <c r="F15" s="4">
        <v>3589</v>
      </c>
      <c r="G15" s="4">
        <v>131</v>
      </c>
      <c r="H15" s="4">
        <f t="shared" si="2"/>
        <v>7501</v>
      </c>
      <c r="I15" s="4">
        <f t="shared" si="2"/>
        <v>270</v>
      </c>
      <c r="J15" s="4">
        <v>3821</v>
      </c>
      <c r="K15" s="4">
        <v>129</v>
      </c>
      <c r="L15" s="4">
        <v>3680</v>
      </c>
      <c r="M15" s="4">
        <v>141</v>
      </c>
      <c r="N15" s="4">
        <f t="shared" si="3"/>
        <v>21</v>
      </c>
      <c r="O15" s="4">
        <f t="shared" si="0"/>
        <v>3</v>
      </c>
      <c r="P15" s="4">
        <f t="shared" si="0"/>
        <v>112</v>
      </c>
      <c r="Q15" s="4">
        <f t="shared" si="0"/>
        <v>13</v>
      </c>
      <c r="R15" s="4">
        <f t="shared" si="0"/>
        <v>-91</v>
      </c>
      <c r="S15" s="4">
        <f t="shared" si="0"/>
        <v>-10</v>
      </c>
    </row>
    <row r="16" spans="1:19" s="1" customFormat="1" ht="18" customHeight="1" x14ac:dyDescent="0.2">
      <c r="A16" s="4" t="s">
        <v>8</v>
      </c>
      <c r="B16" s="4">
        <f t="shared" si="1"/>
        <v>8189</v>
      </c>
      <c r="C16" s="4">
        <f t="shared" si="1"/>
        <v>239</v>
      </c>
      <c r="D16" s="4">
        <v>4136</v>
      </c>
      <c r="E16" s="4">
        <v>103</v>
      </c>
      <c r="F16" s="4">
        <v>4053</v>
      </c>
      <c r="G16" s="4">
        <v>136</v>
      </c>
      <c r="H16" s="4">
        <f t="shared" si="2"/>
        <v>8614</v>
      </c>
      <c r="I16" s="4">
        <f t="shared" si="2"/>
        <v>228</v>
      </c>
      <c r="J16" s="4">
        <v>4341</v>
      </c>
      <c r="K16" s="4">
        <v>93</v>
      </c>
      <c r="L16" s="4">
        <v>4273</v>
      </c>
      <c r="M16" s="4">
        <v>135</v>
      </c>
      <c r="N16" s="4">
        <f t="shared" si="3"/>
        <v>-425</v>
      </c>
      <c r="O16" s="4">
        <f t="shared" si="0"/>
        <v>11</v>
      </c>
      <c r="P16" s="4">
        <f t="shared" si="0"/>
        <v>-205</v>
      </c>
      <c r="Q16" s="4">
        <f t="shared" si="0"/>
        <v>10</v>
      </c>
      <c r="R16" s="4">
        <f t="shared" si="0"/>
        <v>-220</v>
      </c>
      <c r="S16" s="4">
        <f t="shared" si="0"/>
        <v>1</v>
      </c>
    </row>
    <row r="17" spans="1:19" s="1" customFormat="1" ht="18" customHeight="1" x14ac:dyDescent="0.2">
      <c r="A17" s="4" t="s">
        <v>9</v>
      </c>
      <c r="B17" s="4">
        <f t="shared" si="1"/>
        <v>10029</v>
      </c>
      <c r="C17" s="4">
        <f t="shared" si="1"/>
        <v>142</v>
      </c>
      <c r="D17" s="4">
        <v>5050</v>
      </c>
      <c r="E17" s="4">
        <v>54</v>
      </c>
      <c r="F17" s="4">
        <v>4979</v>
      </c>
      <c r="G17" s="4">
        <v>88</v>
      </c>
      <c r="H17" s="4">
        <f t="shared" si="2"/>
        <v>10336</v>
      </c>
      <c r="I17" s="4">
        <f t="shared" si="2"/>
        <v>130</v>
      </c>
      <c r="J17" s="4">
        <v>5216</v>
      </c>
      <c r="K17" s="4">
        <v>50</v>
      </c>
      <c r="L17" s="4">
        <v>5120</v>
      </c>
      <c r="M17" s="4">
        <v>80</v>
      </c>
      <c r="N17" s="4">
        <f t="shared" si="3"/>
        <v>-307</v>
      </c>
      <c r="O17" s="4">
        <f t="shared" si="0"/>
        <v>12</v>
      </c>
      <c r="P17" s="4">
        <f t="shared" si="0"/>
        <v>-166</v>
      </c>
      <c r="Q17" s="4">
        <f t="shared" si="0"/>
        <v>4</v>
      </c>
      <c r="R17" s="4">
        <f t="shared" si="0"/>
        <v>-141</v>
      </c>
      <c r="S17" s="4">
        <f t="shared" si="0"/>
        <v>8</v>
      </c>
    </row>
    <row r="18" spans="1:19" s="1" customFormat="1" ht="18" customHeight="1" x14ac:dyDescent="0.2">
      <c r="A18" s="4" t="s">
        <v>10</v>
      </c>
      <c r="B18" s="4">
        <f t="shared" si="1"/>
        <v>11432</v>
      </c>
      <c r="C18" s="4">
        <f t="shared" si="1"/>
        <v>139</v>
      </c>
      <c r="D18" s="4">
        <v>5825</v>
      </c>
      <c r="E18" s="4">
        <v>45</v>
      </c>
      <c r="F18" s="4">
        <v>5607</v>
      </c>
      <c r="G18" s="4">
        <v>94</v>
      </c>
      <c r="H18" s="4">
        <f t="shared" si="2"/>
        <v>11680</v>
      </c>
      <c r="I18" s="4">
        <f t="shared" si="2"/>
        <v>125</v>
      </c>
      <c r="J18" s="4">
        <v>5963</v>
      </c>
      <c r="K18" s="4">
        <v>39</v>
      </c>
      <c r="L18" s="4">
        <v>5717</v>
      </c>
      <c r="M18" s="4">
        <v>86</v>
      </c>
      <c r="N18" s="4">
        <f t="shared" si="3"/>
        <v>-248</v>
      </c>
      <c r="O18" s="4">
        <f t="shared" si="0"/>
        <v>14</v>
      </c>
      <c r="P18" s="4">
        <f t="shared" si="0"/>
        <v>-138</v>
      </c>
      <c r="Q18" s="4">
        <f t="shared" si="0"/>
        <v>6</v>
      </c>
      <c r="R18" s="4">
        <f t="shared" si="0"/>
        <v>-110</v>
      </c>
      <c r="S18" s="4">
        <f t="shared" si="0"/>
        <v>8</v>
      </c>
    </row>
    <row r="19" spans="1:19" s="1" customFormat="1" ht="18" customHeight="1" x14ac:dyDescent="0.2">
      <c r="A19" s="4" t="s">
        <v>11</v>
      </c>
      <c r="B19" s="4">
        <f t="shared" si="1"/>
        <v>12699</v>
      </c>
      <c r="C19" s="4">
        <f t="shared" si="1"/>
        <v>102</v>
      </c>
      <c r="D19" s="4">
        <v>6491</v>
      </c>
      <c r="E19" s="4">
        <v>37</v>
      </c>
      <c r="F19" s="4">
        <v>6208</v>
      </c>
      <c r="G19" s="4">
        <v>65</v>
      </c>
      <c r="H19" s="4">
        <f t="shared" si="2"/>
        <v>12976</v>
      </c>
      <c r="I19" s="4">
        <f t="shared" si="2"/>
        <v>100</v>
      </c>
      <c r="J19" s="4">
        <v>6627</v>
      </c>
      <c r="K19" s="4">
        <v>34</v>
      </c>
      <c r="L19" s="4">
        <v>6349</v>
      </c>
      <c r="M19" s="4">
        <v>66</v>
      </c>
      <c r="N19" s="4">
        <f t="shared" si="3"/>
        <v>-277</v>
      </c>
      <c r="O19" s="4">
        <f t="shared" si="0"/>
        <v>2</v>
      </c>
      <c r="P19" s="4">
        <f t="shared" si="0"/>
        <v>-136</v>
      </c>
      <c r="Q19" s="4">
        <f t="shared" si="0"/>
        <v>3</v>
      </c>
      <c r="R19" s="4">
        <f t="shared" si="0"/>
        <v>-141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12261</v>
      </c>
      <c r="C20" s="4">
        <f t="shared" si="1"/>
        <v>80</v>
      </c>
      <c r="D20" s="4">
        <v>6175</v>
      </c>
      <c r="E20" s="4">
        <v>25</v>
      </c>
      <c r="F20" s="4">
        <v>6086</v>
      </c>
      <c r="G20" s="4">
        <v>55</v>
      </c>
      <c r="H20" s="4">
        <f t="shared" si="2"/>
        <v>11918</v>
      </c>
      <c r="I20" s="4">
        <f t="shared" si="2"/>
        <v>81</v>
      </c>
      <c r="J20" s="4">
        <v>5932</v>
      </c>
      <c r="K20" s="4">
        <v>24</v>
      </c>
      <c r="L20" s="4">
        <v>5986</v>
      </c>
      <c r="M20" s="4">
        <v>57</v>
      </c>
      <c r="N20" s="4">
        <f t="shared" si="3"/>
        <v>343</v>
      </c>
      <c r="O20" s="4">
        <f t="shared" si="0"/>
        <v>-1</v>
      </c>
      <c r="P20" s="4">
        <f t="shared" si="0"/>
        <v>243</v>
      </c>
      <c r="Q20" s="4">
        <f t="shared" si="0"/>
        <v>1</v>
      </c>
      <c r="R20" s="4">
        <f t="shared" si="0"/>
        <v>100</v>
      </c>
      <c r="S20" s="4">
        <f t="shared" si="0"/>
        <v>-2</v>
      </c>
    </row>
    <row r="21" spans="1:19" s="1" customFormat="1" ht="18" customHeight="1" x14ac:dyDescent="0.2">
      <c r="A21" s="4" t="s">
        <v>13</v>
      </c>
      <c r="B21" s="4">
        <f t="shared" si="1"/>
        <v>11183</v>
      </c>
      <c r="C21" s="4">
        <f t="shared" si="1"/>
        <v>53</v>
      </c>
      <c r="D21" s="4">
        <v>5561</v>
      </c>
      <c r="E21" s="4">
        <v>19</v>
      </c>
      <c r="F21" s="4">
        <v>5622</v>
      </c>
      <c r="G21" s="4">
        <v>34</v>
      </c>
      <c r="H21" s="4">
        <f t="shared" si="2"/>
        <v>11164</v>
      </c>
      <c r="I21" s="4">
        <f t="shared" si="2"/>
        <v>54</v>
      </c>
      <c r="J21" s="4">
        <v>5492</v>
      </c>
      <c r="K21" s="4">
        <v>13</v>
      </c>
      <c r="L21" s="4">
        <v>5672</v>
      </c>
      <c r="M21" s="4">
        <v>41</v>
      </c>
      <c r="N21" s="4">
        <f t="shared" si="3"/>
        <v>19</v>
      </c>
      <c r="O21" s="4">
        <f t="shared" si="0"/>
        <v>-1</v>
      </c>
      <c r="P21" s="4">
        <f t="shared" si="0"/>
        <v>69</v>
      </c>
      <c r="Q21" s="4">
        <f t="shared" si="0"/>
        <v>6</v>
      </c>
      <c r="R21" s="4">
        <f t="shared" si="0"/>
        <v>-50</v>
      </c>
      <c r="S21" s="4">
        <f t="shared" si="0"/>
        <v>-7</v>
      </c>
    </row>
    <row r="22" spans="1:19" s="1" customFormat="1" ht="18" customHeight="1" x14ac:dyDescent="0.2">
      <c r="A22" s="4" t="s">
        <v>14</v>
      </c>
      <c r="B22" s="4">
        <f t="shared" si="1"/>
        <v>11580</v>
      </c>
      <c r="C22" s="4">
        <f t="shared" si="1"/>
        <v>42</v>
      </c>
      <c r="D22" s="4">
        <v>5520</v>
      </c>
      <c r="E22" s="4">
        <v>11</v>
      </c>
      <c r="F22" s="4">
        <v>6060</v>
      </c>
      <c r="G22" s="4">
        <v>31</v>
      </c>
      <c r="H22" s="4">
        <f t="shared" si="2"/>
        <v>11756</v>
      </c>
      <c r="I22" s="4">
        <f t="shared" si="2"/>
        <v>38</v>
      </c>
      <c r="J22" s="4">
        <v>5619</v>
      </c>
      <c r="K22" s="4">
        <v>12</v>
      </c>
      <c r="L22" s="4">
        <v>6137</v>
      </c>
      <c r="M22" s="4">
        <v>26</v>
      </c>
      <c r="N22" s="4">
        <f t="shared" si="3"/>
        <v>-176</v>
      </c>
      <c r="O22" s="4">
        <f t="shared" si="0"/>
        <v>4</v>
      </c>
      <c r="P22" s="4">
        <f t="shared" si="0"/>
        <v>-99</v>
      </c>
      <c r="Q22" s="4">
        <f t="shared" si="0"/>
        <v>-1</v>
      </c>
      <c r="R22" s="4">
        <f t="shared" si="0"/>
        <v>-77</v>
      </c>
      <c r="S22" s="4">
        <f t="shared" si="0"/>
        <v>5</v>
      </c>
    </row>
    <row r="23" spans="1:19" s="1" customFormat="1" ht="18" customHeight="1" x14ac:dyDescent="0.2">
      <c r="A23" s="4" t="s">
        <v>15</v>
      </c>
      <c r="B23" s="4">
        <f t="shared" si="1"/>
        <v>12453</v>
      </c>
      <c r="C23" s="4">
        <f t="shared" si="1"/>
        <v>33</v>
      </c>
      <c r="D23" s="4">
        <v>5969</v>
      </c>
      <c r="E23" s="4">
        <v>12</v>
      </c>
      <c r="F23" s="4">
        <v>6484</v>
      </c>
      <c r="G23" s="4">
        <v>21</v>
      </c>
      <c r="H23" s="4">
        <f t="shared" si="2"/>
        <v>12794</v>
      </c>
      <c r="I23" s="4">
        <f t="shared" si="2"/>
        <v>36</v>
      </c>
      <c r="J23" s="4">
        <v>6198</v>
      </c>
      <c r="K23" s="4">
        <v>14</v>
      </c>
      <c r="L23" s="4">
        <v>6596</v>
      </c>
      <c r="M23" s="4">
        <v>22</v>
      </c>
      <c r="N23" s="4">
        <f t="shared" si="3"/>
        <v>-341</v>
      </c>
      <c r="O23" s="4">
        <f t="shared" si="0"/>
        <v>-3</v>
      </c>
      <c r="P23" s="4">
        <f t="shared" si="0"/>
        <v>-229</v>
      </c>
      <c r="Q23" s="4">
        <f t="shared" si="0"/>
        <v>-2</v>
      </c>
      <c r="R23" s="4">
        <f t="shared" si="0"/>
        <v>-112</v>
      </c>
      <c r="S23" s="4">
        <f t="shared" si="0"/>
        <v>-1</v>
      </c>
    </row>
    <row r="24" spans="1:19" s="1" customFormat="1" ht="18" customHeight="1" x14ac:dyDescent="0.2">
      <c r="A24" s="4" t="s">
        <v>16</v>
      </c>
      <c r="B24" s="4">
        <f t="shared" si="1"/>
        <v>14061</v>
      </c>
      <c r="C24" s="4">
        <f t="shared" si="1"/>
        <v>33</v>
      </c>
      <c r="D24" s="4">
        <v>6719</v>
      </c>
      <c r="E24" s="4">
        <v>14</v>
      </c>
      <c r="F24" s="4">
        <v>7342</v>
      </c>
      <c r="G24" s="4">
        <v>19</v>
      </c>
      <c r="H24" s="4">
        <f t="shared" si="2"/>
        <v>14724</v>
      </c>
      <c r="I24" s="4">
        <f t="shared" si="2"/>
        <v>31</v>
      </c>
      <c r="J24" s="4">
        <v>7039</v>
      </c>
      <c r="K24" s="4">
        <v>14</v>
      </c>
      <c r="L24" s="4">
        <v>7685</v>
      </c>
      <c r="M24" s="4">
        <v>17</v>
      </c>
      <c r="N24" s="4">
        <f t="shared" si="3"/>
        <v>-663</v>
      </c>
      <c r="O24" s="4">
        <f>C24-I24</f>
        <v>2</v>
      </c>
      <c r="P24" s="4">
        <f t="shared" si="0"/>
        <v>-320</v>
      </c>
      <c r="Q24" s="4">
        <f t="shared" si="0"/>
        <v>0</v>
      </c>
      <c r="R24" s="4">
        <f t="shared" si="0"/>
        <v>-343</v>
      </c>
      <c r="S24" s="4">
        <f t="shared" si="0"/>
        <v>2</v>
      </c>
    </row>
    <row r="25" spans="1:19" s="1" customFormat="1" ht="18" customHeight="1" x14ac:dyDescent="0.2">
      <c r="A25" s="4" t="s">
        <v>17</v>
      </c>
      <c r="B25" s="4">
        <f t="shared" si="1"/>
        <v>10232</v>
      </c>
      <c r="C25" s="4">
        <f t="shared" si="1"/>
        <v>24</v>
      </c>
      <c r="D25" s="4">
        <v>4658</v>
      </c>
      <c r="E25" s="4">
        <v>13</v>
      </c>
      <c r="F25" s="4">
        <v>5574</v>
      </c>
      <c r="G25" s="4">
        <v>11</v>
      </c>
      <c r="H25" s="4">
        <f t="shared" si="2"/>
        <v>9126</v>
      </c>
      <c r="I25" s="4">
        <f t="shared" si="2"/>
        <v>24</v>
      </c>
      <c r="J25" s="4">
        <v>4125</v>
      </c>
      <c r="K25" s="4">
        <v>12</v>
      </c>
      <c r="L25" s="4">
        <v>5001</v>
      </c>
      <c r="M25" s="4">
        <v>12</v>
      </c>
      <c r="N25" s="4">
        <f t="shared" si="3"/>
        <v>1106</v>
      </c>
      <c r="O25" s="4">
        <f t="shared" si="3"/>
        <v>0</v>
      </c>
      <c r="P25" s="4">
        <f t="shared" si="3"/>
        <v>533</v>
      </c>
      <c r="Q25" s="4">
        <f t="shared" si="3"/>
        <v>1</v>
      </c>
      <c r="R25" s="4">
        <f t="shared" si="3"/>
        <v>573</v>
      </c>
      <c r="S25" s="4">
        <f t="shared" si="3"/>
        <v>-1</v>
      </c>
    </row>
    <row r="26" spans="1:19" s="1" customFormat="1" ht="18" customHeight="1" x14ac:dyDescent="0.2">
      <c r="A26" s="4" t="s">
        <v>18</v>
      </c>
      <c r="B26" s="4">
        <f t="shared" si="1"/>
        <v>7658</v>
      </c>
      <c r="C26" s="4">
        <f t="shared" si="1"/>
        <v>16</v>
      </c>
      <c r="D26" s="4">
        <v>3051</v>
      </c>
      <c r="E26" s="4">
        <v>6</v>
      </c>
      <c r="F26" s="4">
        <v>4607</v>
      </c>
      <c r="G26" s="4">
        <v>10</v>
      </c>
      <c r="H26" s="4">
        <f t="shared" si="2"/>
        <v>7720</v>
      </c>
      <c r="I26" s="4">
        <f t="shared" si="2"/>
        <v>14</v>
      </c>
      <c r="J26" s="4">
        <v>3036</v>
      </c>
      <c r="K26" s="4">
        <v>5</v>
      </c>
      <c r="L26" s="4">
        <v>4684</v>
      </c>
      <c r="M26" s="4">
        <v>9</v>
      </c>
      <c r="N26" s="4">
        <f t="shared" si="3"/>
        <v>-62</v>
      </c>
      <c r="O26" s="4">
        <f t="shared" si="3"/>
        <v>2</v>
      </c>
      <c r="P26" s="4">
        <f t="shared" si="3"/>
        <v>15</v>
      </c>
      <c r="Q26" s="4">
        <f t="shared" si="3"/>
        <v>1</v>
      </c>
      <c r="R26" s="4">
        <f t="shared" si="3"/>
        <v>-77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6161</v>
      </c>
      <c r="C27" s="4">
        <f t="shared" si="1"/>
        <v>5</v>
      </c>
      <c r="D27" s="4">
        <v>2083</v>
      </c>
      <c r="E27" s="4">
        <v>3</v>
      </c>
      <c r="F27" s="4">
        <v>4078</v>
      </c>
      <c r="G27" s="4">
        <v>2</v>
      </c>
      <c r="H27" s="4">
        <f t="shared" si="2"/>
        <v>6260</v>
      </c>
      <c r="I27" s="4">
        <f t="shared" si="2"/>
        <v>7</v>
      </c>
      <c r="J27" s="4">
        <v>2096</v>
      </c>
      <c r="K27" s="4">
        <v>2</v>
      </c>
      <c r="L27" s="4">
        <v>4164</v>
      </c>
      <c r="M27" s="4">
        <v>5</v>
      </c>
      <c r="N27" s="4">
        <f t="shared" si="3"/>
        <v>-99</v>
      </c>
      <c r="O27" s="4">
        <f t="shared" si="3"/>
        <v>-2</v>
      </c>
      <c r="P27" s="4">
        <f t="shared" si="3"/>
        <v>-13</v>
      </c>
      <c r="Q27" s="4">
        <f t="shared" si="3"/>
        <v>1</v>
      </c>
      <c r="R27" s="4">
        <f t="shared" si="3"/>
        <v>-86</v>
      </c>
      <c r="S27" s="4">
        <f t="shared" si="3"/>
        <v>-3</v>
      </c>
    </row>
    <row r="28" spans="1:19" s="1" customFormat="1" ht="18" customHeight="1" x14ac:dyDescent="0.2">
      <c r="A28" s="4" t="s">
        <v>20</v>
      </c>
      <c r="B28" s="4">
        <f t="shared" si="1"/>
        <v>3694</v>
      </c>
      <c r="C28" s="4">
        <f t="shared" si="1"/>
        <v>4</v>
      </c>
      <c r="D28" s="4">
        <v>984</v>
      </c>
      <c r="E28" s="4">
        <v>0</v>
      </c>
      <c r="F28" s="4">
        <v>2710</v>
      </c>
      <c r="G28" s="4">
        <v>4</v>
      </c>
      <c r="H28" s="4">
        <f t="shared" si="2"/>
        <v>3662</v>
      </c>
      <c r="I28" s="4">
        <f t="shared" si="2"/>
        <v>3</v>
      </c>
      <c r="J28" s="4">
        <v>964</v>
      </c>
      <c r="K28" s="4">
        <v>1</v>
      </c>
      <c r="L28" s="4">
        <v>2698</v>
      </c>
      <c r="M28" s="4">
        <v>2</v>
      </c>
      <c r="N28" s="4">
        <f t="shared" si="3"/>
        <v>32</v>
      </c>
      <c r="O28" s="4">
        <f t="shared" si="3"/>
        <v>1</v>
      </c>
      <c r="P28" s="4">
        <f t="shared" si="3"/>
        <v>20</v>
      </c>
      <c r="Q28" s="4">
        <f t="shared" si="3"/>
        <v>-1</v>
      </c>
      <c r="R28" s="4">
        <f t="shared" si="3"/>
        <v>12</v>
      </c>
      <c r="S28" s="4">
        <f t="shared" si="3"/>
        <v>2</v>
      </c>
    </row>
    <row r="29" spans="1:19" s="1" customFormat="1" ht="18" customHeight="1" x14ac:dyDescent="0.2">
      <c r="A29" s="4" t="s">
        <v>21</v>
      </c>
      <c r="B29" s="4">
        <f t="shared" si="1"/>
        <v>1256</v>
      </c>
      <c r="C29" s="4">
        <f t="shared" si="1"/>
        <v>3</v>
      </c>
      <c r="D29" s="4">
        <v>232</v>
      </c>
      <c r="E29" s="4">
        <v>1</v>
      </c>
      <c r="F29" s="4">
        <v>1024</v>
      </c>
      <c r="G29" s="4">
        <v>2</v>
      </c>
      <c r="H29" s="4">
        <f t="shared" si="2"/>
        <v>1265</v>
      </c>
      <c r="I29" s="4">
        <f t="shared" si="2"/>
        <v>2</v>
      </c>
      <c r="J29" s="4">
        <v>234</v>
      </c>
      <c r="K29" s="4">
        <v>0</v>
      </c>
      <c r="L29" s="4">
        <v>1031</v>
      </c>
      <c r="M29" s="4">
        <v>2</v>
      </c>
      <c r="N29" s="4">
        <f t="shared" si="3"/>
        <v>-9</v>
      </c>
      <c r="O29" s="4">
        <f t="shared" si="3"/>
        <v>1</v>
      </c>
      <c r="P29" s="4">
        <f t="shared" si="3"/>
        <v>-2</v>
      </c>
      <c r="Q29" s="4">
        <f t="shared" si="3"/>
        <v>1</v>
      </c>
      <c r="R29" s="4">
        <f t="shared" si="3"/>
        <v>-7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288</v>
      </c>
      <c r="C30" s="4">
        <f>E30+G30</f>
        <v>0</v>
      </c>
      <c r="D30" s="4">
        <v>38</v>
      </c>
      <c r="E30" s="4">
        <v>0</v>
      </c>
      <c r="F30" s="4">
        <v>250</v>
      </c>
      <c r="G30" s="4">
        <v>0</v>
      </c>
      <c r="H30" s="4">
        <f t="shared" si="2"/>
        <v>257</v>
      </c>
      <c r="I30" s="4">
        <f t="shared" si="2"/>
        <v>0</v>
      </c>
      <c r="J30" s="4">
        <v>26</v>
      </c>
      <c r="K30" s="4">
        <v>0</v>
      </c>
      <c r="L30" s="4">
        <v>231</v>
      </c>
      <c r="M30" s="4">
        <v>0</v>
      </c>
      <c r="N30" s="4">
        <f t="shared" si="3"/>
        <v>31</v>
      </c>
      <c r="O30" s="4">
        <f t="shared" si="3"/>
        <v>0</v>
      </c>
      <c r="P30" s="4">
        <f t="shared" si="3"/>
        <v>12</v>
      </c>
      <c r="Q30" s="4">
        <f t="shared" si="3"/>
        <v>0</v>
      </c>
      <c r="R30" s="4">
        <f t="shared" si="3"/>
        <v>19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3573</v>
      </c>
      <c r="C31" s="4">
        <f>E31+G31</f>
        <v>1882</v>
      </c>
      <c r="D31" s="4">
        <v>2224</v>
      </c>
      <c r="E31" s="4">
        <v>1055</v>
      </c>
      <c r="F31" s="4">
        <v>1349</v>
      </c>
      <c r="G31" s="4">
        <v>827</v>
      </c>
      <c r="H31" s="4">
        <f>J31+L31</f>
        <v>3573</v>
      </c>
      <c r="I31" s="4">
        <f t="shared" ref="I31" si="4">K31+M31</f>
        <v>1882</v>
      </c>
      <c r="J31" s="4">
        <v>2224</v>
      </c>
      <c r="K31" s="4">
        <v>1055</v>
      </c>
      <c r="L31" s="4">
        <v>1349</v>
      </c>
      <c r="M31" s="4">
        <v>827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22235</v>
      </c>
      <c r="C33" s="4">
        <f t="shared" ref="C33:G33" si="5">SUM(C10:C12)</f>
        <v>90</v>
      </c>
      <c r="D33" s="4">
        <f t="shared" si="5"/>
        <v>11368</v>
      </c>
      <c r="E33" s="4">
        <f t="shared" si="5"/>
        <v>47</v>
      </c>
      <c r="F33" s="4">
        <f t="shared" si="5"/>
        <v>10867</v>
      </c>
      <c r="G33" s="4">
        <f t="shared" si="5"/>
        <v>43</v>
      </c>
      <c r="H33" s="4">
        <f>SUM(H10:H12)</f>
        <v>22811</v>
      </c>
      <c r="I33" s="4">
        <f t="shared" ref="I33:M33" si="6">SUM(I10:I12)</f>
        <v>77</v>
      </c>
      <c r="J33" s="4">
        <f t="shared" si="6"/>
        <v>11714</v>
      </c>
      <c r="K33" s="4">
        <f t="shared" si="6"/>
        <v>41</v>
      </c>
      <c r="L33" s="4">
        <f t="shared" si="6"/>
        <v>11097</v>
      </c>
      <c r="M33" s="4">
        <f t="shared" si="6"/>
        <v>36</v>
      </c>
      <c r="N33" s="4">
        <f>SUM(N10:N12)</f>
        <v>-576</v>
      </c>
      <c r="O33" s="4">
        <f t="shared" ref="O33:S33" si="7">SUM(O10:O12)</f>
        <v>13</v>
      </c>
      <c r="P33" s="4">
        <f t="shared" si="7"/>
        <v>-346</v>
      </c>
      <c r="Q33" s="4">
        <f t="shared" si="7"/>
        <v>6</v>
      </c>
      <c r="R33" s="4">
        <f t="shared" si="7"/>
        <v>-230</v>
      </c>
      <c r="S33" s="4">
        <f t="shared" si="7"/>
        <v>7</v>
      </c>
    </row>
    <row r="34" spans="1:19" s="1" customFormat="1" ht="18" customHeight="1" x14ac:dyDescent="0.2">
      <c r="A34" s="4" t="s">
        <v>29</v>
      </c>
      <c r="B34" s="4">
        <f>SUM(B13:B22)</f>
        <v>102521</v>
      </c>
      <c r="C34" s="4">
        <f t="shared" ref="C34:G34" si="8">SUM(C13:C22)</f>
        <v>1448</v>
      </c>
      <c r="D34" s="4">
        <f t="shared" si="8"/>
        <v>52098</v>
      </c>
      <c r="E34" s="4">
        <f t="shared" si="8"/>
        <v>635</v>
      </c>
      <c r="F34" s="4">
        <f t="shared" si="8"/>
        <v>50423</v>
      </c>
      <c r="G34" s="4">
        <f t="shared" si="8"/>
        <v>813</v>
      </c>
      <c r="H34" s="4">
        <f>SUM(H13:H22)</f>
        <v>103853</v>
      </c>
      <c r="I34" s="4">
        <f t="shared" ref="I34:M34" si="9">SUM(I13:I22)</f>
        <v>1319</v>
      </c>
      <c r="J34" s="4">
        <f t="shared" si="9"/>
        <v>52564</v>
      </c>
      <c r="K34" s="4">
        <f t="shared" si="9"/>
        <v>551</v>
      </c>
      <c r="L34" s="4">
        <f t="shared" si="9"/>
        <v>51289</v>
      </c>
      <c r="M34" s="4">
        <f t="shared" si="9"/>
        <v>768</v>
      </c>
      <c r="N34" s="4">
        <f>SUM(N13:N22)</f>
        <v>-1332</v>
      </c>
      <c r="O34" s="4">
        <f t="shared" ref="O34:S34" si="10">SUM(O13:O22)</f>
        <v>129</v>
      </c>
      <c r="P34" s="4">
        <f t="shared" si="10"/>
        <v>-466</v>
      </c>
      <c r="Q34" s="4">
        <f t="shared" si="10"/>
        <v>84</v>
      </c>
      <c r="R34" s="4">
        <f t="shared" si="10"/>
        <v>-866</v>
      </c>
      <c r="S34" s="4">
        <f t="shared" si="10"/>
        <v>45</v>
      </c>
    </row>
    <row r="35" spans="1:19" s="1" customFormat="1" ht="18" customHeight="1" x14ac:dyDescent="0.2">
      <c r="A35" s="4" t="s">
        <v>25</v>
      </c>
      <c r="B35" s="4">
        <f>SUM(B23:B30)</f>
        <v>55803</v>
      </c>
      <c r="C35" s="4">
        <f t="shared" ref="C35:G35" si="11">SUM(C23:C30)</f>
        <v>118</v>
      </c>
      <c r="D35" s="4">
        <f t="shared" si="11"/>
        <v>23734</v>
      </c>
      <c r="E35" s="4">
        <f t="shared" si="11"/>
        <v>49</v>
      </c>
      <c r="F35" s="4">
        <f t="shared" si="11"/>
        <v>32069</v>
      </c>
      <c r="G35" s="4">
        <f t="shared" si="11"/>
        <v>69</v>
      </c>
      <c r="H35" s="4">
        <f>SUM(H23:H30)</f>
        <v>55808</v>
      </c>
      <c r="I35" s="4">
        <f t="shared" ref="I35:M35" si="12">SUM(I23:I30)</f>
        <v>117</v>
      </c>
      <c r="J35" s="4">
        <f t="shared" si="12"/>
        <v>23718</v>
      </c>
      <c r="K35" s="4">
        <f t="shared" si="12"/>
        <v>48</v>
      </c>
      <c r="L35" s="4">
        <f t="shared" si="12"/>
        <v>32090</v>
      </c>
      <c r="M35" s="4">
        <f t="shared" si="12"/>
        <v>69</v>
      </c>
      <c r="N35" s="4">
        <f>SUM(N23:N30)</f>
        <v>-5</v>
      </c>
      <c r="O35" s="4">
        <f t="shared" ref="O35:R35" si="13">SUM(O23:O30)</f>
        <v>1</v>
      </c>
      <c r="P35" s="4">
        <f t="shared" si="13"/>
        <v>16</v>
      </c>
      <c r="Q35" s="4">
        <f t="shared" si="13"/>
        <v>1</v>
      </c>
      <c r="R35" s="4">
        <f t="shared" si="13"/>
        <v>-21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29289</v>
      </c>
      <c r="C36" s="4">
        <f t="shared" ref="C36:G36" si="14">SUM(C25:C30)</f>
        <v>52</v>
      </c>
      <c r="D36" s="4">
        <f t="shared" si="14"/>
        <v>11046</v>
      </c>
      <c r="E36" s="4">
        <f t="shared" si="14"/>
        <v>23</v>
      </c>
      <c r="F36" s="4">
        <f t="shared" si="14"/>
        <v>18243</v>
      </c>
      <c r="G36" s="4">
        <f t="shared" si="14"/>
        <v>29</v>
      </c>
      <c r="H36" s="4">
        <f>SUM(H25:H30)</f>
        <v>28290</v>
      </c>
      <c r="I36" s="4">
        <f t="shared" ref="I36:M36" si="15">SUM(I25:I30)</f>
        <v>50</v>
      </c>
      <c r="J36" s="4">
        <f t="shared" si="15"/>
        <v>10481</v>
      </c>
      <c r="K36" s="4">
        <f t="shared" si="15"/>
        <v>20</v>
      </c>
      <c r="L36" s="4">
        <f t="shared" si="15"/>
        <v>17809</v>
      </c>
      <c r="M36" s="4">
        <f t="shared" si="15"/>
        <v>30</v>
      </c>
      <c r="N36" s="4">
        <f>SUM(N25:N30)</f>
        <v>999</v>
      </c>
      <c r="O36" s="4">
        <f t="shared" ref="O36:S36" si="16">SUM(O25:O30)</f>
        <v>2</v>
      </c>
      <c r="P36" s="4">
        <f t="shared" si="16"/>
        <v>565</v>
      </c>
      <c r="Q36" s="4">
        <f t="shared" si="16"/>
        <v>3</v>
      </c>
      <c r="R36" s="4">
        <f t="shared" si="16"/>
        <v>434</v>
      </c>
      <c r="S36" s="4">
        <f t="shared" si="16"/>
        <v>-1</v>
      </c>
    </row>
    <row r="37" spans="1:19" s="1" customFormat="1" ht="18" customHeight="1" x14ac:dyDescent="0.2">
      <c r="A37" s="4" t="s">
        <v>27</v>
      </c>
      <c r="B37" s="4">
        <f>SUM(B27:B30)</f>
        <v>11399</v>
      </c>
      <c r="C37" s="4">
        <f t="shared" ref="C37:G37" si="17">SUM(C27:C30)</f>
        <v>12</v>
      </c>
      <c r="D37" s="4">
        <f t="shared" si="17"/>
        <v>3337</v>
      </c>
      <c r="E37" s="4">
        <f t="shared" si="17"/>
        <v>4</v>
      </c>
      <c r="F37" s="4">
        <f t="shared" si="17"/>
        <v>8062</v>
      </c>
      <c r="G37" s="4">
        <f t="shared" si="17"/>
        <v>8</v>
      </c>
      <c r="H37" s="4">
        <f>SUM(H27:H30)</f>
        <v>11444</v>
      </c>
      <c r="I37" s="4">
        <f t="shared" ref="I37:M37" si="18">SUM(I27:I30)</f>
        <v>12</v>
      </c>
      <c r="J37" s="4">
        <f t="shared" si="18"/>
        <v>3320</v>
      </c>
      <c r="K37" s="4">
        <f t="shared" si="18"/>
        <v>3</v>
      </c>
      <c r="L37" s="4">
        <f t="shared" si="18"/>
        <v>8124</v>
      </c>
      <c r="M37" s="4">
        <f t="shared" si="18"/>
        <v>9</v>
      </c>
      <c r="N37" s="4">
        <f>SUM(N27:N30)</f>
        <v>-45</v>
      </c>
      <c r="O37" s="4">
        <f t="shared" ref="O37:S37" si="19">SUM(O27:O30)</f>
        <v>0</v>
      </c>
      <c r="P37" s="4">
        <f t="shared" si="19"/>
        <v>17</v>
      </c>
      <c r="Q37" s="4">
        <f t="shared" si="19"/>
        <v>1</v>
      </c>
      <c r="R37" s="4">
        <f t="shared" si="19"/>
        <v>-62</v>
      </c>
      <c r="S37" s="4">
        <f t="shared" si="19"/>
        <v>-1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12.314534307345522</v>
      </c>
      <c r="C39" s="11">
        <f t="shared" ref="C39:G39" si="20">C33/(C9-C31)*100</f>
        <v>5.4347826086956523</v>
      </c>
      <c r="D39" s="11">
        <f t="shared" si="20"/>
        <v>13.036697247706423</v>
      </c>
      <c r="E39" s="11">
        <f t="shared" si="20"/>
        <v>6.4295485636114913</v>
      </c>
      <c r="F39" s="11">
        <f t="shared" si="20"/>
        <v>11.640013282061719</v>
      </c>
      <c r="G39" s="11">
        <f t="shared" si="20"/>
        <v>4.6486486486486482</v>
      </c>
      <c r="H39" s="11">
        <f>H33/(H9-H31)*100</f>
        <v>12.501096058573369</v>
      </c>
      <c r="I39" s="11">
        <f t="shared" ref="I39:M39" si="21">I33/(I9-I31)*100</f>
        <v>5.0892267019167212</v>
      </c>
      <c r="J39" s="11">
        <f t="shared" si="21"/>
        <v>13.311968725851175</v>
      </c>
      <c r="K39" s="11">
        <f t="shared" si="21"/>
        <v>6.4062499999999991</v>
      </c>
      <c r="L39" s="11">
        <f t="shared" si="21"/>
        <v>11.745840213387527</v>
      </c>
      <c r="M39" s="11">
        <f t="shared" si="21"/>
        <v>4.1237113402061851</v>
      </c>
      <c r="N39" s="11">
        <f>N33/(N9-N31)*100</f>
        <v>30.109775222164142</v>
      </c>
      <c r="O39" s="11">
        <f t="shared" ref="O39:S39" si="22">O33/(O9-O31)*100</f>
        <v>9.0909090909090917</v>
      </c>
      <c r="P39" s="11">
        <f t="shared" si="22"/>
        <v>43.467336683417088</v>
      </c>
      <c r="Q39" s="11">
        <f t="shared" si="22"/>
        <v>6.593406593406594</v>
      </c>
      <c r="R39" s="11">
        <f t="shared" si="22"/>
        <v>20.590868397493285</v>
      </c>
      <c r="S39" s="11">
        <f t="shared" si="22"/>
        <v>13.461538461538462</v>
      </c>
    </row>
    <row r="40" spans="1:19" ht="18" customHeight="1" x14ac:dyDescent="0.2">
      <c r="A40" s="4" t="s">
        <v>29</v>
      </c>
      <c r="B40" s="11">
        <f>B34/(B9-B31)*100</f>
        <v>56.779778354997532</v>
      </c>
      <c r="C40" s="11">
        <f t="shared" ref="C40:G40" si="23">C34/(C9-C31)*100</f>
        <v>87.439613526570042</v>
      </c>
      <c r="D40" s="11">
        <f t="shared" si="23"/>
        <v>59.745412844036693</v>
      </c>
      <c r="E40" s="11">
        <f t="shared" si="23"/>
        <v>86.867305061559506</v>
      </c>
      <c r="F40" s="11">
        <f t="shared" si="23"/>
        <v>54.00979016484753</v>
      </c>
      <c r="G40" s="11">
        <f t="shared" si="23"/>
        <v>87.891891891891888</v>
      </c>
      <c r="H40" s="11">
        <f>H34/(H9-H31)*100</f>
        <v>56.914485510105663</v>
      </c>
      <c r="I40" s="11">
        <f t="shared" ref="I40:M40" si="24">I34/(I9-I31)*100</f>
        <v>87.177792465300726</v>
      </c>
      <c r="J40" s="11">
        <f t="shared" si="24"/>
        <v>59.734533387881271</v>
      </c>
      <c r="K40" s="11">
        <f t="shared" si="24"/>
        <v>86.09375</v>
      </c>
      <c r="L40" s="11">
        <f t="shared" si="24"/>
        <v>54.287861467462641</v>
      </c>
      <c r="M40" s="11">
        <f t="shared" si="24"/>
        <v>87.972508591065292</v>
      </c>
      <c r="N40" s="11">
        <f>N34/(N9-N31)*100</f>
        <v>69.628855201254567</v>
      </c>
      <c r="O40" s="11">
        <f t="shared" ref="O40:S40" si="25">O34/(O9-O31)*100</f>
        <v>90.209790209790214</v>
      </c>
      <c r="P40" s="11">
        <f t="shared" si="25"/>
        <v>58.542713567839201</v>
      </c>
      <c r="Q40" s="11">
        <f t="shared" si="25"/>
        <v>92.307692307692307</v>
      </c>
      <c r="R40" s="11">
        <f t="shared" si="25"/>
        <v>77.529095792300808</v>
      </c>
      <c r="S40" s="11">
        <f t="shared" si="25"/>
        <v>86.538461538461547</v>
      </c>
    </row>
    <row r="41" spans="1:19" ht="18" customHeight="1" x14ac:dyDescent="0.2">
      <c r="A41" s="4" t="s">
        <v>25</v>
      </c>
      <c r="B41" s="11">
        <f>B35/(B9-B31)*100</f>
        <v>30.905687337656946</v>
      </c>
      <c r="C41" s="11">
        <f t="shared" ref="C41:G41" si="26">C35/(C9-C31)*100</f>
        <v>7.1256038647342992</v>
      </c>
      <c r="D41" s="11">
        <f t="shared" si="26"/>
        <v>27.217889908256883</v>
      </c>
      <c r="E41" s="11">
        <f t="shared" si="26"/>
        <v>6.703146374829001</v>
      </c>
      <c r="F41" s="11">
        <f t="shared" si="26"/>
        <v>34.350196553090754</v>
      </c>
      <c r="G41" s="11">
        <f t="shared" si="26"/>
        <v>7.4594594594594597</v>
      </c>
      <c r="H41" s="11">
        <f>H35/(H9-H31)*100</f>
        <v>30.584418431320969</v>
      </c>
      <c r="I41" s="11">
        <f t="shared" ref="I41:M41" si="27">I35/(I9-I31)*100</f>
        <v>7.7329808327825518</v>
      </c>
      <c r="J41" s="11">
        <f t="shared" si="27"/>
        <v>26.953497886267559</v>
      </c>
      <c r="K41" s="11">
        <f t="shared" si="27"/>
        <v>7.5</v>
      </c>
      <c r="L41" s="11">
        <f t="shared" si="27"/>
        <v>33.966298319149836</v>
      </c>
      <c r="M41" s="11">
        <f t="shared" si="27"/>
        <v>7.9037800687285218</v>
      </c>
      <c r="N41" s="11">
        <f>N35/(N9-N31)*100</f>
        <v>0.26136957658128596</v>
      </c>
      <c r="O41" s="11">
        <f t="shared" ref="O41:S41" si="28">O35/(O9-O31)*100</f>
        <v>0.69930069930069927</v>
      </c>
      <c r="P41" s="11">
        <f t="shared" si="28"/>
        <v>-2.0100502512562812</v>
      </c>
      <c r="Q41" s="11">
        <f t="shared" si="28"/>
        <v>1.098901098901099</v>
      </c>
      <c r="R41" s="11">
        <f t="shared" si="28"/>
        <v>1.8800358102059087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16.221290547688014</v>
      </c>
      <c r="C42" s="11">
        <f t="shared" ref="C42:F42" si="29">C36/(C9-C31)*100</f>
        <v>3.1400966183574881</v>
      </c>
      <c r="D42" s="11">
        <f t="shared" si="29"/>
        <v>12.667431192660549</v>
      </c>
      <c r="E42" s="11">
        <f t="shared" si="29"/>
        <v>3.1463748290013678</v>
      </c>
      <c r="F42" s="11">
        <f t="shared" si="29"/>
        <v>19.540697736693836</v>
      </c>
      <c r="G42" s="11">
        <f>G36/(G9-G31)*100</f>
        <v>3.1351351351351351</v>
      </c>
      <c r="H42" s="11">
        <f>H36/(H9-H31)*100</f>
        <v>15.503748520320926</v>
      </c>
      <c r="I42" s="11">
        <f t="shared" ref="I42:L42" si="30">I36/(I9-I31)*100</f>
        <v>3.3046926635822871</v>
      </c>
      <c r="J42" s="11">
        <f t="shared" si="30"/>
        <v>11.910768671303241</v>
      </c>
      <c r="K42" s="11">
        <f t="shared" si="30"/>
        <v>3.125</v>
      </c>
      <c r="L42" s="11">
        <f t="shared" si="30"/>
        <v>18.850290020746012</v>
      </c>
      <c r="M42" s="11">
        <f>M36/(M9-M31)*100</f>
        <v>3.4364261168384882</v>
      </c>
      <c r="N42" s="11">
        <f>N36/(N9-N31)*100</f>
        <v>-52.221641400940932</v>
      </c>
      <c r="O42" s="11">
        <f t="shared" ref="O42:R42" si="31">O36/(O9-O31)*100</f>
        <v>1.3986013986013985</v>
      </c>
      <c r="P42" s="11">
        <f t="shared" si="31"/>
        <v>-70.979899497487438</v>
      </c>
      <c r="Q42" s="11">
        <f t="shared" si="31"/>
        <v>3.296703296703297</v>
      </c>
      <c r="R42" s="11">
        <f t="shared" si="31"/>
        <v>-38.854073410922112</v>
      </c>
      <c r="S42" s="11">
        <f>S36/(S9-S31)*100</f>
        <v>-1.9230769230769231</v>
      </c>
    </row>
    <row r="43" spans="1:19" ht="18" customHeight="1" x14ac:dyDescent="0.2">
      <c r="A43" s="4" t="s">
        <v>27</v>
      </c>
      <c r="B43" s="11">
        <f>B37/(B9-B31)*100</f>
        <v>6.3131718717981382</v>
      </c>
      <c r="C43" s="11">
        <f t="shared" ref="C43:G43" si="32">C37/(C9-C31)*100</f>
        <v>0.72463768115942029</v>
      </c>
      <c r="D43" s="11">
        <f t="shared" si="32"/>
        <v>3.8268348623853212</v>
      </c>
      <c r="E43" s="11">
        <f t="shared" si="32"/>
        <v>0.54719562243502051</v>
      </c>
      <c r="F43" s="11">
        <f t="shared" si="32"/>
        <v>8.6354823852012128</v>
      </c>
      <c r="G43" s="11">
        <f t="shared" si="32"/>
        <v>0.86486486486486491</v>
      </c>
      <c r="H43" s="11">
        <f>H37/(H9-H31)*100</f>
        <v>6.2716471568240602</v>
      </c>
      <c r="I43" s="11">
        <f t="shared" ref="I43:M43" si="33">I37/(I9-I31)*100</f>
        <v>0.7931262392597489</v>
      </c>
      <c r="J43" s="11">
        <f t="shared" si="33"/>
        <v>3.7728987681258235</v>
      </c>
      <c r="K43" s="11">
        <f t="shared" si="33"/>
        <v>0.46875</v>
      </c>
      <c r="L43" s="11">
        <f t="shared" si="33"/>
        <v>8.5990092721961133</v>
      </c>
      <c r="M43" s="11">
        <f t="shared" si="33"/>
        <v>1.0309278350515463</v>
      </c>
      <c r="N43" s="11">
        <f>N37/(N9-N31)*100</f>
        <v>2.3523261892315737</v>
      </c>
      <c r="O43" s="11">
        <f t="shared" ref="O43:S43" si="34">O37/(O9-O31)*100</f>
        <v>0</v>
      </c>
      <c r="P43" s="11">
        <f t="shared" si="34"/>
        <v>-2.1356783919597988</v>
      </c>
      <c r="Q43" s="11">
        <f t="shared" si="34"/>
        <v>1.098901098901099</v>
      </c>
      <c r="R43" s="11">
        <f t="shared" si="34"/>
        <v>5.5505819158460161</v>
      </c>
      <c r="S43" s="11">
        <f t="shared" si="34"/>
        <v>-1.9230769230769231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56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2425</v>
      </c>
      <c r="C9" s="4">
        <f>E9+G9</f>
        <v>9</v>
      </c>
      <c r="D9" s="4">
        <f>SUM(D10:D31)</f>
        <v>1121</v>
      </c>
      <c r="E9" s="4">
        <f>SUM(E10:E31)</f>
        <v>1</v>
      </c>
      <c r="F9" s="4">
        <f>SUM(F10:F31)</f>
        <v>1304</v>
      </c>
      <c r="G9" s="4">
        <f>SUM(G10:G31)</f>
        <v>8</v>
      </c>
      <c r="H9" s="4">
        <f>J9+L9</f>
        <v>2507</v>
      </c>
      <c r="I9" s="4">
        <f>K9+M9</f>
        <v>10</v>
      </c>
      <c r="J9" s="4">
        <f>SUM(J10:J31)</f>
        <v>1165</v>
      </c>
      <c r="K9" s="4">
        <f>SUM(K10:K31)</f>
        <v>4</v>
      </c>
      <c r="L9" s="4">
        <f>SUM(L10:L31)</f>
        <v>1342</v>
      </c>
      <c r="M9" s="4">
        <f>SUM(M10:M31)</f>
        <v>6</v>
      </c>
      <c r="N9" s="4">
        <f>B9-H9</f>
        <v>-82</v>
      </c>
      <c r="O9" s="4">
        <f t="shared" ref="O9:S24" si="0">C9-I9</f>
        <v>-1</v>
      </c>
      <c r="P9" s="4">
        <f t="shared" si="0"/>
        <v>-44</v>
      </c>
      <c r="Q9" s="4">
        <f t="shared" si="0"/>
        <v>-3</v>
      </c>
      <c r="R9" s="4">
        <f t="shared" si="0"/>
        <v>-38</v>
      </c>
      <c r="S9" s="4">
        <f t="shared" si="0"/>
        <v>2</v>
      </c>
    </row>
    <row r="10" spans="1:19" s="1" customFormat="1" ht="18" customHeight="1" x14ac:dyDescent="0.2">
      <c r="A10" s="4" t="s">
        <v>2</v>
      </c>
      <c r="B10" s="4">
        <f t="shared" ref="B10:C30" si="1">D10+F10</f>
        <v>56</v>
      </c>
      <c r="C10" s="4">
        <f t="shared" si="1"/>
        <v>0</v>
      </c>
      <c r="D10" s="4">
        <v>28</v>
      </c>
      <c r="E10" s="4">
        <v>0</v>
      </c>
      <c r="F10" s="4">
        <v>28</v>
      </c>
      <c r="G10" s="4">
        <v>0</v>
      </c>
      <c r="H10" s="4">
        <f t="shared" ref="H10:I30" si="2">J10+L10</f>
        <v>56</v>
      </c>
      <c r="I10" s="4">
        <f t="shared" si="2"/>
        <v>0</v>
      </c>
      <c r="J10" s="4">
        <v>24</v>
      </c>
      <c r="K10" s="4">
        <v>0</v>
      </c>
      <c r="L10" s="4">
        <v>32</v>
      </c>
      <c r="M10" s="4">
        <v>0</v>
      </c>
      <c r="N10" s="4">
        <f t="shared" ref="N10:S31" si="3">B10-H10</f>
        <v>0</v>
      </c>
      <c r="O10" s="4">
        <f t="shared" si="0"/>
        <v>0</v>
      </c>
      <c r="P10" s="4">
        <f t="shared" si="0"/>
        <v>4</v>
      </c>
      <c r="Q10" s="4">
        <f t="shared" si="0"/>
        <v>0</v>
      </c>
      <c r="R10" s="4">
        <f t="shared" si="0"/>
        <v>-4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64</v>
      </c>
      <c r="C11" s="4">
        <f t="shared" si="1"/>
        <v>0</v>
      </c>
      <c r="D11" s="4">
        <v>31</v>
      </c>
      <c r="E11" s="4">
        <v>0</v>
      </c>
      <c r="F11" s="4">
        <v>33</v>
      </c>
      <c r="G11" s="4">
        <v>0</v>
      </c>
      <c r="H11" s="4">
        <f t="shared" si="2"/>
        <v>69</v>
      </c>
      <c r="I11" s="4">
        <f t="shared" si="2"/>
        <v>0</v>
      </c>
      <c r="J11" s="4">
        <v>38</v>
      </c>
      <c r="K11" s="4">
        <v>0</v>
      </c>
      <c r="L11" s="4">
        <v>31</v>
      </c>
      <c r="M11" s="4">
        <v>0</v>
      </c>
      <c r="N11" s="4">
        <f t="shared" si="3"/>
        <v>-5</v>
      </c>
      <c r="O11" s="4">
        <f t="shared" si="0"/>
        <v>0</v>
      </c>
      <c r="P11" s="4">
        <f t="shared" si="0"/>
        <v>-7</v>
      </c>
      <c r="Q11" s="4">
        <f t="shared" si="0"/>
        <v>0</v>
      </c>
      <c r="R11" s="4">
        <f t="shared" si="0"/>
        <v>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68</v>
      </c>
      <c r="C12" s="4">
        <f t="shared" si="1"/>
        <v>0</v>
      </c>
      <c r="D12" s="4">
        <v>38</v>
      </c>
      <c r="E12" s="4">
        <v>0</v>
      </c>
      <c r="F12" s="4">
        <v>30</v>
      </c>
      <c r="G12" s="4">
        <v>0</v>
      </c>
      <c r="H12" s="4">
        <f t="shared" si="2"/>
        <v>65</v>
      </c>
      <c r="I12" s="4">
        <f t="shared" si="2"/>
        <v>0</v>
      </c>
      <c r="J12" s="4">
        <v>32</v>
      </c>
      <c r="K12" s="4">
        <v>0</v>
      </c>
      <c r="L12" s="4">
        <v>33</v>
      </c>
      <c r="M12" s="4">
        <v>0</v>
      </c>
      <c r="N12" s="4">
        <f t="shared" si="3"/>
        <v>3</v>
      </c>
      <c r="O12" s="4">
        <f t="shared" si="0"/>
        <v>0</v>
      </c>
      <c r="P12" s="4">
        <f t="shared" si="0"/>
        <v>6</v>
      </c>
      <c r="Q12" s="4">
        <f t="shared" si="0"/>
        <v>0</v>
      </c>
      <c r="R12" s="4">
        <f t="shared" si="0"/>
        <v>-3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55</v>
      </c>
      <c r="C13" s="4">
        <f t="shared" si="1"/>
        <v>0</v>
      </c>
      <c r="D13" s="4">
        <v>26</v>
      </c>
      <c r="E13" s="4">
        <v>0</v>
      </c>
      <c r="F13" s="4">
        <v>29</v>
      </c>
      <c r="G13" s="4">
        <v>0</v>
      </c>
      <c r="H13" s="4">
        <f t="shared" si="2"/>
        <v>72</v>
      </c>
      <c r="I13" s="4">
        <f t="shared" si="2"/>
        <v>0</v>
      </c>
      <c r="J13" s="4">
        <v>36</v>
      </c>
      <c r="K13" s="4">
        <v>0</v>
      </c>
      <c r="L13" s="4">
        <v>36</v>
      </c>
      <c r="M13" s="4">
        <v>0</v>
      </c>
      <c r="N13" s="4">
        <f t="shared" si="3"/>
        <v>-17</v>
      </c>
      <c r="O13" s="4">
        <f t="shared" si="0"/>
        <v>0</v>
      </c>
      <c r="P13" s="4">
        <f t="shared" si="0"/>
        <v>-10</v>
      </c>
      <c r="Q13" s="4">
        <f t="shared" si="0"/>
        <v>0</v>
      </c>
      <c r="R13" s="4">
        <f t="shared" si="0"/>
        <v>-7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42</v>
      </c>
      <c r="C14" s="4">
        <f t="shared" si="1"/>
        <v>0</v>
      </c>
      <c r="D14" s="4">
        <v>21</v>
      </c>
      <c r="E14" s="4">
        <v>0</v>
      </c>
      <c r="F14" s="4">
        <v>21</v>
      </c>
      <c r="G14" s="4">
        <v>0</v>
      </c>
      <c r="H14" s="4">
        <f t="shared" si="2"/>
        <v>43</v>
      </c>
      <c r="I14" s="4">
        <f t="shared" si="2"/>
        <v>1</v>
      </c>
      <c r="J14" s="4">
        <v>25</v>
      </c>
      <c r="K14" s="4">
        <v>1</v>
      </c>
      <c r="L14" s="4">
        <v>18</v>
      </c>
      <c r="M14" s="4">
        <v>0</v>
      </c>
      <c r="N14" s="4">
        <f t="shared" si="3"/>
        <v>-1</v>
      </c>
      <c r="O14" s="4">
        <f t="shared" si="0"/>
        <v>-1</v>
      </c>
      <c r="P14" s="4">
        <f t="shared" si="0"/>
        <v>-4</v>
      </c>
      <c r="Q14" s="4">
        <f t="shared" si="0"/>
        <v>-1</v>
      </c>
      <c r="R14" s="4">
        <f t="shared" si="0"/>
        <v>3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62</v>
      </c>
      <c r="C15" s="4">
        <f t="shared" si="1"/>
        <v>2</v>
      </c>
      <c r="D15" s="4">
        <v>30</v>
      </c>
      <c r="E15" s="4">
        <v>0</v>
      </c>
      <c r="F15" s="4">
        <v>32</v>
      </c>
      <c r="G15" s="4">
        <v>2</v>
      </c>
      <c r="H15" s="4">
        <f t="shared" si="2"/>
        <v>61</v>
      </c>
      <c r="I15" s="4">
        <f t="shared" si="2"/>
        <v>2</v>
      </c>
      <c r="J15" s="4">
        <v>33</v>
      </c>
      <c r="K15" s="4">
        <v>1</v>
      </c>
      <c r="L15" s="4">
        <v>28</v>
      </c>
      <c r="M15" s="4">
        <v>1</v>
      </c>
      <c r="N15" s="4">
        <f t="shared" si="3"/>
        <v>1</v>
      </c>
      <c r="O15" s="4">
        <f t="shared" si="0"/>
        <v>0</v>
      </c>
      <c r="P15" s="4">
        <f t="shared" si="0"/>
        <v>-3</v>
      </c>
      <c r="Q15" s="4">
        <f t="shared" si="0"/>
        <v>-1</v>
      </c>
      <c r="R15" s="4">
        <f t="shared" si="0"/>
        <v>4</v>
      </c>
      <c r="S15" s="4">
        <f t="shared" si="0"/>
        <v>1</v>
      </c>
    </row>
    <row r="16" spans="1:19" s="1" customFormat="1" ht="18" customHeight="1" x14ac:dyDescent="0.2">
      <c r="A16" s="4" t="s">
        <v>8</v>
      </c>
      <c r="B16" s="4">
        <f t="shared" si="1"/>
        <v>75</v>
      </c>
      <c r="C16" s="4">
        <f t="shared" si="1"/>
        <v>3</v>
      </c>
      <c r="D16" s="4">
        <v>40</v>
      </c>
      <c r="E16" s="4">
        <v>1</v>
      </c>
      <c r="F16" s="4">
        <v>35</v>
      </c>
      <c r="G16" s="4">
        <v>2</v>
      </c>
      <c r="H16" s="4">
        <f t="shared" si="2"/>
        <v>86</v>
      </c>
      <c r="I16" s="4">
        <f t="shared" si="2"/>
        <v>2</v>
      </c>
      <c r="J16" s="4">
        <v>49</v>
      </c>
      <c r="K16" s="4">
        <v>1</v>
      </c>
      <c r="L16" s="4">
        <v>37</v>
      </c>
      <c r="M16" s="4">
        <v>1</v>
      </c>
      <c r="N16" s="4">
        <f t="shared" si="3"/>
        <v>-11</v>
      </c>
      <c r="O16" s="4">
        <f t="shared" si="0"/>
        <v>1</v>
      </c>
      <c r="P16" s="4">
        <f t="shared" si="0"/>
        <v>-9</v>
      </c>
      <c r="Q16" s="4">
        <f t="shared" si="0"/>
        <v>0</v>
      </c>
      <c r="R16" s="4">
        <f t="shared" si="0"/>
        <v>-2</v>
      </c>
      <c r="S16" s="4">
        <f t="shared" si="0"/>
        <v>1</v>
      </c>
    </row>
    <row r="17" spans="1:19" s="1" customFormat="1" ht="18" customHeight="1" x14ac:dyDescent="0.2">
      <c r="A17" s="4" t="s">
        <v>9</v>
      </c>
      <c r="B17" s="4">
        <f t="shared" si="1"/>
        <v>83</v>
      </c>
      <c r="C17" s="4">
        <f t="shared" si="1"/>
        <v>0</v>
      </c>
      <c r="D17" s="4">
        <v>49</v>
      </c>
      <c r="E17" s="4">
        <v>0</v>
      </c>
      <c r="F17" s="4">
        <v>34</v>
      </c>
      <c r="G17" s="4">
        <v>0</v>
      </c>
      <c r="H17" s="4">
        <f t="shared" si="2"/>
        <v>102</v>
      </c>
      <c r="I17" s="4">
        <f t="shared" si="2"/>
        <v>1</v>
      </c>
      <c r="J17" s="4">
        <v>56</v>
      </c>
      <c r="K17" s="4">
        <v>1</v>
      </c>
      <c r="L17" s="4">
        <v>46</v>
      </c>
      <c r="M17" s="4">
        <v>0</v>
      </c>
      <c r="N17" s="4">
        <f t="shared" si="3"/>
        <v>-19</v>
      </c>
      <c r="O17" s="4">
        <f t="shared" si="0"/>
        <v>-1</v>
      </c>
      <c r="P17" s="4">
        <f t="shared" si="0"/>
        <v>-7</v>
      </c>
      <c r="Q17" s="4">
        <f t="shared" si="0"/>
        <v>-1</v>
      </c>
      <c r="R17" s="4">
        <f t="shared" si="0"/>
        <v>-12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110</v>
      </c>
      <c r="C18" s="4">
        <f t="shared" si="1"/>
        <v>0</v>
      </c>
      <c r="D18" s="4">
        <v>58</v>
      </c>
      <c r="E18" s="4">
        <v>0</v>
      </c>
      <c r="F18" s="4">
        <v>52</v>
      </c>
      <c r="G18" s="4">
        <v>0</v>
      </c>
      <c r="H18" s="4">
        <f t="shared" si="2"/>
        <v>96</v>
      </c>
      <c r="I18" s="4">
        <f t="shared" si="2"/>
        <v>0</v>
      </c>
      <c r="J18" s="4">
        <v>53</v>
      </c>
      <c r="K18" s="4">
        <v>0</v>
      </c>
      <c r="L18" s="4">
        <v>43</v>
      </c>
      <c r="M18" s="4">
        <v>0</v>
      </c>
      <c r="N18" s="4">
        <f t="shared" si="3"/>
        <v>14</v>
      </c>
      <c r="O18" s="4">
        <f t="shared" si="0"/>
        <v>0</v>
      </c>
      <c r="P18" s="4">
        <f t="shared" si="0"/>
        <v>5</v>
      </c>
      <c r="Q18" s="4">
        <f t="shared" si="0"/>
        <v>0</v>
      </c>
      <c r="R18" s="4">
        <f t="shared" si="0"/>
        <v>9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116</v>
      </c>
      <c r="C19" s="4">
        <f t="shared" si="1"/>
        <v>0</v>
      </c>
      <c r="D19" s="4">
        <v>61</v>
      </c>
      <c r="E19" s="4">
        <v>0</v>
      </c>
      <c r="F19" s="4">
        <v>55</v>
      </c>
      <c r="G19" s="4">
        <v>0</v>
      </c>
      <c r="H19" s="4">
        <f t="shared" si="2"/>
        <v>127</v>
      </c>
      <c r="I19" s="4">
        <f t="shared" si="2"/>
        <v>2</v>
      </c>
      <c r="J19" s="4">
        <v>62</v>
      </c>
      <c r="K19" s="4">
        <v>1</v>
      </c>
      <c r="L19" s="4">
        <v>65</v>
      </c>
      <c r="M19" s="4">
        <v>1</v>
      </c>
      <c r="N19" s="4">
        <f t="shared" si="3"/>
        <v>-11</v>
      </c>
      <c r="O19" s="4">
        <f t="shared" si="0"/>
        <v>-2</v>
      </c>
      <c r="P19" s="4">
        <f t="shared" si="0"/>
        <v>-1</v>
      </c>
      <c r="Q19" s="4">
        <f t="shared" si="0"/>
        <v>-1</v>
      </c>
      <c r="R19" s="4">
        <f t="shared" si="0"/>
        <v>-10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115</v>
      </c>
      <c r="C20" s="4">
        <f t="shared" si="1"/>
        <v>5</v>
      </c>
      <c r="D20" s="4">
        <v>55</v>
      </c>
      <c r="E20" s="4">
        <v>1</v>
      </c>
      <c r="F20" s="4">
        <v>60</v>
      </c>
      <c r="G20" s="4">
        <v>4</v>
      </c>
      <c r="H20" s="4">
        <f t="shared" si="2"/>
        <v>117</v>
      </c>
      <c r="I20" s="4">
        <f t="shared" si="2"/>
        <v>3</v>
      </c>
      <c r="J20" s="4">
        <v>56</v>
      </c>
      <c r="K20" s="4">
        <v>0</v>
      </c>
      <c r="L20" s="4">
        <v>61</v>
      </c>
      <c r="M20" s="4">
        <v>3</v>
      </c>
      <c r="N20" s="4">
        <f t="shared" si="3"/>
        <v>-2</v>
      </c>
      <c r="O20" s="4">
        <f t="shared" si="0"/>
        <v>2</v>
      </c>
      <c r="P20" s="4">
        <f t="shared" si="0"/>
        <v>-1</v>
      </c>
      <c r="Q20" s="4">
        <f t="shared" si="0"/>
        <v>1</v>
      </c>
      <c r="R20" s="4">
        <f t="shared" si="0"/>
        <v>-1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142</v>
      </c>
      <c r="C21" s="4">
        <f t="shared" si="1"/>
        <v>0</v>
      </c>
      <c r="D21" s="4">
        <v>71</v>
      </c>
      <c r="E21" s="4">
        <v>0</v>
      </c>
      <c r="F21" s="4">
        <v>71</v>
      </c>
      <c r="G21" s="4">
        <v>0</v>
      </c>
      <c r="H21" s="4">
        <f t="shared" si="2"/>
        <v>145</v>
      </c>
      <c r="I21" s="4">
        <f t="shared" si="2"/>
        <v>-1</v>
      </c>
      <c r="J21" s="4">
        <v>71</v>
      </c>
      <c r="K21" s="4">
        <v>-1</v>
      </c>
      <c r="L21" s="4">
        <v>74</v>
      </c>
      <c r="M21" s="4">
        <v>0</v>
      </c>
      <c r="N21" s="4">
        <f t="shared" si="3"/>
        <v>-3</v>
      </c>
      <c r="O21" s="4">
        <f t="shared" si="0"/>
        <v>1</v>
      </c>
      <c r="P21" s="4">
        <f t="shared" si="0"/>
        <v>0</v>
      </c>
      <c r="Q21" s="4">
        <f t="shared" si="0"/>
        <v>1</v>
      </c>
      <c r="R21" s="4">
        <f t="shared" si="0"/>
        <v>-3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194</v>
      </c>
      <c r="C22" s="4">
        <f t="shared" si="1"/>
        <v>-1</v>
      </c>
      <c r="D22" s="4">
        <v>94</v>
      </c>
      <c r="E22" s="4">
        <v>-1</v>
      </c>
      <c r="F22" s="4">
        <v>100</v>
      </c>
      <c r="G22" s="4">
        <v>0</v>
      </c>
      <c r="H22" s="4">
        <f t="shared" si="2"/>
        <v>202</v>
      </c>
      <c r="I22" s="4">
        <f t="shared" si="2"/>
        <v>0</v>
      </c>
      <c r="J22" s="4">
        <v>102</v>
      </c>
      <c r="K22" s="4">
        <v>0</v>
      </c>
      <c r="L22" s="4">
        <v>100</v>
      </c>
      <c r="M22" s="4">
        <v>0</v>
      </c>
      <c r="N22" s="4">
        <f t="shared" si="3"/>
        <v>-8</v>
      </c>
      <c r="O22" s="4">
        <f t="shared" si="0"/>
        <v>-1</v>
      </c>
      <c r="P22" s="4">
        <f t="shared" si="0"/>
        <v>-8</v>
      </c>
      <c r="Q22" s="4">
        <f t="shared" si="0"/>
        <v>-1</v>
      </c>
      <c r="R22" s="4">
        <f t="shared" si="0"/>
        <v>0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240</v>
      </c>
      <c r="C23" s="4">
        <f t="shared" si="1"/>
        <v>0</v>
      </c>
      <c r="D23" s="4">
        <v>114</v>
      </c>
      <c r="E23" s="4">
        <v>0</v>
      </c>
      <c r="F23" s="4">
        <v>126</v>
      </c>
      <c r="G23" s="4">
        <v>0</v>
      </c>
      <c r="H23" s="4">
        <f t="shared" si="2"/>
        <v>257</v>
      </c>
      <c r="I23" s="4">
        <f t="shared" si="2"/>
        <v>0</v>
      </c>
      <c r="J23" s="4">
        <v>121</v>
      </c>
      <c r="K23" s="4">
        <v>0</v>
      </c>
      <c r="L23" s="4">
        <v>136</v>
      </c>
      <c r="M23" s="4">
        <v>0</v>
      </c>
      <c r="N23" s="4">
        <f t="shared" si="3"/>
        <v>-17</v>
      </c>
      <c r="O23" s="4">
        <f t="shared" si="0"/>
        <v>0</v>
      </c>
      <c r="P23" s="4">
        <f t="shared" si="0"/>
        <v>-7</v>
      </c>
      <c r="Q23" s="4">
        <f t="shared" si="0"/>
        <v>0</v>
      </c>
      <c r="R23" s="4">
        <f t="shared" si="0"/>
        <v>-10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262</v>
      </c>
      <c r="C24" s="4">
        <f t="shared" si="1"/>
        <v>0</v>
      </c>
      <c r="D24" s="4">
        <v>130</v>
      </c>
      <c r="E24" s="4">
        <v>0</v>
      </c>
      <c r="F24" s="4">
        <v>132</v>
      </c>
      <c r="G24" s="4">
        <v>0</v>
      </c>
      <c r="H24" s="4">
        <f t="shared" si="2"/>
        <v>254</v>
      </c>
      <c r="I24" s="4">
        <f t="shared" si="2"/>
        <v>0</v>
      </c>
      <c r="J24" s="4">
        <v>135</v>
      </c>
      <c r="K24" s="4">
        <v>0</v>
      </c>
      <c r="L24" s="4">
        <v>119</v>
      </c>
      <c r="M24" s="4">
        <v>0</v>
      </c>
      <c r="N24" s="4">
        <f t="shared" si="3"/>
        <v>8</v>
      </c>
      <c r="O24" s="4">
        <f>C24-I24</f>
        <v>0</v>
      </c>
      <c r="P24" s="4">
        <f t="shared" si="0"/>
        <v>-5</v>
      </c>
      <c r="Q24" s="4">
        <f t="shared" si="0"/>
        <v>0</v>
      </c>
      <c r="R24" s="4">
        <f t="shared" si="0"/>
        <v>13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189</v>
      </c>
      <c r="C25" s="4">
        <f t="shared" si="1"/>
        <v>0</v>
      </c>
      <c r="D25" s="4">
        <v>93</v>
      </c>
      <c r="E25" s="4">
        <v>0</v>
      </c>
      <c r="F25" s="4">
        <v>96</v>
      </c>
      <c r="G25" s="4">
        <v>0</v>
      </c>
      <c r="H25" s="4">
        <f t="shared" si="2"/>
        <v>179</v>
      </c>
      <c r="I25" s="4">
        <f t="shared" si="2"/>
        <v>0</v>
      </c>
      <c r="J25" s="4">
        <v>80</v>
      </c>
      <c r="K25" s="4">
        <v>0</v>
      </c>
      <c r="L25" s="4">
        <v>99</v>
      </c>
      <c r="M25" s="4">
        <v>0</v>
      </c>
      <c r="N25" s="4">
        <f t="shared" si="3"/>
        <v>10</v>
      </c>
      <c r="O25" s="4">
        <f t="shared" si="3"/>
        <v>0</v>
      </c>
      <c r="P25" s="4">
        <f t="shared" si="3"/>
        <v>13</v>
      </c>
      <c r="Q25" s="4">
        <f t="shared" si="3"/>
        <v>0</v>
      </c>
      <c r="R25" s="4">
        <f t="shared" si="3"/>
        <v>-3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189</v>
      </c>
      <c r="C26" s="4">
        <f t="shared" si="1"/>
        <v>0</v>
      </c>
      <c r="D26" s="4">
        <v>71</v>
      </c>
      <c r="E26" s="4">
        <v>0</v>
      </c>
      <c r="F26" s="4">
        <v>118</v>
      </c>
      <c r="G26" s="4">
        <v>0</v>
      </c>
      <c r="H26" s="4">
        <f t="shared" si="2"/>
        <v>198</v>
      </c>
      <c r="I26" s="4">
        <f t="shared" si="2"/>
        <v>0</v>
      </c>
      <c r="J26" s="4">
        <v>77</v>
      </c>
      <c r="K26" s="4">
        <v>0</v>
      </c>
      <c r="L26" s="4">
        <v>121</v>
      </c>
      <c r="M26" s="4">
        <v>0</v>
      </c>
      <c r="N26" s="4">
        <f t="shared" si="3"/>
        <v>-9</v>
      </c>
      <c r="O26" s="4">
        <f t="shared" si="3"/>
        <v>0</v>
      </c>
      <c r="P26" s="4">
        <f t="shared" si="3"/>
        <v>-6</v>
      </c>
      <c r="Q26" s="4">
        <f t="shared" si="3"/>
        <v>0</v>
      </c>
      <c r="R26" s="4">
        <f t="shared" si="3"/>
        <v>-3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193</v>
      </c>
      <c r="C27" s="4">
        <f t="shared" si="1"/>
        <v>0</v>
      </c>
      <c r="D27" s="4">
        <v>65</v>
      </c>
      <c r="E27" s="4">
        <v>0</v>
      </c>
      <c r="F27" s="4">
        <v>128</v>
      </c>
      <c r="G27" s="4">
        <v>0</v>
      </c>
      <c r="H27" s="4">
        <f t="shared" si="2"/>
        <v>193</v>
      </c>
      <c r="I27" s="4">
        <f t="shared" si="2"/>
        <v>0</v>
      </c>
      <c r="J27" s="4">
        <v>66</v>
      </c>
      <c r="K27" s="4">
        <v>0</v>
      </c>
      <c r="L27" s="4">
        <v>127</v>
      </c>
      <c r="M27" s="4">
        <v>0</v>
      </c>
      <c r="N27" s="4">
        <f t="shared" si="3"/>
        <v>0</v>
      </c>
      <c r="O27" s="4">
        <f t="shared" si="3"/>
        <v>0</v>
      </c>
      <c r="P27" s="4">
        <f t="shared" si="3"/>
        <v>-1</v>
      </c>
      <c r="Q27" s="4">
        <f t="shared" si="3"/>
        <v>0</v>
      </c>
      <c r="R27" s="4">
        <f t="shared" si="3"/>
        <v>1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114</v>
      </c>
      <c r="C28" s="4">
        <f t="shared" si="1"/>
        <v>0</v>
      </c>
      <c r="D28" s="4">
        <v>38</v>
      </c>
      <c r="E28" s="4">
        <v>0</v>
      </c>
      <c r="F28" s="4">
        <v>76</v>
      </c>
      <c r="G28" s="4">
        <v>0</v>
      </c>
      <c r="H28" s="4">
        <f t="shared" si="2"/>
        <v>129</v>
      </c>
      <c r="I28" s="4">
        <f t="shared" si="2"/>
        <v>0</v>
      </c>
      <c r="J28" s="4">
        <v>37</v>
      </c>
      <c r="K28" s="4">
        <v>0</v>
      </c>
      <c r="L28" s="4">
        <v>92</v>
      </c>
      <c r="M28" s="4">
        <v>0</v>
      </c>
      <c r="N28" s="4">
        <f t="shared" si="3"/>
        <v>-15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-16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48</v>
      </c>
      <c r="C29" s="4">
        <f t="shared" si="1"/>
        <v>0</v>
      </c>
      <c r="D29" s="4">
        <v>8</v>
      </c>
      <c r="E29" s="4">
        <v>0</v>
      </c>
      <c r="F29" s="4">
        <v>40</v>
      </c>
      <c r="G29" s="4">
        <v>0</v>
      </c>
      <c r="H29" s="4">
        <f t="shared" si="2"/>
        <v>44</v>
      </c>
      <c r="I29" s="4">
        <f t="shared" si="2"/>
        <v>0</v>
      </c>
      <c r="J29" s="4">
        <v>11</v>
      </c>
      <c r="K29" s="4">
        <v>0</v>
      </c>
      <c r="L29" s="4">
        <v>33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7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8</v>
      </c>
      <c r="C30" s="4">
        <f>E30+G30</f>
        <v>0</v>
      </c>
      <c r="D30" s="4">
        <v>0</v>
      </c>
      <c r="E30" s="4">
        <v>0</v>
      </c>
      <c r="F30" s="4">
        <v>8</v>
      </c>
      <c r="G30" s="4">
        <v>0</v>
      </c>
      <c r="H30" s="4">
        <f t="shared" si="2"/>
        <v>12</v>
      </c>
      <c r="I30" s="4">
        <f t="shared" si="2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3"/>
        <v>-4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188</v>
      </c>
      <c r="C33" s="4">
        <f t="shared" ref="C33:G33" si="5">SUM(C10:C12)</f>
        <v>0</v>
      </c>
      <c r="D33" s="4">
        <f t="shared" si="5"/>
        <v>97</v>
      </c>
      <c r="E33" s="4">
        <f t="shared" si="5"/>
        <v>0</v>
      </c>
      <c r="F33" s="4">
        <f t="shared" si="5"/>
        <v>91</v>
      </c>
      <c r="G33" s="4">
        <f t="shared" si="5"/>
        <v>0</v>
      </c>
      <c r="H33" s="4">
        <f>SUM(H10:H12)</f>
        <v>190</v>
      </c>
      <c r="I33" s="4">
        <f t="shared" ref="I33:M33" si="6">SUM(I10:I12)</f>
        <v>0</v>
      </c>
      <c r="J33" s="4">
        <f t="shared" si="6"/>
        <v>94</v>
      </c>
      <c r="K33" s="4">
        <f t="shared" si="6"/>
        <v>0</v>
      </c>
      <c r="L33" s="4">
        <f t="shared" si="6"/>
        <v>96</v>
      </c>
      <c r="M33" s="4">
        <f t="shared" si="6"/>
        <v>0</v>
      </c>
      <c r="N33" s="4">
        <f>SUM(N10:N12)</f>
        <v>-2</v>
      </c>
      <c r="O33" s="4">
        <f t="shared" ref="O33:S33" si="7">SUM(O10:O12)</f>
        <v>0</v>
      </c>
      <c r="P33" s="4">
        <f t="shared" si="7"/>
        <v>3</v>
      </c>
      <c r="Q33" s="4">
        <f t="shared" si="7"/>
        <v>0</v>
      </c>
      <c r="R33" s="4">
        <f t="shared" si="7"/>
        <v>-5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994</v>
      </c>
      <c r="C34" s="4">
        <f t="shared" ref="C34:G34" si="8">SUM(C13:C22)</f>
        <v>9</v>
      </c>
      <c r="D34" s="4">
        <f t="shared" si="8"/>
        <v>505</v>
      </c>
      <c r="E34" s="4">
        <f t="shared" si="8"/>
        <v>1</v>
      </c>
      <c r="F34" s="4">
        <f t="shared" si="8"/>
        <v>489</v>
      </c>
      <c r="G34" s="4">
        <f t="shared" si="8"/>
        <v>8</v>
      </c>
      <c r="H34" s="4">
        <f>SUM(H13:H22)</f>
        <v>1051</v>
      </c>
      <c r="I34" s="4">
        <f t="shared" ref="I34:M34" si="9">SUM(I13:I22)</f>
        <v>10</v>
      </c>
      <c r="J34" s="4">
        <f t="shared" si="9"/>
        <v>543</v>
      </c>
      <c r="K34" s="4">
        <f t="shared" si="9"/>
        <v>4</v>
      </c>
      <c r="L34" s="4">
        <f t="shared" si="9"/>
        <v>508</v>
      </c>
      <c r="M34" s="4">
        <f t="shared" si="9"/>
        <v>6</v>
      </c>
      <c r="N34" s="4">
        <f>SUM(N13:N22)</f>
        <v>-57</v>
      </c>
      <c r="O34" s="4">
        <f t="shared" ref="O34:S34" si="10">SUM(O13:O22)</f>
        <v>-1</v>
      </c>
      <c r="P34" s="4">
        <f t="shared" si="10"/>
        <v>-38</v>
      </c>
      <c r="Q34" s="4">
        <f t="shared" si="10"/>
        <v>-3</v>
      </c>
      <c r="R34" s="4">
        <f t="shared" si="10"/>
        <v>-19</v>
      </c>
      <c r="S34" s="4">
        <f t="shared" si="10"/>
        <v>2</v>
      </c>
    </row>
    <row r="35" spans="1:19" s="1" customFormat="1" ht="18" customHeight="1" x14ac:dyDescent="0.2">
      <c r="A35" s="4" t="s">
        <v>25</v>
      </c>
      <c r="B35" s="4">
        <f>SUM(B23:B30)</f>
        <v>1243</v>
      </c>
      <c r="C35" s="4">
        <f t="shared" ref="C35:G35" si="11">SUM(C23:C30)</f>
        <v>0</v>
      </c>
      <c r="D35" s="4">
        <f t="shared" si="11"/>
        <v>519</v>
      </c>
      <c r="E35" s="4">
        <f t="shared" si="11"/>
        <v>0</v>
      </c>
      <c r="F35" s="4">
        <f t="shared" si="11"/>
        <v>724</v>
      </c>
      <c r="G35" s="4">
        <f t="shared" si="11"/>
        <v>0</v>
      </c>
      <c r="H35" s="4">
        <f>SUM(H23:H30)</f>
        <v>1266</v>
      </c>
      <c r="I35" s="4">
        <f t="shared" ref="I35:M35" si="12">SUM(I23:I30)</f>
        <v>0</v>
      </c>
      <c r="J35" s="4">
        <f t="shared" si="12"/>
        <v>528</v>
      </c>
      <c r="K35" s="4">
        <f t="shared" si="12"/>
        <v>0</v>
      </c>
      <c r="L35" s="4">
        <f t="shared" si="12"/>
        <v>738</v>
      </c>
      <c r="M35" s="4">
        <f t="shared" si="12"/>
        <v>0</v>
      </c>
      <c r="N35" s="4">
        <f>SUM(N23:N30)</f>
        <v>-23</v>
      </c>
      <c r="O35" s="4">
        <f t="shared" ref="O35:R35" si="13">SUM(O23:O30)</f>
        <v>0</v>
      </c>
      <c r="P35" s="4">
        <f t="shared" si="13"/>
        <v>-9</v>
      </c>
      <c r="Q35" s="4">
        <f t="shared" si="13"/>
        <v>0</v>
      </c>
      <c r="R35" s="4">
        <f t="shared" si="13"/>
        <v>-14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741</v>
      </c>
      <c r="C36" s="4">
        <f t="shared" ref="C36:G36" si="14">SUM(C25:C30)</f>
        <v>0</v>
      </c>
      <c r="D36" s="4">
        <f t="shared" si="14"/>
        <v>275</v>
      </c>
      <c r="E36" s="4">
        <f t="shared" si="14"/>
        <v>0</v>
      </c>
      <c r="F36" s="4">
        <f t="shared" si="14"/>
        <v>466</v>
      </c>
      <c r="G36" s="4">
        <f t="shared" si="14"/>
        <v>0</v>
      </c>
      <c r="H36" s="4">
        <f>SUM(H25:H30)</f>
        <v>755</v>
      </c>
      <c r="I36" s="4">
        <f t="shared" ref="I36:M36" si="15">SUM(I25:I30)</f>
        <v>0</v>
      </c>
      <c r="J36" s="4">
        <f t="shared" si="15"/>
        <v>272</v>
      </c>
      <c r="K36" s="4">
        <f t="shared" si="15"/>
        <v>0</v>
      </c>
      <c r="L36" s="4">
        <f t="shared" si="15"/>
        <v>483</v>
      </c>
      <c r="M36" s="4">
        <f t="shared" si="15"/>
        <v>0</v>
      </c>
      <c r="N36" s="4">
        <f>SUM(N25:N30)</f>
        <v>-14</v>
      </c>
      <c r="O36" s="4">
        <f t="shared" ref="O36:S36" si="16">SUM(O25:O30)</f>
        <v>0</v>
      </c>
      <c r="P36" s="4">
        <f t="shared" si="16"/>
        <v>3</v>
      </c>
      <c r="Q36" s="4">
        <f t="shared" si="16"/>
        <v>0</v>
      </c>
      <c r="R36" s="4">
        <f t="shared" si="16"/>
        <v>-17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363</v>
      </c>
      <c r="C37" s="4">
        <f t="shared" ref="C37:G37" si="17">SUM(C27:C30)</f>
        <v>0</v>
      </c>
      <c r="D37" s="4">
        <f t="shared" si="17"/>
        <v>111</v>
      </c>
      <c r="E37" s="4">
        <f t="shared" si="17"/>
        <v>0</v>
      </c>
      <c r="F37" s="4">
        <f t="shared" si="17"/>
        <v>252</v>
      </c>
      <c r="G37" s="4">
        <f t="shared" si="17"/>
        <v>0</v>
      </c>
      <c r="H37" s="4">
        <f>SUM(H27:H30)</f>
        <v>378</v>
      </c>
      <c r="I37" s="4">
        <f t="shared" ref="I37:M37" si="18">SUM(I27:I30)</f>
        <v>0</v>
      </c>
      <c r="J37" s="4">
        <f t="shared" si="18"/>
        <v>115</v>
      </c>
      <c r="K37" s="4">
        <f t="shared" si="18"/>
        <v>0</v>
      </c>
      <c r="L37" s="4">
        <f t="shared" si="18"/>
        <v>263</v>
      </c>
      <c r="M37" s="4">
        <f t="shared" si="18"/>
        <v>0</v>
      </c>
      <c r="N37" s="4">
        <f>SUM(N27:N30)</f>
        <v>-15</v>
      </c>
      <c r="O37" s="4">
        <f t="shared" ref="O37:S37" si="19">SUM(O27:O30)</f>
        <v>0</v>
      </c>
      <c r="P37" s="4">
        <f t="shared" si="19"/>
        <v>-4</v>
      </c>
      <c r="Q37" s="4">
        <f t="shared" si="19"/>
        <v>0</v>
      </c>
      <c r="R37" s="4">
        <f t="shared" si="19"/>
        <v>-11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7.7525773195876297</v>
      </c>
      <c r="C39" s="11">
        <f t="shared" ref="C39:G39" si="20">C33/(C9-C31)*100</f>
        <v>0</v>
      </c>
      <c r="D39" s="11">
        <f t="shared" si="20"/>
        <v>8.6529884032114186</v>
      </c>
      <c r="E39" s="11">
        <f t="shared" si="20"/>
        <v>0</v>
      </c>
      <c r="F39" s="11">
        <f t="shared" si="20"/>
        <v>6.9785276073619631</v>
      </c>
      <c r="G39" s="11">
        <f t="shared" si="20"/>
        <v>0</v>
      </c>
      <c r="H39" s="11">
        <f>H33/(H9-H31)*100</f>
        <v>7.578779417630634</v>
      </c>
      <c r="I39" s="11">
        <f t="shared" ref="I39:M39" si="21">I33/(I9-I31)*100</f>
        <v>0</v>
      </c>
      <c r="J39" s="11">
        <f t="shared" si="21"/>
        <v>8.0686695278969953</v>
      </c>
      <c r="K39" s="11">
        <f t="shared" si="21"/>
        <v>0</v>
      </c>
      <c r="L39" s="11">
        <f t="shared" si="21"/>
        <v>7.1535022354694489</v>
      </c>
      <c r="M39" s="11">
        <f t="shared" si="21"/>
        <v>0</v>
      </c>
      <c r="N39" s="11">
        <f>N33/(N9-N31)*100</f>
        <v>2.4390243902439024</v>
      </c>
      <c r="O39" s="11">
        <f t="shared" ref="O39:S39" si="22">O33/(O9-O31)*100</f>
        <v>0</v>
      </c>
      <c r="P39" s="11">
        <f t="shared" si="22"/>
        <v>-6.8181818181818175</v>
      </c>
      <c r="Q39" s="11">
        <f t="shared" si="22"/>
        <v>0</v>
      </c>
      <c r="R39" s="11">
        <f t="shared" si="22"/>
        <v>13.157894736842104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40.989690721649488</v>
      </c>
      <c r="C40" s="11">
        <f t="shared" ref="C40:G40" si="23">C34/(C9-C31)*100</f>
        <v>100</v>
      </c>
      <c r="D40" s="11">
        <f t="shared" si="23"/>
        <v>45.049063336306872</v>
      </c>
      <c r="E40" s="11">
        <f t="shared" si="23"/>
        <v>100</v>
      </c>
      <c r="F40" s="11">
        <f t="shared" si="23"/>
        <v>37.5</v>
      </c>
      <c r="G40" s="11">
        <f t="shared" si="23"/>
        <v>100</v>
      </c>
      <c r="H40" s="11">
        <f>H34/(H9-H31)*100</f>
        <v>41.922616673314714</v>
      </c>
      <c r="I40" s="11">
        <f t="shared" ref="I40:M40" si="24">I34/(I9-I31)*100</f>
        <v>100</v>
      </c>
      <c r="J40" s="11">
        <f t="shared" si="24"/>
        <v>46.60944206008584</v>
      </c>
      <c r="K40" s="11">
        <f t="shared" si="24"/>
        <v>100</v>
      </c>
      <c r="L40" s="11">
        <f t="shared" si="24"/>
        <v>37.853949329359168</v>
      </c>
      <c r="M40" s="11">
        <f t="shared" si="24"/>
        <v>100</v>
      </c>
      <c r="N40" s="11">
        <f>N34/(N9-N31)*100</f>
        <v>69.512195121951208</v>
      </c>
      <c r="O40" s="11">
        <f t="shared" ref="O40:S40" si="25">O34/(O9-O31)*100</f>
        <v>100</v>
      </c>
      <c r="P40" s="11">
        <f t="shared" si="25"/>
        <v>86.36363636363636</v>
      </c>
      <c r="Q40" s="11">
        <f t="shared" si="25"/>
        <v>100</v>
      </c>
      <c r="R40" s="11">
        <f t="shared" si="25"/>
        <v>50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51.257731958762889</v>
      </c>
      <c r="C41" s="11">
        <f t="shared" ref="C41:G41" si="26">C35/(C9-C31)*100</f>
        <v>0</v>
      </c>
      <c r="D41" s="11">
        <f t="shared" si="26"/>
        <v>46.297948260481711</v>
      </c>
      <c r="E41" s="11">
        <f t="shared" si="26"/>
        <v>0</v>
      </c>
      <c r="F41" s="11">
        <f t="shared" si="26"/>
        <v>55.521472392638039</v>
      </c>
      <c r="G41" s="11">
        <f t="shared" si="26"/>
        <v>0</v>
      </c>
      <c r="H41" s="11">
        <f>H35/(H9-H31)*100</f>
        <v>50.498603909054651</v>
      </c>
      <c r="I41" s="11">
        <f t="shared" ref="I41:M41" si="27">I35/(I9-I31)*100</f>
        <v>0</v>
      </c>
      <c r="J41" s="11">
        <f t="shared" si="27"/>
        <v>45.321888412017167</v>
      </c>
      <c r="K41" s="11">
        <f t="shared" si="27"/>
        <v>0</v>
      </c>
      <c r="L41" s="11">
        <f t="shared" si="27"/>
        <v>54.992548435171386</v>
      </c>
      <c r="M41" s="11">
        <f t="shared" si="27"/>
        <v>0</v>
      </c>
      <c r="N41" s="11">
        <f>N35/(N9-N31)*100</f>
        <v>28.04878048780488</v>
      </c>
      <c r="O41" s="11">
        <f t="shared" ref="O41:S41" si="28">O35/(O9-O31)*100</f>
        <v>0</v>
      </c>
      <c r="P41" s="11">
        <f t="shared" si="28"/>
        <v>20.454545454545457</v>
      </c>
      <c r="Q41" s="11">
        <f t="shared" si="28"/>
        <v>0</v>
      </c>
      <c r="R41" s="11">
        <f t="shared" si="28"/>
        <v>36.84210526315789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30.556701030927837</v>
      </c>
      <c r="C42" s="11">
        <f t="shared" ref="C42:F42" si="29">C36/(C9-C31)*100</f>
        <v>0</v>
      </c>
      <c r="D42" s="11">
        <f t="shared" si="29"/>
        <v>24.531668153434431</v>
      </c>
      <c r="E42" s="11">
        <f t="shared" si="29"/>
        <v>0</v>
      </c>
      <c r="F42" s="11">
        <f t="shared" si="29"/>
        <v>35.736196319018404</v>
      </c>
      <c r="G42" s="11">
        <f>G36/(G9-G31)*100</f>
        <v>0</v>
      </c>
      <c r="H42" s="11">
        <f>H36/(H9-H31)*100</f>
        <v>30.115676106900679</v>
      </c>
      <c r="I42" s="11">
        <f t="shared" ref="I42:L42" si="30">I36/(I9-I31)*100</f>
        <v>0</v>
      </c>
      <c r="J42" s="11">
        <f t="shared" si="30"/>
        <v>23.34763948497854</v>
      </c>
      <c r="K42" s="11">
        <f t="shared" si="30"/>
        <v>0</v>
      </c>
      <c r="L42" s="11">
        <f t="shared" si="30"/>
        <v>35.991058122205665</v>
      </c>
      <c r="M42" s="11">
        <f>M36/(M9-M31)*100</f>
        <v>0</v>
      </c>
      <c r="N42" s="11">
        <f>N36/(N9-N31)*100</f>
        <v>17.073170731707318</v>
      </c>
      <c r="O42" s="11">
        <f t="shared" ref="O42:R42" si="31">O36/(O9-O31)*100</f>
        <v>0</v>
      </c>
      <c r="P42" s="11">
        <f t="shared" si="31"/>
        <v>-6.8181818181818175</v>
      </c>
      <c r="Q42" s="11">
        <f t="shared" si="31"/>
        <v>0</v>
      </c>
      <c r="R42" s="11">
        <f t="shared" si="31"/>
        <v>44.736842105263158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14.969072164948455</v>
      </c>
      <c r="C43" s="11">
        <f t="shared" ref="C43:G43" si="32">C37/(C9-C31)*100</f>
        <v>0</v>
      </c>
      <c r="D43" s="11">
        <f t="shared" si="32"/>
        <v>9.9018733273862622</v>
      </c>
      <c r="E43" s="11">
        <f t="shared" si="32"/>
        <v>0</v>
      </c>
      <c r="F43" s="11">
        <f t="shared" si="32"/>
        <v>19.325153374233128</v>
      </c>
      <c r="G43" s="11">
        <f t="shared" si="32"/>
        <v>0</v>
      </c>
      <c r="H43" s="11">
        <f>H37/(H9-H31)*100</f>
        <v>15.077782209812524</v>
      </c>
      <c r="I43" s="11">
        <f t="shared" ref="I43:M43" si="33">I37/(I9-I31)*100</f>
        <v>0</v>
      </c>
      <c r="J43" s="11">
        <f t="shared" si="33"/>
        <v>9.8712446351931327</v>
      </c>
      <c r="K43" s="11">
        <f t="shared" si="33"/>
        <v>0</v>
      </c>
      <c r="L43" s="11">
        <f t="shared" si="33"/>
        <v>19.597615499254843</v>
      </c>
      <c r="M43" s="11">
        <f t="shared" si="33"/>
        <v>0</v>
      </c>
      <c r="N43" s="11">
        <f>N37/(N9-N31)*100</f>
        <v>18.292682926829269</v>
      </c>
      <c r="O43" s="11">
        <f t="shared" ref="O43:S43" si="34">O37/(O9-O31)*100</f>
        <v>0</v>
      </c>
      <c r="P43" s="11">
        <f t="shared" si="34"/>
        <v>9.0909090909090917</v>
      </c>
      <c r="Q43" s="11">
        <f t="shared" si="34"/>
        <v>0</v>
      </c>
      <c r="R43" s="11">
        <f t="shared" si="34"/>
        <v>28.947368421052634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39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145121</v>
      </c>
      <c r="C9" s="4">
        <f>E9+G9</f>
        <v>4240</v>
      </c>
      <c r="D9" s="4">
        <f>SUM(D10:D31)</f>
        <v>68829</v>
      </c>
      <c r="E9" s="4">
        <f>SUM(E10:E31)</f>
        <v>1803</v>
      </c>
      <c r="F9" s="4">
        <f>SUM(F10:F31)</f>
        <v>76292</v>
      </c>
      <c r="G9" s="4">
        <f>SUM(G10:G31)</f>
        <v>2437</v>
      </c>
      <c r="H9" s="4">
        <f>J9+L9</f>
        <v>146148</v>
      </c>
      <c r="I9" s="4">
        <f>K9+M9</f>
        <v>4115</v>
      </c>
      <c r="J9" s="4">
        <f>SUM(J10:J31)</f>
        <v>69247</v>
      </c>
      <c r="K9" s="4">
        <f>SUM(K10:K31)</f>
        <v>1750</v>
      </c>
      <c r="L9" s="4">
        <f>SUM(L10:L31)</f>
        <v>76901</v>
      </c>
      <c r="M9" s="4">
        <f>SUM(M10:M31)</f>
        <v>2365</v>
      </c>
      <c r="N9" s="4">
        <f>B9-H9</f>
        <v>-1027</v>
      </c>
      <c r="O9" s="4">
        <f t="shared" ref="O9:S24" si="0">C9-I9</f>
        <v>125</v>
      </c>
      <c r="P9" s="4">
        <f t="shared" si="0"/>
        <v>-418</v>
      </c>
      <c r="Q9" s="4">
        <f t="shared" si="0"/>
        <v>53</v>
      </c>
      <c r="R9" s="4">
        <f t="shared" si="0"/>
        <v>-609</v>
      </c>
      <c r="S9" s="4">
        <f t="shared" si="0"/>
        <v>72</v>
      </c>
    </row>
    <row r="10" spans="1:19" s="1" customFormat="1" ht="18" customHeight="1" x14ac:dyDescent="0.2">
      <c r="A10" s="4" t="s">
        <v>2</v>
      </c>
      <c r="B10" s="4">
        <f t="shared" ref="B10:C30" si="1">D10+F10</f>
        <v>5656</v>
      </c>
      <c r="C10" s="4">
        <f t="shared" si="1"/>
        <v>19</v>
      </c>
      <c r="D10" s="4">
        <v>2970</v>
      </c>
      <c r="E10" s="4">
        <v>11</v>
      </c>
      <c r="F10" s="4">
        <v>2686</v>
      </c>
      <c r="G10" s="4">
        <v>8</v>
      </c>
      <c r="H10" s="4">
        <f t="shared" ref="H10:I30" si="2">J10+L10</f>
        <v>5834</v>
      </c>
      <c r="I10" s="4">
        <f t="shared" si="2"/>
        <v>20</v>
      </c>
      <c r="J10" s="4">
        <v>3049</v>
      </c>
      <c r="K10" s="4">
        <v>7</v>
      </c>
      <c r="L10" s="4">
        <v>2785</v>
      </c>
      <c r="M10" s="4">
        <v>13</v>
      </c>
      <c r="N10" s="4">
        <f t="shared" ref="N10:S31" si="3">B10-H10</f>
        <v>-178</v>
      </c>
      <c r="O10" s="4">
        <f t="shared" si="0"/>
        <v>-1</v>
      </c>
      <c r="P10" s="4">
        <f t="shared" si="0"/>
        <v>-79</v>
      </c>
      <c r="Q10" s="4">
        <f t="shared" si="0"/>
        <v>4</v>
      </c>
      <c r="R10" s="4">
        <f t="shared" si="0"/>
        <v>-99</v>
      </c>
      <c r="S10" s="4">
        <f t="shared" si="0"/>
        <v>-5</v>
      </c>
    </row>
    <row r="11" spans="1:19" s="1" customFormat="1" ht="18" customHeight="1" x14ac:dyDescent="0.2">
      <c r="A11" s="4" t="s">
        <v>3</v>
      </c>
      <c r="B11" s="4">
        <f t="shared" si="1"/>
        <v>6228</v>
      </c>
      <c r="C11" s="4">
        <f t="shared" si="1"/>
        <v>33</v>
      </c>
      <c r="D11" s="4">
        <v>3188</v>
      </c>
      <c r="E11" s="4">
        <v>10</v>
      </c>
      <c r="F11" s="4">
        <v>3040</v>
      </c>
      <c r="G11" s="4">
        <v>23</v>
      </c>
      <c r="H11" s="4">
        <f t="shared" si="2"/>
        <v>6390</v>
      </c>
      <c r="I11" s="4">
        <f t="shared" si="2"/>
        <v>33</v>
      </c>
      <c r="J11" s="4">
        <v>3249</v>
      </c>
      <c r="K11" s="4">
        <v>9</v>
      </c>
      <c r="L11" s="4">
        <v>3141</v>
      </c>
      <c r="M11" s="4">
        <v>24</v>
      </c>
      <c r="N11" s="4">
        <f t="shared" si="3"/>
        <v>-162</v>
      </c>
      <c r="O11" s="4">
        <f t="shared" si="0"/>
        <v>0</v>
      </c>
      <c r="P11" s="4">
        <f t="shared" si="0"/>
        <v>-61</v>
      </c>
      <c r="Q11" s="4">
        <f t="shared" si="0"/>
        <v>1</v>
      </c>
      <c r="R11" s="4">
        <f t="shared" si="0"/>
        <v>-101</v>
      </c>
      <c r="S11" s="4">
        <f t="shared" si="0"/>
        <v>-1</v>
      </c>
    </row>
    <row r="12" spans="1:19" s="1" customFormat="1" ht="18" customHeight="1" x14ac:dyDescent="0.2">
      <c r="A12" s="4" t="s">
        <v>4</v>
      </c>
      <c r="B12" s="4">
        <f t="shared" si="1"/>
        <v>6496</v>
      </c>
      <c r="C12" s="4">
        <f t="shared" si="1"/>
        <v>29</v>
      </c>
      <c r="D12" s="4">
        <v>3277</v>
      </c>
      <c r="E12" s="4">
        <v>14</v>
      </c>
      <c r="F12" s="4">
        <v>3219</v>
      </c>
      <c r="G12" s="4">
        <v>15</v>
      </c>
      <c r="H12" s="4">
        <f t="shared" si="2"/>
        <v>6496</v>
      </c>
      <c r="I12" s="4">
        <f t="shared" si="2"/>
        <v>28</v>
      </c>
      <c r="J12" s="4">
        <v>3269</v>
      </c>
      <c r="K12" s="4">
        <v>18</v>
      </c>
      <c r="L12" s="4">
        <v>3227</v>
      </c>
      <c r="M12" s="4">
        <v>10</v>
      </c>
      <c r="N12" s="4">
        <f t="shared" si="3"/>
        <v>0</v>
      </c>
      <c r="O12" s="4">
        <f t="shared" si="0"/>
        <v>1</v>
      </c>
      <c r="P12" s="4">
        <f t="shared" si="0"/>
        <v>8</v>
      </c>
      <c r="Q12" s="4">
        <f t="shared" si="0"/>
        <v>-4</v>
      </c>
      <c r="R12" s="4">
        <f t="shared" si="0"/>
        <v>-8</v>
      </c>
      <c r="S12" s="4">
        <f t="shared" si="0"/>
        <v>5</v>
      </c>
    </row>
    <row r="13" spans="1:19" s="1" customFormat="1" ht="18" customHeight="1" x14ac:dyDescent="0.2">
      <c r="A13" s="4" t="s">
        <v>5</v>
      </c>
      <c r="B13" s="4">
        <f t="shared" si="1"/>
        <v>6694</v>
      </c>
      <c r="C13" s="4">
        <f t="shared" si="1"/>
        <v>72</v>
      </c>
      <c r="D13" s="4">
        <v>3432</v>
      </c>
      <c r="E13" s="4">
        <v>31</v>
      </c>
      <c r="F13" s="4">
        <v>3262</v>
      </c>
      <c r="G13" s="4">
        <v>41</v>
      </c>
      <c r="H13" s="4">
        <f t="shared" si="2"/>
        <v>6851</v>
      </c>
      <c r="I13" s="4">
        <f t="shared" si="2"/>
        <v>56</v>
      </c>
      <c r="J13" s="4">
        <v>3522</v>
      </c>
      <c r="K13" s="4">
        <v>27</v>
      </c>
      <c r="L13" s="4">
        <v>3329</v>
      </c>
      <c r="M13" s="4">
        <v>29</v>
      </c>
      <c r="N13" s="4">
        <f t="shared" si="3"/>
        <v>-157</v>
      </c>
      <c r="O13" s="4">
        <f t="shared" si="0"/>
        <v>16</v>
      </c>
      <c r="P13" s="4">
        <f t="shared" si="0"/>
        <v>-90</v>
      </c>
      <c r="Q13" s="4">
        <f t="shared" si="0"/>
        <v>4</v>
      </c>
      <c r="R13" s="4">
        <f t="shared" si="0"/>
        <v>-67</v>
      </c>
      <c r="S13" s="4">
        <f t="shared" si="0"/>
        <v>12</v>
      </c>
    </row>
    <row r="14" spans="1:19" s="1" customFormat="1" ht="18" customHeight="1" x14ac:dyDescent="0.2">
      <c r="A14" s="4" t="s">
        <v>6</v>
      </c>
      <c r="B14" s="4">
        <f t="shared" si="1"/>
        <v>6002</v>
      </c>
      <c r="C14" s="4">
        <f t="shared" si="1"/>
        <v>222</v>
      </c>
      <c r="D14" s="4">
        <v>3027</v>
      </c>
      <c r="E14" s="4">
        <v>110</v>
      </c>
      <c r="F14" s="4">
        <v>2975</v>
      </c>
      <c r="G14" s="4">
        <v>112</v>
      </c>
      <c r="H14" s="4">
        <f t="shared" si="2"/>
        <v>5782</v>
      </c>
      <c r="I14" s="4">
        <f t="shared" si="2"/>
        <v>221</v>
      </c>
      <c r="J14" s="4">
        <v>2877</v>
      </c>
      <c r="K14" s="4">
        <v>106</v>
      </c>
      <c r="L14" s="4">
        <v>2905</v>
      </c>
      <c r="M14" s="4">
        <v>115</v>
      </c>
      <c r="N14" s="4">
        <f t="shared" si="3"/>
        <v>220</v>
      </c>
      <c r="O14" s="4">
        <f t="shared" si="0"/>
        <v>1</v>
      </c>
      <c r="P14" s="4">
        <f t="shared" si="0"/>
        <v>150</v>
      </c>
      <c r="Q14" s="4">
        <f t="shared" si="0"/>
        <v>4</v>
      </c>
      <c r="R14" s="4">
        <f t="shared" si="0"/>
        <v>70</v>
      </c>
      <c r="S14" s="4">
        <f t="shared" si="0"/>
        <v>-3</v>
      </c>
    </row>
    <row r="15" spans="1:19" s="1" customFormat="1" ht="18" customHeight="1" x14ac:dyDescent="0.2">
      <c r="A15" s="4" t="s">
        <v>7</v>
      </c>
      <c r="B15" s="4">
        <f t="shared" si="1"/>
        <v>6408</v>
      </c>
      <c r="C15" s="4">
        <f t="shared" si="1"/>
        <v>240</v>
      </c>
      <c r="D15" s="4">
        <v>3146</v>
      </c>
      <c r="E15" s="4">
        <v>113</v>
      </c>
      <c r="F15" s="4">
        <v>3262</v>
      </c>
      <c r="G15" s="4">
        <v>127</v>
      </c>
      <c r="H15" s="4">
        <f t="shared" si="2"/>
        <v>6594</v>
      </c>
      <c r="I15" s="4">
        <f t="shared" si="2"/>
        <v>191</v>
      </c>
      <c r="J15" s="4">
        <v>3209</v>
      </c>
      <c r="K15" s="4">
        <v>83</v>
      </c>
      <c r="L15" s="4">
        <v>3385</v>
      </c>
      <c r="M15" s="4">
        <v>108</v>
      </c>
      <c r="N15" s="4">
        <f t="shared" si="3"/>
        <v>-186</v>
      </c>
      <c r="O15" s="4">
        <f t="shared" si="0"/>
        <v>49</v>
      </c>
      <c r="P15" s="4">
        <f t="shared" si="0"/>
        <v>-63</v>
      </c>
      <c r="Q15" s="4">
        <f t="shared" si="0"/>
        <v>30</v>
      </c>
      <c r="R15" s="4">
        <f t="shared" si="0"/>
        <v>-123</v>
      </c>
      <c r="S15" s="4">
        <f t="shared" si="0"/>
        <v>19</v>
      </c>
    </row>
    <row r="16" spans="1:19" s="1" customFormat="1" ht="18" customHeight="1" x14ac:dyDescent="0.2">
      <c r="A16" s="4" t="s">
        <v>8</v>
      </c>
      <c r="B16" s="4">
        <f t="shared" si="1"/>
        <v>6809</v>
      </c>
      <c r="C16" s="4">
        <f t="shared" si="1"/>
        <v>175</v>
      </c>
      <c r="D16" s="4">
        <v>3373</v>
      </c>
      <c r="E16" s="4">
        <v>70</v>
      </c>
      <c r="F16" s="4">
        <v>3436</v>
      </c>
      <c r="G16" s="4">
        <v>105</v>
      </c>
      <c r="H16" s="4">
        <f t="shared" si="2"/>
        <v>6939</v>
      </c>
      <c r="I16" s="4">
        <f t="shared" si="2"/>
        <v>151</v>
      </c>
      <c r="J16" s="4">
        <v>3408</v>
      </c>
      <c r="K16" s="4">
        <v>60</v>
      </c>
      <c r="L16" s="4">
        <v>3531</v>
      </c>
      <c r="M16" s="4">
        <v>91</v>
      </c>
      <c r="N16" s="4">
        <f t="shared" si="3"/>
        <v>-130</v>
      </c>
      <c r="O16" s="4">
        <f t="shared" si="0"/>
        <v>24</v>
      </c>
      <c r="P16" s="4">
        <f t="shared" si="0"/>
        <v>-35</v>
      </c>
      <c r="Q16" s="4">
        <f t="shared" si="0"/>
        <v>10</v>
      </c>
      <c r="R16" s="4">
        <f t="shared" si="0"/>
        <v>-95</v>
      </c>
      <c r="S16" s="4">
        <f t="shared" si="0"/>
        <v>14</v>
      </c>
    </row>
    <row r="17" spans="1:19" s="1" customFormat="1" ht="18" customHeight="1" x14ac:dyDescent="0.2">
      <c r="A17" s="4" t="s">
        <v>9</v>
      </c>
      <c r="B17" s="4">
        <f t="shared" si="1"/>
        <v>7861</v>
      </c>
      <c r="C17" s="4">
        <f t="shared" si="1"/>
        <v>133</v>
      </c>
      <c r="D17" s="4">
        <v>3871</v>
      </c>
      <c r="E17" s="4">
        <v>43</v>
      </c>
      <c r="F17" s="4">
        <v>3990</v>
      </c>
      <c r="G17" s="4">
        <v>90</v>
      </c>
      <c r="H17" s="4">
        <f t="shared" si="2"/>
        <v>8134</v>
      </c>
      <c r="I17" s="4">
        <f t="shared" si="2"/>
        <v>111</v>
      </c>
      <c r="J17" s="4">
        <v>4115</v>
      </c>
      <c r="K17" s="4">
        <v>39</v>
      </c>
      <c r="L17" s="4">
        <v>4019</v>
      </c>
      <c r="M17" s="4">
        <v>72</v>
      </c>
      <c r="N17" s="4">
        <f t="shared" si="3"/>
        <v>-273</v>
      </c>
      <c r="O17" s="4">
        <f t="shared" si="0"/>
        <v>22</v>
      </c>
      <c r="P17" s="4">
        <f t="shared" si="0"/>
        <v>-244</v>
      </c>
      <c r="Q17" s="4">
        <f t="shared" si="0"/>
        <v>4</v>
      </c>
      <c r="R17" s="4">
        <f t="shared" si="0"/>
        <v>-29</v>
      </c>
      <c r="S17" s="4">
        <f t="shared" si="0"/>
        <v>18</v>
      </c>
    </row>
    <row r="18" spans="1:19" s="1" customFormat="1" ht="18" customHeight="1" x14ac:dyDescent="0.2">
      <c r="A18" s="4" t="s">
        <v>10</v>
      </c>
      <c r="B18" s="4">
        <f t="shared" si="1"/>
        <v>8990</v>
      </c>
      <c r="C18" s="4">
        <f t="shared" si="1"/>
        <v>119</v>
      </c>
      <c r="D18" s="4">
        <v>4491</v>
      </c>
      <c r="E18" s="4">
        <v>37</v>
      </c>
      <c r="F18" s="4">
        <v>4499</v>
      </c>
      <c r="G18" s="4">
        <v>82</v>
      </c>
      <c r="H18" s="4">
        <f t="shared" si="2"/>
        <v>9179</v>
      </c>
      <c r="I18" s="4">
        <f t="shared" si="2"/>
        <v>113</v>
      </c>
      <c r="J18" s="4">
        <v>4492</v>
      </c>
      <c r="K18" s="4">
        <v>39</v>
      </c>
      <c r="L18" s="4">
        <v>4687</v>
      </c>
      <c r="M18" s="4">
        <v>74</v>
      </c>
      <c r="N18" s="4">
        <f t="shared" si="3"/>
        <v>-189</v>
      </c>
      <c r="O18" s="4">
        <f t="shared" si="0"/>
        <v>6</v>
      </c>
      <c r="P18" s="4">
        <f t="shared" si="0"/>
        <v>-1</v>
      </c>
      <c r="Q18" s="4">
        <f t="shared" si="0"/>
        <v>-2</v>
      </c>
      <c r="R18" s="4">
        <f t="shared" si="0"/>
        <v>-188</v>
      </c>
      <c r="S18" s="4">
        <f t="shared" si="0"/>
        <v>8</v>
      </c>
    </row>
    <row r="19" spans="1:19" s="1" customFormat="1" ht="18" customHeight="1" x14ac:dyDescent="0.2">
      <c r="A19" s="4" t="s">
        <v>11</v>
      </c>
      <c r="B19" s="4">
        <f t="shared" si="1"/>
        <v>10411</v>
      </c>
      <c r="C19" s="4">
        <f t="shared" si="1"/>
        <v>101</v>
      </c>
      <c r="D19" s="4">
        <v>5184</v>
      </c>
      <c r="E19" s="4">
        <v>36</v>
      </c>
      <c r="F19" s="4">
        <v>5227</v>
      </c>
      <c r="G19" s="4">
        <v>65</v>
      </c>
      <c r="H19" s="4">
        <f t="shared" si="2"/>
        <v>10796</v>
      </c>
      <c r="I19" s="4">
        <f t="shared" si="2"/>
        <v>100</v>
      </c>
      <c r="J19" s="4">
        <v>5377</v>
      </c>
      <c r="K19" s="4">
        <v>29</v>
      </c>
      <c r="L19" s="4">
        <v>5419</v>
      </c>
      <c r="M19" s="4">
        <v>71</v>
      </c>
      <c r="N19" s="4">
        <f t="shared" si="3"/>
        <v>-385</v>
      </c>
      <c r="O19" s="4">
        <f t="shared" si="0"/>
        <v>1</v>
      </c>
      <c r="P19" s="4">
        <f t="shared" si="0"/>
        <v>-193</v>
      </c>
      <c r="Q19" s="4">
        <f t="shared" si="0"/>
        <v>7</v>
      </c>
      <c r="R19" s="4">
        <f t="shared" si="0"/>
        <v>-192</v>
      </c>
      <c r="S19" s="4">
        <f t="shared" si="0"/>
        <v>-6</v>
      </c>
    </row>
    <row r="20" spans="1:19" s="1" customFormat="1" ht="18" customHeight="1" x14ac:dyDescent="0.2">
      <c r="A20" s="4" t="s">
        <v>12</v>
      </c>
      <c r="B20" s="4">
        <f t="shared" si="1"/>
        <v>10412</v>
      </c>
      <c r="C20" s="4">
        <f t="shared" si="1"/>
        <v>102</v>
      </c>
      <c r="D20" s="4">
        <v>5181</v>
      </c>
      <c r="E20" s="4">
        <v>25</v>
      </c>
      <c r="F20" s="4">
        <v>5231</v>
      </c>
      <c r="G20" s="4">
        <v>77</v>
      </c>
      <c r="H20" s="4">
        <f t="shared" si="2"/>
        <v>10016</v>
      </c>
      <c r="I20" s="4">
        <f t="shared" si="2"/>
        <v>97</v>
      </c>
      <c r="J20" s="4">
        <v>5005</v>
      </c>
      <c r="K20" s="4">
        <v>23</v>
      </c>
      <c r="L20" s="4">
        <v>5011</v>
      </c>
      <c r="M20" s="4">
        <v>74</v>
      </c>
      <c r="N20" s="4">
        <f t="shared" si="3"/>
        <v>396</v>
      </c>
      <c r="O20" s="4">
        <f t="shared" si="0"/>
        <v>5</v>
      </c>
      <c r="P20" s="4">
        <f t="shared" si="0"/>
        <v>176</v>
      </c>
      <c r="Q20" s="4">
        <f t="shared" si="0"/>
        <v>2</v>
      </c>
      <c r="R20" s="4">
        <f t="shared" si="0"/>
        <v>220</v>
      </c>
      <c r="S20" s="4">
        <f t="shared" si="0"/>
        <v>3</v>
      </c>
    </row>
    <row r="21" spans="1:19" s="1" customFormat="1" ht="18" customHeight="1" x14ac:dyDescent="0.2">
      <c r="A21" s="4" t="s">
        <v>13</v>
      </c>
      <c r="B21" s="4">
        <f t="shared" si="1"/>
        <v>8591</v>
      </c>
      <c r="C21" s="4">
        <f t="shared" si="1"/>
        <v>64</v>
      </c>
      <c r="D21" s="4">
        <v>4111</v>
      </c>
      <c r="E21" s="4">
        <v>14</v>
      </c>
      <c r="F21" s="4">
        <v>4480</v>
      </c>
      <c r="G21" s="4">
        <v>50</v>
      </c>
      <c r="H21" s="4">
        <f t="shared" si="2"/>
        <v>8456</v>
      </c>
      <c r="I21" s="4">
        <f t="shared" si="2"/>
        <v>68</v>
      </c>
      <c r="J21" s="4">
        <v>4045</v>
      </c>
      <c r="K21" s="4">
        <v>18</v>
      </c>
      <c r="L21" s="4">
        <v>4411</v>
      </c>
      <c r="M21" s="4">
        <v>50</v>
      </c>
      <c r="N21" s="4">
        <f t="shared" si="3"/>
        <v>135</v>
      </c>
      <c r="O21" s="4">
        <f t="shared" si="0"/>
        <v>-4</v>
      </c>
      <c r="P21" s="4">
        <f t="shared" si="0"/>
        <v>66</v>
      </c>
      <c r="Q21" s="4">
        <f t="shared" si="0"/>
        <v>-4</v>
      </c>
      <c r="R21" s="4">
        <f t="shared" si="0"/>
        <v>69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8379</v>
      </c>
      <c r="C22" s="4">
        <f t="shared" si="1"/>
        <v>55</v>
      </c>
      <c r="D22" s="4">
        <v>4005</v>
      </c>
      <c r="E22" s="4">
        <v>17</v>
      </c>
      <c r="F22" s="4">
        <v>4374</v>
      </c>
      <c r="G22" s="4">
        <v>38</v>
      </c>
      <c r="H22" s="4">
        <f t="shared" si="2"/>
        <v>8389</v>
      </c>
      <c r="I22" s="4">
        <f t="shared" si="2"/>
        <v>56</v>
      </c>
      <c r="J22" s="4">
        <v>4058</v>
      </c>
      <c r="K22" s="4">
        <v>21</v>
      </c>
      <c r="L22" s="4">
        <v>4331</v>
      </c>
      <c r="M22" s="4">
        <v>35</v>
      </c>
      <c r="N22" s="4">
        <f t="shared" si="3"/>
        <v>-10</v>
      </c>
      <c r="O22" s="4">
        <f t="shared" si="0"/>
        <v>-1</v>
      </c>
      <c r="P22" s="4">
        <f t="shared" si="0"/>
        <v>-53</v>
      </c>
      <c r="Q22" s="4">
        <f t="shared" si="0"/>
        <v>-4</v>
      </c>
      <c r="R22" s="4">
        <f t="shared" si="0"/>
        <v>43</v>
      </c>
      <c r="S22" s="4">
        <f t="shared" si="0"/>
        <v>3</v>
      </c>
    </row>
    <row r="23" spans="1:19" s="1" customFormat="1" ht="18" customHeight="1" x14ac:dyDescent="0.2">
      <c r="A23" s="4" t="s">
        <v>15</v>
      </c>
      <c r="B23" s="4">
        <f t="shared" si="1"/>
        <v>8618</v>
      </c>
      <c r="C23" s="4">
        <f t="shared" si="1"/>
        <v>47</v>
      </c>
      <c r="D23" s="4">
        <v>4149</v>
      </c>
      <c r="E23" s="4">
        <v>19</v>
      </c>
      <c r="F23" s="4">
        <v>4469</v>
      </c>
      <c r="G23" s="4">
        <v>28</v>
      </c>
      <c r="H23" s="4">
        <f t="shared" si="2"/>
        <v>8995</v>
      </c>
      <c r="I23" s="4">
        <f t="shared" si="2"/>
        <v>51</v>
      </c>
      <c r="J23" s="4">
        <v>4246</v>
      </c>
      <c r="K23" s="4">
        <v>19</v>
      </c>
      <c r="L23" s="4">
        <v>4749</v>
      </c>
      <c r="M23" s="4">
        <v>32</v>
      </c>
      <c r="N23" s="4">
        <f t="shared" si="3"/>
        <v>-377</v>
      </c>
      <c r="O23" s="4">
        <f t="shared" si="0"/>
        <v>-4</v>
      </c>
      <c r="P23" s="4">
        <f t="shared" si="0"/>
        <v>-97</v>
      </c>
      <c r="Q23" s="4">
        <f t="shared" si="0"/>
        <v>0</v>
      </c>
      <c r="R23" s="4">
        <f t="shared" si="0"/>
        <v>-280</v>
      </c>
      <c r="S23" s="4">
        <f t="shared" si="0"/>
        <v>-4</v>
      </c>
    </row>
    <row r="24" spans="1:19" s="1" customFormat="1" ht="18" customHeight="1" x14ac:dyDescent="0.2">
      <c r="A24" s="4" t="s">
        <v>16</v>
      </c>
      <c r="B24" s="4">
        <f t="shared" si="1"/>
        <v>10068</v>
      </c>
      <c r="C24" s="4">
        <f t="shared" si="1"/>
        <v>44</v>
      </c>
      <c r="D24" s="4">
        <v>4533</v>
      </c>
      <c r="E24" s="4">
        <v>18</v>
      </c>
      <c r="F24" s="4">
        <v>5535</v>
      </c>
      <c r="G24" s="4">
        <v>26</v>
      </c>
      <c r="H24" s="4">
        <f t="shared" si="2"/>
        <v>10596</v>
      </c>
      <c r="I24" s="4">
        <f t="shared" si="2"/>
        <v>42</v>
      </c>
      <c r="J24" s="4">
        <v>4822</v>
      </c>
      <c r="K24" s="4">
        <v>19</v>
      </c>
      <c r="L24" s="4">
        <v>5774</v>
      </c>
      <c r="M24" s="4">
        <v>23</v>
      </c>
      <c r="N24" s="4">
        <f t="shared" si="3"/>
        <v>-528</v>
      </c>
      <c r="O24" s="4">
        <f>C24-I24</f>
        <v>2</v>
      </c>
      <c r="P24" s="4">
        <f t="shared" si="0"/>
        <v>-289</v>
      </c>
      <c r="Q24" s="4">
        <f t="shared" si="0"/>
        <v>-1</v>
      </c>
      <c r="R24" s="4">
        <f t="shared" si="0"/>
        <v>-239</v>
      </c>
      <c r="S24" s="4">
        <f t="shared" si="0"/>
        <v>3</v>
      </c>
    </row>
    <row r="25" spans="1:19" s="1" customFormat="1" ht="18" customHeight="1" x14ac:dyDescent="0.2">
      <c r="A25" s="4" t="s">
        <v>17</v>
      </c>
      <c r="B25" s="4">
        <f t="shared" si="1"/>
        <v>8758</v>
      </c>
      <c r="C25" s="4">
        <f t="shared" si="1"/>
        <v>44</v>
      </c>
      <c r="D25" s="4">
        <v>3863</v>
      </c>
      <c r="E25" s="4">
        <v>16</v>
      </c>
      <c r="F25" s="4">
        <v>4895</v>
      </c>
      <c r="G25" s="4">
        <v>28</v>
      </c>
      <c r="H25" s="4">
        <f t="shared" si="2"/>
        <v>8193</v>
      </c>
      <c r="I25" s="4">
        <f t="shared" si="2"/>
        <v>38</v>
      </c>
      <c r="J25" s="4">
        <v>3596</v>
      </c>
      <c r="K25" s="4">
        <v>17</v>
      </c>
      <c r="L25" s="4">
        <v>4597</v>
      </c>
      <c r="M25" s="4">
        <v>21</v>
      </c>
      <c r="N25" s="4">
        <f t="shared" si="3"/>
        <v>565</v>
      </c>
      <c r="O25" s="4">
        <f t="shared" si="3"/>
        <v>6</v>
      </c>
      <c r="P25" s="4">
        <f t="shared" si="3"/>
        <v>267</v>
      </c>
      <c r="Q25" s="4">
        <f t="shared" si="3"/>
        <v>-1</v>
      </c>
      <c r="R25" s="4">
        <f t="shared" si="3"/>
        <v>298</v>
      </c>
      <c r="S25" s="4">
        <f t="shared" si="3"/>
        <v>7</v>
      </c>
    </row>
    <row r="26" spans="1:19" s="1" customFormat="1" ht="18" customHeight="1" x14ac:dyDescent="0.2">
      <c r="A26" s="4" t="s">
        <v>18</v>
      </c>
      <c r="B26" s="4">
        <f t="shared" si="1"/>
        <v>6493</v>
      </c>
      <c r="C26" s="4">
        <f t="shared" si="1"/>
        <v>27</v>
      </c>
      <c r="D26" s="4">
        <v>2590</v>
      </c>
      <c r="E26" s="4">
        <v>11</v>
      </c>
      <c r="F26" s="4">
        <v>3903</v>
      </c>
      <c r="G26" s="4">
        <v>16</v>
      </c>
      <c r="H26" s="4">
        <f t="shared" si="2"/>
        <v>6316</v>
      </c>
      <c r="I26" s="4">
        <f t="shared" si="2"/>
        <v>23</v>
      </c>
      <c r="J26" s="4">
        <v>2499</v>
      </c>
      <c r="K26" s="4">
        <v>8</v>
      </c>
      <c r="L26" s="4">
        <v>3817</v>
      </c>
      <c r="M26" s="4">
        <v>15</v>
      </c>
      <c r="N26" s="4">
        <f t="shared" si="3"/>
        <v>177</v>
      </c>
      <c r="O26" s="4">
        <f t="shared" si="3"/>
        <v>4</v>
      </c>
      <c r="P26" s="4">
        <f t="shared" si="3"/>
        <v>91</v>
      </c>
      <c r="Q26" s="4">
        <f t="shared" si="3"/>
        <v>3</v>
      </c>
      <c r="R26" s="4">
        <f t="shared" si="3"/>
        <v>86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4685</v>
      </c>
      <c r="C27" s="4">
        <f t="shared" si="1"/>
        <v>11</v>
      </c>
      <c r="D27" s="4">
        <v>1651</v>
      </c>
      <c r="E27" s="4">
        <v>3</v>
      </c>
      <c r="F27" s="4">
        <v>3034</v>
      </c>
      <c r="G27" s="4">
        <v>8</v>
      </c>
      <c r="H27" s="4">
        <f t="shared" si="2"/>
        <v>4738</v>
      </c>
      <c r="I27" s="4">
        <f t="shared" si="2"/>
        <v>11</v>
      </c>
      <c r="J27" s="4">
        <v>1680</v>
      </c>
      <c r="K27" s="4">
        <v>4</v>
      </c>
      <c r="L27" s="4">
        <v>3058</v>
      </c>
      <c r="M27" s="4">
        <v>7</v>
      </c>
      <c r="N27" s="4">
        <f t="shared" si="3"/>
        <v>-53</v>
      </c>
      <c r="O27" s="4">
        <f t="shared" si="3"/>
        <v>0</v>
      </c>
      <c r="P27" s="4">
        <f t="shared" si="3"/>
        <v>-29</v>
      </c>
      <c r="Q27" s="4">
        <f t="shared" si="3"/>
        <v>-1</v>
      </c>
      <c r="R27" s="4">
        <f t="shared" si="3"/>
        <v>-24</v>
      </c>
      <c r="S27" s="4">
        <f t="shared" si="3"/>
        <v>1</v>
      </c>
    </row>
    <row r="28" spans="1:19" s="1" customFormat="1" ht="18" customHeight="1" x14ac:dyDescent="0.2">
      <c r="A28" s="4" t="s">
        <v>20</v>
      </c>
      <c r="B28" s="4">
        <f t="shared" si="1"/>
        <v>2710</v>
      </c>
      <c r="C28" s="4">
        <f t="shared" si="1"/>
        <v>6</v>
      </c>
      <c r="D28" s="4">
        <v>751</v>
      </c>
      <c r="E28" s="4">
        <v>1</v>
      </c>
      <c r="F28" s="4">
        <v>1959</v>
      </c>
      <c r="G28" s="4">
        <v>5</v>
      </c>
      <c r="H28" s="4">
        <f t="shared" si="2"/>
        <v>2667</v>
      </c>
      <c r="I28" s="4">
        <f t="shared" si="2"/>
        <v>7</v>
      </c>
      <c r="J28" s="4">
        <v>720</v>
      </c>
      <c r="K28" s="4">
        <v>0</v>
      </c>
      <c r="L28" s="4">
        <v>1947</v>
      </c>
      <c r="M28" s="4">
        <v>7</v>
      </c>
      <c r="N28" s="4">
        <f t="shared" si="3"/>
        <v>43</v>
      </c>
      <c r="O28" s="4">
        <f t="shared" si="3"/>
        <v>-1</v>
      </c>
      <c r="P28" s="4">
        <f t="shared" si="3"/>
        <v>31</v>
      </c>
      <c r="Q28" s="4">
        <f t="shared" si="3"/>
        <v>1</v>
      </c>
      <c r="R28" s="4">
        <f t="shared" si="3"/>
        <v>12</v>
      </c>
      <c r="S28" s="4">
        <f t="shared" si="3"/>
        <v>-2</v>
      </c>
    </row>
    <row r="29" spans="1:19" s="1" customFormat="1" ht="18" customHeight="1" x14ac:dyDescent="0.2">
      <c r="A29" s="4" t="s">
        <v>21</v>
      </c>
      <c r="B29" s="4">
        <f t="shared" si="1"/>
        <v>963</v>
      </c>
      <c r="C29" s="4">
        <f t="shared" si="1"/>
        <v>3</v>
      </c>
      <c r="D29" s="4">
        <v>199</v>
      </c>
      <c r="E29" s="4">
        <v>0</v>
      </c>
      <c r="F29" s="4">
        <v>764</v>
      </c>
      <c r="G29" s="4">
        <v>3</v>
      </c>
      <c r="H29" s="4">
        <f t="shared" si="2"/>
        <v>885</v>
      </c>
      <c r="I29" s="4">
        <f t="shared" si="2"/>
        <v>4</v>
      </c>
      <c r="J29" s="4">
        <v>170</v>
      </c>
      <c r="K29" s="4">
        <v>0</v>
      </c>
      <c r="L29" s="4">
        <v>715</v>
      </c>
      <c r="M29" s="4">
        <v>4</v>
      </c>
      <c r="N29" s="4">
        <f t="shared" si="3"/>
        <v>78</v>
      </c>
      <c r="O29" s="4">
        <f t="shared" si="3"/>
        <v>-1</v>
      </c>
      <c r="P29" s="4">
        <f t="shared" si="3"/>
        <v>29</v>
      </c>
      <c r="Q29" s="4">
        <f t="shared" si="3"/>
        <v>0</v>
      </c>
      <c r="R29" s="4">
        <f t="shared" si="3"/>
        <v>49</v>
      </c>
      <c r="S29" s="4">
        <f t="shared" si="3"/>
        <v>-1</v>
      </c>
    </row>
    <row r="30" spans="1:19" s="1" customFormat="1" ht="18" customHeight="1" x14ac:dyDescent="0.2">
      <c r="A30" s="4" t="s">
        <v>22</v>
      </c>
      <c r="B30" s="4">
        <f t="shared" si="1"/>
        <v>174</v>
      </c>
      <c r="C30" s="4">
        <f>E30+G30</f>
        <v>2</v>
      </c>
      <c r="D30" s="4">
        <v>16</v>
      </c>
      <c r="E30" s="4">
        <v>1</v>
      </c>
      <c r="F30" s="4">
        <v>158</v>
      </c>
      <c r="G30" s="4">
        <v>1</v>
      </c>
      <c r="H30" s="4">
        <f t="shared" si="2"/>
        <v>187</v>
      </c>
      <c r="I30" s="4">
        <f t="shared" si="2"/>
        <v>2</v>
      </c>
      <c r="J30" s="4">
        <v>18</v>
      </c>
      <c r="K30" s="4">
        <v>1</v>
      </c>
      <c r="L30" s="4">
        <v>169</v>
      </c>
      <c r="M30" s="4">
        <v>1</v>
      </c>
      <c r="N30" s="4">
        <f t="shared" si="3"/>
        <v>-13</v>
      </c>
      <c r="O30" s="4">
        <f t="shared" si="3"/>
        <v>0</v>
      </c>
      <c r="P30" s="4">
        <f t="shared" si="3"/>
        <v>-2</v>
      </c>
      <c r="Q30" s="4">
        <f t="shared" si="3"/>
        <v>0</v>
      </c>
      <c r="R30" s="4">
        <f t="shared" si="3"/>
        <v>-11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3715</v>
      </c>
      <c r="C31" s="4">
        <f>E31+G31</f>
        <v>2692</v>
      </c>
      <c r="D31" s="4">
        <v>1821</v>
      </c>
      <c r="E31" s="4">
        <v>1203</v>
      </c>
      <c r="F31" s="4">
        <v>1894</v>
      </c>
      <c r="G31" s="4">
        <v>1489</v>
      </c>
      <c r="H31" s="4">
        <f>J31+L31</f>
        <v>3715</v>
      </c>
      <c r="I31" s="4">
        <f t="shared" ref="I31" si="4">K31+M31</f>
        <v>2692</v>
      </c>
      <c r="J31" s="4">
        <v>1821</v>
      </c>
      <c r="K31" s="4">
        <v>1203</v>
      </c>
      <c r="L31" s="4">
        <v>1894</v>
      </c>
      <c r="M31" s="4">
        <v>1489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18380</v>
      </c>
      <c r="C33" s="4">
        <f t="shared" ref="C33:G33" si="5">SUM(C10:C12)</f>
        <v>81</v>
      </c>
      <c r="D33" s="4">
        <f t="shared" si="5"/>
        <v>9435</v>
      </c>
      <c r="E33" s="4">
        <f t="shared" si="5"/>
        <v>35</v>
      </c>
      <c r="F33" s="4">
        <f t="shared" si="5"/>
        <v>8945</v>
      </c>
      <c r="G33" s="4">
        <f t="shared" si="5"/>
        <v>46</v>
      </c>
      <c r="H33" s="4">
        <f>SUM(H10:H12)</f>
        <v>18720</v>
      </c>
      <c r="I33" s="4">
        <f t="shared" ref="I33:M33" si="6">SUM(I10:I12)</f>
        <v>81</v>
      </c>
      <c r="J33" s="4">
        <f t="shared" si="6"/>
        <v>9567</v>
      </c>
      <c r="K33" s="4">
        <f t="shared" si="6"/>
        <v>34</v>
      </c>
      <c r="L33" s="4">
        <f t="shared" si="6"/>
        <v>9153</v>
      </c>
      <c r="M33" s="4">
        <f t="shared" si="6"/>
        <v>47</v>
      </c>
      <c r="N33" s="4">
        <f>SUM(N10:N12)</f>
        <v>-340</v>
      </c>
      <c r="O33" s="4">
        <f t="shared" ref="O33:S33" si="7">SUM(O10:O12)</f>
        <v>0</v>
      </c>
      <c r="P33" s="4">
        <f t="shared" si="7"/>
        <v>-132</v>
      </c>
      <c r="Q33" s="4">
        <f t="shared" si="7"/>
        <v>1</v>
      </c>
      <c r="R33" s="4">
        <f t="shared" si="7"/>
        <v>-208</v>
      </c>
      <c r="S33" s="4">
        <f t="shared" si="7"/>
        <v>-1</v>
      </c>
    </row>
    <row r="34" spans="1:19" s="1" customFormat="1" ht="18" customHeight="1" x14ac:dyDescent="0.2">
      <c r="A34" s="4" t="s">
        <v>29</v>
      </c>
      <c r="B34" s="4">
        <f>SUM(B13:B22)</f>
        <v>80557</v>
      </c>
      <c r="C34" s="4">
        <f t="shared" ref="C34:G34" si="8">SUM(C13:C22)</f>
        <v>1283</v>
      </c>
      <c r="D34" s="4">
        <f t="shared" si="8"/>
        <v>39821</v>
      </c>
      <c r="E34" s="4">
        <f t="shared" si="8"/>
        <v>496</v>
      </c>
      <c r="F34" s="4">
        <f t="shared" si="8"/>
        <v>40736</v>
      </c>
      <c r="G34" s="4">
        <f t="shared" si="8"/>
        <v>787</v>
      </c>
      <c r="H34" s="4">
        <f>SUM(H13:H22)</f>
        <v>81136</v>
      </c>
      <c r="I34" s="4">
        <f t="shared" ref="I34:M34" si="9">SUM(I13:I22)</f>
        <v>1164</v>
      </c>
      <c r="J34" s="4">
        <f t="shared" si="9"/>
        <v>40108</v>
      </c>
      <c r="K34" s="4">
        <f t="shared" si="9"/>
        <v>445</v>
      </c>
      <c r="L34" s="4">
        <f t="shared" si="9"/>
        <v>41028</v>
      </c>
      <c r="M34" s="4">
        <f t="shared" si="9"/>
        <v>719</v>
      </c>
      <c r="N34" s="4">
        <f>SUM(N13:N22)</f>
        <v>-579</v>
      </c>
      <c r="O34" s="4">
        <f t="shared" ref="O34:S34" si="10">SUM(O13:O22)</f>
        <v>119</v>
      </c>
      <c r="P34" s="4">
        <f t="shared" si="10"/>
        <v>-287</v>
      </c>
      <c r="Q34" s="4">
        <f t="shared" si="10"/>
        <v>51</v>
      </c>
      <c r="R34" s="4">
        <f t="shared" si="10"/>
        <v>-292</v>
      </c>
      <c r="S34" s="4">
        <f t="shared" si="10"/>
        <v>68</v>
      </c>
    </row>
    <row r="35" spans="1:19" s="1" customFormat="1" ht="18" customHeight="1" x14ac:dyDescent="0.2">
      <c r="A35" s="4" t="s">
        <v>25</v>
      </c>
      <c r="B35" s="4">
        <f>SUM(B23:B30)</f>
        <v>42469</v>
      </c>
      <c r="C35" s="4">
        <f t="shared" ref="C35:G35" si="11">SUM(C23:C30)</f>
        <v>184</v>
      </c>
      <c r="D35" s="4">
        <f t="shared" si="11"/>
        <v>17752</v>
      </c>
      <c r="E35" s="4">
        <f t="shared" si="11"/>
        <v>69</v>
      </c>
      <c r="F35" s="4">
        <f t="shared" si="11"/>
        <v>24717</v>
      </c>
      <c r="G35" s="4">
        <f t="shared" si="11"/>
        <v>115</v>
      </c>
      <c r="H35" s="4">
        <f>SUM(H23:H30)</f>
        <v>42577</v>
      </c>
      <c r="I35" s="4">
        <f t="shared" ref="I35:M35" si="12">SUM(I23:I30)</f>
        <v>178</v>
      </c>
      <c r="J35" s="4">
        <f t="shared" si="12"/>
        <v>17751</v>
      </c>
      <c r="K35" s="4">
        <f t="shared" si="12"/>
        <v>68</v>
      </c>
      <c r="L35" s="4">
        <f t="shared" si="12"/>
        <v>24826</v>
      </c>
      <c r="M35" s="4">
        <f t="shared" si="12"/>
        <v>110</v>
      </c>
      <c r="N35" s="4">
        <f>SUM(N23:N30)</f>
        <v>-108</v>
      </c>
      <c r="O35" s="4">
        <f t="shared" ref="O35:R35" si="13">SUM(O23:O30)</f>
        <v>6</v>
      </c>
      <c r="P35" s="4">
        <f t="shared" si="13"/>
        <v>1</v>
      </c>
      <c r="Q35" s="4">
        <f t="shared" si="13"/>
        <v>1</v>
      </c>
      <c r="R35" s="4">
        <f t="shared" si="13"/>
        <v>-109</v>
      </c>
      <c r="S35" s="4">
        <f>SUM(S23:S30)</f>
        <v>5</v>
      </c>
    </row>
    <row r="36" spans="1:19" s="1" customFormat="1" ht="18" customHeight="1" x14ac:dyDescent="0.2">
      <c r="A36" s="4" t="s">
        <v>26</v>
      </c>
      <c r="B36" s="4">
        <f>SUM(B25:B30)</f>
        <v>23783</v>
      </c>
      <c r="C36" s="4">
        <f t="shared" ref="C36:G36" si="14">SUM(C25:C30)</f>
        <v>93</v>
      </c>
      <c r="D36" s="4">
        <f t="shared" si="14"/>
        <v>9070</v>
      </c>
      <c r="E36" s="4">
        <f t="shared" si="14"/>
        <v>32</v>
      </c>
      <c r="F36" s="4">
        <f t="shared" si="14"/>
        <v>14713</v>
      </c>
      <c r="G36" s="4">
        <f t="shared" si="14"/>
        <v>61</v>
      </c>
      <c r="H36" s="4">
        <f>SUM(H25:H30)</f>
        <v>22986</v>
      </c>
      <c r="I36" s="4">
        <f t="shared" ref="I36:M36" si="15">SUM(I25:I30)</f>
        <v>85</v>
      </c>
      <c r="J36" s="4">
        <f t="shared" si="15"/>
        <v>8683</v>
      </c>
      <c r="K36" s="4">
        <f t="shared" si="15"/>
        <v>30</v>
      </c>
      <c r="L36" s="4">
        <f t="shared" si="15"/>
        <v>14303</v>
      </c>
      <c r="M36" s="4">
        <f t="shared" si="15"/>
        <v>55</v>
      </c>
      <c r="N36" s="4">
        <f>SUM(N25:N30)</f>
        <v>797</v>
      </c>
      <c r="O36" s="4">
        <f t="shared" ref="O36:S36" si="16">SUM(O25:O30)</f>
        <v>8</v>
      </c>
      <c r="P36" s="4">
        <f t="shared" si="16"/>
        <v>387</v>
      </c>
      <c r="Q36" s="4">
        <f t="shared" si="16"/>
        <v>2</v>
      </c>
      <c r="R36" s="4">
        <f t="shared" si="16"/>
        <v>410</v>
      </c>
      <c r="S36" s="4">
        <f t="shared" si="16"/>
        <v>6</v>
      </c>
    </row>
    <row r="37" spans="1:19" s="1" customFormat="1" ht="18" customHeight="1" x14ac:dyDescent="0.2">
      <c r="A37" s="4" t="s">
        <v>27</v>
      </c>
      <c r="B37" s="4">
        <f>SUM(B27:B30)</f>
        <v>8532</v>
      </c>
      <c r="C37" s="4">
        <f t="shared" ref="C37:G37" si="17">SUM(C27:C30)</f>
        <v>22</v>
      </c>
      <c r="D37" s="4">
        <f t="shared" si="17"/>
        <v>2617</v>
      </c>
      <c r="E37" s="4">
        <f t="shared" si="17"/>
        <v>5</v>
      </c>
      <c r="F37" s="4">
        <f t="shared" si="17"/>
        <v>5915</v>
      </c>
      <c r="G37" s="4">
        <f t="shared" si="17"/>
        <v>17</v>
      </c>
      <c r="H37" s="4">
        <f>SUM(H27:H30)</f>
        <v>8477</v>
      </c>
      <c r="I37" s="4">
        <f t="shared" ref="I37:M37" si="18">SUM(I27:I30)</f>
        <v>24</v>
      </c>
      <c r="J37" s="4">
        <f t="shared" si="18"/>
        <v>2588</v>
      </c>
      <c r="K37" s="4">
        <f t="shared" si="18"/>
        <v>5</v>
      </c>
      <c r="L37" s="4">
        <f t="shared" si="18"/>
        <v>5889</v>
      </c>
      <c r="M37" s="4">
        <f t="shared" si="18"/>
        <v>19</v>
      </c>
      <c r="N37" s="4">
        <f>SUM(N27:N30)</f>
        <v>55</v>
      </c>
      <c r="O37" s="4">
        <f t="shared" ref="O37:S37" si="19">SUM(O27:O30)</f>
        <v>-2</v>
      </c>
      <c r="P37" s="4">
        <f t="shared" si="19"/>
        <v>29</v>
      </c>
      <c r="Q37" s="4">
        <f t="shared" si="19"/>
        <v>0</v>
      </c>
      <c r="R37" s="4">
        <f t="shared" si="19"/>
        <v>26</v>
      </c>
      <c r="S37" s="4">
        <f t="shared" si="19"/>
        <v>-2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12.998034029673422</v>
      </c>
      <c r="C39" s="11">
        <f t="shared" ref="C39:G39" si="20">C33/(C9-C31)*100</f>
        <v>5.2325581395348841</v>
      </c>
      <c r="D39" s="11">
        <f t="shared" si="20"/>
        <v>14.080408309455589</v>
      </c>
      <c r="E39" s="11">
        <f t="shared" si="20"/>
        <v>5.833333333333333</v>
      </c>
      <c r="F39" s="11">
        <f t="shared" si="20"/>
        <v>12.023172665931881</v>
      </c>
      <c r="G39" s="11">
        <f t="shared" si="20"/>
        <v>4.852320675105485</v>
      </c>
      <c r="H39" s="11">
        <f>H33/(H9-H31)*100</f>
        <v>13.143021631223101</v>
      </c>
      <c r="I39" s="11">
        <f t="shared" ref="I39:M39" si="21">I33/(I9-I31)*100</f>
        <v>5.692199578355587</v>
      </c>
      <c r="J39" s="11">
        <f t="shared" si="21"/>
        <v>14.188888559309465</v>
      </c>
      <c r="K39" s="11">
        <f t="shared" si="21"/>
        <v>6.2157221206581355</v>
      </c>
      <c r="L39" s="11">
        <f t="shared" si="21"/>
        <v>12.202861066300478</v>
      </c>
      <c r="M39" s="11">
        <f t="shared" si="21"/>
        <v>5.365296803652968</v>
      </c>
      <c r="N39" s="11">
        <f>N33/(N9-N31)*100</f>
        <v>33.106134371957161</v>
      </c>
      <c r="O39" s="11">
        <f t="shared" ref="O39:S39" si="22">O33/(O9-O31)*100</f>
        <v>0</v>
      </c>
      <c r="P39" s="11">
        <f t="shared" si="22"/>
        <v>31.578947368421051</v>
      </c>
      <c r="Q39" s="11">
        <f t="shared" si="22"/>
        <v>1.8867924528301887</v>
      </c>
      <c r="R39" s="11">
        <f t="shared" si="22"/>
        <v>34.154351395730707</v>
      </c>
      <c r="S39" s="11">
        <f t="shared" si="22"/>
        <v>-1.3888888888888888</v>
      </c>
    </row>
    <row r="40" spans="1:19" ht="18" customHeight="1" x14ac:dyDescent="0.2">
      <c r="A40" s="4" t="s">
        <v>29</v>
      </c>
      <c r="B40" s="11">
        <f>B34/(B9-B31)*100</f>
        <v>56.96858690578901</v>
      </c>
      <c r="C40" s="11">
        <f t="shared" ref="C40:G40" si="23">C34/(C9-C31)*100</f>
        <v>82.881136950904391</v>
      </c>
      <c r="D40" s="11">
        <f t="shared" si="23"/>
        <v>59.427232569245461</v>
      </c>
      <c r="E40" s="11">
        <f t="shared" si="23"/>
        <v>82.666666666666671</v>
      </c>
      <c r="F40" s="11">
        <f t="shared" si="23"/>
        <v>54.754160058066084</v>
      </c>
      <c r="G40" s="11">
        <f t="shared" si="23"/>
        <v>83.016877637130804</v>
      </c>
      <c r="H40" s="11">
        <f>H34/(H9-H31)*100</f>
        <v>56.964327087121667</v>
      </c>
      <c r="I40" s="11">
        <f t="shared" ref="I40:M40" si="24">I34/(I9-I31)*100</f>
        <v>81.799016163035844</v>
      </c>
      <c r="J40" s="11">
        <f t="shared" si="24"/>
        <v>59.484471865452491</v>
      </c>
      <c r="K40" s="11">
        <f t="shared" si="24"/>
        <v>81.352833638025587</v>
      </c>
      <c r="L40" s="11">
        <f t="shared" si="24"/>
        <v>54.698894769821479</v>
      </c>
      <c r="M40" s="11">
        <f t="shared" si="24"/>
        <v>82.077625570776263</v>
      </c>
      <c r="N40" s="11">
        <f>N34/(N9-N31)*100</f>
        <v>56.377799415774099</v>
      </c>
      <c r="O40" s="11">
        <f t="shared" ref="O40:S40" si="25">O34/(O9-O31)*100</f>
        <v>95.199999999999989</v>
      </c>
      <c r="P40" s="11">
        <f t="shared" si="25"/>
        <v>68.660287081339703</v>
      </c>
      <c r="Q40" s="11">
        <f t="shared" si="25"/>
        <v>96.226415094339629</v>
      </c>
      <c r="R40" s="11">
        <f t="shared" si="25"/>
        <v>47.947454844006572</v>
      </c>
      <c r="S40" s="11">
        <f t="shared" si="25"/>
        <v>94.444444444444443</v>
      </c>
    </row>
    <row r="41" spans="1:19" ht="18" customHeight="1" x14ac:dyDescent="0.2">
      <c r="A41" s="4" t="s">
        <v>25</v>
      </c>
      <c r="B41" s="11">
        <f>B35/(B9-B31)*100</f>
        <v>30.033379064537574</v>
      </c>
      <c r="C41" s="11">
        <f t="shared" ref="C41:G41" si="26">C35/(C9-C31)*100</f>
        <v>11.886304909560723</v>
      </c>
      <c r="D41" s="11">
        <f t="shared" si="26"/>
        <v>26.492359121298946</v>
      </c>
      <c r="E41" s="11">
        <f t="shared" si="26"/>
        <v>11.5</v>
      </c>
      <c r="F41" s="11">
        <f t="shared" si="26"/>
        <v>33.222667276002042</v>
      </c>
      <c r="G41" s="11">
        <f t="shared" si="26"/>
        <v>12.130801687763713</v>
      </c>
      <c r="H41" s="11">
        <f>H35/(H9-H31)*100</f>
        <v>29.892651281655237</v>
      </c>
      <c r="I41" s="11">
        <f t="shared" ref="I41:M41" si="27">I35/(I9-I31)*100</f>
        <v>12.508784258608575</v>
      </c>
      <c r="J41" s="11">
        <f t="shared" si="27"/>
        <v>26.326639575238037</v>
      </c>
      <c r="K41" s="11">
        <f t="shared" si="27"/>
        <v>12.431444241316271</v>
      </c>
      <c r="L41" s="11">
        <f t="shared" si="27"/>
        <v>33.098244163878036</v>
      </c>
      <c r="M41" s="11">
        <f t="shared" si="27"/>
        <v>12.557077625570775</v>
      </c>
      <c r="N41" s="11">
        <f>N35/(N9-N31)*100</f>
        <v>10.516066212268745</v>
      </c>
      <c r="O41" s="11">
        <f t="shared" ref="O41:S41" si="28">O35/(O9-O31)*100</f>
        <v>4.8</v>
      </c>
      <c r="P41" s="11">
        <f t="shared" si="28"/>
        <v>-0.23923444976076555</v>
      </c>
      <c r="Q41" s="11">
        <f t="shared" si="28"/>
        <v>1.8867924528301887</v>
      </c>
      <c r="R41" s="11">
        <f t="shared" si="28"/>
        <v>17.898193760262725</v>
      </c>
      <c r="S41" s="11">
        <f t="shared" si="28"/>
        <v>6.9444444444444446</v>
      </c>
    </row>
    <row r="42" spans="1:19" ht="18" customHeight="1" x14ac:dyDescent="0.2">
      <c r="A42" s="4" t="s">
        <v>26</v>
      </c>
      <c r="B42" s="11">
        <f>B36/(B9-B31)*100</f>
        <v>16.818946862226497</v>
      </c>
      <c r="C42" s="11">
        <f t="shared" ref="C42:F42" si="29">C36/(C9-C31)*100</f>
        <v>6.0077519379844961</v>
      </c>
      <c r="D42" s="11">
        <f t="shared" si="29"/>
        <v>13.535697230181471</v>
      </c>
      <c r="E42" s="11">
        <f t="shared" si="29"/>
        <v>5.3333333333333339</v>
      </c>
      <c r="F42" s="11">
        <f t="shared" si="29"/>
        <v>19.776069249173364</v>
      </c>
      <c r="G42" s="11">
        <f>G36/(G9-G31)*100</f>
        <v>6.4345991561181437</v>
      </c>
      <c r="H42" s="11">
        <f>H36/(H9-H31)*100</f>
        <v>16.138114060646057</v>
      </c>
      <c r="I42" s="11">
        <f t="shared" ref="I42:L42" si="30">I36/(I9-I31)*100</f>
        <v>5.9732958538299368</v>
      </c>
      <c r="J42" s="11">
        <f t="shared" si="30"/>
        <v>12.877821611841128</v>
      </c>
      <c r="K42" s="11">
        <f t="shared" si="30"/>
        <v>5.4844606946983543</v>
      </c>
      <c r="L42" s="11">
        <f t="shared" si="30"/>
        <v>19.06888690388897</v>
      </c>
      <c r="M42" s="11">
        <f>M36/(M9-M31)*100</f>
        <v>6.2785388127853876</v>
      </c>
      <c r="N42" s="11">
        <f>N36/(N9-N31)*100</f>
        <v>-77.604673807205444</v>
      </c>
      <c r="O42" s="11">
        <f t="shared" ref="O42:R42" si="31">O36/(O9-O31)*100</f>
        <v>6.4</v>
      </c>
      <c r="P42" s="11">
        <f t="shared" si="31"/>
        <v>-92.58373205741627</v>
      </c>
      <c r="Q42" s="11">
        <f t="shared" si="31"/>
        <v>3.7735849056603774</v>
      </c>
      <c r="R42" s="11">
        <f t="shared" si="31"/>
        <v>-67.32348111658456</v>
      </c>
      <c r="S42" s="11">
        <f>S36/(S9-S31)*100</f>
        <v>8.3333333333333321</v>
      </c>
    </row>
    <row r="43" spans="1:19" ht="18" customHeight="1" x14ac:dyDescent="0.2">
      <c r="A43" s="4" t="s">
        <v>27</v>
      </c>
      <c r="B43" s="11">
        <f>B37/(B9-B31)*100</f>
        <v>6.0336902253086855</v>
      </c>
      <c r="C43" s="11">
        <f t="shared" ref="C43:G43" si="32">C37/(C9-C31)*100</f>
        <v>1.421188630490956</v>
      </c>
      <c r="D43" s="11">
        <f t="shared" si="32"/>
        <v>3.9055038204393502</v>
      </c>
      <c r="E43" s="11">
        <f t="shared" si="32"/>
        <v>0.83333333333333337</v>
      </c>
      <c r="F43" s="11">
        <f t="shared" si="32"/>
        <v>7.9504825398532226</v>
      </c>
      <c r="G43" s="11">
        <f t="shared" si="32"/>
        <v>1.7932489451476792</v>
      </c>
      <c r="H43" s="11">
        <f>H37/(H9-H31)*100</f>
        <v>5.9515702119593072</v>
      </c>
      <c r="I43" s="11">
        <f t="shared" ref="I43:M43" si="33">I37/(I9-I31)*100</f>
        <v>1.6865776528460996</v>
      </c>
      <c r="J43" s="11">
        <f t="shared" si="33"/>
        <v>3.8382819683801501</v>
      </c>
      <c r="K43" s="11">
        <f t="shared" si="33"/>
        <v>0.91407678244972579</v>
      </c>
      <c r="L43" s="11">
        <f t="shared" si="33"/>
        <v>7.8512672150599272</v>
      </c>
      <c r="M43" s="11">
        <f t="shared" si="33"/>
        <v>2.1689497716894977</v>
      </c>
      <c r="N43" s="11">
        <f>N37/(N9-N31)*100</f>
        <v>-5.3554040895813042</v>
      </c>
      <c r="O43" s="11">
        <f t="shared" ref="O43:S43" si="34">O37/(O9-O31)*100</f>
        <v>-1.6</v>
      </c>
      <c r="P43" s="11">
        <f t="shared" si="34"/>
        <v>-6.937799043062201</v>
      </c>
      <c r="Q43" s="11">
        <f t="shared" si="34"/>
        <v>0</v>
      </c>
      <c r="R43" s="11">
        <f t="shared" si="34"/>
        <v>-4.2692939244663384</v>
      </c>
      <c r="S43" s="11">
        <f t="shared" si="34"/>
        <v>-2.7777777777777777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40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44480</v>
      </c>
      <c r="C9" s="4">
        <f>E9+G9</f>
        <v>508</v>
      </c>
      <c r="D9" s="4">
        <f>SUM(D10:D31)</f>
        <v>20933</v>
      </c>
      <c r="E9" s="4">
        <f>SUM(E10:E31)</f>
        <v>218</v>
      </c>
      <c r="F9" s="4">
        <f>SUM(F10:F31)</f>
        <v>23547</v>
      </c>
      <c r="G9" s="4">
        <f>SUM(G10:G31)</f>
        <v>290</v>
      </c>
      <c r="H9" s="4">
        <f>J9+L9</f>
        <v>45227</v>
      </c>
      <c r="I9" s="4">
        <f>K9+M9</f>
        <v>508</v>
      </c>
      <c r="J9" s="4">
        <f>SUM(J10:J31)</f>
        <v>21295</v>
      </c>
      <c r="K9" s="4">
        <f>SUM(K10:K31)</f>
        <v>221</v>
      </c>
      <c r="L9" s="4">
        <f>SUM(L10:L31)</f>
        <v>23932</v>
      </c>
      <c r="M9" s="4">
        <f>SUM(M10:M31)</f>
        <v>287</v>
      </c>
      <c r="N9" s="4">
        <f>B9-H9</f>
        <v>-747</v>
      </c>
      <c r="O9" s="4">
        <f t="shared" ref="O9:S24" si="0">C9-I9</f>
        <v>0</v>
      </c>
      <c r="P9" s="4">
        <f t="shared" si="0"/>
        <v>-362</v>
      </c>
      <c r="Q9" s="4">
        <f t="shared" si="0"/>
        <v>-3</v>
      </c>
      <c r="R9" s="4">
        <f t="shared" si="0"/>
        <v>-385</v>
      </c>
      <c r="S9" s="4">
        <f t="shared" si="0"/>
        <v>3</v>
      </c>
    </row>
    <row r="10" spans="1:19" s="1" customFormat="1" ht="18" customHeight="1" x14ac:dyDescent="0.2">
      <c r="A10" s="4" t="s">
        <v>2</v>
      </c>
      <c r="B10" s="4">
        <f t="shared" ref="B10:C30" si="1">D10+F10</f>
        <v>1481</v>
      </c>
      <c r="C10" s="4">
        <f t="shared" si="1"/>
        <v>2</v>
      </c>
      <c r="D10" s="4">
        <v>759</v>
      </c>
      <c r="E10" s="4">
        <v>0</v>
      </c>
      <c r="F10" s="4">
        <v>722</v>
      </c>
      <c r="G10" s="4">
        <v>2</v>
      </c>
      <c r="H10" s="4">
        <f t="shared" ref="H10:I30" si="2">J10+L10</f>
        <v>1579</v>
      </c>
      <c r="I10" s="4">
        <f t="shared" si="2"/>
        <v>3</v>
      </c>
      <c r="J10" s="4">
        <v>818</v>
      </c>
      <c r="K10" s="4">
        <v>0</v>
      </c>
      <c r="L10" s="4">
        <v>761</v>
      </c>
      <c r="M10" s="4">
        <v>3</v>
      </c>
      <c r="N10" s="4">
        <f t="shared" ref="N10:S31" si="3">B10-H10</f>
        <v>-98</v>
      </c>
      <c r="O10" s="4">
        <f t="shared" si="0"/>
        <v>-1</v>
      </c>
      <c r="P10" s="4">
        <f t="shared" si="0"/>
        <v>-59</v>
      </c>
      <c r="Q10" s="4">
        <f t="shared" si="0"/>
        <v>0</v>
      </c>
      <c r="R10" s="4">
        <f t="shared" si="0"/>
        <v>-39</v>
      </c>
      <c r="S10" s="4">
        <f t="shared" si="0"/>
        <v>-1</v>
      </c>
    </row>
    <row r="11" spans="1:19" s="1" customFormat="1" ht="18" customHeight="1" x14ac:dyDescent="0.2">
      <c r="A11" s="4" t="s">
        <v>3</v>
      </c>
      <c r="B11" s="4">
        <f t="shared" si="1"/>
        <v>1784</v>
      </c>
      <c r="C11" s="4">
        <f t="shared" si="1"/>
        <v>5</v>
      </c>
      <c r="D11" s="4">
        <v>924</v>
      </c>
      <c r="E11" s="4">
        <v>3</v>
      </c>
      <c r="F11" s="4">
        <v>860</v>
      </c>
      <c r="G11" s="4">
        <v>2</v>
      </c>
      <c r="H11" s="4">
        <f t="shared" si="2"/>
        <v>1830</v>
      </c>
      <c r="I11" s="4">
        <f t="shared" si="2"/>
        <v>4</v>
      </c>
      <c r="J11" s="4">
        <v>966</v>
      </c>
      <c r="K11" s="4">
        <v>3</v>
      </c>
      <c r="L11" s="4">
        <v>864</v>
      </c>
      <c r="M11" s="4">
        <v>1</v>
      </c>
      <c r="N11" s="4">
        <f t="shared" si="3"/>
        <v>-46</v>
      </c>
      <c r="O11" s="4">
        <f t="shared" si="0"/>
        <v>1</v>
      </c>
      <c r="P11" s="4">
        <f t="shared" si="0"/>
        <v>-42</v>
      </c>
      <c r="Q11" s="4">
        <f t="shared" si="0"/>
        <v>0</v>
      </c>
      <c r="R11" s="4">
        <f t="shared" si="0"/>
        <v>-4</v>
      </c>
      <c r="S11" s="4">
        <f t="shared" si="0"/>
        <v>1</v>
      </c>
    </row>
    <row r="12" spans="1:19" s="1" customFormat="1" ht="18" customHeight="1" x14ac:dyDescent="0.2">
      <c r="A12" s="4" t="s">
        <v>4</v>
      </c>
      <c r="B12" s="4">
        <f t="shared" si="1"/>
        <v>1995</v>
      </c>
      <c r="C12" s="4">
        <f t="shared" si="1"/>
        <v>3</v>
      </c>
      <c r="D12" s="4">
        <v>1040</v>
      </c>
      <c r="E12" s="4">
        <v>2</v>
      </c>
      <c r="F12" s="4">
        <v>955</v>
      </c>
      <c r="G12" s="4">
        <v>1</v>
      </c>
      <c r="H12" s="4">
        <f t="shared" si="2"/>
        <v>2009</v>
      </c>
      <c r="I12" s="4">
        <f t="shared" si="2"/>
        <v>4</v>
      </c>
      <c r="J12" s="4">
        <v>1066</v>
      </c>
      <c r="K12" s="4">
        <v>2</v>
      </c>
      <c r="L12" s="4">
        <v>943</v>
      </c>
      <c r="M12" s="4">
        <v>2</v>
      </c>
      <c r="N12" s="4">
        <f t="shared" si="3"/>
        <v>-14</v>
      </c>
      <c r="O12" s="4">
        <f t="shared" si="0"/>
        <v>-1</v>
      </c>
      <c r="P12" s="4">
        <f t="shared" si="0"/>
        <v>-26</v>
      </c>
      <c r="Q12" s="4">
        <f t="shared" si="0"/>
        <v>0</v>
      </c>
      <c r="R12" s="4">
        <f t="shared" si="0"/>
        <v>12</v>
      </c>
      <c r="S12" s="4">
        <f t="shared" si="0"/>
        <v>-1</v>
      </c>
    </row>
    <row r="13" spans="1:19" s="1" customFormat="1" ht="18" customHeight="1" x14ac:dyDescent="0.2">
      <c r="A13" s="4" t="s">
        <v>5</v>
      </c>
      <c r="B13" s="4">
        <f t="shared" si="1"/>
        <v>2096</v>
      </c>
      <c r="C13" s="4">
        <f t="shared" si="1"/>
        <v>21</v>
      </c>
      <c r="D13" s="4">
        <v>1130</v>
      </c>
      <c r="E13" s="4">
        <v>7</v>
      </c>
      <c r="F13" s="4">
        <v>966</v>
      </c>
      <c r="G13" s="4">
        <v>14</v>
      </c>
      <c r="H13" s="4">
        <f t="shared" si="2"/>
        <v>2119</v>
      </c>
      <c r="I13" s="4">
        <f t="shared" si="2"/>
        <v>10</v>
      </c>
      <c r="J13" s="4">
        <v>1127</v>
      </c>
      <c r="K13" s="4">
        <v>4</v>
      </c>
      <c r="L13" s="4">
        <v>992</v>
      </c>
      <c r="M13" s="4">
        <v>6</v>
      </c>
      <c r="N13" s="4">
        <f t="shared" si="3"/>
        <v>-23</v>
      </c>
      <c r="O13" s="4">
        <f t="shared" si="0"/>
        <v>11</v>
      </c>
      <c r="P13" s="4">
        <f t="shared" si="0"/>
        <v>3</v>
      </c>
      <c r="Q13" s="4">
        <f t="shared" si="0"/>
        <v>3</v>
      </c>
      <c r="R13" s="4">
        <f t="shared" si="0"/>
        <v>-26</v>
      </c>
      <c r="S13" s="4">
        <f t="shared" si="0"/>
        <v>8</v>
      </c>
    </row>
    <row r="14" spans="1:19" s="1" customFormat="1" ht="18" customHeight="1" x14ac:dyDescent="0.2">
      <c r="A14" s="4" t="s">
        <v>6</v>
      </c>
      <c r="B14" s="4">
        <f t="shared" si="1"/>
        <v>1434</v>
      </c>
      <c r="C14" s="4">
        <f t="shared" si="1"/>
        <v>43</v>
      </c>
      <c r="D14" s="4">
        <v>666</v>
      </c>
      <c r="E14" s="4">
        <v>15</v>
      </c>
      <c r="F14" s="4">
        <v>768</v>
      </c>
      <c r="G14" s="4">
        <v>28</v>
      </c>
      <c r="H14" s="4">
        <f t="shared" si="2"/>
        <v>1472</v>
      </c>
      <c r="I14" s="4">
        <f t="shared" si="2"/>
        <v>53</v>
      </c>
      <c r="J14" s="4">
        <v>673</v>
      </c>
      <c r="K14" s="4">
        <v>17</v>
      </c>
      <c r="L14" s="4">
        <v>799</v>
      </c>
      <c r="M14" s="4">
        <v>36</v>
      </c>
      <c r="N14" s="4">
        <f t="shared" si="3"/>
        <v>-38</v>
      </c>
      <c r="O14" s="4">
        <f t="shared" si="0"/>
        <v>-10</v>
      </c>
      <c r="P14" s="4">
        <f t="shared" si="0"/>
        <v>-7</v>
      </c>
      <c r="Q14" s="4">
        <f t="shared" si="0"/>
        <v>-2</v>
      </c>
      <c r="R14" s="4">
        <f t="shared" si="0"/>
        <v>-31</v>
      </c>
      <c r="S14" s="4">
        <f t="shared" si="0"/>
        <v>-8</v>
      </c>
    </row>
    <row r="15" spans="1:19" s="1" customFormat="1" ht="18" customHeight="1" x14ac:dyDescent="0.2">
      <c r="A15" s="4" t="s">
        <v>7</v>
      </c>
      <c r="B15" s="4">
        <f t="shared" si="1"/>
        <v>1481</v>
      </c>
      <c r="C15" s="4">
        <f t="shared" si="1"/>
        <v>60</v>
      </c>
      <c r="D15" s="4">
        <v>731</v>
      </c>
      <c r="E15" s="4">
        <v>28</v>
      </c>
      <c r="F15" s="4">
        <v>750</v>
      </c>
      <c r="G15" s="4">
        <v>32</v>
      </c>
      <c r="H15" s="4">
        <f t="shared" si="2"/>
        <v>1554</v>
      </c>
      <c r="I15" s="4">
        <f t="shared" si="2"/>
        <v>55</v>
      </c>
      <c r="J15" s="4">
        <v>776</v>
      </c>
      <c r="K15" s="4">
        <v>26</v>
      </c>
      <c r="L15" s="4">
        <v>778</v>
      </c>
      <c r="M15" s="4">
        <v>29</v>
      </c>
      <c r="N15" s="4">
        <f t="shared" si="3"/>
        <v>-73</v>
      </c>
      <c r="O15" s="4">
        <f t="shared" si="0"/>
        <v>5</v>
      </c>
      <c r="P15" s="4">
        <f t="shared" si="0"/>
        <v>-45</v>
      </c>
      <c r="Q15" s="4">
        <f t="shared" si="0"/>
        <v>2</v>
      </c>
      <c r="R15" s="4">
        <f t="shared" si="0"/>
        <v>-28</v>
      </c>
      <c r="S15" s="4">
        <f t="shared" si="0"/>
        <v>3</v>
      </c>
    </row>
    <row r="16" spans="1:19" s="1" customFormat="1" ht="18" customHeight="1" x14ac:dyDescent="0.2">
      <c r="A16" s="4" t="s">
        <v>8</v>
      </c>
      <c r="B16" s="4">
        <f t="shared" si="1"/>
        <v>1769</v>
      </c>
      <c r="C16" s="4">
        <f t="shared" si="1"/>
        <v>23</v>
      </c>
      <c r="D16" s="4">
        <v>882</v>
      </c>
      <c r="E16" s="4">
        <v>8</v>
      </c>
      <c r="F16" s="4">
        <v>887</v>
      </c>
      <c r="G16" s="4">
        <v>15</v>
      </c>
      <c r="H16" s="4">
        <f t="shared" si="2"/>
        <v>1856</v>
      </c>
      <c r="I16" s="4">
        <f t="shared" si="2"/>
        <v>22</v>
      </c>
      <c r="J16" s="4">
        <v>916</v>
      </c>
      <c r="K16" s="4">
        <v>11</v>
      </c>
      <c r="L16" s="4">
        <v>940</v>
      </c>
      <c r="M16" s="4">
        <v>11</v>
      </c>
      <c r="N16" s="4">
        <f t="shared" si="3"/>
        <v>-87</v>
      </c>
      <c r="O16" s="4">
        <f t="shared" si="0"/>
        <v>1</v>
      </c>
      <c r="P16" s="4">
        <f t="shared" si="0"/>
        <v>-34</v>
      </c>
      <c r="Q16" s="4">
        <f t="shared" si="0"/>
        <v>-3</v>
      </c>
      <c r="R16" s="4">
        <f t="shared" si="0"/>
        <v>-53</v>
      </c>
      <c r="S16" s="4">
        <f t="shared" si="0"/>
        <v>4</v>
      </c>
    </row>
    <row r="17" spans="1:19" s="1" customFormat="1" ht="18" customHeight="1" x14ac:dyDescent="0.2">
      <c r="A17" s="4" t="s">
        <v>9</v>
      </c>
      <c r="B17" s="4">
        <f t="shared" si="1"/>
        <v>2186</v>
      </c>
      <c r="C17" s="4">
        <f t="shared" si="1"/>
        <v>8</v>
      </c>
      <c r="D17" s="4">
        <v>1078</v>
      </c>
      <c r="E17" s="4">
        <v>0</v>
      </c>
      <c r="F17" s="4">
        <v>1108</v>
      </c>
      <c r="G17" s="4">
        <v>8</v>
      </c>
      <c r="H17" s="4">
        <f t="shared" si="2"/>
        <v>2339</v>
      </c>
      <c r="I17" s="4">
        <f t="shared" si="2"/>
        <v>13</v>
      </c>
      <c r="J17" s="4">
        <v>1181</v>
      </c>
      <c r="K17" s="4">
        <v>5</v>
      </c>
      <c r="L17" s="4">
        <v>1158</v>
      </c>
      <c r="M17" s="4">
        <v>8</v>
      </c>
      <c r="N17" s="4">
        <f t="shared" si="3"/>
        <v>-153</v>
      </c>
      <c r="O17" s="4">
        <f t="shared" si="0"/>
        <v>-5</v>
      </c>
      <c r="P17" s="4">
        <f t="shared" si="0"/>
        <v>-103</v>
      </c>
      <c r="Q17" s="4">
        <f t="shared" si="0"/>
        <v>-5</v>
      </c>
      <c r="R17" s="4">
        <f t="shared" si="0"/>
        <v>-50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2614</v>
      </c>
      <c r="C18" s="4">
        <f t="shared" si="1"/>
        <v>25</v>
      </c>
      <c r="D18" s="4">
        <v>1314</v>
      </c>
      <c r="E18" s="4">
        <v>13</v>
      </c>
      <c r="F18" s="4">
        <v>1300</v>
      </c>
      <c r="G18" s="4">
        <v>12</v>
      </c>
      <c r="H18" s="4">
        <f t="shared" si="2"/>
        <v>2604</v>
      </c>
      <c r="I18" s="4">
        <f t="shared" si="2"/>
        <v>22</v>
      </c>
      <c r="J18" s="4">
        <v>1289</v>
      </c>
      <c r="K18" s="4">
        <v>6</v>
      </c>
      <c r="L18" s="4">
        <v>1315</v>
      </c>
      <c r="M18" s="4">
        <v>16</v>
      </c>
      <c r="N18" s="4">
        <f t="shared" si="3"/>
        <v>10</v>
      </c>
      <c r="O18" s="4">
        <f t="shared" si="0"/>
        <v>3</v>
      </c>
      <c r="P18" s="4">
        <f t="shared" si="0"/>
        <v>25</v>
      </c>
      <c r="Q18" s="4">
        <f t="shared" si="0"/>
        <v>7</v>
      </c>
      <c r="R18" s="4">
        <f t="shared" si="0"/>
        <v>-15</v>
      </c>
      <c r="S18" s="4">
        <f t="shared" si="0"/>
        <v>-4</v>
      </c>
    </row>
    <row r="19" spans="1:19" s="1" customFormat="1" ht="18" customHeight="1" x14ac:dyDescent="0.2">
      <c r="A19" s="4" t="s">
        <v>11</v>
      </c>
      <c r="B19" s="4">
        <f t="shared" si="1"/>
        <v>2982</v>
      </c>
      <c r="C19" s="4">
        <f t="shared" si="1"/>
        <v>24</v>
      </c>
      <c r="D19" s="4">
        <v>1450</v>
      </c>
      <c r="E19" s="4">
        <v>4</v>
      </c>
      <c r="F19" s="4">
        <v>1532</v>
      </c>
      <c r="G19" s="4">
        <v>20</v>
      </c>
      <c r="H19" s="4">
        <f t="shared" si="2"/>
        <v>3064</v>
      </c>
      <c r="I19" s="4">
        <f t="shared" si="2"/>
        <v>29</v>
      </c>
      <c r="J19" s="4">
        <v>1527</v>
      </c>
      <c r="K19" s="4">
        <v>9</v>
      </c>
      <c r="L19" s="4">
        <v>1537</v>
      </c>
      <c r="M19" s="4">
        <v>20</v>
      </c>
      <c r="N19" s="4">
        <f t="shared" si="3"/>
        <v>-82</v>
      </c>
      <c r="O19" s="4">
        <f t="shared" si="0"/>
        <v>-5</v>
      </c>
      <c r="P19" s="4">
        <f t="shared" si="0"/>
        <v>-77</v>
      </c>
      <c r="Q19" s="4">
        <f t="shared" si="0"/>
        <v>-5</v>
      </c>
      <c r="R19" s="4">
        <f t="shared" si="0"/>
        <v>-5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2856</v>
      </c>
      <c r="C20" s="4">
        <f t="shared" si="1"/>
        <v>16</v>
      </c>
      <c r="D20" s="4">
        <v>1444</v>
      </c>
      <c r="E20" s="4">
        <v>0</v>
      </c>
      <c r="F20" s="4">
        <v>1412</v>
      </c>
      <c r="G20" s="4">
        <v>16</v>
      </c>
      <c r="H20" s="4">
        <f t="shared" si="2"/>
        <v>2784</v>
      </c>
      <c r="I20" s="4">
        <f t="shared" si="2"/>
        <v>12</v>
      </c>
      <c r="J20" s="4">
        <v>1360</v>
      </c>
      <c r="K20" s="4">
        <v>-4</v>
      </c>
      <c r="L20" s="4">
        <v>1424</v>
      </c>
      <c r="M20" s="4">
        <v>16</v>
      </c>
      <c r="N20" s="4">
        <f t="shared" si="3"/>
        <v>72</v>
      </c>
      <c r="O20" s="4">
        <f t="shared" si="0"/>
        <v>4</v>
      </c>
      <c r="P20" s="4">
        <f t="shared" si="0"/>
        <v>84</v>
      </c>
      <c r="Q20" s="4">
        <f t="shared" si="0"/>
        <v>4</v>
      </c>
      <c r="R20" s="4">
        <f t="shared" si="0"/>
        <v>-12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2652</v>
      </c>
      <c r="C21" s="4">
        <f t="shared" si="1"/>
        <v>12</v>
      </c>
      <c r="D21" s="4">
        <v>1262</v>
      </c>
      <c r="E21" s="4">
        <v>1</v>
      </c>
      <c r="F21" s="4">
        <v>1390</v>
      </c>
      <c r="G21" s="4">
        <v>11</v>
      </c>
      <c r="H21" s="4">
        <f t="shared" si="2"/>
        <v>2696</v>
      </c>
      <c r="I21" s="4">
        <f t="shared" si="2"/>
        <v>15</v>
      </c>
      <c r="J21" s="4">
        <v>1294</v>
      </c>
      <c r="K21" s="4">
        <v>4</v>
      </c>
      <c r="L21" s="4">
        <v>1402</v>
      </c>
      <c r="M21" s="4">
        <v>11</v>
      </c>
      <c r="N21" s="4">
        <f t="shared" si="3"/>
        <v>-44</v>
      </c>
      <c r="O21" s="4">
        <f t="shared" si="0"/>
        <v>-3</v>
      </c>
      <c r="P21" s="4">
        <f t="shared" si="0"/>
        <v>-32</v>
      </c>
      <c r="Q21" s="4">
        <f t="shared" si="0"/>
        <v>-3</v>
      </c>
      <c r="R21" s="4">
        <f t="shared" si="0"/>
        <v>-12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2818</v>
      </c>
      <c r="C22" s="4">
        <f t="shared" si="1"/>
        <v>7</v>
      </c>
      <c r="D22" s="4">
        <v>1329</v>
      </c>
      <c r="E22" s="4">
        <v>0</v>
      </c>
      <c r="F22" s="4">
        <v>1489</v>
      </c>
      <c r="G22" s="4">
        <v>7</v>
      </c>
      <c r="H22" s="4">
        <f t="shared" si="2"/>
        <v>2900</v>
      </c>
      <c r="I22" s="4">
        <f t="shared" si="2"/>
        <v>8</v>
      </c>
      <c r="J22" s="4">
        <v>1358</v>
      </c>
      <c r="K22" s="4">
        <v>0</v>
      </c>
      <c r="L22" s="4">
        <v>1542</v>
      </c>
      <c r="M22" s="4">
        <v>8</v>
      </c>
      <c r="N22" s="4">
        <f t="shared" si="3"/>
        <v>-82</v>
      </c>
      <c r="O22" s="4">
        <f t="shared" si="0"/>
        <v>-1</v>
      </c>
      <c r="P22" s="4">
        <f t="shared" si="0"/>
        <v>-29</v>
      </c>
      <c r="Q22" s="4">
        <f t="shared" si="0"/>
        <v>0</v>
      </c>
      <c r="R22" s="4">
        <f t="shared" si="0"/>
        <v>-53</v>
      </c>
      <c r="S22" s="4">
        <f t="shared" si="0"/>
        <v>-1</v>
      </c>
    </row>
    <row r="23" spans="1:19" s="1" customFormat="1" ht="18" customHeight="1" x14ac:dyDescent="0.2">
      <c r="A23" s="4" t="s">
        <v>15</v>
      </c>
      <c r="B23" s="4">
        <f t="shared" si="1"/>
        <v>3302</v>
      </c>
      <c r="C23" s="4">
        <f t="shared" si="1"/>
        <v>5</v>
      </c>
      <c r="D23" s="4">
        <v>1577</v>
      </c>
      <c r="E23" s="4">
        <v>0</v>
      </c>
      <c r="F23" s="4">
        <v>1725</v>
      </c>
      <c r="G23" s="4">
        <v>5</v>
      </c>
      <c r="H23" s="4">
        <f t="shared" si="2"/>
        <v>3435</v>
      </c>
      <c r="I23" s="4">
        <f t="shared" si="2"/>
        <v>6</v>
      </c>
      <c r="J23" s="4">
        <v>1677</v>
      </c>
      <c r="K23" s="4">
        <v>3</v>
      </c>
      <c r="L23" s="4">
        <v>1758</v>
      </c>
      <c r="M23" s="4">
        <v>3</v>
      </c>
      <c r="N23" s="4">
        <f t="shared" si="3"/>
        <v>-133</v>
      </c>
      <c r="O23" s="4">
        <f t="shared" si="0"/>
        <v>-1</v>
      </c>
      <c r="P23" s="4">
        <f t="shared" si="0"/>
        <v>-100</v>
      </c>
      <c r="Q23" s="4">
        <f t="shared" si="0"/>
        <v>-3</v>
      </c>
      <c r="R23" s="4">
        <f t="shared" si="0"/>
        <v>-33</v>
      </c>
      <c r="S23" s="4">
        <f t="shared" si="0"/>
        <v>2</v>
      </c>
    </row>
    <row r="24" spans="1:19" s="1" customFormat="1" ht="18" customHeight="1" x14ac:dyDescent="0.2">
      <c r="A24" s="4" t="s">
        <v>16</v>
      </c>
      <c r="B24" s="4">
        <f t="shared" si="1"/>
        <v>3789</v>
      </c>
      <c r="C24" s="4">
        <f t="shared" si="1"/>
        <v>12</v>
      </c>
      <c r="D24" s="4">
        <v>1810</v>
      </c>
      <c r="E24" s="4">
        <v>7</v>
      </c>
      <c r="F24" s="4">
        <v>1979</v>
      </c>
      <c r="G24" s="4">
        <v>5</v>
      </c>
      <c r="H24" s="4">
        <f t="shared" si="2"/>
        <v>3974</v>
      </c>
      <c r="I24" s="4">
        <f t="shared" si="2"/>
        <v>10</v>
      </c>
      <c r="J24" s="4">
        <v>1863</v>
      </c>
      <c r="K24" s="4">
        <v>4</v>
      </c>
      <c r="L24" s="4">
        <v>2111</v>
      </c>
      <c r="M24" s="4">
        <v>6</v>
      </c>
      <c r="N24" s="4">
        <f t="shared" si="3"/>
        <v>-185</v>
      </c>
      <c r="O24" s="4">
        <f>C24-I24</f>
        <v>2</v>
      </c>
      <c r="P24" s="4">
        <f t="shared" si="0"/>
        <v>-53</v>
      </c>
      <c r="Q24" s="4">
        <f t="shared" si="0"/>
        <v>3</v>
      </c>
      <c r="R24" s="4">
        <f t="shared" si="0"/>
        <v>-132</v>
      </c>
      <c r="S24" s="4">
        <f t="shared" si="0"/>
        <v>-1</v>
      </c>
    </row>
    <row r="25" spans="1:19" s="1" customFormat="1" ht="18" customHeight="1" x14ac:dyDescent="0.2">
      <c r="A25" s="4" t="s">
        <v>17</v>
      </c>
      <c r="B25" s="4">
        <f t="shared" si="1"/>
        <v>3021</v>
      </c>
      <c r="C25" s="4">
        <f t="shared" si="1"/>
        <v>7</v>
      </c>
      <c r="D25" s="4">
        <v>1363</v>
      </c>
      <c r="E25" s="4">
        <v>2</v>
      </c>
      <c r="F25" s="4">
        <v>1658</v>
      </c>
      <c r="G25" s="4">
        <v>5</v>
      </c>
      <c r="H25" s="4">
        <f t="shared" si="2"/>
        <v>2756</v>
      </c>
      <c r="I25" s="4">
        <f t="shared" si="2"/>
        <v>8</v>
      </c>
      <c r="J25" s="4">
        <v>1239</v>
      </c>
      <c r="K25" s="4">
        <v>3</v>
      </c>
      <c r="L25" s="4">
        <v>1517</v>
      </c>
      <c r="M25" s="4">
        <v>5</v>
      </c>
      <c r="N25" s="4">
        <f t="shared" si="3"/>
        <v>265</v>
      </c>
      <c r="O25" s="4">
        <f t="shared" si="3"/>
        <v>-1</v>
      </c>
      <c r="P25" s="4">
        <f t="shared" si="3"/>
        <v>124</v>
      </c>
      <c r="Q25" s="4">
        <f t="shared" si="3"/>
        <v>-1</v>
      </c>
      <c r="R25" s="4">
        <f t="shared" si="3"/>
        <v>141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2289</v>
      </c>
      <c r="C26" s="4">
        <f t="shared" si="1"/>
        <v>7</v>
      </c>
      <c r="D26" s="4">
        <v>930</v>
      </c>
      <c r="E26" s="4">
        <v>1</v>
      </c>
      <c r="F26" s="4">
        <v>1359</v>
      </c>
      <c r="G26" s="4">
        <v>6</v>
      </c>
      <c r="H26" s="4">
        <f t="shared" si="2"/>
        <v>2248</v>
      </c>
      <c r="I26" s="4">
        <f t="shared" si="2"/>
        <v>6</v>
      </c>
      <c r="J26" s="4">
        <v>894</v>
      </c>
      <c r="K26" s="4">
        <v>1</v>
      </c>
      <c r="L26" s="4">
        <v>1354</v>
      </c>
      <c r="M26" s="4">
        <v>5</v>
      </c>
      <c r="N26" s="4">
        <f t="shared" si="3"/>
        <v>41</v>
      </c>
      <c r="O26" s="4">
        <f t="shared" si="3"/>
        <v>1</v>
      </c>
      <c r="P26" s="4">
        <f t="shared" si="3"/>
        <v>36</v>
      </c>
      <c r="Q26" s="4">
        <f t="shared" si="3"/>
        <v>0</v>
      </c>
      <c r="R26" s="4">
        <f t="shared" si="3"/>
        <v>5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1740</v>
      </c>
      <c r="C27" s="4">
        <f t="shared" si="1"/>
        <v>-1</v>
      </c>
      <c r="D27" s="4">
        <v>605</v>
      </c>
      <c r="E27" s="4">
        <v>0</v>
      </c>
      <c r="F27" s="4">
        <v>1135</v>
      </c>
      <c r="G27" s="4">
        <v>-1</v>
      </c>
      <c r="H27" s="4">
        <f t="shared" si="2"/>
        <v>1812</v>
      </c>
      <c r="I27" s="4">
        <f t="shared" si="2"/>
        <v>-1</v>
      </c>
      <c r="J27" s="4">
        <v>609</v>
      </c>
      <c r="K27" s="4">
        <v>0</v>
      </c>
      <c r="L27" s="4">
        <v>1203</v>
      </c>
      <c r="M27" s="4">
        <v>-1</v>
      </c>
      <c r="N27" s="4">
        <f t="shared" si="3"/>
        <v>-72</v>
      </c>
      <c r="O27" s="4">
        <f t="shared" si="3"/>
        <v>0</v>
      </c>
      <c r="P27" s="4">
        <f t="shared" si="3"/>
        <v>-4</v>
      </c>
      <c r="Q27" s="4">
        <f t="shared" si="3"/>
        <v>0</v>
      </c>
      <c r="R27" s="4">
        <f t="shared" si="3"/>
        <v>-68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1174</v>
      </c>
      <c r="C28" s="4">
        <f t="shared" si="1"/>
        <v>2</v>
      </c>
      <c r="D28" s="4">
        <v>292</v>
      </c>
      <c r="E28" s="4">
        <v>0</v>
      </c>
      <c r="F28" s="4">
        <v>882</v>
      </c>
      <c r="G28" s="4">
        <v>2</v>
      </c>
      <c r="H28" s="4">
        <f t="shared" si="2"/>
        <v>1207</v>
      </c>
      <c r="I28" s="4">
        <f t="shared" si="2"/>
        <v>2</v>
      </c>
      <c r="J28" s="4">
        <v>301</v>
      </c>
      <c r="K28" s="4">
        <v>0</v>
      </c>
      <c r="L28" s="4">
        <v>906</v>
      </c>
      <c r="M28" s="4">
        <v>2</v>
      </c>
      <c r="N28" s="4">
        <f t="shared" si="3"/>
        <v>-33</v>
      </c>
      <c r="O28" s="4">
        <f t="shared" si="3"/>
        <v>0</v>
      </c>
      <c r="P28" s="4">
        <f t="shared" si="3"/>
        <v>-9</v>
      </c>
      <c r="Q28" s="4">
        <f t="shared" si="3"/>
        <v>0</v>
      </c>
      <c r="R28" s="4">
        <f t="shared" si="3"/>
        <v>-24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475</v>
      </c>
      <c r="C29" s="4">
        <f t="shared" si="1"/>
        <v>0</v>
      </c>
      <c r="D29" s="4">
        <v>68</v>
      </c>
      <c r="E29" s="4">
        <v>0</v>
      </c>
      <c r="F29" s="4">
        <v>407</v>
      </c>
      <c r="G29" s="4">
        <v>0</v>
      </c>
      <c r="H29" s="4">
        <f t="shared" si="2"/>
        <v>460</v>
      </c>
      <c r="I29" s="4">
        <f t="shared" si="2"/>
        <v>0</v>
      </c>
      <c r="J29" s="4">
        <v>82</v>
      </c>
      <c r="K29" s="4">
        <v>0</v>
      </c>
      <c r="L29" s="4">
        <v>378</v>
      </c>
      <c r="M29" s="4">
        <v>0</v>
      </c>
      <c r="N29" s="4">
        <f t="shared" si="3"/>
        <v>15</v>
      </c>
      <c r="O29" s="4">
        <f t="shared" si="3"/>
        <v>0</v>
      </c>
      <c r="P29" s="4">
        <f t="shared" si="3"/>
        <v>-14</v>
      </c>
      <c r="Q29" s="4">
        <f t="shared" si="3"/>
        <v>0</v>
      </c>
      <c r="R29" s="4">
        <f t="shared" si="3"/>
        <v>29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101</v>
      </c>
      <c r="C30" s="4">
        <f>E30+G30</f>
        <v>0</v>
      </c>
      <c r="D30" s="4">
        <v>9</v>
      </c>
      <c r="E30" s="4">
        <v>0</v>
      </c>
      <c r="F30" s="4">
        <v>92</v>
      </c>
      <c r="G30" s="4">
        <v>0</v>
      </c>
      <c r="H30" s="4">
        <f t="shared" si="2"/>
        <v>88</v>
      </c>
      <c r="I30" s="4">
        <f t="shared" si="2"/>
        <v>0</v>
      </c>
      <c r="J30" s="4">
        <v>9</v>
      </c>
      <c r="K30" s="4">
        <v>0</v>
      </c>
      <c r="L30" s="4">
        <v>79</v>
      </c>
      <c r="M30" s="4">
        <v>0</v>
      </c>
      <c r="N30" s="4">
        <f t="shared" si="3"/>
        <v>13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13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441</v>
      </c>
      <c r="C31" s="4">
        <f>E31+G31</f>
        <v>227</v>
      </c>
      <c r="D31" s="4">
        <v>270</v>
      </c>
      <c r="E31" s="4">
        <v>127</v>
      </c>
      <c r="F31" s="4">
        <v>171</v>
      </c>
      <c r="G31" s="4">
        <v>100</v>
      </c>
      <c r="H31" s="4">
        <f>J31+L31</f>
        <v>441</v>
      </c>
      <c r="I31" s="4">
        <f t="shared" ref="I31" si="4">K31+M31</f>
        <v>227</v>
      </c>
      <c r="J31" s="4">
        <v>270</v>
      </c>
      <c r="K31" s="4">
        <v>127</v>
      </c>
      <c r="L31" s="4">
        <v>171</v>
      </c>
      <c r="M31" s="4">
        <v>100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5260</v>
      </c>
      <c r="C33" s="4">
        <f t="shared" ref="C33:G33" si="5">SUM(C10:C12)</f>
        <v>10</v>
      </c>
      <c r="D33" s="4">
        <f t="shared" si="5"/>
        <v>2723</v>
      </c>
      <c r="E33" s="4">
        <f t="shared" si="5"/>
        <v>5</v>
      </c>
      <c r="F33" s="4">
        <f t="shared" si="5"/>
        <v>2537</v>
      </c>
      <c r="G33" s="4">
        <f t="shared" si="5"/>
        <v>5</v>
      </c>
      <c r="H33" s="4">
        <f>SUM(H10:H12)</f>
        <v>5418</v>
      </c>
      <c r="I33" s="4">
        <f t="shared" ref="I33:M33" si="6">SUM(I10:I12)</f>
        <v>11</v>
      </c>
      <c r="J33" s="4">
        <f t="shared" si="6"/>
        <v>2850</v>
      </c>
      <c r="K33" s="4">
        <f t="shared" si="6"/>
        <v>5</v>
      </c>
      <c r="L33" s="4">
        <f t="shared" si="6"/>
        <v>2568</v>
      </c>
      <c r="M33" s="4">
        <f t="shared" si="6"/>
        <v>6</v>
      </c>
      <c r="N33" s="4">
        <f>SUM(N10:N12)</f>
        <v>-158</v>
      </c>
      <c r="O33" s="4">
        <f t="shared" ref="O33:S33" si="7">SUM(O10:O12)</f>
        <v>-1</v>
      </c>
      <c r="P33" s="4">
        <f t="shared" si="7"/>
        <v>-127</v>
      </c>
      <c r="Q33" s="4">
        <f t="shared" si="7"/>
        <v>0</v>
      </c>
      <c r="R33" s="4">
        <f t="shared" si="7"/>
        <v>-31</v>
      </c>
      <c r="S33" s="4">
        <f t="shared" si="7"/>
        <v>-1</v>
      </c>
    </row>
    <row r="34" spans="1:19" s="1" customFormat="1" ht="18" customHeight="1" x14ac:dyDescent="0.2">
      <c r="A34" s="4" t="s">
        <v>29</v>
      </c>
      <c r="B34" s="4">
        <f>SUM(B13:B22)</f>
        <v>22888</v>
      </c>
      <c r="C34" s="4">
        <f t="shared" ref="C34:G34" si="8">SUM(C13:C22)</f>
        <v>239</v>
      </c>
      <c r="D34" s="4">
        <f t="shared" si="8"/>
        <v>11286</v>
      </c>
      <c r="E34" s="4">
        <f t="shared" si="8"/>
        <v>76</v>
      </c>
      <c r="F34" s="4">
        <f t="shared" si="8"/>
        <v>11602</v>
      </c>
      <c r="G34" s="4">
        <f t="shared" si="8"/>
        <v>163</v>
      </c>
      <c r="H34" s="4">
        <f>SUM(H13:H22)</f>
        <v>23388</v>
      </c>
      <c r="I34" s="4">
        <f t="shared" ref="I34:M34" si="9">SUM(I13:I22)</f>
        <v>239</v>
      </c>
      <c r="J34" s="4">
        <f t="shared" si="9"/>
        <v>11501</v>
      </c>
      <c r="K34" s="4">
        <f t="shared" si="9"/>
        <v>78</v>
      </c>
      <c r="L34" s="4">
        <f t="shared" si="9"/>
        <v>11887</v>
      </c>
      <c r="M34" s="4">
        <f t="shared" si="9"/>
        <v>161</v>
      </c>
      <c r="N34" s="4">
        <f>SUM(N13:N22)</f>
        <v>-500</v>
      </c>
      <c r="O34" s="4">
        <f t="shared" ref="O34:S34" si="10">SUM(O13:O22)</f>
        <v>0</v>
      </c>
      <c r="P34" s="4">
        <f t="shared" si="10"/>
        <v>-215</v>
      </c>
      <c r="Q34" s="4">
        <f t="shared" si="10"/>
        <v>-2</v>
      </c>
      <c r="R34" s="4">
        <f t="shared" si="10"/>
        <v>-285</v>
      </c>
      <c r="S34" s="4">
        <f t="shared" si="10"/>
        <v>2</v>
      </c>
    </row>
    <row r="35" spans="1:19" s="1" customFormat="1" ht="18" customHeight="1" x14ac:dyDescent="0.2">
      <c r="A35" s="4" t="s">
        <v>25</v>
      </c>
      <c r="B35" s="4">
        <f>SUM(B23:B30)</f>
        <v>15891</v>
      </c>
      <c r="C35" s="4">
        <f t="shared" ref="C35:G35" si="11">SUM(C23:C30)</f>
        <v>32</v>
      </c>
      <c r="D35" s="4">
        <f t="shared" si="11"/>
        <v>6654</v>
      </c>
      <c r="E35" s="4">
        <f t="shared" si="11"/>
        <v>10</v>
      </c>
      <c r="F35" s="4">
        <f t="shared" si="11"/>
        <v>9237</v>
      </c>
      <c r="G35" s="4">
        <f t="shared" si="11"/>
        <v>22</v>
      </c>
      <c r="H35" s="4">
        <f>SUM(H23:H30)</f>
        <v>15980</v>
      </c>
      <c r="I35" s="4">
        <f t="shared" ref="I35:M35" si="12">SUM(I23:I30)</f>
        <v>31</v>
      </c>
      <c r="J35" s="4">
        <f t="shared" si="12"/>
        <v>6674</v>
      </c>
      <c r="K35" s="4">
        <f t="shared" si="12"/>
        <v>11</v>
      </c>
      <c r="L35" s="4">
        <f t="shared" si="12"/>
        <v>9306</v>
      </c>
      <c r="M35" s="4">
        <f t="shared" si="12"/>
        <v>20</v>
      </c>
      <c r="N35" s="4">
        <f>SUM(N23:N30)</f>
        <v>-89</v>
      </c>
      <c r="O35" s="4">
        <f t="shared" ref="O35:R35" si="13">SUM(O23:O30)</f>
        <v>1</v>
      </c>
      <c r="P35" s="4">
        <f t="shared" si="13"/>
        <v>-20</v>
      </c>
      <c r="Q35" s="4">
        <f t="shared" si="13"/>
        <v>-1</v>
      </c>
      <c r="R35" s="4">
        <f t="shared" si="13"/>
        <v>-69</v>
      </c>
      <c r="S35" s="4">
        <f>SUM(S23:S30)</f>
        <v>2</v>
      </c>
    </row>
    <row r="36" spans="1:19" s="1" customFormat="1" ht="18" customHeight="1" x14ac:dyDescent="0.2">
      <c r="A36" s="4" t="s">
        <v>26</v>
      </c>
      <c r="B36" s="4">
        <f>SUM(B25:B30)</f>
        <v>8800</v>
      </c>
      <c r="C36" s="4">
        <f t="shared" ref="C36:G36" si="14">SUM(C25:C30)</f>
        <v>15</v>
      </c>
      <c r="D36" s="4">
        <f t="shared" si="14"/>
        <v>3267</v>
      </c>
      <c r="E36" s="4">
        <f t="shared" si="14"/>
        <v>3</v>
      </c>
      <c r="F36" s="4">
        <f t="shared" si="14"/>
        <v>5533</v>
      </c>
      <c r="G36" s="4">
        <f t="shared" si="14"/>
        <v>12</v>
      </c>
      <c r="H36" s="4">
        <f>SUM(H25:H30)</f>
        <v>8571</v>
      </c>
      <c r="I36" s="4">
        <f t="shared" ref="I36:M36" si="15">SUM(I25:I30)</f>
        <v>15</v>
      </c>
      <c r="J36" s="4">
        <f t="shared" si="15"/>
        <v>3134</v>
      </c>
      <c r="K36" s="4">
        <f t="shared" si="15"/>
        <v>4</v>
      </c>
      <c r="L36" s="4">
        <f t="shared" si="15"/>
        <v>5437</v>
      </c>
      <c r="M36" s="4">
        <f t="shared" si="15"/>
        <v>11</v>
      </c>
      <c r="N36" s="4">
        <f>SUM(N25:N30)</f>
        <v>229</v>
      </c>
      <c r="O36" s="4">
        <f t="shared" ref="O36:S36" si="16">SUM(O25:O30)</f>
        <v>0</v>
      </c>
      <c r="P36" s="4">
        <f t="shared" si="16"/>
        <v>133</v>
      </c>
      <c r="Q36" s="4">
        <f t="shared" si="16"/>
        <v>-1</v>
      </c>
      <c r="R36" s="4">
        <f t="shared" si="16"/>
        <v>96</v>
      </c>
      <c r="S36" s="4">
        <f t="shared" si="16"/>
        <v>1</v>
      </c>
    </row>
    <row r="37" spans="1:19" s="1" customFormat="1" ht="18" customHeight="1" x14ac:dyDescent="0.2">
      <c r="A37" s="4" t="s">
        <v>27</v>
      </c>
      <c r="B37" s="4">
        <f>SUM(B27:B30)</f>
        <v>3490</v>
      </c>
      <c r="C37" s="4">
        <f t="shared" ref="C37:G37" si="17">SUM(C27:C30)</f>
        <v>1</v>
      </c>
      <c r="D37" s="4">
        <f t="shared" si="17"/>
        <v>974</v>
      </c>
      <c r="E37" s="4">
        <f t="shared" si="17"/>
        <v>0</v>
      </c>
      <c r="F37" s="4">
        <f t="shared" si="17"/>
        <v>2516</v>
      </c>
      <c r="G37" s="4">
        <f t="shared" si="17"/>
        <v>1</v>
      </c>
      <c r="H37" s="4">
        <f>SUM(H27:H30)</f>
        <v>3567</v>
      </c>
      <c r="I37" s="4">
        <f t="shared" ref="I37:M37" si="18">SUM(I27:I30)</f>
        <v>1</v>
      </c>
      <c r="J37" s="4">
        <f t="shared" si="18"/>
        <v>1001</v>
      </c>
      <c r="K37" s="4">
        <f t="shared" si="18"/>
        <v>0</v>
      </c>
      <c r="L37" s="4">
        <f t="shared" si="18"/>
        <v>2566</v>
      </c>
      <c r="M37" s="4">
        <f t="shared" si="18"/>
        <v>1</v>
      </c>
      <c r="N37" s="4">
        <f>SUM(N27:N30)</f>
        <v>-77</v>
      </c>
      <c r="O37" s="4">
        <f t="shared" ref="O37:S37" si="19">SUM(O27:O30)</f>
        <v>0</v>
      </c>
      <c r="P37" s="4">
        <f t="shared" si="19"/>
        <v>-27</v>
      </c>
      <c r="Q37" s="4">
        <f t="shared" si="19"/>
        <v>0</v>
      </c>
      <c r="R37" s="4">
        <f t="shared" si="19"/>
        <v>-50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11.943958763822975</v>
      </c>
      <c r="C39" s="11">
        <f t="shared" ref="C39:G39" si="20">C33/(C9-C31)*100</f>
        <v>3.5587188612099649</v>
      </c>
      <c r="D39" s="11">
        <f t="shared" si="20"/>
        <v>13.178144509509751</v>
      </c>
      <c r="E39" s="11">
        <f t="shared" si="20"/>
        <v>5.4945054945054945</v>
      </c>
      <c r="F39" s="11">
        <f t="shared" si="20"/>
        <v>10.853011635865846</v>
      </c>
      <c r="G39" s="11">
        <f t="shared" si="20"/>
        <v>2.6315789473684208</v>
      </c>
      <c r="H39" s="11">
        <f>H33/(H9-H31)*100</f>
        <v>12.097530478274461</v>
      </c>
      <c r="I39" s="11">
        <f t="shared" ref="I39:M39" si="21">I33/(I9-I31)*100</f>
        <v>3.9145907473309607</v>
      </c>
      <c r="J39" s="11">
        <f t="shared" si="21"/>
        <v>13.555291319857313</v>
      </c>
      <c r="K39" s="11">
        <f t="shared" si="21"/>
        <v>5.3191489361702127</v>
      </c>
      <c r="L39" s="11">
        <f t="shared" si="21"/>
        <v>10.807625941669121</v>
      </c>
      <c r="M39" s="11">
        <f t="shared" si="21"/>
        <v>3.2085561497326207</v>
      </c>
      <c r="N39" s="11">
        <f>N33/(N9-N31)*100</f>
        <v>21.151271753681392</v>
      </c>
      <c r="O39" s="11" t="e">
        <f t="shared" ref="O39:S39" si="22">O33/(O9-O31)*100</f>
        <v>#DIV/0!</v>
      </c>
      <c r="P39" s="11">
        <f t="shared" si="22"/>
        <v>35.082872928176798</v>
      </c>
      <c r="Q39" s="11">
        <f t="shared" si="22"/>
        <v>0</v>
      </c>
      <c r="R39" s="11">
        <f t="shared" si="22"/>
        <v>8.0519480519480524</v>
      </c>
      <c r="S39" s="11">
        <f t="shared" si="22"/>
        <v>-33.333333333333329</v>
      </c>
    </row>
    <row r="40" spans="1:19" ht="18" customHeight="1" x14ac:dyDescent="0.2">
      <c r="A40" s="4" t="s">
        <v>29</v>
      </c>
      <c r="B40" s="11">
        <f>B34/(B9-B31)*100</f>
        <v>51.972115624787122</v>
      </c>
      <c r="C40" s="11">
        <f t="shared" ref="C40:G40" si="23">C34/(C9-C31)*100</f>
        <v>85.053380782918154</v>
      </c>
      <c r="D40" s="11">
        <f t="shared" si="23"/>
        <v>54.619367952378653</v>
      </c>
      <c r="E40" s="11">
        <f t="shared" si="23"/>
        <v>83.516483516483518</v>
      </c>
      <c r="F40" s="11">
        <f t="shared" si="23"/>
        <v>49.632101300479128</v>
      </c>
      <c r="G40" s="11">
        <f t="shared" si="23"/>
        <v>85.78947368421052</v>
      </c>
      <c r="H40" s="11">
        <f>H34/(H9-H31)*100</f>
        <v>52.221676416737374</v>
      </c>
      <c r="I40" s="11">
        <f t="shared" ref="I40:M40" si="24">I34/(I9-I31)*100</f>
        <v>85.053380782918154</v>
      </c>
      <c r="J40" s="11">
        <f t="shared" si="24"/>
        <v>54.701545778834728</v>
      </c>
      <c r="K40" s="11">
        <f t="shared" si="24"/>
        <v>82.978723404255319</v>
      </c>
      <c r="L40" s="11">
        <f t="shared" si="24"/>
        <v>50.027355751020572</v>
      </c>
      <c r="M40" s="11">
        <f t="shared" si="24"/>
        <v>86.096256684491976</v>
      </c>
      <c r="N40" s="11">
        <f>N34/(N9-N31)*100</f>
        <v>66.934404283801868</v>
      </c>
      <c r="O40" s="11" t="e">
        <f t="shared" ref="O40:S40" si="25">O34/(O9-O31)*100</f>
        <v>#DIV/0!</v>
      </c>
      <c r="P40" s="11">
        <f t="shared" si="25"/>
        <v>59.392265193370164</v>
      </c>
      <c r="Q40" s="11">
        <f t="shared" si="25"/>
        <v>66.666666666666657</v>
      </c>
      <c r="R40" s="11">
        <f t="shared" si="25"/>
        <v>74.025974025974023</v>
      </c>
      <c r="S40" s="11">
        <f t="shared" si="25"/>
        <v>66.666666666666657</v>
      </c>
    </row>
    <row r="41" spans="1:19" ht="18" customHeight="1" x14ac:dyDescent="0.2">
      <c r="A41" s="4" t="s">
        <v>25</v>
      </c>
      <c r="B41" s="11">
        <f>B35/(B9-B31)*100</f>
        <v>36.083925611389908</v>
      </c>
      <c r="C41" s="11">
        <f t="shared" ref="C41:G41" si="26">C35/(C9-C31)*100</f>
        <v>11.387900355871885</v>
      </c>
      <c r="D41" s="11">
        <f t="shared" si="26"/>
        <v>32.202487538111605</v>
      </c>
      <c r="E41" s="11">
        <f t="shared" si="26"/>
        <v>10.989010989010989</v>
      </c>
      <c r="F41" s="11">
        <f t="shared" si="26"/>
        <v>39.514887063655031</v>
      </c>
      <c r="G41" s="11">
        <f t="shared" si="26"/>
        <v>11.578947368421053</v>
      </c>
      <c r="H41" s="11">
        <f>H35/(H9-H31)*100</f>
        <v>35.680793104988169</v>
      </c>
      <c r="I41" s="11">
        <f t="shared" ref="I41:M41" si="27">I35/(I9-I31)*100</f>
        <v>11.032028469750891</v>
      </c>
      <c r="J41" s="11">
        <f t="shared" si="27"/>
        <v>31.743162901307965</v>
      </c>
      <c r="K41" s="11">
        <f t="shared" si="27"/>
        <v>11.702127659574469</v>
      </c>
      <c r="L41" s="11">
        <f t="shared" si="27"/>
        <v>39.165018307310298</v>
      </c>
      <c r="M41" s="11">
        <f t="shared" si="27"/>
        <v>10.695187165775401</v>
      </c>
      <c r="N41" s="11">
        <f>N35/(N9-N31)*100</f>
        <v>11.914323962516733</v>
      </c>
      <c r="O41" s="11" t="e">
        <f t="shared" ref="O41:S41" si="28">O35/(O9-O31)*100</f>
        <v>#DIV/0!</v>
      </c>
      <c r="P41" s="11">
        <f t="shared" si="28"/>
        <v>5.5248618784530388</v>
      </c>
      <c r="Q41" s="11">
        <f t="shared" si="28"/>
        <v>33.333333333333329</v>
      </c>
      <c r="R41" s="11">
        <f t="shared" si="28"/>
        <v>17.922077922077921</v>
      </c>
      <c r="S41" s="11">
        <f t="shared" si="28"/>
        <v>66.666666666666657</v>
      </c>
    </row>
    <row r="42" spans="1:19" ht="18" customHeight="1" x14ac:dyDescent="0.2">
      <c r="A42" s="4" t="s">
        <v>26</v>
      </c>
      <c r="B42" s="11">
        <f>B36/(B9-B31)*100</f>
        <v>19.982288426167717</v>
      </c>
      <c r="C42" s="11">
        <f t="shared" ref="C42:F42" si="29">C36/(C9-C31)*100</f>
        <v>5.3380782918149468</v>
      </c>
      <c r="D42" s="11">
        <f t="shared" si="29"/>
        <v>15.810869670425397</v>
      </c>
      <c r="E42" s="11">
        <f t="shared" si="29"/>
        <v>3.296703296703297</v>
      </c>
      <c r="F42" s="11">
        <f t="shared" si="29"/>
        <v>23.669575633127995</v>
      </c>
      <c r="G42" s="11">
        <f>G36/(G9-G31)*100</f>
        <v>6.3157894736842106</v>
      </c>
      <c r="H42" s="11">
        <f>H36/(H9-H31)*100</f>
        <v>19.137676952619124</v>
      </c>
      <c r="I42" s="11">
        <f t="shared" ref="I42:L42" si="30">I36/(I9-I31)*100</f>
        <v>5.3380782918149468</v>
      </c>
      <c r="J42" s="11">
        <f t="shared" si="30"/>
        <v>14.906064209274671</v>
      </c>
      <c r="K42" s="11">
        <f t="shared" si="30"/>
        <v>4.2553191489361701</v>
      </c>
      <c r="L42" s="11">
        <f t="shared" si="30"/>
        <v>22.8820335844451</v>
      </c>
      <c r="M42" s="11">
        <f>M36/(M9-M31)*100</f>
        <v>5.8823529411764701</v>
      </c>
      <c r="N42" s="11">
        <f>N36/(N9-N31)*100</f>
        <v>-30.655957161981256</v>
      </c>
      <c r="O42" s="11" t="e">
        <f t="shared" ref="O42:R42" si="31">O36/(O9-O31)*100</f>
        <v>#DIV/0!</v>
      </c>
      <c r="P42" s="11">
        <f t="shared" si="31"/>
        <v>-36.740331491712709</v>
      </c>
      <c r="Q42" s="11">
        <f t="shared" si="31"/>
        <v>33.333333333333329</v>
      </c>
      <c r="R42" s="11">
        <f t="shared" si="31"/>
        <v>-24.935064935064936</v>
      </c>
      <c r="S42" s="11">
        <f>S36/(S9-S31)*100</f>
        <v>33.333333333333329</v>
      </c>
    </row>
    <row r="43" spans="1:19" ht="18" customHeight="1" x14ac:dyDescent="0.2">
      <c r="A43" s="4" t="s">
        <v>27</v>
      </c>
      <c r="B43" s="11">
        <f>B37/(B9-B31)*100</f>
        <v>7.9247939326506049</v>
      </c>
      <c r="C43" s="11">
        <f t="shared" ref="C43:G43" si="32">C37/(C9-C31)*100</f>
        <v>0.35587188612099641</v>
      </c>
      <c r="D43" s="11">
        <f t="shared" si="32"/>
        <v>4.7137395344335289</v>
      </c>
      <c r="E43" s="11">
        <f t="shared" si="32"/>
        <v>0</v>
      </c>
      <c r="F43" s="11">
        <f t="shared" si="32"/>
        <v>10.763175906913073</v>
      </c>
      <c r="G43" s="11">
        <f t="shared" si="32"/>
        <v>0.52631578947368418</v>
      </c>
      <c r="H43" s="11">
        <f>H37/(H9-H31)*100</f>
        <v>7.9645424909569957</v>
      </c>
      <c r="I43" s="11">
        <f t="shared" ref="I43:M43" si="33">I37/(I9-I31)*100</f>
        <v>0.35587188612099641</v>
      </c>
      <c r="J43" s="11">
        <f t="shared" si="33"/>
        <v>4.7609988109393573</v>
      </c>
      <c r="K43" s="11">
        <f t="shared" si="33"/>
        <v>0</v>
      </c>
      <c r="L43" s="11">
        <f t="shared" si="33"/>
        <v>10.799208787508944</v>
      </c>
      <c r="M43" s="11">
        <f t="shared" si="33"/>
        <v>0.53475935828876997</v>
      </c>
      <c r="N43" s="11">
        <f>N37/(N9-N31)*100</f>
        <v>10.307898259705489</v>
      </c>
      <c r="O43" s="11" t="e">
        <f t="shared" ref="O43:S43" si="34">O37/(O9-O31)*100</f>
        <v>#DIV/0!</v>
      </c>
      <c r="P43" s="11">
        <f t="shared" si="34"/>
        <v>7.4585635359116029</v>
      </c>
      <c r="Q43" s="11">
        <f t="shared" si="34"/>
        <v>0</v>
      </c>
      <c r="R43" s="11">
        <f t="shared" si="34"/>
        <v>12.987012987012985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41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31770</v>
      </c>
      <c r="C9" s="4">
        <f>E9+G9</f>
        <v>686</v>
      </c>
      <c r="D9" s="4">
        <f>SUM(D10:D31)</f>
        <v>15251</v>
      </c>
      <c r="E9" s="4">
        <f>SUM(E10:E31)</f>
        <v>200</v>
      </c>
      <c r="F9" s="4">
        <f>SUM(F10:F31)</f>
        <v>16519</v>
      </c>
      <c r="G9" s="4">
        <f>SUM(G10:G31)</f>
        <v>486</v>
      </c>
      <c r="H9" s="4">
        <f>J9+L9</f>
        <v>32119</v>
      </c>
      <c r="I9" s="4">
        <f>K9+M9</f>
        <v>587</v>
      </c>
      <c r="J9" s="4">
        <f>SUM(J10:J31)</f>
        <v>15470</v>
      </c>
      <c r="K9" s="4">
        <f>SUM(K10:K31)</f>
        <v>174</v>
      </c>
      <c r="L9" s="4">
        <f>SUM(L10:L31)</f>
        <v>16649</v>
      </c>
      <c r="M9" s="4">
        <f>SUM(M10:M31)</f>
        <v>413</v>
      </c>
      <c r="N9" s="4">
        <f>B9-H9</f>
        <v>-349</v>
      </c>
      <c r="O9" s="4">
        <f t="shared" ref="O9:S24" si="0">C9-I9</f>
        <v>99</v>
      </c>
      <c r="P9" s="4">
        <f t="shared" si="0"/>
        <v>-219</v>
      </c>
      <c r="Q9" s="4">
        <f t="shared" si="0"/>
        <v>26</v>
      </c>
      <c r="R9" s="4">
        <f t="shared" si="0"/>
        <v>-130</v>
      </c>
      <c r="S9" s="4">
        <f t="shared" si="0"/>
        <v>73</v>
      </c>
    </row>
    <row r="10" spans="1:19" s="1" customFormat="1" ht="18" customHeight="1" x14ac:dyDescent="0.2">
      <c r="A10" s="4" t="s">
        <v>2</v>
      </c>
      <c r="B10" s="4">
        <f t="shared" ref="B10:C30" si="1">D10+F10</f>
        <v>1000</v>
      </c>
      <c r="C10" s="4">
        <f t="shared" si="1"/>
        <v>3</v>
      </c>
      <c r="D10" s="4">
        <v>511</v>
      </c>
      <c r="E10" s="4">
        <v>2</v>
      </c>
      <c r="F10" s="4">
        <v>489</v>
      </c>
      <c r="G10" s="4">
        <v>1</v>
      </c>
      <c r="H10" s="4">
        <f t="shared" ref="H10:I30" si="2">J10+L10</f>
        <v>1072</v>
      </c>
      <c r="I10" s="4">
        <f t="shared" si="2"/>
        <v>2</v>
      </c>
      <c r="J10" s="4">
        <v>557</v>
      </c>
      <c r="K10" s="4">
        <v>2</v>
      </c>
      <c r="L10" s="4">
        <v>515</v>
      </c>
      <c r="M10" s="4">
        <v>0</v>
      </c>
      <c r="N10" s="4">
        <f t="shared" ref="N10:S31" si="3">B10-H10</f>
        <v>-72</v>
      </c>
      <c r="O10" s="4">
        <f t="shared" si="0"/>
        <v>1</v>
      </c>
      <c r="P10" s="4">
        <f t="shared" si="0"/>
        <v>-46</v>
      </c>
      <c r="Q10" s="4">
        <f t="shared" si="0"/>
        <v>0</v>
      </c>
      <c r="R10" s="4">
        <f t="shared" si="0"/>
        <v>-26</v>
      </c>
      <c r="S10" s="4">
        <f t="shared" si="0"/>
        <v>1</v>
      </c>
    </row>
    <row r="11" spans="1:19" s="1" customFormat="1" ht="18" customHeight="1" x14ac:dyDescent="0.2">
      <c r="A11" s="4" t="s">
        <v>3</v>
      </c>
      <c r="B11" s="4">
        <f t="shared" si="1"/>
        <v>1280</v>
      </c>
      <c r="C11" s="4">
        <f t="shared" si="1"/>
        <v>4</v>
      </c>
      <c r="D11" s="4">
        <v>660</v>
      </c>
      <c r="E11" s="4">
        <v>2</v>
      </c>
      <c r="F11" s="4">
        <v>620</v>
      </c>
      <c r="G11" s="4">
        <v>2</v>
      </c>
      <c r="H11" s="4">
        <f t="shared" si="2"/>
        <v>1316</v>
      </c>
      <c r="I11" s="4">
        <f t="shared" si="2"/>
        <v>3</v>
      </c>
      <c r="J11" s="4">
        <v>692</v>
      </c>
      <c r="K11" s="4">
        <v>2</v>
      </c>
      <c r="L11" s="4">
        <v>624</v>
      </c>
      <c r="M11" s="4">
        <v>1</v>
      </c>
      <c r="N11" s="4">
        <f t="shared" si="3"/>
        <v>-36</v>
      </c>
      <c r="O11" s="4">
        <f t="shared" si="0"/>
        <v>1</v>
      </c>
      <c r="P11" s="4">
        <f t="shared" si="0"/>
        <v>-32</v>
      </c>
      <c r="Q11" s="4">
        <f t="shared" si="0"/>
        <v>0</v>
      </c>
      <c r="R11" s="4">
        <f t="shared" si="0"/>
        <v>-4</v>
      </c>
      <c r="S11" s="4">
        <f t="shared" si="0"/>
        <v>1</v>
      </c>
    </row>
    <row r="12" spans="1:19" s="1" customFormat="1" ht="18" customHeight="1" x14ac:dyDescent="0.2">
      <c r="A12" s="4" t="s">
        <v>4</v>
      </c>
      <c r="B12" s="4">
        <f t="shared" si="1"/>
        <v>1386</v>
      </c>
      <c r="C12" s="4">
        <f t="shared" si="1"/>
        <v>5</v>
      </c>
      <c r="D12" s="4">
        <v>723</v>
      </c>
      <c r="E12" s="4">
        <v>4</v>
      </c>
      <c r="F12" s="4">
        <v>663</v>
      </c>
      <c r="G12" s="4">
        <v>1</v>
      </c>
      <c r="H12" s="4">
        <f t="shared" si="2"/>
        <v>1391</v>
      </c>
      <c r="I12" s="4">
        <f t="shared" si="2"/>
        <v>3</v>
      </c>
      <c r="J12" s="4">
        <v>712</v>
      </c>
      <c r="K12" s="4">
        <v>2</v>
      </c>
      <c r="L12" s="4">
        <v>679</v>
      </c>
      <c r="M12" s="4">
        <v>1</v>
      </c>
      <c r="N12" s="4">
        <f t="shared" si="3"/>
        <v>-5</v>
      </c>
      <c r="O12" s="4">
        <f t="shared" si="0"/>
        <v>2</v>
      </c>
      <c r="P12" s="4">
        <f t="shared" si="0"/>
        <v>11</v>
      </c>
      <c r="Q12" s="4">
        <f t="shared" si="0"/>
        <v>2</v>
      </c>
      <c r="R12" s="4">
        <f t="shared" si="0"/>
        <v>-16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1351</v>
      </c>
      <c r="C13" s="4">
        <f t="shared" si="1"/>
        <v>34</v>
      </c>
      <c r="D13" s="4">
        <v>700</v>
      </c>
      <c r="E13" s="4">
        <v>6</v>
      </c>
      <c r="F13" s="4">
        <v>651</v>
      </c>
      <c r="G13" s="4">
        <v>28</v>
      </c>
      <c r="H13" s="4">
        <f t="shared" si="2"/>
        <v>1386</v>
      </c>
      <c r="I13" s="4">
        <f t="shared" si="2"/>
        <v>19</v>
      </c>
      <c r="J13" s="4">
        <v>712</v>
      </c>
      <c r="K13" s="4">
        <v>6</v>
      </c>
      <c r="L13" s="4">
        <v>674</v>
      </c>
      <c r="M13" s="4">
        <v>13</v>
      </c>
      <c r="N13" s="4">
        <f t="shared" si="3"/>
        <v>-35</v>
      </c>
      <c r="O13" s="4">
        <f t="shared" si="0"/>
        <v>15</v>
      </c>
      <c r="P13" s="4">
        <f t="shared" si="0"/>
        <v>-12</v>
      </c>
      <c r="Q13" s="4">
        <f t="shared" si="0"/>
        <v>0</v>
      </c>
      <c r="R13" s="4">
        <f t="shared" si="0"/>
        <v>-23</v>
      </c>
      <c r="S13" s="4">
        <f t="shared" si="0"/>
        <v>15</v>
      </c>
    </row>
    <row r="14" spans="1:19" s="1" customFormat="1" ht="18" customHeight="1" x14ac:dyDescent="0.2">
      <c r="A14" s="4" t="s">
        <v>6</v>
      </c>
      <c r="B14" s="4">
        <f t="shared" si="1"/>
        <v>1186</v>
      </c>
      <c r="C14" s="4">
        <f t="shared" si="1"/>
        <v>151</v>
      </c>
      <c r="D14" s="4">
        <v>624</v>
      </c>
      <c r="E14" s="4">
        <v>29</v>
      </c>
      <c r="F14" s="4">
        <v>562</v>
      </c>
      <c r="G14" s="4">
        <v>122</v>
      </c>
      <c r="H14" s="4">
        <f t="shared" si="2"/>
        <v>1161</v>
      </c>
      <c r="I14" s="4">
        <f t="shared" si="2"/>
        <v>130</v>
      </c>
      <c r="J14" s="4">
        <v>639</v>
      </c>
      <c r="K14" s="4">
        <v>29</v>
      </c>
      <c r="L14" s="4">
        <v>522</v>
      </c>
      <c r="M14" s="4">
        <v>101</v>
      </c>
      <c r="N14" s="4">
        <f t="shared" si="3"/>
        <v>25</v>
      </c>
      <c r="O14" s="4">
        <f t="shared" si="0"/>
        <v>21</v>
      </c>
      <c r="P14" s="4">
        <f t="shared" si="0"/>
        <v>-15</v>
      </c>
      <c r="Q14" s="4">
        <f t="shared" si="0"/>
        <v>0</v>
      </c>
      <c r="R14" s="4">
        <f t="shared" si="0"/>
        <v>40</v>
      </c>
      <c r="S14" s="4">
        <f t="shared" si="0"/>
        <v>21</v>
      </c>
    </row>
    <row r="15" spans="1:19" s="1" customFormat="1" ht="18" customHeight="1" x14ac:dyDescent="0.2">
      <c r="A15" s="4" t="s">
        <v>7</v>
      </c>
      <c r="B15" s="4">
        <f t="shared" si="1"/>
        <v>1361</v>
      </c>
      <c r="C15" s="4">
        <f t="shared" si="1"/>
        <v>144</v>
      </c>
      <c r="D15" s="4">
        <v>706</v>
      </c>
      <c r="E15" s="4">
        <v>46</v>
      </c>
      <c r="F15" s="4">
        <v>655</v>
      </c>
      <c r="G15" s="4">
        <v>98</v>
      </c>
      <c r="H15" s="4">
        <f t="shared" si="2"/>
        <v>1353</v>
      </c>
      <c r="I15" s="4">
        <f t="shared" si="2"/>
        <v>112</v>
      </c>
      <c r="J15" s="4">
        <v>695</v>
      </c>
      <c r="K15" s="4">
        <v>26</v>
      </c>
      <c r="L15" s="4">
        <v>658</v>
      </c>
      <c r="M15" s="4">
        <v>86</v>
      </c>
      <c r="N15" s="4">
        <f t="shared" si="3"/>
        <v>8</v>
      </c>
      <c r="O15" s="4">
        <f t="shared" si="0"/>
        <v>32</v>
      </c>
      <c r="P15" s="4">
        <f t="shared" si="0"/>
        <v>11</v>
      </c>
      <c r="Q15" s="4">
        <f t="shared" si="0"/>
        <v>20</v>
      </c>
      <c r="R15" s="4">
        <f t="shared" si="0"/>
        <v>-3</v>
      </c>
      <c r="S15" s="4">
        <f t="shared" si="0"/>
        <v>12</v>
      </c>
    </row>
    <row r="16" spans="1:19" s="1" customFormat="1" ht="18" customHeight="1" x14ac:dyDescent="0.2">
      <c r="A16" s="4" t="s">
        <v>8</v>
      </c>
      <c r="B16" s="4">
        <f t="shared" si="1"/>
        <v>1409</v>
      </c>
      <c r="C16" s="4">
        <f t="shared" si="1"/>
        <v>69</v>
      </c>
      <c r="D16" s="4">
        <v>746</v>
      </c>
      <c r="E16" s="4">
        <v>23</v>
      </c>
      <c r="F16" s="4">
        <v>663</v>
      </c>
      <c r="G16" s="4">
        <v>46</v>
      </c>
      <c r="H16" s="4">
        <f t="shared" si="2"/>
        <v>1451</v>
      </c>
      <c r="I16" s="4">
        <f t="shared" si="2"/>
        <v>53</v>
      </c>
      <c r="J16" s="4">
        <v>792</v>
      </c>
      <c r="K16" s="4">
        <v>24</v>
      </c>
      <c r="L16" s="4">
        <v>659</v>
      </c>
      <c r="M16" s="4">
        <v>29</v>
      </c>
      <c r="N16" s="4">
        <f t="shared" si="3"/>
        <v>-42</v>
      </c>
      <c r="O16" s="4">
        <f t="shared" si="0"/>
        <v>16</v>
      </c>
      <c r="P16" s="4">
        <f t="shared" si="0"/>
        <v>-46</v>
      </c>
      <c r="Q16" s="4">
        <f t="shared" si="0"/>
        <v>-1</v>
      </c>
      <c r="R16" s="4">
        <f t="shared" si="0"/>
        <v>4</v>
      </c>
      <c r="S16" s="4">
        <f t="shared" si="0"/>
        <v>17</v>
      </c>
    </row>
    <row r="17" spans="1:19" s="1" customFormat="1" ht="18" customHeight="1" x14ac:dyDescent="0.2">
      <c r="A17" s="4" t="s">
        <v>9</v>
      </c>
      <c r="B17" s="4">
        <f t="shared" si="1"/>
        <v>1621</v>
      </c>
      <c r="C17" s="4">
        <f t="shared" si="1"/>
        <v>29</v>
      </c>
      <c r="D17" s="4">
        <v>853</v>
      </c>
      <c r="E17" s="4">
        <v>10</v>
      </c>
      <c r="F17" s="4">
        <v>768</v>
      </c>
      <c r="G17" s="4">
        <v>19</v>
      </c>
      <c r="H17" s="4">
        <f t="shared" si="2"/>
        <v>1697</v>
      </c>
      <c r="I17" s="4">
        <f t="shared" si="2"/>
        <v>25</v>
      </c>
      <c r="J17" s="4">
        <v>885</v>
      </c>
      <c r="K17" s="4">
        <v>7</v>
      </c>
      <c r="L17" s="4">
        <v>812</v>
      </c>
      <c r="M17" s="4">
        <v>18</v>
      </c>
      <c r="N17" s="4">
        <f t="shared" si="3"/>
        <v>-76</v>
      </c>
      <c r="O17" s="4">
        <f t="shared" si="0"/>
        <v>4</v>
      </c>
      <c r="P17" s="4">
        <f t="shared" si="0"/>
        <v>-32</v>
      </c>
      <c r="Q17" s="4">
        <f t="shared" si="0"/>
        <v>3</v>
      </c>
      <c r="R17" s="4">
        <f t="shared" si="0"/>
        <v>-44</v>
      </c>
      <c r="S17" s="4">
        <f t="shared" si="0"/>
        <v>1</v>
      </c>
    </row>
    <row r="18" spans="1:19" s="1" customFormat="1" ht="18" customHeight="1" x14ac:dyDescent="0.2">
      <c r="A18" s="4" t="s">
        <v>10</v>
      </c>
      <c r="B18" s="4">
        <f t="shared" si="1"/>
        <v>1818</v>
      </c>
      <c r="C18" s="4">
        <f t="shared" si="1"/>
        <v>38</v>
      </c>
      <c r="D18" s="4">
        <v>932</v>
      </c>
      <c r="E18" s="4">
        <v>9</v>
      </c>
      <c r="F18" s="4">
        <v>886</v>
      </c>
      <c r="G18" s="4">
        <v>29</v>
      </c>
      <c r="H18" s="4">
        <f t="shared" si="2"/>
        <v>1872</v>
      </c>
      <c r="I18" s="4">
        <f t="shared" si="2"/>
        <v>35</v>
      </c>
      <c r="J18" s="4">
        <v>980</v>
      </c>
      <c r="K18" s="4">
        <v>8</v>
      </c>
      <c r="L18" s="4">
        <v>892</v>
      </c>
      <c r="M18" s="4">
        <v>27</v>
      </c>
      <c r="N18" s="4">
        <f t="shared" si="3"/>
        <v>-54</v>
      </c>
      <c r="O18" s="4">
        <f t="shared" si="0"/>
        <v>3</v>
      </c>
      <c r="P18" s="4">
        <f t="shared" si="0"/>
        <v>-48</v>
      </c>
      <c r="Q18" s="4">
        <f t="shared" si="0"/>
        <v>1</v>
      </c>
      <c r="R18" s="4">
        <f t="shared" si="0"/>
        <v>-6</v>
      </c>
      <c r="S18" s="4">
        <f t="shared" si="0"/>
        <v>2</v>
      </c>
    </row>
    <row r="19" spans="1:19" s="1" customFormat="1" ht="18" customHeight="1" x14ac:dyDescent="0.2">
      <c r="A19" s="4" t="s">
        <v>11</v>
      </c>
      <c r="B19" s="4">
        <f t="shared" si="1"/>
        <v>2161</v>
      </c>
      <c r="C19" s="4">
        <f t="shared" si="1"/>
        <v>18</v>
      </c>
      <c r="D19" s="4">
        <v>1091</v>
      </c>
      <c r="E19" s="4">
        <v>4</v>
      </c>
      <c r="F19" s="4">
        <v>1070</v>
      </c>
      <c r="G19" s="4">
        <v>14</v>
      </c>
      <c r="H19" s="4">
        <f t="shared" si="2"/>
        <v>2226</v>
      </c>
      <c r="I19" s="4">
        <f t="shared" si="2"/>
        <v>19</v>
      </c>
      <c r="J19" s="4">
        <v>1125</v>
      </c>
      <c r="K19" s="4">
        <v>6</v>
      </c>
      <c r="L19" s="4">
        <v>1101</v>
      </c>
      <c r="M19" s="4">
        <v>13</v>
      </c>
      <c r="N19" s="4">
        <f t="shared" si="3"/>
        <v>-65</v>
      </c>
      <c r="O19" s="4">
        <f t="shared" si="0"/>
        <v>-1</v>
      </c>
      <c r="P19" s="4">
        <f t="shared" si="0"/>
        <v>-34</v>
      </c>
      <c r="Q19" s="4">
        <f t="shared" si="0"/>
        <v>-2</v>
      </c>
      <c r="R19" s="4">
        <f t="shared" si="0"/>
        <v>-31</v>
      </c>
      <c r="S19" s="4">
        <f t="shared" si="0"/>
        <v>1</v>
      </c>
    </row>
    <row r="20" spans="1:19" s="1" customFormat="1" ht="18" customHeight="1" x14ac:dyDescent="0.2">
      <c r="A20" s="4" t="s">
        <v>12</v>
      </c>
      <c r="B20" s="4">
        <f t="shared" si="1"/>
        <v>2273</v>
      </c>
      <c r="C20" s="4">
        <f t="shared" si="1"/>
        <v>23</v>
      </c>
      <c r="D20" s="4">
        <v>1130</v>
      </c>
      <c r="E20" s="4">
        <v>9</v>
      </c>
      <c r="F20" s="4">
        <v>1143</v>
      </c>
      <c r="G20" s="4">
        <v>14</v>
      </c>
      <c r="H20" s="4">
        <f t="shared" si="2"/>
        <v>2201</v>
      </c>
      <c r="I20" s="4">
        <f t="shared" si="2"/>
        <v>22</v>
      </c>
      <c r="J20" s="4">
        <v>1076</v>
      </c>
      <c r="K20" s="4">
        <v>5</v>
      </c>
      <c r="L20" s="4">
        <v>1125</v>
      </c>
      <c r="M20" s="4">
        <v>17</v>
      </c>
      <c r="N20" s="4">
        <f t="shared" si="3"/>
        <v>72</v>
      </c>
      <c r="O20" s="4">
        <f t="shared" si="0"/>
        <v>1</v>
      </c>
      <c r="P20" s="4">
        <f t="shared" si="0"/>
        <v>54</v>
      </c>
      <c r="Q20" s="4">
        <f t="shared" si="0"/>
        <v>4</v>
      </c>
      <c r="R20" s="4">
        <f t="shared" si="0"/>
        <v>18</v>
      </c>
      <c r="S20" s="4">
        <f t="shared" si="0"/>
        <v>-3</v>
      </c>
    </row>
    <row r="21" spans="1:19" s="1" customFormat="1" ht="18" customHeight="1" x14ac:dyDescent="0.2">
      <c r="A21" s="4" t="s">
        <v>13</v>
      </c>
      <c r="B21" s="4">
        <f t="shared" si="1"/>
        <v>1989</v>
      </c>
      <c r="C21" s="4">
        <f t="shared" si="1"/>
        <v>20</v>
      </c>
      <c r="D21" s="4">
        <v>962</v>
      </c>
      <c r="E21" s="4">
        <v>3</v>
      </c>
      <c r="F21" s="4">
        <v>1027</v>
      </c>
      <c r="G21" s="4">
        <v>17</v>
      </c>
      <c r="H21" s="4">
        <f t="shared" si="2"/>
        <v>2012</v>
      </c>
      <c r="I21" s="4">
        <f t="shared" si="2"/>
        <v>19</v>
      </c>
      <c r="J21" s="4">
        <v>992</v>
      </c>
      <c r="K21" s="4">
        <v>4</v>
      </c>
      <c r="L21" s="4">
        <v>1020</v>
      </c>
      <c r="M21" s="4">
        <v>15</v>
      </c>
      <c r="N21" s="4">
        <f t="shared" si="3"/>
        <v>-23</v>
      </c>
      <c r="O21" s="4">
        <f t="shared" si="0"/>
        <v>1</v>
      </c>
      <c r="P21" s="4">
        <f t="shared" si="0"/>
        <v>-30</v>
      </c>
      <c r="Q21" s="4">
        <f t="shared" si="0"/>
        <v>-1</v>
      </c>
      <c r="R21" s="4">
        <f t="shared" si="0"/>
        <v>7</v>
      </c>
      <c r="S21" s="4">
        <f t="shared" si="0"/>
        <v>2</v>
      </c>
    </row>
    <row r="22" spans="1:19" s="1" customFormat="1" ht="18" customHeight="1" x14ac:dyDescent="0.2">
      <c r="A22" s="4" t="s">
        <v>14</v>
      </c>
      <c r="B22" s="4">
        <f t="shared" si="1"/>
        <v>2091</v>
      </c>
      <c r="C22" s="4">
        <f t="shared" si="1"/>
        <v>13</v>
      </c>
      <c r="D22" s="4">
        <v>1037</v>
      </c>
      <c r="E22" s="4">
        <v>4</v>
      </c>
      <c r="F22" s="4">
        <v>1054</v>
      </c>
      <c r="G22" s="4">
        <v>9</v>
      </c>
      <c r="H22" s="4">
        <f t="shared" si="2"/>
        <v>2078</v>
      </c>
      <c r="I22" s="4">
        <f t="shared" si="2"/>
        <v>9</v>
      </c>
      <c r="J22" s="4">
        <v>1015</v>
      </c>
      <c r="K22" s="4">
        <v>3</v>
      </c>
      <c r="L22" s="4">
        <v>1063</v>
      </c>
      <c r="M22" s="4">
        <v>6</v>
      </c>
      <c r="N22" s="4">
        <f t="shared" si="3"/>
        <v>13</v>
      </c>
      <c r="O22" s="4">
        <f t="shared" si="0"/>
        <v>4</v>
      </c>
      <c r="P22" s="4">
        <f t="shared" si="0"/>
        <v>22</v>
      </c>
      <c r="Q22" s="4">
        <f t="shared" si="0"/>
        <v>1</v>
      </c>
      <c r="R22" s="4">
        <f t="shared" si="0"/>
        <v>-9</v>
      </c>
      <c r="S22" s="4">
        <f t="shared" si="0"/>
        <v>3</v>
      </c>
    </row>
    <row r="23" spans="1:19" s="1" customFormat="1" ht="18" customHeight="1" x14ac:dyDescent="0.2">
      <c r="A23" s="4" t="s">
        <v>15</v>
      </c>
      <c r="B23" s="4">
        <f t="shared" si="1"/>
        <v>2122</v>
      </c>
      <c r="C23" s="4">
        <f t="shared" si="1"/>
        <v>5</v>
      </c>
      <c r="D23" s="4">
        <v>1031</v>
      </c>
      <c r="E23" s="4">
        <v>1</v>
      </c>
      <c r="F23" s="4">
        <v>1091</v>
      </c>
      <c r="G23" s="4">
        <v>4</v>
      </c>
      <c r="H23" s="4">
        <f t="shared" si="2"/>
        <v>2186</v>
      </c>
      <c r="I23" s="4">
        <f t="shared" si="2"/>
        <v>5</v>
      </c>
      <c r="J23" s="4">
        <v>1061</v>
      </c>
      <c r="K23" s="4">
        <v>1</v>
      </c>
      <c r="L23" s="4">
        <v>1125</v>
      </c>
      <c r="M23" s="4">
        <v>4</v>
      </c>
      <c r="N23" s="4">
        <f t="shared" si="3"/>
        <v>-64</v>
      </c>
      <c r="O23" s="4">
        <f t="shared" si="0"/>
        <v>0</v>
      </c>
      <c r="P23" s="4">
        <f t="shared" si="0"/>
        <v>-30</v>
      </c>
      <c r="Q23" s="4">
        <f t="shared" si="0"/>
        <v>0</v>
      </c>
      <c r="R23" s="4">
        <f t="shared" si="0"/>
        <v>-34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2532</v>
      </c>
      <c r="C24" s="4">
        <f t="shared" si="1"/>
        <v>10</v>
      </c>
      <c r="D24" s="4">
        <v>1218</v>
      </c>
      <c r="E24" s="4">
        <v>2</v>
      </c>
      <c r="F24" s="4">
        <v>1314</v>
      </c>
      <c r="G24" s="4">
        <v>8</v>
      </c>
      <c r="H24" s="4">
        <f t="shared" si="2"/>
        <v>2708</v>
      </c>
      <c r="I24" s="4">
        <f t="shared" si="2"/>
        <v>11</v>
      </c>
      <c r="J24" s="4">
        <v>1275</v>
      </c>
      <c r="K24" s="4">
        <v>2</v>
      </c>
      <c r="L24" s="4">
        <v>1433</v>
      </c>
      <c r="M24" s="4">
        <v>9</v>
      </c>
      <c r="N24" s="4">
        <f t="shared" si="3"/>
        <v>-176</v>
      </c>
      <c r="O24" s="4">
        <f>C24-I24</f>
        <v>-1</v>
      </c>
      <c r="P24" s="4">
        <f t="shared" si="0"/>
        <v>-57</v>
      </c>
      <c r="Q24" s="4">
        <f t="shared" si="0"/>
        <v>0</v>
      </c>
      <c r="R24" s="4">
        <f t="shared" si="0"/>
        <v>-119</v>
      </c>
      <c r="S24" s="4">
        <f t="shared" si="0"/>
        <v>-1</v>
      </c>
    </row>
    <row r="25" spans="1:19" s="1" customFormat="1" ht="18" customHeight="1" x14ac:dyDescent="0.2">
      <c r="A25" s="4" t="s">
        <v>17</v>
      </c>
      <c r="B25" s="4">
        <f t="shared" si="1"/>
        <v>2226</v>
      </c>
      <c r="C25" s="4">
        <f t="shared" si="1"/>
        <v>7</v>
      </c>
      <c r="D25" s="4">
        <v>974</v>
      </c>
      <c r="E25" s="4">
        <v>2</v>
      </c>
      <c r="F25" s="4">
        <v>1252</v>
      </c>
      <c r="G25" s="4">
        <v>5</v>
      </c>
      <c r="H25" s="4">
        <f t="shared" si="2"/>
        <v>2070</v>
      </c>
      <c r="I25" s="4">
        <f t="shared" si="2"/>
        <v>6</v>
      </c>
      <c r="J25" s="4">
        <v>907</v>
      </c>
      <c r="K25" s="4">
        <v>2</v>
      </c>
      <c r="L25" s="4">
        <v>1163</v>
      </c>
      <c r="M25" s="4">
        <v>4</v>
      </c>
      <c r="N25" s="4">
        <f t="shared" si="3"/>
        <v>156</v>
      </c>
      <c r="O25" s="4">
        <f t="shared" si="3"/>
        <v>1</v>
      </c>
      <c r="P25" s="4">
        <f t="shared" si="3"/>
        <v>67</v>
      </c>
      <c r="Q25" s="4">
        <f t="shared" si="3"/>
        <v>0</v>
      </c>
      <c r="R25" s="4">
        <f t="shared" si="3"/>
        <v>89</v>
      </c>
      <c r="S25" s="4">
        <f t="shared" si="3"/>
        <v>1</v>
      </c>
    </row>
    <row r="26" spans="1:19" s="1" customFormat="1" ht="18" customHeight="1" x14ac:dyDescent="0.2">
      <c r="A26" s="4" t="s">
        <v>18</v>
      </c>
      <c r="B26" s="4">
        <f t="shared" si="1"/>
        <v>1649</v>
      </c>
      <c r="C26" s="4">
        <f t="shared" si="1"/>
        <v>4</v>
      </c>
      <c r="D26" s="4">
        <v>659</v>
      </c>
      <c r="E26" s="4">
        <v>0</v>
      </c>
      <c r="F26" s="4">
        <v>990</v>
      </c>
      <c r="G26" s="4">
        <v>4</v>
      </c>
      <c r="H26" s="4">
        <f t="shared" si="2"/>
        <v>1621</v>
      </c>
      <c r="I26" s="4">
        <f t="shared" si="2"/>
        <v>4</v>
      </c>
      <c r="J26" s="4">
        <v>654</v>
      </c>
      <c r="K26" s="4">
        <v>1</v>
      </c>
      <c r="L26" s="4">
        <v>967</v>
      </c>
      <c r="M26" s="4">
        <v>3</v>
      </c>
      <c r="N26" s="4">
        <f t="shared" si="3"/>
        <v>28</v>
      </c>
      <c r="O26" s="4">
        <f t="shared" si="3"/>
        <v>0</v>
      </c>
      <c r="P26" s="4">
        <f t="shared" si="3"/>
        <v>5</v>
      </c>
      <c r="Q26" s="4">
        <f t="shared" si="3"/>
        <v>-1</v>
      </c>
      <c r="R26" s="4">
        <f t="shared" si="3"/>
        <v>23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1214</v>
      </c>
      <c r="C27" s="4">
        <f t="shared" si="1"/>
        <v>4</v>
      </c>
      <c r="D27" s="4">
        <v>392</v>
      </c>
      <c r="E27" s="4">
        <v>1</v>
      </c>
      <c r="F27" s="4">
        <v>822</v>
      </c>
      <c r="G27" s="4">
        <v>3</v>
      </c>
      <c r="H27" s="4">
        <f t="shared" si="2"/>
        <v>1240</v>
      </c>
      <c r="I27" s="4">
        <f t="shared" si="2"/>
        <v>5</v>
      </c>
      <c r="J27" s="4">
        <v>416</v>
      </c>
      <c r="K27" s="4">
        <v>1</v>
      </c>
      <c r="L27" s="4">
        <v>824</v>
      </c>
      <c r="M27" s="4">
        <v>4</v>
      </c>
      <c r="N27" s="4">
        <f t="shared" si="3"/>
        <v>-26</v>
      </c>
      <c r="O27" s="4">
        <f t="shared" si="3"/>
        <v>-1</v>
      </c>
      <c r="P27" s="4">
        <f t="shared" si="3"/>
        <v>-24</v>
      </c>
      <c r="Q27" s="4">
        <f t="shared" si="3"/>
        <v>0</v>
      </c>
      <c r="R27" s="4">
        <f t="shared" si="3"/>
        <v>-2</v>
      </c>
      <c r="S27" s="4">
        <f t="shared" si="3"/>
        <v>-1</v>
      </c>
    </row>
    <row r="28" spans="1:19" s="1" customFormat="1" ht="18" customHeight="1" x14ac:dyDescent="0.2">
      <c r="A28" s="4" t="s">
        <v>20</v>
      </c>
      <c r="B28" s="4">
        <f t="shared" si="1"/>
        <v>682</v>
      </c>
      <c r="C28" s="4">
        <f t="shared" si="1"/>
        <v>3</v>
      </c>
      <c r="D28" s="4">
        <v>177</v>
      </c>
      <c r="E28" s="4">
        <v>0</v>
      </c>
      <c r="F28" s="4">
        <v>505</v>
      </c>
      <c r="G28" s="4">
        <v>3</v>
      </c>
      <c r="H28" s="4">
        <f t="shared" si="2"/>
        <v>668</v>
      </c>
      <c r="I28" s="4">
        <f t="shared" si="2"/>
        <v>4</v>
      </c>
      <c r="J28" s="4">
        <v>160</v>
      </c>
      <c r="K28" s="4">
        <v>0</v>
      </c>
      <c r="L28" s="4">
        <v>508</v>
      </c>
      <c r="M28" s="4">
        <v>4</v>
      </c>
      <c r="N28" s="4">
        <f t="shared" si="3"/>
        <v>14</v>
      </c>
      <c r="O28" s="4">
        <f t="shared" si="3"/>
        <v>-1</v>
      </c>
      <c r="P28" s="4">
        <f t="shared" si="3"/>
        <v>17</v>
      </c>
      <c r="Q28" s="4">
        <f t="shared" si="3"/>
        <v>0</v>
      </c>
      <c r="R28" s="4">
        <f t="shared" si="3"/>
        <v>-3</v>
      </c>
      <c r="S28" s="4">
        <f t="shared" si="3"/>
        <v>-1</v>
      </c>
    </row>
    <row r="29" spans="1:19" s="1" customFormat="1" ht="18" customHeight="1" x14ac:dyDescent="0.2">
      <c r="A29" s="4" t="s">
        <v>21</v>
      </c>
      <c r="B29" s="4">
        <f t="shared" si="1"/>
        <v>227</v>
      </c>
      <c r="C29" s="4">
        <f t="shared" si="1"/>
        <v>0</v>
      </c>
      <c r="D29" s="4">
        <v>41</v>
      </c>
      <c r="E29" s="4">
        <v>0</v>
      </c>
      <c r="F29" s="4">
        <v>186</v>
      </c>
      <c r="G29" s="4">
        <v>0</v>
      </c>
      <c r="H29" s="4">
        <f t="shared" si="2"/>
        <v>224</v>
      </c>
      <c r="I29" s="4">
        <f t="shared" si="2"/>
        <v>-1</v>
      </c>
      <c r="J29" s="4">
        <v>43</v>
      </c>
      <c r="K29" s="4">
        <v>0</v>
      </c>
      <c r="L29" s="4">
        <v>181</v>
      </c>
      <c r="M29" s="4">
        <v>-1</v>
      </c>
      <c r="N29" s="4">
        <f t="shared" si="3"/>
        <v>3</v>
      </c>
      <c r="O29" s="4">
        <f t="shared" si="3"/>
        <v>1</v>
      </c>
      <c r="P29" s="4">
        <f t="shared" si="3"/>
        <v>-2</v>
      </c>
      <c r="Q29" s="4">
        <f t="shared" si="3"/>
        <v>0</v>
      </c>
      <c r="R29" s="4">
        <f t="shared" si="3"/>
        <v>5</v>
      </c>
      <c r="S29" s="4">
        <f t="shared" si="3"/>
        <v>1</v>
      </c>
    </row>
    <row r="30" spans="1:19" s="1" customFormat="1" ht="18" customHeight="1" x14ac:dyDescent="0.2">
      <c r="A30" s="4" t="s">
        <v>22</v>
      </c>
      <c r="B30" s="4">
        <f t="shared" si="1"/>
        <v>48</v>
      </c>
      <c r="C30" s="4">
        <f>E30+G30</f>
        <v>0</v>
      </c>
      <c r="D30" s="4">
        <v>5</v>
      </c>
      <c r="E30" s="4">
        <v>0</v>
      </c>
      <c r="F30" s="4">
        <v>43</v>
      </c>
      <c r="G30" s="4">
        <v>0</v>
      </c>
      <c r="H30" s="4">
        <f t="shared" si="2"/>
        <v>42</v>
      </c>
      <c r="I30" s="4">
        <f t="shared" si="2"/>
        <v>0</v>
      </c>
      <c r="J30" s="4">
        <v>3</v>
      </c>
      <c r="K30" s="4">
        <v>0</v>
      </c>
      <c r="L30" s="4">
        <v>39</v>
      </c>
      <c r="M30" s="4">
        <v>0</v>
      </c>
      <c r="N30" s="4">
        <f t="shared" si="3"/>
        <v>6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4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144</v>
      </c>
      <c r="C31" s="4">
        <f>E31+G31</f>
        <v>102</v>
      </c>
      <c r="D31" s="4">
        <v>79</v>
      </c>
      <c r="E31" s="4">
        <v>43</v>
      </c>
      <c r="F31" s="4">
        <v>65</v>
      </c>
      <c r="G31" s="4">
        <v>59</v>
      </c>
      <c r="H31" s="4">
        <f>J31+L31</f>
        <v>144</v>
      </c>
      <c r="I31" s="4">
        <f t="shared" ref="I31" si="4">K31+M31</f>
        <v>102</v>
      </c>
      <c r="J31" s="4">
        <v>79</v>
      </c>
      <c r="K31" s="4">
        <v>43</v>
      </c>
      <c r="L31" s="4">
        <v>65</v>
      </c>
      <c r="M31" s="4">
        <v>59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3666</v>
      </c>
      <c r="C33" s="4">
        <f t="shared" ref="C33:G33" si="5">SUM(C10:C12)</f>
        <v>12</v>
      </c>
      <c r="D33" s="4">
        <f t="shared" si="5"/>
        <v>1894</v>
      </c>
      <c r="E33" s="4">
        <f t="shared" si="5"/>
        <v>8</v>
      </c>
      <c r="F33" s="4">
        <f t="shared" si="5"/>
        <v>1772</v>
      </c>
      <c r="G33" s="4">
        <f t="shared" si="5"/>
        <v>4</v>
      </c>
      <c r="H33" s="4">
        <f>SUM(H10:H12)</f>
        <v>3779</v>
      </c>
      <c r="I33" s="4">
        <f t="shared" ref="I33:M33" si="6">SUM(I10:I12)</f>
        <v>8</v>
      </c>
      <c r="J33" s="4">
        <f t="shared" si="6"/>
        <v>1961</v>
      </c>
      <c r="K33" s="4">
        <f t="shared" si="6"/>
        <v>6</v>
      </c>
      <c r="L33" s="4">
        <f t="shared" si="6"/>
        <v>1818</v>
      </c>
      <c r="M33" s="4">
        <f t="shared" si="6"/>
        <v>2</v>
      </c>
      <c r="N33" s="4">
        <f>SUM(N10:N12)</f>
        <v>-113</v>
      </c>
      <c r="O33" s="4">
        <f t="shared" ref="O33:S33" si="7">SUM(O10:O12)</f>
        <v>4</v>
      </c>
      <c r="P33" s="4">
        <f t="shared" si="7"/>
        <v>-67</v>
      </c>
      <c r="Q33" s="4">
        <f t="shared" si="7"/>
        <v>2</v>
      </c>
      <c r="R33" s="4">
        <f t="shared" si="7"/>
        <v>-46</v>
      </c>
      <c r="S33" s="4">
        <f t="shared" si="7"/>
        <v>2</v>
      </c>
    </row>
    <row r="34" spans="1:19" s="1" customFormat="1" ht="18" customHeight="1" x14ac:dyDescent="0.2">
      <c r="A34" s="4" t="s">
        <v>29</v>
      </c>
      <c r="B34" s="4">
        <f>SUM(B13:B22)</f>
        <v>17260</v>
      </c>
      <c r="C34" s="4">
        <f t="shared" ref="C34:G34" si="8">SUM(C13:C22)</f>
        <v>539</v>
      </c>
      <c r="D34" s="4">
        <f t="shared" si="8"/>
        <v>8781</v>
      </c>
      <c r="E34" s="4">
        <f t="shared" si="8"/>
        <v>143</v>
      </c>
      <c r="F34" s="4">
        <f t="shared" si="8"/>
        <v>8479</v>
      </c>
      <c r="G34" s="4">
        <f t="shared" si="8"/>
        <v>396</v>
      </c>
      <c r="H34" s="4">
        <f>SUM(H13:H22)</f>
        <v>17437</v>
      </c>
      <c r="I34" s="4">
        <f t="shared" ref="I34:M34" si="9">SUM(I13:I22)</f>
        <v>443</v>
      </c>
      <c r="J34" s="4">
        <f t="shared" si="9"/>
        <v>8911</v>
      </c>
      <c r="K34" s="4">
        <f t="shared" si="9"/>
        <v>118</v>
      </c>
      <c r="L34" s="4">
        <f t="shared" si="9"/>
        <v>8526</v>
      </c>
      <c r="M34" s="4">
        <f t="shared" si="9"/>
        <v>325</v>
      </c>
      <c r="N34" s="4">
        <f>SUM(N13:N22)</f>
        <v>-177</v>
      </c>
      <c r="O34" s="4">
        <f t="shared" ref="O34:S34" si="10">SUM(O13:O22)</f>
        <v>96</v>
      </c>
      <c r="P34" s="4">
        <f t="shared" si="10"/>
        <v>-130</v>
      </c>
      <c r="Q34" s="4">
        <f t="shared" si="10"/>
        <v>25</v>
      </c>
      <c r="R34" s="4">
        <f t="shared" si="10"/>
        <v>-47</v>
      </c>
      <c r="S34" s="4">
        <f t="shared" si="10"/>
        <v>71</v>
      </c>
    </row>
    <row r="35" spans="1:19" s="1" customFormat="1" ht="18" customHeight="1" x14ac:dyDescent="0.2">
      <c r="A35" s="4" t="s">
        <v>25</v>
      </c>
      <c r="B35" s="4">
        <f>SUM(B23:B30)</f>
        <v>10700</v>
      </c>
      <c r="C35" s="4">
        <f t="shared" ref="C35:G35" si="11">SUM(C23:C30)</f>
        <v>33</v>
      </c>
      <c r="D35" s="4">
        <f t="shared" si="11"/>
        <v>4497</v>
      </c>
      <c r="E35" s="4">
        <f t="shared" si="11"/>
        <v>6</v>
      </c>
      <c r="F35" s="4">
        <f t="shared" si="11"/>
        <v>6203</v>
      </c>
      <c r="G35" s="4">
        <f t="shared" si="11"/>
        <v>27</v>
      </c>
      <c r="H35" s="4">
        <f>SUM(H23:H30)</f>
        <v>10759</v>
      </c>
      <c r="I35" s="4">
        <f t="shared" ref="I35:M35" si="12">SUM(I23:I30)</f>
        <v>34</v>
      </c>
      <c r="J35" s="4">
        <f t="shared" si="12"/>
        <v>4519</v>
      </c>
      <c r="K35" s="4">
        <f t="shared" si="12"/>
        <v>7</v>
      </c>
      <c r="L35" s="4">
        <f t="shared" si="12"/>
        <v>6240</v>
      </c>
      <c r="M35" s="4">
        <f t="shared" si="12"/>
        <v>27</v>
      </c>
      <c r="N35" s="4">
        <f>SUM(N23:N30)</f>
        <v>-59</v>
      </c>
      <c r="O35" s="4">
        <f t="shared" ref="O35:R35" si="13">SUM(O23:O30)</f>
        <v>-1</v>
      </c>
      <c r="P35" s="4">
        <f t="shared" si="13"/>
        <v>-22</v>
      </c>
      <c r="Q35" s="4">
        <f t="shared" si="13"/>
        <v>-1</v>
      </c>
      <c r="R35" s="4">
        <f t="shared" si="13"/>
        <v>-37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6046</v>
      </c>
      <c r="C36" s="4">
        <f t="shared" ref="C36:G36" si="14">SUM(C25:C30)</f>
        <v>18</v>
      </c>
      <c r="D36" s="4">
        <f t="shared" si="14"/>
        <v>2248</v>
      </c>
      <c r="E36" s="4">
        <f t="shared" si="14"/>
        <v>3</v>
      </c>
      <c r="F36" s="4">
        <f t="shared" si="14"/>
        <v>3798</v>
      </c>
      <c r="G36" s="4">
        <f t="shared" si="14"/>
        <v>15</v>
      </c>
      <c r="H36" s="4">
        <f>SUM(H25:H30)</f>
        <v>5865</v>
      </c>
      <c r="I36" s="4">
        <f t="shared" ref="I36:M36" si="15">SUM(I25:I30)</f>
        <v>18</v>
      </c>
      <c r="J36" s="4">
        <f t="shared" si="15"/>
        <v>2183</v>
      </c>
      <c r="K36" s="4">
        <f t="shared" si="15"/>
        <v>4</v>
      </c>
      <c r="L36" s="4">
        <f t="shared" si="15"/>
        <v>3682</v>
      </c>
      <c r="M36" s="4">
        <f t="shared" si="15"/>
        <v>14</v>
      </c>
      <c r="N36" s="4">
        <f>SUM(N25:N30)</f>
        <v>181</v>
      </c>
      <c r="O36" s="4">
        <f t="shared" ref="O36:S36" si="16">SUM(O25:O30)</f>
        <v>0</v>
      </c>
      <c r="P36" s="4">
        <f t="shared" si="16"/>
        <v>65</v>
      </c>
      <c r="Q36" s="4">
        <f t="shared" si="16"/>
        <v>-1</v>
      </c>
      <c r="R36" s="4">
        <f t="shared" si="16"/>
        <v>116</v>
      </c>
      <c r="S36" s="4">
        <f t="shared" si="16"/>
        <v>1</v>
      </c>
    </row>
    <row r="37" spans="1:19" s="1" customFormat="1" ht="18" customHeight="1" x14ac:dyDescent="0.2">
      <c r="A37" s="4" t="s">
        <v>27</v>
      </c>
      <c r="B37" s="4">
        <f>SUM(B27:B30)</f>
        <v>2171</v>
      </c>
      <c r="C37" s="4">
        <f t="shared" ref="C37:G37" si="17">SUM(C27:C30)</f>
        <v>7</v>
      </c>
      <c r="D37" s="4">
        <f t="shared" si="17"/>
        <v>615</v>
      </c>
      <c r="E37" s="4">
        <f t="shared" si="17"/>
        <v>1</v>
      </c>
      <c r="F37" s="4">
        <f t="shared" si="17"/>
        <v>1556</v>
      </c>
      <c r="G37" s="4">
        <f t="shared" si="17"/>
        <v>6</v>
      </c>
      <c r="H37" s="4">
        <f>SUM(H27:H30)</f>
        <v>2174</v>
      </c>
      <c r="I37" s="4">
        <f t="shared" ref="I37:M37" si="18">SUM(I27:I30)</f>
        <v>8</v>
      </c>
      <c r="J37" s="4">
        <f t="shared" si="18"/>
        <v>622</v>
      </c>
      <c r="K37" s="4">
        <f t="shared" si="18"/>
        <v>1</v>
      </c>
      <c r="L37" s="4">
        <f t="shared" si="18"/>
        <v>1552</v>
      </c>
      <c r="M37" s="4">
        <f t="shared" si="18"/>
        <v>7</v>
      </c>
      <c r="N37" s="4">
        <f>SUM(N27:N30)</f>
        <v>-3</v>
      </c>
      <c r="O37" s="4">
        <f t="shared" ref="O37:S37" si="19">SUM(O27:O30)</f>
        <v>-1</v>
      </c>
      <c r="P37" s="4">
        <f t="shared" si="19"/>
        <v>-7</v>
      </c>
      <c r="Q37" s="4">
        <f t="shared" si="19"/>
        <v>0</v>
      </c>
      <c r="R37" s="4">
        <f t="shared" si="19"/>
        <v>4</v>
      </c>
      <c r="S37" s="4">
        <f t="shared" si="19"/>
        <v>-1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11.591728324796053</v>
      </c>
      <c r="C39" s="11">
        <f t="shared" ref="C39:G39" si="20">C33/(C9-C31)*100</f>
        <v>2.054794520547945</v>
      </c>
      <c r="D39" s="11">
        <f t="shared" si="20"/>
        <v>12.483522277880306</v>
      </c>
      <c r="E39" s="11">
        <f t="shared" si="20"/>
        <v>5.095541401273886</v>
      </c>
      <c r="F39" s="11">
        <f t="shared" si="20"/>
        <v>10.769417770754831</v>
      </c>
      <c r="G39" s="11">
        <f t="shared" si="20"/>
        <v>0.93676814988290402</v>
      </c>
      <c r="H39" s="11">
        <f>H33/(H9-H31)*100</f>
        <v>11.818608287724786</v>
      </c>
      <c r="I39" s="11">
        <f t="shared" ref="I39:M39" si="21">I33/(I9-I31)*100</f>
        <v>1.6494845360824744</v>
      </c>
      <c r="J39" s="11">
        <f t="shared" si="21"/>
        <v>12.741212396855307</v>
      </c>
      <c r="K39" s="11">
        <f t="shared" si="21"/>
        <v>4.5801526717557248</v>
      </c>
      <c r="L39" s="11">
        <f t="shared" si="21"/>
        <v>10.962373371924746</v>
      </c>
      <c r="M39" s="11">
        <f t="shared" si="21"/>
        <v>0.56497175141242939</v>
      </c>
      <c r="N39" s="11">
        <f>N33/(N9-N31)*100</f>
        <v>32.378223495702009</v>
      </c>
      <c r="O39" s="11">
        <f t="shared" ref="O39:S39" si="22">O33/(O9-O31)*100</f>
        <v>4.0404040404040407</v>
      </c>
      <c r="P39" s="11">
        <f t="shared" si="22"/>
        <v>30.593607305936072</v>
      </c>
      <c r="Q39" s="11">
        <f t="shared" si="22"/>
        <v>7.6923076923076925</v>
      </c>
      <c r="R39" s="11">
        <f t="shared" si="22"/>
        <v>35.384615384615387</v>
      </c>
      <c r="S39" s="11">
        <f t="shared" si="22"/>
        <v>2.7397260273972601</v>
      </c>
    </row>
    <row r="40" spans="1:19" ht="18" customHeight="1" x14ac:dyDescent="0.2">
      <c r="A40" s="4" t="s">
        <v>29</v>
      </c>
      <c r="B40" s="11">
        <f>B34/(B9-B31)*100</f>
        <v>54.575349396066528</v>
      </c>
      <c r="C40" s="11">
        <f t="shared" ref="C40:G40" si="23">C34/(C9-C31)*100</f>
        <v>92.294520547945197</v>
      </c>
      <c r="D40" s="11">
        <f t="shared" si="23"/>
        <v>57.876351173213813</v>
      </c>
      <c r="E40" s="11">
        <f t="shared" si="23"/>
        <v>91.082802547770697</v>
      </c>
      <c r="F40" s="11">
        <f t="shared" si="23"/>
        <v>51.531542482071224</v>
      </c>
      <c r="G40" s="11">
        <f t="shared" si="23"/>
        <v>92.740046838407494</v>
      </c>
      <c r="H40" s="11">
        <f>H34/(H9-H31)*100</f>
        <v>54.533229085222835</v>
      </c>
      <c r="I40" s="11">
        <f t="shared" ref="I40:M40" si="24">I34/(I9-I31)*100</f>
        <v>91.340206185567013</v>
      </c>
      <c r="J40" s="11">
        <f t="shared" si="24"/>
        <v>57.897472548892218</v>
      </c>
      <c r="K40" s="11">
        <f t="shared" si="24"/>
        <v>90.07633587786259</v>
      </c>
      <c r="L40" s="11">
        <f t="shared" si="24"/>
        <v>51.410998552821994</v>
      </c>
      <c r="M40" s="11">
        <f t="shared" si="24"/>
        <v>91.807909604519779</v>
      </c>
      <c r="N40" s="11">
        <f>N34/(N9-N31)*100</f>
        <v>50.716332378223491</v>
      </c>
      <c r="O40" s="11">
        <f t="shared" ref="O40:S40" si="25">O34/(O9-O31)*100</f>
        <v>96.969696969696969</v>
      </c>
      <c r="P40" s="11">
        <f t="shared" si="25"/>
        <v>59.3607305936073</v>
      </c>
      <c r="Q40" s="11">
        <f t="shared" si="25"/>
        <v>96.15384615384616</v>
      </c>
      <c r="R40" s="11">
        <f t="shared" si="25"/>
        <v>36.153846153846153</v>
      </c>
      <c r="S40" s="11">
        <f t="shared" si="25"/>
        <v>97.260273972602747</v>
      </c>
    </row>
    <row r="41" spans="1:19" ht="18" customHeight="1" x14ac:dyDescent="0.2">
      <c r="A41" s="4" t="s">
        <v>25</v>
      </c>
      <c r="B41" s="11">
        <f>B35/(B9-B31)*100</f>
        <v>33.832922279137421</v>
      </c>
      <c r="C41" s="11">
        <f t="shared" ref="C41:G41" si="26">C35/(C9-C31)*100</f>
        <v>5.6506849315068486</v>
      </c>
      <c r="D41" s="11">
        <f t="shared" si="26"/>
        <v>29.640126548905883</v>
      </c>
      <c r="E41" s="11">
        <f t="shared" si="26"/>
        <v>3.8216560509554141</v>
      </c>
      <c r="F41" s="11">
        <f t="shared" si="26"/>
        <v>37.699039747173941</v>
      </c>
      <c r="G41" s="11">
        <f t="shared" si="26"/>
        <v>6.3231850117096018</v>
      </c>
      <c r="H41" s="11">
        <f>H35/(H9-H31)*100</f>
        <v>33.648162627052386</v>
      </c>
      <c r="I41" s="11">
        <f t="shared" ref="I41:M41" si="27">I35/(I9-I31)*100</f>
        <v>7.0103092783505154</v>
      </c>
      <c r="J41" s="11">
        <f t="shared" si="27"/>
        <v>29.361315054252486</v>
      </c>
      <c r="K41" s="11">
        <f t="shared" si="27"/>
        <v>5.343511450381679</v>
      </c>
      <c r="L41" s="11">
        <f t="shared" si="27"/>
        <v>37.626628075253251</v>
      </c>
      <c r="M41" s="11">
        <f t="shared" si="27"/>
        <v>7.6271186440677967</v>
      </c>
      <c r="N41" s="11">
        <f>N35/(N9-N31)*100</f>
        <v>16.905444126074499</v>
      </c>
      <c r="O41" s="11">
        <f t="shared" ref="O41:S41" si="28">O35/(O9-O31)*100</f>
        <v>-1.0101010101010102</v>
      </c>
      <c r="P41" s="11">
        <f t="shared" si="28"/>
        <v>10.045662100456621</v>
      </c>
      <c r="Q41" s="11">
        <f t="shared" si="28"/>
        <v>-3.8461538461538463</v>
      </c>
      <c r="R41" s="11">
        <f t="shared" si="28"/>
        <v>28.46153846153846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19.117182065389237</v>
      </c>
      <c r="C42" s="11">
        <f t="shared" ref="C42:F42" si="29">C36/(C9-C31)*100</f>
        <v>3.0821917808219177</v>
      </c>
      <c r="D42" s="11">
        <f t="shared" si="29"/>
        <v>14.816767730029001</v>
      </c>
      <c r="E42" s="11">
        <f t="shared" si="29"/>
        <v>1.910828025477707</v>
      </c>
      <c r="F42" s="11">
        <f t="shared" si="29"/>
        <v>23.08253312264495</v>
      </c>
      <c r="G42" s="11">
        <f>G36/(G9-G31)*100</f>
        <v>3.5128805620608898</v>
      </c>
      <c r="H42" s="11">
        <f>H36/(H9-H31)*100</f>
        <v>18.342455043002346</v>
      </c>
      <c r="I42" s="11">
        <f t="shared" ref="I42:L42" si="30">I36/(I9-I31)*100</f>
        <v>3.7113402061855671</v>
      </c>
      <c r="J42" s="11">
        <f t="shared" si="30"/>
        <v>14.183613800272887</v>
      </c>
      <c r="K42" s="11">
        <f t="shared" si="30"/>
        <v>3.0534351145038165</v>
      </c>
      <c r="L42" s="11">
        <f t="shared" si="30"/>
        <v>22.202122527737579</v>
      </c>
      <c r="M42" s="11">
        <f>M36/(M9-M31)*100</f>
        <v>3.9548022598870061</v>
      </c>
      <c r="N42" s="11">
        <f>N36/(N9-N31)*100</f>
        <v>-51.862464183381086</v>
      </c>
      <c r="O42" s="11">
        <f t="shared" ref="O42:R42" si="31">O36/(O9-O31)*100</f>
        <v>0</v>
      </c>
      <c r="P42" s="11">
        <f t="shared" si="31"/>
        <v>-29.68036529680365</v>
      </c>
      <c r="Q42" s="11">
        <f t="shared" si="31"/>
        <v>-3.8461538461538463</v>
      </c>
      <c r="R42" s="11">
        <f t="shared" si="31"/>
        <v>-89.230769230769241</v>
      </c>
      <c r="S42" s="11">
        <f>S36/(S9-S31)*100</f>
        <v>1.3698630136986301</v>
      </c>
    </row>
    <row r="43" spans="1:19" ht="18" customHeight="1" x14ac:dyDescent="0.2">
      <c r="A43" s="4" t="s">
        <v>27</v>
      </c>
      <c r="B43" s="11">
        <f>B37/(B9-B31)*100</f>
        <v>6.8646050717763867</v>
      </c>
      <c r="C43" s="11">
        <f t="shared" ref="C43:G43" si="32">C37/(C9-C31)*100</f>
        <v>1.1986301369863013</v>
      </c>
      <c r="D43" s="11">
        <f t="shared" si="32"/>
        <v>4.0535196414447663</v>
      </c>
      <c r="E43" s="11">
        <f t="shared" si="32"/>
        <v>0.63694267515923575</v>
      </c>
      <c r="F43" s="11">
        <f t="shared" si="32"/>
        <v>9.4566670718366357</v>
      </c>
      <c r="G43" s="11">
        <f t="shared" si="32"/>
        <v>1.405152224824356</v>
      </c>
      <c r="H43" s="11">
        <f>H37/(H9-H31)*100</f>
        <v>6.7990617670054734</v>
      </c>
      <c r="I43" s="11">
        <f t="shared" ref="I43:M43" si="33">I37/(I9-I31)*100</f>
        <v>1.6494845360824744</v>
      </c>
      <c r="J43" s="11">
        <f t="shared" si="33"/>
        <v>4.0413228510168278</v>
      </c>
      <c r="K43" s="11">
        <f t="shared" si="33"/>
        <v>0.76335877862595414</v>
      </c>
      <c r="L43" s="11">
        <f t="shared" si="33"/>
        <v>9.358417752050169</v>
      </c>
      <c r="M43" s="11">
        <f t="shared" si="33"/>
        <v>1.977401129943503</v>
      </c>
      <c r="N43" s="11">
        <f>N37/(N9-N31)*100</f>
        <v>0.8595988538681949</v>
      </c>
      <c r="O43" s="11">
        <f t="shared" ref="O43:S43" si="34">O37/(O9-O31)*100</f>
        <v>-1.0101010101010102</v>
      </c>
      <c r="P43" s="11">
        <f t="shared" si="34"/>
        <v>3.1963470319634704</v>
      </c>
      <c r="Q43" s="11">
        <f t="shared" si="34"/>
        <v>0</v>
      </c>
      <c r="R43" s="11">
        <f t="shared" si="34"/>
        <v>-3.0769230769230771</v>
      </c>
      <c r="S43" s="11">
        <f t="shared" si="34"/>
        <v>-1.3698630136986301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42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10394</v>
      </c>
      <c r="C9" s="4">
        <f>E9+G9</f>
        <v>106</v>
      </c>
      <c r="D9" s="4">
        <f>SUM(D10:D31)</f>
        <v>5006</v>
      </c>
      <c r="E9" s="4">
        <f>SUM(E10:E31)</f>
        <v>48</v>
      </c>
      <c r="F9" s="4">
        <f>SUM(F10:F31)</f>
        <v>5388</v>
      </c>
      <c r="G9" s="4">
        <f>SUM(G10:G31)</f>
        <v>58</v>
      </c>
      <c r="H9" s="4">
        <f>J9+L9</f>
        <v>10531</v>
      </c>
      <c r="I9" s="4">
        <f>K9+M9</f>
        <v>89</v>
      </c>
      <c r="J9" s="4">
        <f>SUM(J10:J31)</f>
        <v>5067</v>
      </c>
      <c r="K9" s="4">
        <f>SUM(K10:K31)</f>
        <v>47</v>
      </c>
      <c r="L9" s="4">
        <f>SUM(L10:L31)</f>
        <v>5464</v>
      </c>
      <c r="M9" s="4">
        <f>SUM(M10:M31)</f>
        <v>42</v>
      </c>
      <c r="N9" s="4">
        <f>B9-H9</f>
        <v>-137</v>
      </c>
      <c r="O9" s="4">
        <f t="shared" ref="O9:S24" si="0">C9-I9</f>
        <v>17</v>
      </c>
      <c r="P9" s="4">
        <f t="shared" si="0"/>
        <v>-61</v>
      </c>
      <c r="Q9" s="4">
        <f t="shared" si="0"/>
        <v>1</v>
      </c>
      <c r="R9" s="4">
        <f t="shared" si="0"/>
        <v>-76</v>
      </c>
      <c r="S9" s="4">
        <f t="shared" si="0"/>
        <v>16</v>
      </c>
    </row>
    <row r="10" spans="1:19" s="1" customFormat="1" ht="18" customHeight="1" x14ac:dyDescent="0.2">
      <c r="A10" s="4" t="s">
        <v>2</v>
      </c>
      <c r="B10" s="4">
        <f t="shared" ref="B10:C30" si="1">D10+F10</f>
        <v>351</v>
      </c>
      <c r="C10" s="4">
        <f t="shared" si="1"/>
        <v>2</v>
      </c>
      <c r="D10" s="4">
        <v>183</v>
      </c>
      <c r="E10" s="4">
        <v>2</v>
      </c>
      <c r="F10" s="4">
        <v>168</v>
      </c>
      <c r="G10" s="4">
        <v>0</v>
      </c>
      <c r="H10" s="4">
        <f t="shared" ref="H10:I30" si="2">J10+L10</f>
        <v>346</v>
      </c>
      <c r="I10" s="4">
        <f t="shared" si="2"/>
        <v>2</v>
      </c>
      <c r="J10" s="4">
        <v>182</v>
      </c>
      <c r="K10" s="4">
        <v>2</v>
      </c>
      <c r="L10" s="4">
        <v>164</v>
      </c>
      <c r="M10" s="4">
        <v>0</v>
      </c>
      <c r="N10" s="4">
        <f t="shared" ref="N10:S31" si="3">B10-H10</f>
        <v>5</v>
      </c>
      <c r="O10" s="4">
        <f t="shared" si="0"/>
        <v>0</v>
      </c>
      <c r="P10" s="4">
        <f t="shared" si="0"/>
        <v>1</v>
      </c>
      <c r="Q10" s="4">
        <f t="shared" si="0"/>
        <v>0</v>
      </c>
      <c r="R10" s="4">
        <f t="shared" si="0"/>
        <v>4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374</v>
      </c>
      <c r="C11" s="4">
        <f t="shared" si="1"/>
        <v>0</v>
      </c>
      <c r="D11" s="4">
        <v>203</v>
      </c>
      <c r="E11" s="4">
        <v>0</v>
      </c>
      <c r="F11" s="4">
        <v>171</v>
      </c>
      <c r="G11" s="4">
        <v>0</v>
      </c>
      <c r="H11" s="4">
        <f t="shared" si="2"/>
        <v>385</v>
      </c>
      <c r="I11" s="4">
        <f t="shared" si="2"/>
        <v>0</v>
      </c>
      <c r="J11" s="4">
        <v>208</v>
      </c>
      <c r="K11" s="4">
        <v>0</v>
      </c>
      <c r="L11" s="4">
        <v>177</v>
      </c>
      <c r="M11" s="4">
        <v>0</v>
      </c>
      <c r="N11" s="4">
        <f t="shared" si="3"/>
        <v>-11</v>
      </c>
      <c r="O11" s="4">
        <f t="shared" si="0"/>
        <v>0</v>
      </c>
      <c r="P11" s="4">
        <f t="shared" si="0"/>
        <v>-5</v>
      </c>
      <c r="Q11" s="4">
        <f t="shared" si="0"/>
        <v>0</v>
      </c>
      <c r="R11" s="4">
        <f t="shared" si="0"/>
        <v>-6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424</v>
      </c>
      <c r="C12" s="4">
        <f t="shared" si="1"/>
        <v>0</v>
      </c>
      <c r="D12" s="4">
        <v>223</v>
      </c>
      <c r="E12" s="4">
        <v>0</v>
      </c>
      <c r="F12" s="4">
        <v>201</v>
      </c>
      <c r="G12" s="4">
        <v>0</v>
      </c>
      <c r="H12" s="4">
        <f t="shared" si="2"/>
        <v>403</v>
      </c>
      <c r="I12" s="4">
        <f t="shared" si="2"/>
        <v>0</v>
      </c>
      <c r="J12" s="4">
        <v>217</v>
      </c>
      <c r="K12" s="4">
        <v>0</v>
      </c>
      <c r="L12" s="4">
        <v>186</v>
      </c>
      <c r="M12" s="4">
        <v>0</v>
      </c>
      <c r="N12" s="4">
        <f t="shared" si="3"/>
        <v>21</v>
      </c>
      <c r="O12" s="4">
        <f t="shared" si="0"/>
        <v>0</v>
      </c>
      <c r="P12" s="4">
        <f t="shared" si="0"/>
        <v>6</v>
      </c>
      <c r="Q12" s="4">
        <f t="shared" si="0"/>
        <v>0</v>
      </c>
      <c r="R12" s="4">
        <f t="shared" si="0"/>
        <v>15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429</v>
      </c>
      <c r="C13" s="4">
        <f t="shared" si="1"/>
        <v>5</v>
      </c>
      <c r="D13" s="4">
        <v>220</v>
      </c>
      <c r="E13" s="4">
        <v>1</v>
      </c>
      <c r="F13" s="4">
        <v>209</v>
      </c>
      <c r="G13" s="4">
        <v>4</v>
      </c>
      <c r="H13" s="4">
        <f t="shared" si="2"/>
        <v>480</v>
      </c>
      <c r="I13" s="4">
        <f t="shared" si="2"/>
        <v>5</v>
      </c>
      <c r="J13" s="4">
        <v>246</v>
      </c>
      <c r="K13" s="4">
        <v>2</v>
      </c>
      <c r="L13" s="4">
        <v>234</v>
      </c>
      <c r="M13" s="4">
        <v>3</v>
      </c>
      <c r="N13" s="4">
        <f t="shared" si="3"/>
        <v>-51</v>
      </c>
      <c r="O13" s="4">
        <f t="shared" si="0"/>
        <v>0</v>
      </c>
      <c r="P13" s="4">
        <f t="shared" si="0"/>
        <v>-26</v>
      </c>
      <c r="Q13" s="4">
        <f t="shared" si="0"/>
        <v>-1</v>
      </c>
      <c r="R13" s="4">
        <f t="shared" si="0"/>
        <v>-25</v>
      </c>
      <c r="S13" s="4">
        <f t="shared" si="0"/>
        <v>1</v>
      </c>
    </row>
    <row r="14" spans="1:19" s="1" customFormat="1" ht="18" customHeight="1" x14ac:dyDescent="0.2">
      <c r="A14" s="4" t="s">
        <v>6</v>
      </c>
      <c r="B14" s="4">
        <f t="shared" si="1"/>
        <v>318</v>
      </c>
      <c r="C14" s="4">
        <f t="shared" si="1"/>
        <v>43</v>
      </c>
      <c r="D14" s="4">
        <v>193</v>
      </c>
      <c r="E14" s="4">
        <v>33</v>
      </c>
      <c r="F14" s="4">
        <v>125</v>
      </c>
      <c r="G14" s="4">
        <v>10</v>
      </c>
      <c r="H14" s="4">
        <f t="shared" si="2"/>
        <v>301</v>
      </c>
      <c r="I14" s="4">
        <f t="shared" si="2"/>
        <v>36</v>
      </c>
      <c r="J14" s="4">
        <v>192</v>
      </c>
      <c r="K14" s="4">
        <v>33</v>
      </c>
      <c r="L14" s="4">
        <v>109</v>
      </c>
      <c r="M14" s="4">
        <v>3</v>
      </c>
      <c r="N14" s="4">
        <f t="shared" si="3"/>
        <v>17</v>
      </c>
      <c r="O14" s="4">
        <f t="shared" si="0"/>
        <v>7</v>
      </c>
      <c r="P14" s="4">
        <f t="shared" si="0"/>
        <v>1</v>
      </c>
      <c r="Q14" s="4">
        <f t="shared" si="0"/>
        <v>0</v>
      </c>
      <c r="R14" s="4">
        <f t="shared" si="0"/>
        <v>16</v>
      </c>
      <c r="S14" s="4">
        <f t="shared" si="0"/>
        <v>7</v>
      </c>
    </row>
    <row r="15" spans="1:19" s="1" customFormat="1" ht="18" customHeight="1" x14ac:dyDescent="0.2">
      <c r="A15" s="4" t="s">
        <v>7</v>
      </c>
      <c r="B15" s="4">
        <f t="shared" si="1"/>
        <v>335</v>
      </c>
      <c r="C15" s="4">
        <f t="shared" si="1"/>
        <v>22</v>
      </c>
      <c r="D15" s="4">
        <v>170</v>
      </c>
      <c r="E15" s="4">
        <v>10</v>
      </c>
      <c r="F15" s="4">
        <v>165</v>
      </c>
      <c r="G15" s="4">
        <v>12</v>
      </c>
      <c r="H15" s="4">
        <f t="shared" si="2"/>
        <v>326</v>
      </c>
      <c r="I15" s="4">
        <f t="shared" si="2"/>
        <v>9</v>
      </c>
      <c r="J15" s="4">
        <v>157</v>
      </c>
      <c r="K15" s="4">
        <v>7</v>
      </c>
      <c r="L15" s="4">
        <v>169</v>
      </c>
      <c r="M15" s="4">
        <v>2</v>
      </c>
      <c r="N15" s="4">
        <f t="shared" si="3"/>
        <v>9</v>
      </c>
      <c r="O15" s="4">
        <f t="shared" si="0"/>
        <v>13</v>
      </c>
      <c r="P15" s="4">
        <f t="shared" si="0"/>
        <v>13</v>
      </c>
      <c r="Q15" s="4">
        <f t="shared" si="0"/>
        <v>3</v>
      </c>
      <c r="R15" s="4">
        <f t="shared" si="0"/>
        <v>-4</v>
      </c>
      <c r="S15" s="4">
        <f t="shared" si="0"/>
        <v>10</v>
      </c>
    </row>
    <row r="16" spans="1:19" s="1" customFormat="1" ht="18" customHeight="1" x14ac:dyDescent="0.2">
      <c r="A16" s="4" t="s">
        <v>8</v>
      </c>
      <c r="B16" s="4">
        <f t="shared" si="1"/>
        <v>406</v>
      </c>
      <c r="C16" s="4">
        <f t="shared" si="1"/>
        <v>10</v>
      </c>
      <c r="D16" s="4">
        <v>195</v>
      </c>
      <c r="E16" s="4">
        <v>-2</v>
      </c>
      <c r="F16" s="4">
        <v>211</v>
      </c>
      <c r="G16" s="4">
        <v>12</v>
      </c>
      <c r="H16" s="4">
        <f t="shared" si="2"/>
        <v>441</v>
      </c>
      <c r="I16" s="4">
        <f t="shared" si="2"/>
        <v>4</v>
      </c>
      <c r="J16" s="4">
        <v>220</v>
      </c>
      <c r="K16" s="4">
        <v>-2</v>
      </c>
      <c r="L16" s="4">
        <v>221</v>
      </c>
      <c r="M16" s="4">
        <v>6</v>
      </c>
      <c r="N16" s="4">
        <f t="shared" si="3"/>
        <v>-35</v>
      </c>
      <c r="O16" s="4">
        <f t="shared" si="0"/>
        <v>6</v>
      </c>
      <c r="P16" s="4">
        <f t="shared" si="0"/>
        <v>-25</v>
      </c>
      <c r="Q16" s="4">
        <f t="shared" si="0"/>
        <v>0</v>
      </c>
      <c r="R16" s="4">
        <f t="shared" si="0"/>
        <v>-10</v>
      </c>
      <c r="S16" s="4">
        <f t="shared" si="0"/>
        <v>6</v>
      </c>
    </row>
    <row r="17" spans="1:19" s="1" customFormat="1" ht="18" customHeight="1" x14ac:dyDescent="0.2">
      <c r="A17" s="4" t="s">
        <v>9</v>
      </c>
      <c r="B17" s="4">
        <f t="shared" si="1"/>
        <v>538</v>
      </c>
      <c r="C17" s="4">
        <f t="shared" si="1"/>
        <v>4</v>
      </c>
      <c r="D17" s="4">
        <v>270</v>
      </c>
      <c r="E17" s="4">
        <v>-1</v>
      </c>
      <c r="F17" s="4">
        <v>268</v>
      </c>
      <c r="G17" s="4">
        <v>5</v>
      </c>
      <c r="H17" s="4">
        <f t="shared" si="2"/>
        <v>533</v>
      </c>
      <c r="I17" s="4">
        <f t="shared" si="2"/>
        <v>4</v>
      </c>
      <c r="J17" s="4">
        <v>272</v>
      </c>
      <c r="K17" s="4">
        <v>-1</v>
      </c>
      <c r="L17" s="4">
        <v>261</v>
      </c>
      <c r="M17" s="4">
        <v>5</v>
      </c>
      <c r="N17" s="4">
        <f t="shared" si="3"/>
        <v>5</v>
      </c>
      <c r="O17" s="4">
        <f t="shared" si="0"/>
        <v>0</v>
      </c>
      <c r="P17" s="4">
        <f t="shared" si="0"/>
        <v>-2</v>
      </c>
      <c r="Q17" s="4">
        <f t="shared" si="0"/>
        <v>0</v>
      </c>
      <c r="R17" s="4">
        <f t="shared" si="0"/>
        <v>7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576</v>
      </c>
      <c r="C18" s="4">
        <f t="shared" si="1"/>
        <v>6</v>
      </c>
      <c r="D18" s="4">
        <v>318</v>
      </c>
      <c r="E18" s="4">
        <v>-1</v>
      </c>
      <c r="F18" s="4">
        <v>258</v>
      </c>
      <c r="G18" s="4">
        <v>7</v>
      </c>
      <c r="H18" s="4">
        <f t="shared" si="2"/>
        <v>586</v>
      </c>
      <c r="I18" s="4">
        <f t="shared" si="2"/>
        <v>8</v>
      </c>
      <c r="J18" s="4">
        <v>317</v>
      </c>
      <c r="K18" s="4">
        <v>2</v>
      </c>
      <c r="L18" s="4">
        <v>269</v>
      </c>
      <c r="M18" s="4">
        <v>6</v>
      </c>
      <c r="N18" s="4">
        <f t="shared" si="3"/>
        <v>-10</v>
      </c>
      <c r="O18" s="4">
        <f t="shared" si="0"/>
        <v>-2</v>
      </c>
      <c r="P18" s="4">
        <f t="shared" si="0"/>
        <v>1</v>
      </c>
      <c r="Q18" s="4">
        <f t="shared" si="0"/>
        <v>-3</v>
      </c>
      <c r="R18" s="4">
        <f t="shared" si="0"/>
        <v>-11</v>
      </c>
      <c r="S18" s="4">
        <f t="shared" si="0"/>
        <v>1</v>
      </c>
    </row>
    <row r="19" spans="1:19" s="1" customFormat="1" ht="18" customHeight="1" x14ac:dyDescent="0.2">
      <c r="A19" s="4" t="s">
        <v>11</v>
      </c>
      <c r="B19" s="4">
        <f t="shared" si="1"/>
        <v>605</v>
      </c>
      <c r="C19" s="4">
        <f t="shared" si="1"/>
        <v>1</v>
      </c>
      <c r="D19" s="4">
        <v>319</v>
      </c>
      <c r="E19" s="4">
        <v>3</v>
      </c>
      <c r="F19" s="4">
        <v>286</v>
      </c>
      <c r="G19" s="4">
        <v>-2</v>
      </c>
      <c r="H19" s="4">
        <f t="shared" si="2"/>
        <v>631</v>
      </c>
      <c r="I19" s="4">
        <f t="shared" si="2"/>
        <v>12</v>
      </c>
      <c r="J19" s="4">
        <v>316</v>
      </c>
      <c r="K19" s="4">
        <v>1</v>
      </c>
      <c r="L19" s="4">
        <v>315</v>
      </c>
      <c r="M19" s="4">
        <v>11</v>
      </c>
      <c r="N19" s="4">
        <f t="shared" si="3"/>
        <v>-26</v>
      </c>
      <c r="O19" s="4">
        <f t="shared" si="0"/>
        <v>-11</v>
      </c>
      <c r="P19" s="4">
        <f t="shared" si="0"/>
        <v>3</v>
      </c>
      <c r="Q19" s="4">
        <f t="shared" si="0"/>
        <v>2</v>
      </c>
      <c r="R19" s="4">
        <f t="shared" si="0"/>
        <v>-29</v>
      </c>
      <c r="S19" s="4">
        <f t="shared" si="0"/>
        <v>-13</v>
      </c>
    </row>
    <row r="20" spans="1:19" s="1" customFormat="1" ht="18" customHeight="1" x14ac:dyDescent="0.2">
      <c r="A20" s="4" t="s">
        <v>12</v>
      </c>
      <c r="B20" s="4">
        <f t="shared" si="1"/>
        <v>578</v>
      </c>
      <c r="C20" s="4">
        <f t="shared" si="1"/>
        <v>5</v>
      </c>
      <c r="D20" s="4">
        <v>269</v>
      </c>
      <c r="E20" s="4">
        <v>0</v>
      </c>
      <c r="F20" s="4">
        <v>309</v>
      </c>
      <c r="G20" s="4">
        <v>5</v>
      </c>
      <c r="H20" s="4">
        <f t="shared" si="2"/>
        <v>555</v>
      </c>
      <c r="I20" s="4">
        <f t="shared" si="2"/>
        <v>1</v>
      </c>
      <c r="J20" s="4">
        <v>270</v>
      </c>
      <c r="K20" s="4">
        <v>0</v>
      </c>
      <c r="L20" s="4">
        <v>285</v>
      </c>
      <c r="M20" s="4">
        <v>1</v>
      </c>
      <c r="N20" s="4">
        <f t="shared" si="3"/>
        <v>23</v>
      </c>
      <c r="O20" s="4">
        <f t="shared" si="0"/>
        <v>4</v>
      </c>
      <c r="P20" s="4">
        <f t="shared" si="0"/>
        <v>-1</v>
      </c>
      <c r="Q20" s="4">
        <f t="shared" si="0"/>
        <v>0</v>
      </c>
      <c r="R20" s="4">
        <f t="shared" si="0"/>
        <v>24</v>
      </c>
      <c r="S20" s="4">
        <f t="shared" si="0"/>
        <v>4</v>
      </c>
    </row>
    <row r="21" spans="1:19" s="1" customFormat="1" ht="18" customHeight="1" x14ac:dyDescent="0.2">
      <c r="A21" s="4" t="s">
        <v>13</v>
      </c>
      <c r="B21" s="4">
        <f t="shared" si="1"/>
        <v>613</v>
      </c>
      <c r="C21" s="4">
        <f t="shared" si="1"/>
        <v>1</v>
      </c>
      <c r="D21" s="4">
        <v>307</v>
      </c>
      <c r="E21" s="4">
        <v>0</v>
      </c>
      <c r="F21" s="4">
        <v>306</v>
      </c>
      <c r="G21" s="4">
        <v>1</v>
      </c>
      <c r="H21" s="4">
        <f t="shared" si="2"/>
        <v>634</v>
      </c>
      <c r="I21" s="4">
        <f t="shared" si="2"/>
        <v>1</v>
      </c>
      <c r="J21" s="4">
        <v>309</v>
      </c>
      <c r="K21" s="4">
        <v>0</v>
      </c>
      <c r="L21" s="4">
        <v>325</v>
      </c>
      <c r="M21" s="4">
        <v>1</v>
      </c>
      <c r="N21" s="4">
        <f t="shared" si="3"/>
        <v>-21</v>
      </c>
      <c r="O21" s="4">
        <f t="shared" si="0"/>
        <v>0</v>
      </c>
      <c r="P21" s="4">
        <f t="shared" si="0"/>
        <v>-2</v>
      </c>
      <c r="Q21" s="4">
        <f t="shared" si="0"/>
        <v>0</v>
      </c>
      <c r="R21" s="4">
        <f t="shared" si="0"/>
        <v>-19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799</v>
      </c>
      <c r="C22" s="4">
        <f t="shared" si="1"/>
        <v>1</v>
      </c>
      <c r="D22" s="4">
        <v>393</v>
      </c>
      <c r="E22" s="4">
        <v>1</v>
      </c>
      <c r="F22" s="4">
        <v>406</v>
      </c>
      <c r="G22" s="4">
        <v>0</v>
      </c>
      <c r="H22" s="4">
        <f t="shared" si="2"/>
        <v>811</v>
      </c>
      <c r="I22" s="4">
        <f t="shared" si="2"/>
        <v>1</v>
      </c>
      <c r="J22" s="4">
        <v>406</v>
      </c>
      <c r="K22" s="4">
        <v>1</v>
      </c>
      <c r="L22" s="4">
        <v>405</v>
      </c>
      <c r="M22" s="4">
        <v>0</v>
      </c>
      <c r="N22" s="4">
        <f t="shared" si="3"/>
        <v>-12</v>
      </c>
      <c r="O22" s="4">
        <f t="shared" si="0"/>
        <v>0</v>
      </c>
      <c r="P22" s="4">
        <f t="shared" si="0"/>
        <v>-13</v>
      </c>
      <c r="Q22" s="4">
        <f t="shared" si="0"/>
        <v>0</v>
      </c>
      <c r="R22" s="4">
        <f t="shared" si="0"/>
        <v>1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883</v>
      </c>
      <c r="C23" s="4">
        <f t="shared" si="1"/>
        <v>1</v>
      </c>
      <c r="D23" s="4">
        <v>420</v>
      </c>
      <c r="E23" s="4">
        <v>0</v>
      </c>
      <c r="F23" s="4">
        <v>463</v>
      </c>
      <c r="G23" s="4">
        <v>1</v>
      </c>
      <c r="H23" s="4">
        <f t="shared" si="2"/>
        <v>975</v>
      </c>
      <c r="I23" s="4">
        <f t="shared" si="2"/>
        <v>1</v>
      </c>
      <c r="J23" s="4">
        <v>454</v>
      </c>
      <c r="K23" s="4">
        <v>0</v>
      </c>
      <c r="L23" s="4">
        <v>521</v>
      </c>
      <c r="M23" s="4">
        <v>1</v>
      </c>
      <c r="N23" s="4">
        <f t="shared" si="3"/>
        <v>-92</v>
      </c>
      <c r="O23" s="4">
        <f t="shared" si="0"/>
        <v>0</v>
      </c>
      <c r="P23" s="4">
        <f t="shared" si="0"/>
        <v>-34</v>
      </c>
      <c r="Q23" s="4">
        <f t="shared" si="0"/>
        <v>0</v>
      </c>
      <c r="R23" s="4">
        <f t="shared" si="0"/>
        <v>-58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1007</v>
      </c>
      <c r="C24" s="4">
        <f t="shared" si="1"/>
        <v>0</v>
      </c>
      <c r="D24" s="4">
        <v>504</v>
      </c>
      <c r="E24" s="4">
        <v>0</v>
      </c>
      <c r="F24" s="4">
        <v>503</v>
      </c>
      <c r="G24" s="4">
        <v>0</v>
      </c>
      <c r="H24" s="4">
        <f t="shared" si="2"/>
        <v>1011</v>
      </c>
      <c r="I24" s="4">
        <f t="shared" si="2"/>
        <v>0</v>
      </c>
      <c r="J24" s="4">
        <v>509</v>
      </c>
      <c r="K24" s="4">
        <v>0</v>
      </c>
      <c r="L24" s="4">
        <v>502</v>
      </c>
      <c r="M24" s="4">
        <v>0</v>
      </c>
      <c r="N24" s="4">
        <f t="shared" si="3"/>
        <v>-4</v>
      </c>
      <c r="O24" s="4">
        <f>C24-I24</f>
        <v>0</v>
      </c>
      <c r="P24" s="4">
        <f t="shared" si="0"/>
        <v>-5</v>
      </c>
      <c r="Q24" s="4">
        <f t="shared" si="0"/>
        <v>0</v>
      </c>
      <c r="R24" s="4">
        <f t="shared" si="0"/>
        <v>1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727</v>
      </c>
      <c r="C25" s="4">
        <f t="shared" si="1"/>
        <v>0</v>
      </c>
      <c r="D25" s="4">
        <v>340</v>
      </c>
      <c r="E25" s="4">
        <v>0</v>
      </c>
      <c r="F25" s="4">
        <v>387</v>
      </c>
      <c r="G25" s="4">
        <v>0</v>
      </c>
      <c r="H25" s="4">
        <f t="shared" si="2"/>
        <v>642</v>
      </c>
      <c r="I25" s="4">
        <f t="shared" si="2"/>
        <v>0</v>
      </c>
      <c r="J25" s="4">
        <v>306</v>
      </c>
      <c r="K25" s="4">
        <v>0</v>
      </c>
      <c r="L25" s="4">
        <v>336</v>
      </c>
      <c r="M25" s="4">
        <v>0</v>
      </c>
      <c r="N25" s="4">
        <f t="shared" si="3"/>
        <v>85</v>
      </c>
      <c r="O25" s="4">
        <f t="shared" si="3"/>
        <v>0</v>
      </c>
      <c r="P25" s="4">
        <f t="shared" si="3"/>
        <v>34</v>
      </c>
      <c r="Q25" s="4">
        <f t="shared" si="3"/>
        <v>0</v>
      </c>
      <c r="R25" s="4">
        <f t="shared" si="3"/>
        <v>51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523</v>
      </c>
      <c r="C26" s="4">
        <f t="shared" si="1"/>
        <v>0</v>
      </c>
      <c r="D26" s="4">
        <v>220</v>
      </c>
      <c r="E26" s="4">
        <v>0</v>
      </c>
      <c r="F26" s="4">
        <v>303</v>
      </c>
      <c r="G26" s="4">
        <v>0</v>
      </c>
      <c r="H26" s="4">
        <f t="shared" si="2"/>
        <v>545</v>
      </c>
      <c r="I26" s="4">
        <f t="shared" si="2"/>
        <v>0</v>
      </c>
      <c r="J26" s="4">
        <v>226</v>
      </c>
      <c r="K26" s="4">
        <v>0</v>
      </c>
      <c r="L26" s="4">
        <v>319</v>
      </c>
      <c r="M26" s="4">
        <v>0</v>
      </c>
      <c r="N26" s="4">
        <f t="shared" si="3"/>
        <v>-22</v>
      </c>
      <c r="O26" s="4">
        <f t="shared" si="3"/>
        <v>0</v>
      </c>
      <c r="P26" s="4">
        <f t="shared" si="3"/>
        <v>-6</v>
      </c>
      <c r="Q26" s="4">
        <f t="shared" si="3"/>
        <v>0</v>
      </c>
      <c r="R26" s="4">
        <f t="shared" si="3"/>
        <v>-16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490</v>
      </c>
      <c r="C27" s="4">
        <f t="shared" si="1"/>
        <v>0</v>
      </c>
      <c r="D27" s="4">
        <v>165</v>
      </c>
      <c r="E27" s="4">
        <v>0</v>
      </c>
      <c r="F27" s="4">
        <v>325</v>
      </c>
      <c r="G27" s="4">
        <v>0</v>
      </c>
      <c r="H27" s="4">
        <f t="shared" si="2"/>
        <v>511</v>
      </c>
      <c r="I27" s="4">
        <f t="shared" si="2"/>
        <v>0</v>
      </c>
      <c r="J27" s="4">
        <v>175</v>
      </c>
      <c r="K27" s="4">
        <v>0</v>
      </c>
      <c r="L27" s="4">
        <v>336</v>
      </c>
      <c r="M27" s="4">
        <v>0</v>
      </c>
      <c r="N27" s="4">
        <f t="shared" si="3"/>
        <v>-21</v>
      </c>
      <c r="O27" s="4">
        <f t="shared" si="3"/>
        <v>0</v>
      </c>
      <c r="P27" s="4">
        <f t="shared" si="3"/>
        <v>-10</v>
      </c>
      <c r="Q27" s="4">
        <f t="shared" si="3"/>
        <v>0</v>
      </c>
      <c r="R27" s="4">
        <f t="shared" si="3"/>
        <v>-11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296</v>
      </c>
      <c r="C28" s="4">
        <f t="shared" si="1"/>
        <v>0</v>
      </c>
      <c r="D28" s="4">
        <v>71</v>
      </c>
      <c r="E28" s="4">
        <v>0</v>
      </c>
      <c r="F28" s="4">
        <v>225</v>
      </c>
      <c r="G28" s="4">
        <v>0</v>
      </c>
      <c r="H28" s="4">
        <f t="shared" si="2"/>
        <v>296</v>
      </c>
      <c r="I28" s="4">
        <f t="shared" si="2"/>
        <v>0</v>
      </c>
      <c r="J28" s="4">
        <v>64</v>
      </c>
      <c r="K28" s="4">
        <v>0</v>
      </c>
      <c r="L28" s="4">
        <v>232</v>
      </c>
      <c r="M28" s="4">
        <v>0</v>
      </c>
      <c r="N28" s="4">
        <f t="shared" si="3"/>
        <v>0</v>
      </c>
      <c r="O28" s="4">
        <f t="shared" si="3"/>
        <v>0</v>
      </c>
      <c r="P28" s="4">
        <f t="shared" si="3"/>
        <v>7</v>
      </c>
      <c r="Q28" s="4">
        <f t="shared" si="3"/>
        <v>0</v>
      </c>
      <c r="R28" s="4">
        <f t="shared" si="3"/>
        <v>-7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102</v>
      </c>
      <c r="C29" s="4">
        <f t="shared" si="1"/>
        <v>0</v>
      </c>
      <c r="D29" s="4">
        <v>21</v>
      </c>
      <c r="E29" s="4">
        <v>0</v>
      </c>
      <c r="F29" s="4">
        <v>81</v>
      </c>
      <c r="G29" s="4">
        <v>0</v>
      </c>
      <c r="H29" s="4">
        <f t="shared" si="2"/>
        <v>98</v>
      </c>
      <c r="I29" s="4">
        <f t="shared" si="2"/>
        <v>0</v>
      </c>
      <c r="J29" s="4">
        <v>18</v>
      </c>
      <c r="K29" s="4">
        <v>0</v>
      </c>
      <c r="L29" s="4">
        <v>80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1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15</v>
      </c>
      <c r="C30" s="4">
        <f>E30+G30</f>
        <v>0</v>
      </c>
      <c r="D30" s="4">
        <v>0</v>
      </c>
      <c r="E30" s="4">
        <v>0</v>
      </c>
      <c r="F30" s="4">
        <v>15</v>
      </c>
      <c r="G30" s="4">
        <v>0</v>
      </c>
      <c r="H30" s="4">
        <f t="shared" si="2"/>
        <v>16</v>
      </c>
      <c r="I30" s="4">
        <f t="shared" si="2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3"/>
        <v>-1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5</v>
      </c>
      <c r="C31" s="4">
        <f>E31+G31</f>
        <v>5</v>
      </c>
      <c r="D31" s="4">
        <v>2</v>
      </c>
      <c r="E31" s="4">
        <v>2</v>
      </c>
      <c r="F31" s="4">
        <v>3</v>
      </c>
      <c r="G31" s="4">
        <v>3</v>
      </c>
      <c r="H31" s="4">
        <f>J31+L31</f>
        <v>5</v>
      </c>
      <c r="I31" s="4">
        <f t="shared" ref="I31" si="4">K31+M31</f>
        <v>5</v>
      </c>
      <c r="J31" s="4">
        <v>2</v>
      </c>
      <c r="K31" s="4">
        <v>2</v>
      </c>
      <c r="L31" s="4">
        <v>3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1149</v>
      </c>
      <c r="C33" s="4">
        <f t="shared" ref="C33:G33" si="5">SUM(C10:C12)</f>
        <v>2</v>
      </c>
      <c r="D33" s="4">
        <f t="shared" si="5"/>
        <v>609</v>
      </c>
      <c r="E33" s="4">
        <f t="shared" si="5"/>
        <v>2</v>
      </c>
      <c r="F33" s="4">
        <f t="shared" si="5"/>
        <v>540</v>
      </c>
      <c r="G33" s="4">
        <f t="shared" si="5"/>
        <v>0</v>
      </c>
      <c r="H33" s="4">
        <f>SUM(H10:H12)</f>
        <v>1134</v>
      </c>
      <c r="I33" s="4">
        <f t="shared" ref="I33:M33" si="6">SUM(I10:I12)</f>
        <v>2</v>
      </c>
      <c r="J33" s="4">
        <f t="shared" si="6"/>
        <v>607</v>
      </c>
      <c r="K33" s="4">
        <f t="shared" si="6"/>
        <v>2</v>
      </c>
      <c r="L33" s="4">
        <f t="shared" si="6"/>
        <v>527</v>
      </c>
      <c r="M33" s="4">
        <f t="shared" si="6"/>
        <v>0</v>
      </c>
      <c r="N33" s="4">
        <f>SUM(N10:N12)</f>
        <v>15</v>
      </c>
      <c r="O33" s="4">
        <f t="shared" ref="O33:S33" si="7">SUM(O10:O12)</f>
        <v>0</v>
      </c>
      <c r="P33" s="4">
        <f t="shared" si="7"/>
        <v>2</v>
      </c>
      <c r="Q33" s="4">
        <f t="shared" si="7"/>
        <v>0</v>
      </c>
      <c r="R33" s="4">
        <f t="shared" si="7"/>
        <v>13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5197</v>
      </c>
      <c r="C34" s="4">
        <f t="shared" ref="C34:G34" si="8">SUM(C13:C22)</f>
        <v>98</v>
      </c>
      <c r="D34" s="4">
        <f t="shared" si="8"/>
        <v>2654</v>
      </c>
      <c r="E34" s="4">
        <f t="shared" si="8"/>
        <v>44</v>
      </c>
      <c r="F34" s="4">
        <f t="shared" si="8"/>
        <v>2543</v>
      </c>
      <c r="G34" s="4">
        <f t="shared" si="8"/>
        <v>54</v>
      </c>
      <c r="H34" s="4">
        <f>SUM(H13:H22)</f>
        <v>5298</v>
      </c>
      <c r="I34" s="4">
        <f t="shared" ref="I34:M34" si="9">SUM(I13:I22)</f>
        <v>81</v>
      </c>
      <c r="J34" s="4">
        <f t="shared" si="9"/>
        <v>2705</v>
      </c>
      <c r="K34" s="4">
        <f t="shared" si="9"/>
        <v>43</v>
      </c>
      <c r="L34" s="4">
        <f t="shared" si="9"/>
        <v>2593</v>
      </c>
      <c r="M34" s="4">
        <f t="shared" si="9"/>
        <v>38</v>
      </c>
      <c r="N34" s="4">
        <f>SUM(N13:N22)</f>
        <v>-101</v>
      </c>
      <c r="O34" s="4">
        <f t="shared" ref="O34:S34" si="10">SUM(O13:O22)</f>
        <v>17</v>
      </c>
      <c r="P34" s="4">
        <f t="shared" si="10"/>
        <v>-51</v>
      </c>
      <c r="Q34" s="4">
        <f t="shared" si="10"/>
        <v>1</v>
      </c>
      <c r="R34" s="4">
        <f t="shared" si="10"/>
        <v>-50</v>
      </c>
      <c r="S34" s="4">
        <f t="shared" si="10"/>
        <v>16</v>
      </c>
    </row>
    <row r="35" spans="1:19" s="1" customFormat="1" ht="18" customHeight="1" x14ac:dyDescent="0.2">
      <c r="A35" s="4" t="s">
        <v>25</v>
      </c>
      <c r="B35" s="4">
        <f>SUM(B23:B30)</f>
        <v>4043</v>
      </c>
      <c r="C35" s="4">
        <f t="shared" ref="C35:G35" si="11">SUM(C23:C30)</f>
        <v>1</v>
      </c>
      <c r="D35" s="4">
        <f t="shared" si="11"/>
        <v>1741</v>
      </c>
      <c r="E35" s="4">
        <f t="shared" si="11"/>
        <v>0</v>
      </c>
      <c r="F35" s="4">
        <f t="shared" si="11"/>
        <v>2302</v>
      </c>
      <c r="G35" s="4">
        <f t="shared" si="11"/>
        <v>1</v>
      </c>
      <c r="H35" s="4">
        <f>SUM(H23:H30)</f>
        <v>4094</v>
      </c>
      <c r="I35" s="4">
        <f t="shared" ref="I35:M35" si="12">SUM(I23:I30)</f>
        <v>1</v>
      </c>
      <c r="J35" s="4">
        <f t="shared" si="12"/>
        <v>1753</v>
      </c>
      <c r="K35" s="4">
        <f t="shared" si="12"/>
        <v>0</v>
      </c>
      <c r="L35" s="4">
        <f t="shared" si="12"/>
        <v>2341</v>
      </c>
      <c r="M35" s="4">
        <f t="shared" si="12"/>
        <v>1</v>
      </c>
      <c r="N35" s="4">
        <f>SUM(N23:N30)</f>
        <v>-51</v>
      </c>
      <c r="O35" s="4">
        <f t="shared" ref="O35:R35" si="13">SUM(O23:O30)</f>
        <v>0</v>
      </c>
      <c r="P35" s="4">
        <f t="shared" si="13"/>
        <v>-12</v>
      </c>
      <c r="Q35" s="4">
        <f t="shared" si="13"/>
        <v>0</v>
      </c>
      <c r="R35" s="4">
        <f t="shared" si="13"/>
        <v>-39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2153</v>
      </c>
      <c r="C36" s="4">
        <f t="shared" ref="C36:G36" si="14">SUM(C25:C30)</f>
        <v>0</v>
      </c>
      <c r="D36" s="4">
        <f t="shared" si="14"/>
        <v>817</v>
      </c>
      <c r="E36" s="4">
        <f t="shared" si="14"/>
        <v>0</v>
      </c>
      <c r="F36" s="4">
        <f t="shared" si="14"/>
        <v>1336</v>
      </c>
      <c r="G36" s="4">
        <f t="shared" si="14"/>
        <v>0</v>
      </c>
      <c r="H36" s="4">
        <f>SUM(H25:H30)</f>
        <v>2108</v>
      </c>
      <c r="I36" s="4">
        <f t="shared" ref="I36:M36" si="15">SUM(I25:I30)</f>
        <v>0</v>
      </c>
      <c r="J36" s="4">
        <f t="shared" si="15"/>
        <v>790</v>
      </c>
      <c r="K36" s="4">
        <f t="shared" si="15"/>
        <v>0</v>
      </c>
      <c r="L36" s="4">
        <f t="shared" si="15"/>
        <v>1318</v>
      </c>
      <c r="M36" s="4">
        <f t="shared" si="15"/>
        <v>0</v>
      </c>
      <c r="N36" s="4">
        <f>SUM(N25:N30)</f>
        <v>45</v>
      </c>
      <c r="O36" s="4">
        <f t="shared" ref="O36:S36" si="16">SUM(O25:O30)</f>
        <v>0</v>
      </c>
      <c r="P36" s="4">
        <f t="shared" si="16"/>
        <v>27</v>
      </c>
      <c r="Q36" s="4">
        <f t="shared" si="16"/>
        <v>0</v>
      </c>
      <c r="R36" s="4">
        <f t="shared" si="16"/>
        <v>18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903</v>
      </c>
      <c r="C37" s="4">
        <f t="shared" ref="C37:G37" si="17">SUM(C27:C30)</f>
        <v>0</v>
      </c>
      <c r="D37" s="4">
        <f t="shared" si="17"/>
        <v>257</v>
      </c>
      <c r="E37" s="4">
        <f t="shared" si="17"/>
        <v>0</v>
      </c>
      <c r="F37" s="4">
        <f t="shared" si="17"/>
        <v>646</v>
      </c>
      <c r="G37" s="4">
        <f t="shared" si="17"/>
        <v>0</v>
      </c>
      <c r="H37" s="4">
        <f>SUM(H27:H30)</f>
        <v>921</v>
      </c>
      <c r="I37" s="4">
        <f t="shared" ref="I37:M37" si="18">SUM(I27:I30)</f>
        <v>0</v>
      </c>
      <c r="J37" s="4">
        <f t="shared" si="18"/>
        <v>258</v>
      </c>
      <c r="K37" s="4">
        <f t="shared" si="18"/>
        <v>0</v>
      </c>
      <c r="L37" s="4">
        <f t="shared" si="18"/>
        <v>663</v>
      </c>
      <c r="M37" s="4">
        <f t="shared" si="18"/>
        <v>0</v>
      </c>
      <c r="N37" s="4">
        <f>SUM(N27:N30)</f>
        <v>-18</v>
      </c>
      <c r="O37" s="4">
        <f t="shared" ref="O37:S37" si="19">SUM(O27:O30)</f>
        <v>0</v>
      </c>
      <c r="P37" s="4">
        <f t="shared" si="19"/>
        <v>-1</v>
      </c>
      <c r="Q37" s="4">
        <f t="shared" si="19"/>
        <v>0</v>
      </c>
      <c r="R37" s="4">
        <f t="shared" si="19"/>
        <v>-17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11.059774761767253</v>
      </c>
      <c r="C39" s="11">
        <f t="shared" ref="C39:G39" si="20">C33/(C9-C31)*100</f>
        <v>1.9801980198019802</v>
      </c>
      <c r="D39" s="11">
        <f t="shared" si="20"/>
        <v>12.170263788968825</v>
      </c>
      <c r="E39" s="11">
        <f t="shared" si="20"/>
        <v>4.3478260869565215</v>
      </c>
      <c r="F39" s="11">
        <f t="shared" si="20"/>
        <v>10.027855153203342</v>
      </c>
      <c r="G39" s="11">
        <f t="shared" si="20"/>
        <v>0</v>
      </c>
      <c r="H39" s="11">
        <f>H33/(H9-H31)*100</f>
        <v>10.773323199695991</v>
      </c>
      <c r="I39" s="11">
        <f t="shared" ref="I39:M39" si="21">I33/(I9-I31)*100</f>
        <v>2.3809523809523809</v>
      </c>
      <c r="J39" s="11">
        <f t="shared" si="21"/>
        <v>11.984205330700888</v>
      </c>
      <c r="K39" s="11">
        <f t="shared" si="21"/>
        <v>4.4444444444444446</v>
      </c>
      <c r="L39" s="11">
        <f t="shared" si="21"/>
        <v>9.6502472074711587</v>
      </c>
      <c r="M39" s="11">
        <f t="shared" si="21"/>
        <v>0</v>
      </c>
      <c r="N39" s="11">
        <f>N33/(N9-N31)*100</f>
        <v>-10.948905109489052</v>
      </c>
      <c r="O39" s="11">
        <f t="shared" ref="O39:S39" si="22">O33/(O9-O31)*100</f>
        <v>0</v>
      </c>
      <c r="P39" s="11">
        <f t="shared" si="22"/>
        <v>-3.278688524590164</v>
      </c>
      <c r="Q39" s="11">
        <f t="shared" si="22"/>
        <v>0</v>
      </c>
      <c r="R39" s="11">
        <f t="shared" si="22"/>
        <v>-17.105263157894736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50.024063913754937</v>
      </c>
      <c r="C40" s="11">
        <f t="shared" ref="C40:G40" si="23">C34/(C9-C31)*100</f>
        <v>97.029702970297024</v>
      </c>
      <c r="D40" s="11">
        <f t="shared" si="23"/>
        <v>53.037569944044762</v>
      </c>
      <c r="E40" s="11">
        <f t="shared" si="23"/>
        <v>95.652173913043484</v>
      </c>
      <c r="F40" s="11">
        <f t="shared" si="23"/>
        <v>47.223769730733515</v>
      </c>
      <c r="G40" s="11">
        <f t="shared" si="23"/>
        <v>98.181818181818187</v>
      </c>
      <c r="H40" s="11">
        <f>H34/(H9-H31)*100</f>
        <v>50.332509975299253</v>
      </c>
      <c r="I40" s="11">
        <f t="shared" ref="I40:M40" si="24">I34/(I9-I31)*100</f>
        <v>96.428571428571431</v>
      </c>
      <c r="J40" s="11">
        <f t="shared" si="24"/>
        <v>53.405725567620934</v>
      </c>
      <c r="K40" s="11">
        <f t="shared" si="24"/>
        <v>95.555555555555557</v>
      </c>
      <c r="L40" s="11">
        <f t="shared" si="24"/>
        <v>47.482146127082956</v>
      </c>
      <c r="M40" s="11">
        <f t="shared" si="24"/>
        <v>97.435897435897431</v>
      </c>
      <c r="N40" s="11">
        <f>N34/(N9-N31)*100</f>
        <v>73.722627737226276</v>
      </c>
      <c r="O40" s="11">
        <f t="shared" ref="O40:S40" si="25">O34/(O9-O31)*100</f>
        <v>100</v>
      </c>
      <c r="P40" s="11">
        <f t="shared" si="25"/>
        <v>83.606557377049185</v>
      </c>
      <c r="Q40" s="11">
        <f t="shared" si="25"/>
        <v>100</v>
      </c>
      <c r="R40" s="11">
        <f t="shared" si="25"/>
        <v>65.789473684210535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38.916161324477812</v>
      </c>
      <c r="C41" s="11">
        <f t="shared" ref="C41:G41" si="26">C35/(C9-C31)*100</f>
        <v>0.99009900990099009</v>
      </c>
      <c r="D41" s="11">
        <f t="shared" si="26"/>
        <v>34.792166266986413</v>
      </c>
      <c r="E41" s="11">
        <f t="shared" si="26"/>
        <v>0</v>
      </c>
      <c r="F41" s="11">
        <f t="shared" si="26"/>
        <v>42.748375116063137</v>
      </c>
      <c r="G41" s="11">
        <f t="shared" si="26"/>
        <v>1.8181818181818181</v>
      </c>
      <c r="H41" s="11">
        <f>H35/(H9-H31)*100</f>
        <v>38.894166825004753</v>
      </c>
      <c r="I41" s="11">
        <f t="shared" ref="I41:M41" si="27">I35/(I9-I31)*100</f>
        <v>1.1904761904761905</v>
      </c>
      <c r="J41" s="11">
        <f t="shared" si="27"/>
        <v>34.610069101678178</v>
      </c>
      <c r="K41" s="11">
        <f t="shared" si="27"/>
        <v>0</v>
      </c>
      <c r="L41" s="11">
        <f t="shared" si="27"/>
        <v>42.867606665445891</v>
      </c>
      <c r="M41" s="11">
        <f t="shared" si="27"/>
        <v>2.5641025641025639</v>
      </c>
      <c r="N41" s="11">
        <f>N35/(N9-N31)*100</f>
        <v>37.226277372262771</v>
      </c>
      <c r="O41" s="11">
        <f t="shared" ref="O41:S41" si="28">O35/(O9-O31)*100</f>
        <v>0</v>
      </c>
      <c r="P41" s="11">
        <f t="shared" si="28"/>
        <v>19.672131147540984</v>
      </c>
      <c r="Q41" s="11">
        <f t="shared" si="28"/>
        <v>0</v>
      </c>
      <c r="R41" s="11">
        <f t="shared" si="28"/>
        <v>51.315789473684212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20.723842525748388</v>
      </c>
      <c r="C42" s="11">
        <f t="shared" ref="C42:F42" si="29">C36/(C9-C31)*100</f>
        <v>0</v>
      </c>
      <c r="D42" s="11">
        <f t="shared" si="29"/>
        <v>16.326938449240608</v>
      </c>
      <c r="E42" s="11">
        <f t="shared" si="29"/>
        <v>0</v>
      </c>
      <c r="F42" s="11">
        <f t="shared" si="29"/>
        <v>24.809656453110492</v>
      </c>
      <c r="G42" s="11">
        <f>G36/(G9-G31)*100</f>
        <v>0</v>
      </c>
      <c r="H42" s="11">
        <f>H36/(H9-H31)*100</f>
        <v>20.026600798023942</v>
      </c>
      <c r="I42" s="11">
        <f t="shared" ref="I42:L42" si="30">I36/(I9-I31)*100</f>
        <v>0</v>
      </c>
      <c r="J42" s="11">
        <f t="shared" si="30"/>
        <v>15.597235932872655</v>
      </c>
      <c r="K42" s="11">
        <f t="shared" si="30"/>
        <v>0</v>
      </c>
      <c r="L42" s="11">
        <f t="shared" si="30"/>
        <v>24.134773850943052</v>
      </c>
      <c r="M42" s="11">
        <f>M36/(M9-M31)*100</f>
        <v>0</v>
      </c>
      <c r="N42" s="11">
        <f>N36/(N9-N31)*100</f>
        <v>-32.846715328467155</v>
      </c>
      <c r="O42" s="11">
        <f t="shared" ref="O42:R42" si="31">O36/(O9-O31)*100</f>
        <v>0</v>
      </c>
      <c r="P42" s="11">
        <f t="shared" si="31"/>
        <v>-44.26229508196721</v>
      </c>
      <c r="Q42" s="11">
        <f t="shared" si="31"/>
        <v>0</v>
      </c>
      <c r="R42" s="11">
        <f t="shared" si="31"/>
        <v>-23.684210526315788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8.6918856482818363</v>
      </c>
      <c r="C43" s="11">
        <f t="shared" ref="C43:G43" si="32">C37/(C9-C31)*100</f>
        <v>0</v>
      </c>
      <c r="D43" s="11">
        <f t="shared" si="32"/>
        <v>5.1358912869704243</v>
      </c>
      <c r="E43" s="11">
        <f t="shared" si="32"/>
        <v>0</v>
      </c>
      <c r="F43" s="11">
        <f t="shared" si="32"/>
        <v>11.996285979572887</v>
      </c>
      <c r="G43" s="11">
        <f t="shared" si="32"/>
        <v>0</v>
      </c>
      <c r="H43" s="11">
        <f>H37/(H9-H31)*100</f>
        <v>8.7497624928747868</v>
      </c>
      <c r="I43" s="11">
        <f t="shared" ref="I43:M43" si="33">I37/(I9-I31)*100</f>
        <v>0</v>
      </c>
      <c r="J43" s="11">
        <f t="shared" si="33"/>
        <v>5.0937808489634753</v>
      </c>
      <c r="K43" s="11">
        <f t="shared" si="33"/>
        <v>0</v>
      </c>
      <c r="L43" s="11">
        <f t="shared" si="33"/>
        <v>12.140633583592749</v>
      </c>
      <c r="M43" s="11">
        <f t="shared" si="33"/>
        <v>0</v>
      </c>
      <c r="N43" s="11">
        <f>N37/(N9-N31)*100</f>
        <v>13.138686131386862</v>
      </c>
      <c r="O43" s="11">
        <f t="shared" ref="O43:S43" si="34">O37/(O9-O31)*100</f>
        <v>0</v>
      </c>
      <c r="P43" s="11">
        <f t="shared" si="34"/>
        <v>1.639344262295082</v>
      </c>
      <c r="Q43" s="11">
        <f t="shared" si="34"/>
        <v>0</v>
      </c>
      <c r="R43" s="11">
        <f t="shared" si="34"/>
        <v>22.368421052631579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43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2558</v>
      </c>
      <c r="C9" s="4">
        <f>E9+G9</f>
        <v>28</v>
      </c>
      <c r="D9" s="4">
        <f>SUM(D10:D31)</f>
        <v>1221</v>
      </c>
      <c r="E9" s="4">
        <f>SUM(E10:E31)</f>
        <v>6</v>
      </c>
      <c r="F9" s="4">
        <f>SUM(F10:F31)</f>
        <v>1337</v>
      </c>
      <c r="G9" s="4">
        <f>SUM(G10:G31)</f>
        <v>22</v>
      </c>
      <c r="H9" s="4">
        <f>J9+L9</f>
        <v>2661</v>
      </c>
      <c r="I9" s="4">
        <f>K9+M9</f>
        <v>28</v>
      </c>
      <c r="J9" s="4">
        <f>SUM(J10:J31)</f>
        <v>1267</v>
      </c>
      <c r="K9" s="4">
        <f>SUM(K10:K31)</f>
        <v>5</v>
      </c>
      <c r="L9" s="4">
        <f>SUM(L10:L31)</f>
        <v>1394</v>
      </c>
      <c r="M9" s="4">
        <f>SUM(M10:M31)</f>
        <v>23</v>
      </c>
      <c r="N9" s="4">
        <f>B9-H9</f>
        <v>-103</v>
      </c>
      <c r="O9" s="4">
        <f t="shared" ref="O9:S24" si="0">C9-I9</f>
        <v>0</v>
      </c>
      <c r="P9" s="4">
        <f t="shared" si="0"/>
        <v>-46</v>
      </c>
      <c r="Q9" s="4">
        <f t="shared" si="0"/>
        <v>1</v>
      </c>
      <c r="R9" s="4">
        <f t="shared" si="0"/>
        <v>-57</v>
      </c>
      <c r="S9" s="4">
        <f t="shared" si="0"/>
        <v>-1</v>
      </c>
    </row>
    <row r="10" spans="1:19" s="1" customFormat="1" ht="18" customHeight="1" x14ac:dyDescent="0.2">
      <c r="A10" s="4" t="s">
        <v>2</v>
      </c>
      <c r="B10" s="4">
        <f t="shared" ref="B10:C30" si="1">D10+F10</f>
        <v>38</v>
      </c>
      <c r="C10" s="4">
        <f t="shared" si="1"/>
        <v>0</v>
      </c>
      <c r="D10" s="4">
        <v>23</v>
      </c>
      <c r="E10" s="4">
        <v>0</v>
      </c>
      <c r="F10" s="4">
        <v>15</v>
      </c>
      <c r="G10" s="4">
        <v>0</v>
      </c>
      <c r="H10" s="4">
        <f t="shared" ref="H10:I30" si="2">J10+L10</f>
        <v>39</v>
      </c>
      <c r="I10" s="4">
        <f t="shared" si="2"/>
        <v>0</v>
      </c>
      <c r="J10" s="4">
        <v>23</v>
      </c>
      <c r="K10" s="4">
        <v>0</v>
      </c>
      <c r="L10" s="4">
        <v>16</v>
      </c>
      <c r="M10" s="4">
        <v>0</v>
      </c>
      <c r="N10" s="4">
        <f t="shared" ref="N10:S31" si="3">B10-H10</f>
        <v>-1</v>
      </c>
      <c r="O10" s="4">
        <f t="shared" si="0"/>
        <v>0</v>
      </c>
      <c r="P10" s="4">
        <f t="shared" si="0"/>
        <v>0</v>
      </c>
      <c r="Q10" s="4">
        <f t="shared" si="0"/>
        <v>0</v>
      </c>
      <c r="R10" s="4">
        <f t="shared" si="0"/>
        <v>-1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60</v>
      </c>
      <c r="C11" s="4">
        <f t="shared" si="1"/>
        <v>0</v>
      </c>
      <c r="D11" s="4">
        <v>35</v>
      </c>
      <c r="E11" s="4">
        <v>0</v>
      </c>
      <c r="F11" s="4">
        <v>25</v>
      </c>
      <c r="G11" s="4">
        <v>0</v>
      </c>
      <c r="H11" s="4">
        <f t="shared" si="2"/>
        <v>68</v>
      </c>
      <c r="I11" s="4">
        <f t="shared" si="2"/>
        <v>0</v>
      </c>
      <c r="J11" s="4">
        <v>41</v>
      </c>
      <c r="K11" s="4">
        <v>0</v>
      </c>
      <c r="L11" s="4">
        <v>27</v>
      </c>
      <c r="M11" s="4">
        <v>0</v>
      </c>
      <c r="N11" s="4">
        <f t="shared" si="3"/>
        <v>-8</v>
      </c>
      <c r="O11" s="4">
        <f t="shared" si="0"/>
        <v>0</v>
      </c>
      <c r="P11" s="4">
        <f t="shared" si="0"/>
        <v>-6</v>
      </c>
      <c r="Q11" s="4">
        <f t="shared" si="0"/>
        <v>0</v>
      </c>
      <c r="R11" s="4">
        <f t="shared" si="0"/>
        <v>-2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58</v>
      </c>
      <c r="C12" s="4">
        <f t="shared" si="1"/>
        <v>0</v>
      </c>
      <c r="D12" s="4">
        <v>34</v>
      </c>
      <c r="E12" s="4">
        <v>0</v>
      </c>
      <c r="F12" s="4">
        <v>24</v>
      </c>
      <c r="G12" s="4">
        <v>0</v>
      </c>
      <c r="H12" s="4">
        <f t="shared" si="2"/>
        <v>63</v>
      </c>
      <c r="I12" s="4">
        <f t="shared" si="2"/>
        <v>0</v>
      </c>
      <c r="J12" s="4">
        <v>33</v>
      </c>
      <c r="K12" s="4">
        <v>0</v>
      </c>
      <c r="L12" s="4">
        <v>30</v>
      </c>
      <c r="M12" s="4">
        <v>0</v>
      </c>
      <c r="N12" s="4">
        <f t="shared" si="3"/>
        <v>-5</v>
      </c>
      <c r="O12" s="4">
        <f t="shared" si="0"/>
        <v>0</v>
      </c>
      <c r="P12" s="4">
        <f t="shared" si="0"/>
        <v>1</v>
      </c>
      <c r="Q12" s="4">
        <f t="shared" si="0"/>
        <v>0</v>
      </c>
      <c r="R12" s="4">
        <f t="shared" si="0"/>
        <v>-6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75</v>
      </c>
      <c r="C13" s="4">
        <f t="shared" si="1"/>
        <v>0</v>
      </c>
      <c r="D13" s="4">
        <v>39</v>
      </c>
      <c r="E13" s="4">
        <v>0</v>
      </c>
      <c r="F13" s="4">
        <v>36</v>
      </c>
      <c r="G13" s="4">
        <v>0</v>
      </c>
      <c r="H13" s="4">
        <f t="shared" si="2"/>
        <v>73</v>
      </c>
      <c r="I13" s="4">
        <f t="shared" si="2"/>
        <v>0</v>
      </c>
      <c r="J13" s="4">
        <v>41</v>
      </c>
      <c r="K13" s="4">
        <v>0</v>
      </c>
      <c r="L13" s="4">
        <v>32</v>
      </c>
      <c r="M13" s="4">
        <v>0</v>
      </c>
      <c r="N13" s="4">
        <f t="shared" si="3"/>
        <v>2</v>
      </c>
      <c r="O13" s="4">
        <f t="shared" si="0"/>
        <v>0</v>
      </c>
      <c r="P13" s="4">
        <f t="shared" si="0"/>
        <v>-2</v>
      </c>
      <c r="Q13" s="4">
        <f t="shared" si="0"/>
        <v>0</v>
      </c>
      <c r="R13" s="4">
        <f t="shared" si="0"/>
        <v>4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36</v>
      </c>
      <c r="C14" s="4">
        <f t="shared" si="1"/>
        <v>0</v>
      </c>
      <c r="D14" s="4">
        <v>23</v>
      </c>
      <c r="E14" s="4">
        <v>1</v>
      </c>
      <c r="F14" s="4">
        <v>13</v>
      </c>
      <c r="G14" s="4">
        <v>-1</v>
      </c>
      <c r="H14" s="4">
        <f t="shared" si="2"/>
        <v>52</v>
      </c>
      <c r="I14" s="4">
        <f t="shared" si="2"/>
        <v>3</v>
      </c>
      <c r="J14" s="4">
        <v>29</v>
      </c>
      <c r="K14" s="4">
        <v>0</v>
      </c>
      <c r="L14" s="4">
        <v>23</v>
      </c>
      <c r="M14" s="4">
        <v>3</v>
      </c>
      <c r="N14" s="4">
        <f t="shared" si="3"/>
        <v>-16</v>
      </c>
      <c r="O14" s="4">
        <f t="shared" si="0"/>
        <v>-3</v>
      </c>
      <c r="P14" s="4">
        <f t="shared" si="0"/>
        <v>-6</v>
      </c>
      <c r="Q14" s="4">
        <f t="shared" si="0"/>
        <v>1</v>
      </c>
      <c r="R14" s="4">
        <f t="shared" si="0"/>
        <v>-10</v>
      </c>
      <c r="S14" s="4">
        <f t="shared" si="0"/>
        <v>-4</v>
      </c>
    </row>
    <row r="15" spans="1:19" s="1" customFormat="1" ht="18" customHeight="1" x14ac:dyDescent="0.2">
      <c r="A15" s="4" t="s">
        <v>7</v>
      </c>
      <c r="B15" s="4">
        <f t="shared" si="1"/>
        <v>52</v>
      </c>
      <c r="C15" s="4">
        <f t="shared" si="1"/>
        <v>4</v>
      </c>
      <c r="D15" s="4">
        <v>30</v>
      </c>
      <c r="E15" s="4">
        <v>1</v>
      </c>
      <c r="F15" s="4">
        <v>22</v>
      </c>
      <c r="G15" s="4">
        <v>3</v>
      </c>
      <c r="H15" s="4">
        <f t="shared" si="2"/>
        <v>57</v>
      </c>
      <c r="I15" s="4">
        <f t="shared" si="2"/>
        <v>4</v>
      </c>
      <c r="J15" s="4">
        <v>33</v>
      </c>
      <c r="K15" s="4">
        <v>2</v>
      </c>
      <c r="L15" s="4">
        <v>24</v>
      </c>
      <c r="M15" s="4">
        <v>2</v>
      </c>
      <c r="N15" s="4">
        <f t="shared" si="3"/>
        <v>-5</v>
      </c>
      <c r="O15" s="4">
        <f t="shared" si="0"/>
        <v>0</v>
      </c>
      <c r="P15" s="4">
        <f t="shared" si="0"/>
        <v>-3</v>
      </c>
      <c r="Q15" s="4">
        <f t="shared" si="0"/>
        <v>-1</v>
      </c>
      <c r="R15" s="4">
        <f t="shared" si="0"/>
        <v>-2</v>
      </c>
      <c r="S15" s="4">
        <f t="shared" si="0"/>
        <v>1</v>
      </c>
    </row>
    <row r="16" spans="1:19" s="1" customFormat="1" ht="18" customHeight="1" x14ac:dyDescent="0.2">
      <c r="A16" s="4" t="s">
        <v>8</v>
      </c>
      <c r="B16" s="4">
        <f t="shared" si="1"/>
        <v>80</v>
      </c>
      <c r="C16" s="4">
        <f t="shared" si="1"/>
        <v>5</v>
      </c>
      <c r="D16" s="4">
        <v>41</v>
      </c>
      <c r="E16" s="4">
        <v>2</v>
      </c>
      <c r="F16" s="4">
        <v>39</v>
      </c>
      <c r="G16" s="4">
        <v>3</v>
      </c>
      <c r="H16" s="4">
        <f t="shared" si="2"/>
        <v>96</v>
      </c>
      <c r="I16" s="4">
        <f t="shared" si="2"/>
        <v>7</v>
      </c>
      <c r="J16" s="4">
        <v>45</v>
      </c>
      <c r="K16" s="4">
        <v>1</v>
      </c>
      <c r="L16" s="4">
        <v>51</v>
      </c>
      <c r="M16" s="4">
        <v>6</v>
      </c>
      <c r="N16" s="4">
        <f t="shared" si="3"/>
        <v>-16</v>
      </c>
      <c r="O16" s="4">
        <f t="shared" si="0"/>
        <v>-2</v>
      </c>
      <c r="P16" s="4">
        <f t="shared" si="0"/>
        <v>-4</v>
      </c>
      <c r="Q16" s="4">
        <f t="shared" si="0"/>
        <v>1</v>
      </c>
      <c r="R16" s="4">
        <f t="shared" si="0"/>
        <v>-12</v>
      </c>
      <c r="S16" s="4">
        <f t="shared" si="0"/>
        <v>-3</v>
      </c>
    </row>
    <row r="17" spans="1:19" s="1" customFormat="1" ht="18" customHeight="1" x14ac:dyDescent="0.2">
      <c r="A17" s="4" t="s">
        <v>9</v>
      </c>
      <c r="B17" s="4">
        <f t="shared" si="1"/>
        <v>94</v>
      </c>
      <c r="C17" s="4">
        <f t="shared" si="1"/>
        <v>8</v>
      </c>
      <c r="D17" s="4">
        <v>44</v>
      </c>
      <c r="E17" s="4">
        <v>0</v>
      </c>
      <c r="F17" s="4">
        <v>50</v>
      </c>
      <c r="G17" s="4">
        <v>8</v>
      </c>
      <c r="H17" s="4">
        <f t="shared" si="2"/>
        <v>89</v>
      </c>
      <c r="I17" s="4">
        <f t="shared" si="2"/>
        <v>4</v>
      </c>
      <c r="J17" s="4">
        <v>51</v>
      </c>
      <c r="K17" s="4">
        <v>1</v>
      </c>
      <c r="L17" s="4">
        <v>38</v>
      </c>
      <c r="M17" s="4">
        <v>3</v>
      </c>
      <c r="N17" s="4">
        <f t="shared" si="3"/>
        <v>5</v>
      </c>
      <c r="O17" s="4">
        <f t="shared" si="0"/>
        <v>4</v>
      </c>
      <c r="P17" s="4">
        <f t="shared" si="0"/>
        <v>-7</v>
      </c>
      <c r="Q17" s="4">
        <f t="shared" si="0"/>
        <v>-1</v>
      </c>
      <c r="R17" s="4">
        <f t="shared" si="0"/>
        <v>12</v>
      </c>
      <c r="S17" s="4">
        <f t="shared" si="0"/>
        <v>5</v>
      </c>
    </row>
    <row r="18" spans="1:19" s="1" customFormat="1" ht="18" customHeight="1" x14ac:dyDescent="0.2">
      <c r="A18" s="4" t="s">
        <v>10</v>
      </c>
      <c r="B18" s="4">
        <f t="shared" si="1"/>
        <v>113</v>
      </c>
      <c r="C18" s="4">
        <f t="shared" si="1"/>
        <v>2</v>
      </c>
      <c r="D18" s="4">
        <v>58</v>
      </c>
      <c r="E18" s="4">
        <v>1</v>
      </c>
      <c r="F18" s="4">
        <v>55</v>
      </c>
      <c r="G18" s="4">
        <v>1</v>
      </c>
      <c r="H18" s="4">
        <f t="shared" si="2"/>
        <v>123</v>
      </c>
      <c r="I18" s="4">
        <f t="shared" si="2"/>
        <v>1</v>
      </c>
      <c r="J18" s="4">
        <v>58</v>
      </c>
      <c r="K18" s="4">
        <v>0</v>
      </c>
      <c r="L18" s="4">
        <v>65</v>
      </c>
      <c r="M18" s="4">
        <v>1</v>
      </c>
      <c r="N18" s="4">
        <f t="shared" si="3"/>
        <v>-10</v>
      </c>
      <c r="O18" s="4">
        <f t="shared" si="0"/>
        <v>1</v>
      </c>
      <c r="P18" s="4">
        <f t="shared" si="0"/>
        <v>0</v>
      </c>
      <c r="Q18" s="4">
        <f t="shared" si="0"/>
        <v>1</v>
      </c>
      <c r="R18" s="4">
        <f t="shared" si="0"/>
        <v>-10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119</v>
      </c>
      <c r="C19" s="4">
        <f t="shared" si="1"/>
        <v>4</v>
      </c>
      <c r="D19" s="4">
        <v>65</v>
      </c>
      <c r="E19" s="4">
        <v>1</v>
      </c>
      <c r="F19" s="4">
        <v>54</v>
      </c>
      <c r="G19" s="4">
        <v>3</v>
      </c>
      <c r="H19" s="4">
        <f t="shared" si="2"/>
        <v>128</v>
      </c>
      <c r="I19" s="4">
        <f t="shared" si="2"/>
        <v>5</v>
      </c>
      <c r="J19" s="4">
        <v>72</v>
      </c>
      <c r="K19" s="4">
        <v>1</v>
      </c>
      <c r="L19" s="4">
        <v>56</v>
      </c>
      <c r="M19" s="4">
        <v>4</v>
      </c>
      <c r="N19" s="4">
        <f t="shared" si="3"/>
        <v>-9</v>
      </c>
      <c r="O19" s="4">
        <f t="shared" si="0"/>
        <v>-1</v>
      </c>
      <c r="P19" s="4">
        <f t="shared" si="0"/>
        <v>-7</v>
      </c>
      <c r="Q19" s="4">
        <f t="shared" si="0"/>
        <v>0</v>
      </c>
      <c r="R19" s="4">
        <f t="shared" si="0"/>
        <v>-2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163</v>
      </c>
      <c r="C20" s="4">
        <f t="shared" si="1"/>
        <v>4</v>
      </c>
      <c r="D20" s="4">
        <v>83</v>
      </c>
      <c r="E20" s="4">
        <v>0</v>
      </c>
      <c r="F20" s="4">
        <v>80</v>
      </c>
      <c r="G20" s="4">
        <v>4</v>
      </c>
      <c r="H20" s="4">
        <f t="shared" si="2"/>
        <v>140</v>
      </c>
      <c r="I20" s="4">
        <f t="shared" si="2"/>
        <v>3</v>
      </c>
      <c r="J20" s="4">
        <v>72</v>
      </c>
      <c r="K20" s="4">
        <v>0</v>
      </c>
      <c r="L20" s="4">
        <v>68</v>
      </c>
      <c r="M20" s="4">
        <v>3</v>
      </c>
      <c r="N20" s="4">
        <f t="shared" si="3"/>
        <v>23</v>
      </c>
      <c r="O20" s="4">
        <f t="shared" si="0"/>
        <v>1</v>
      </c>
      <c r="P20" s="4">
        <f t="shared" si="0"/>
        <v>11</v>
      </c>
      <c r="Q20" s="4">
        <f t="shared" si="0"/>
        <v>0</v>
      </c>
      <c r="R20" s="4">
        <f t="shared" si="0"/>
        <v>12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127</v>
      </c>
      <c r="C21" s="4">
        <f t="shared" si="1"/>
        <v>1</v>
      </c>
      <c r="D21" s="4">
        <v>61</v>
      </c>
      <c r="E21" s="4">
        <v>0</v>
      </c>
      <c r="F21" s="4">
        <v>66</v>
      </c>
      <c r="G21" s="4">
        <v>1</v>
      </c>
      <c r="H21" s="4">
        <f t="shared" si="2"/>
        <v>158</v>
      </c>
      <c r="I21" s="4">
        <f t="shared" si="2"/>
        <v>1</v>
      </c>
      <c r="J21" s="4">
        <v>74</v>
      </c>
      <c r="K21" s="4">
        <v>0</v>
      </c>
      <c r="L21" s="4">
        <v>84</v>
      </c>
      <c r="M21" s="4">
        <v>1</v>
      </c>
      <c r="N21" s="4">
        <f t="shared" si="3"/>
        <v>-31</v>
      </c>
      <c r="O21" s="4">
        <f t="shared" si="0"/>
        <v>0</v>
      </c>
      <c r="P21" s="4">
        <f t="shared" si="0"/>
        <v>-13</v>
      </c>
      <c r="Q21" s="4">
        <f t="shared" si="0"/>
        <v>0</v>
      </c>
      <c r="R21" s="4">
        <f t="shared" si="0"/>
        <v>-18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196</v>
      </c>
      <c r="C22" s="4">
        <f t="shared" si="1"/>
        <v>0</v>
      </c>
      <c r="D22" s="4">
        <v>95</v>
      </c>
      <c r="E22" s="4">
        <v>0</v>
      </c>
      <c r="F22" s="4">
        <v>101</v>
      </c>
      <c r="G22" s="4">
        <v>0</v>
      </c>
      <c r="H22" s="4">
        <f t="shared" si="2"/>
        <v>214</v>
      </c>
      <c r="I22" s="4">
        <f t="shared" si="2"/>
        <v>0</v>
      </c>
      <c r="J22" s="4">
        <v>108</v>
      </c>
      <c r="K22" s="4">
        <v>0</v>
      </c>
      <c r="L22" s="4">
        <v>106</v>
      </c>
      <c r="M22" s="4">
        <v>0</v>
      </c>
      <c r="N22" s="4">
        <f t="shared" si="3"/>
        <v>-18</v>
      </c>
      <c r="O22" s="4">
        <f t="shared" si="0"/>
        <v>0</v>
      </c>
      <c r="P22" s="4">
        <f t="shared" si="0"/>
        <v>-13</v>
      </c>
      <c r="Q22" s="4">
        <f t="shared" si="0"/>
        <v>0</v>
      </c>
      <c r="R22" s="4">
        <f t="shared" si="0"/>
        <v>-5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273</v>
      </c>
      <c r="C23" s="4">
        <f t="shared" si="1"/>
        <v>0</v>
      </c>
      <c r="D23" s="4">
        <v>136</v>
      </c>
      <c r="E23" s="4">
        <v>0</v>
      </c>
      <c r="F23" s="4">
        <v>137</v>
      </c>
      <c r="G23" s="4">
        <v>0</v>
      </c>
      <c r="H23" s="4">
        <f t="shared" si="2"/>
        <v>272</v>
      </c>
      <c r="I23" s="4">
        <f t="shared" si="2"/>
        <v>0</v>
      </c>
      <c r="J23" s="4">
        <v>141</v>
      </c>
      <c r="K23" s="4">
        <v>0</v>
      </c>
      <c r="L23" s="4">
        <v>131</v>
      </c>
      <c r="M23" s="4">
        <v>0</v>
      </c>
      <c r="N23" s="4">
        <f t="shared" si="3"/>
        <v>1</v>
      </c>
      <c r="O23" s="4">
        <f t="shared" si="0"/>
        <v>0</v>
      </c>
      <c r="P23" s="4">
        <f t="shared" si="0"/>
        <v>-5</v>
      </c>
      <c r="Q23" s="4">
        <f t="shared" si="0"/>
        <v>0</v>
      </c>
      <c r="R23" s="4">
        <f t="shared" si="0"/>
        <v>6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280</v>
      </c>
      <c r="C24" s="4">
        <f t="shared" si="1"/>
        <v>0</v>
      </c>
      <c r="D24" s="4">
        <v>143</v>
      </c>
      <c r="E24" s="4">
        <v>0</v>
      </c>
      <c r="F24" s="4">
        <v>137</v>
      </c>
      <c r="G24" s="4">
        <v>0</v>
      </c>
      <c r="H24" s="4">
        <f t="shared" si="2"/>
        <v>301</v>
      </c>
      <c r="I24" s="4">
        <f t="shared" si="2"/>
        <v>0</v>
      </c>
      <c r="J24" s="4">
        <v>152</v>
      </c>
      <c r="K24" s="4">
        <v>0</v>
      </c>
      <c r="L24" s="4">
        <v>149</v>
      </c>
      <c r="M24" s="4">
        <v>0</v>
      </c>
      <c r="N24" s="4">
        <f t="shared" si="3"/>
        <v>-21</v>
      </c>
      <c r="O24" s="4">
        <f>C24-I24</f>
        <v>0</v>
      </c>
      <c r="P24" s="4">
        <f t="shared" si="0"/>
        <v>-9</v>
      </c>
      <c r="Q24" s="4">
        <f t="shared" si="0"/>
        <v>0</v>
      </c>
      <c r="R24" s="4">
        <f t="shared" si="0"/>
        <v>-12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216</v>
      </c>
      <c r="C25" s="4">
        <f t="shared" si="1"/>
        <v>0</v>
      </c>
      <c r="D25" s="4">
        <v>107</v>
      </c>
      <c r="E25" s="4">
        <v>0</v>
      </c>
      <c r="F25" s="4">
        <v>109</v>
      </c>
      <c r="G25" s="4">
        <v>0</v>
      </c>
      <c r="H25" s="4">
        <f t="shared" si="2"/>
        <v>213</v>
      </c>
      <c r="I25" s="4">
        <f t="shared" si="2"/>
        <v>0</v>
      </c>
      <c r="J25" s="4">
        <v>97</v>
      </c>
      <c r="K25" s="4">
        <v>0</v>
      </c>
      <c r="L25" s="4">
        <v>116</v>
      </c>
      <c r="M25" s="4">
        <v>0</v>
      </c>
      <c r="N25" s="4">
        <f t="shared" si="3"/>
        <v>3</v>
      </c>
      <c r="O25" s="4">
        <f t="shared" si="3"/>
        <v>0</v>
      </c>
      <c r="P25" s="4">
        <f t="shared" si="3"/>
        <v>10</v>
      </c>
      <c r="Q25" s="4">
        <f t="shared" si="3"/>
        <v>0</v>
      </c>
      <c r="R25" s="4">
        <f t="shared" si="3"/>
        <v>-7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230</v>
      </c>
      <c r="C26" s="4">
        <f t="shared" si="1"/>
        <v>0</v>
      </c>
      <c r="D26" s="4">
        <v>86</v>
      </c>
      <c r="E26" s="4">
        <v>0</v>
      </c>
      <c r="F26" s="4">
        <v>144</v>
      </c>
      <c r="G26" s="4">
        <v>0</v>
      </c>
      <c r="H26" s="4">
        <f t="shared" si="2"/>
        <v>245</v>
      </c>
      <c r="I26" s="4">
        <f t="shared" si="2"/>
        <v>0</v>
      </c>
      <c r="J26" s="4">
        <v>94</v>
      </c>
      <c r="K26" s="4">
        <v>0</v>
      </c>
      <c r="L26" s="4">
        <v>151</v>
      </c>
      <c r="M26" s="4">
        <v>0</v>
      </c>
      <c r="N26" s="4">
        <f t="shared" si="3"/>
        <v>-15</v>
      </c>
      <c r="O26" s="4">
        <f t="shared" si="3"/>
        <v>0</v>
      </c>
      <c r="P26" s="4">
        <f t="shared" si="3"/>
        <v>-8</v>
      </c>
      <c r="Q26" s="4">
        <f t="shared" si="3"/>
        <v>0</v>
      </c>
      <c r="R26" s="4">
        <f t="shared" si="3"/>
        <v>-7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179</v>
      </c>
      <c r="C27" s="4">
        <f t="shared" si="1"/>
        <v>0</v>
      </c>
      <c r="D27" s="4">
        <v>65</v>
      </c>
      <c r="E27" s="4">
        <v>0</v>
      </c>
      <c r="F27" s="4">
        <v>114</v>
      </c>
      <c r="G27" s="4">
        <v>0</v>
      </c>
      <c r="H27" s="4">
        <f t="shared" si="2"/>
        <v>172</v>
      </c>
      <c r="I27" s="4">
        <f t="shared" si="2"/>
        <v>0</v>
      </c>
      <c r="J27" s="4">
        <v>59</v>
      </c>
      <c r="K27" s="4">
        <v>0</v>
      </c>
      <c r="L27" s="4">
        <v>113</v>
      </c>
      <c r="M27" s="4">
        <v>0</v>
      </c>
      <c r="N27" s="4">
        <f t="shared" si="3"/>
        <v>7</v>
      </c>
      <c r="O27" s="4">
        <f t="shared" si="3"/>
        <v>0</v>
      </c>
      <c r="P27" s="4">
        <f t="shared" si="3"/>
        <v>6</v>
      </c>
      <c r="Q27" s="4">
        <f t="shared" si="3"/>
        <v>0</v>
      </c>
      <c r="R27" s="4">
        <f t="shared" si="3"/>
        <v>1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130</v>
      </c>
      <c r="C28" s="4">
        <f t="shared" si="1"/>
        <v>0</v>
      </c>
      <c r="D28" s="4">
        <v>44</v>
      </c>
      <c r="E28" s="4">
        <v>0</v>
      </c>
      <c r="F28" s="4">
        <v>86</v>
      </c>
      <c r="G28" s="4">
        <v>0</v>
      </c>
      <c r="H28" s="4">
        <f t="shared" si="2"/>
        <v>121</v>
      </c>
      <c r="I28" s="4">
        <f t="shared" si="2"/>
        <v>0</v>
      </c>
      <c r="J28" s="4">
        <v>38</v>
      </c>
      <c r="K28" s="4">
        <v>0</v>
      </c>
      <c r="L28" s="4">
        <v>83</v>
      </c>
      <c r="M28" s="4">
        <v>0</v>
      </c>
      <c r="N28" s="4">
        <f t="shared" si="3"/>
        <v>9</v>
      </c>
      <c r="O28" s="4">
        <f t="shared" si="3"/>
        <v>0</v>
      </c>
      <c r="P28" s="4">
        <f t="shared" si="3"/>
        <v>6</v>
      </c>
      <c r="Q28" s="4">
        <f t="shared" si="3"/>
        <v>0</v>
      </c>
      <c r="R28" s="4">
        <f t="shared" si="3"/>
        <v>3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35</v>
      </c>
      <c r="C29" s="4">
        <f t="shared" si="1"/>
        <v>0</v>
      </c>
      <c r="D29" s="4">
        <v>8</v>
      </c>
      <c r="E29" s="4">
        <v>0</v>
      </c>
      <c r="F29" s="4">
        <v>27</v>
      </c>
      <c r="G29" s="4">
        <v>0</v>
      </c>
      <c r="H29" s="4">
        <f t="shared" si="2"/>
        <v>29</v>
      </c>
      <c r="I29" s="4">
        <f t="shared" si="2"/>
        <v>0</v>
      </c>
      <c r="J29" s="4">
        <v>5</v>
      </c>
      <c r="K29" s="4">
        <v>0</v>
      </c>
      <c r="L29" s="4">
        <v>24</v>
      </c>
      <c r="M29" s="4">
        <v>0</v>
      </c>
      <c r="N29" s="4">
        <f t="shared" si="3"/>
        <v>6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3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3</v>
      </c>
      <c r="C30" s="4">
        <f>E30+G30</f>
        <v>0</v>
      </c>
      <c r="D30" s="4">
        <v>0</v>
      </c>
      <c r="E30" s="4">
        <v>0</v>
      </c>
      <c r="F30" s="4">
        <v>3</v>
      </c>
      <c r="G30" s="4">
        <v>0</v>
      </c>
      <c r="H30" s="4">
        <f t="shared" si="2"/>
        <v>7</v>
      </c>
      <c r="I30" s="4">
        <f t="shared" si="2"/>
        <v>0</v>
      </c>
      <c r="J30" s="4">
        <v>0</v>
      </c>
      <c r="K30" s="4">
        <v>0</v>
      </c>
      <c r="L30" s="4">
        <v>7</v>
      </c>
      <c r="M30" s="4">
        <v>0</v>
      </c>
      <c r="N30" s="4">
        <f t="shared" si="3"/>
        <v>-4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-4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4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156</v>
      </c>
      <c r="C33" s="4">
        <f t="shared" ref="C33:G33" si="5">SUM(C10:C12)</f>
        <v>0</v>
      </c>
      <c r="D33" s="4">
        <f t="shared" si="5"/>
        <v>92</v>
      </c>
      <c r="E33" s="4">
        <f t="shared" si="5"/>
        <v>0</v>
      </c>
      <c r="F33" s="4">
        <f t="shared" si="5"/>
        <v>64</v>
      </c>
      <c r="G33" s="4">
        <f t="shared" si="5"/>
        <v>0</v>
      </c>
      <c r="H33" s="4">
        <f>SUM(H10:H12)</f>
        <v>170</v>
      </c>
      <c r="I33" s="4">
        <f t="shared" ref="I33:M33" si="6">SUM(I10:I12)</f>
        <v>0</v>
      </c>
      <c r="J33" s="4">
        <f t="shared" si="6"/>
        <v>97</v>
      </c>
      <c r="K33" s="4">
        <f t="shared" si="6"/>
        <v>0</v>
      </c>
      <c r="L33" s="4">
        <f t="shared" si="6"/>
        <v>73</v>
      </c>
      <c r="M33" s="4">
        <f t="shared" si="6"/>
        <v>0</v>
      </c>
      <c r="N33" s="4">
        <f>SUM(N10:N12)</f>
        <v>-14</v>
      </c>
      <c r="O33" s="4">
        <f t="shared" ref="O33:S33" si="7">SUM(O10:O12)</f>
        <v>0</v>
      </c>
      <c r="P33" s="4">
        <f t="shared" si="7"/>
        <v>-5</v>
      </c>
      <c r="Q33" s="4">
        <f t="shared" si="7"/>
        <v>0</v>
      </c>
      <c r="R33" s="4">
        <f t="shared" si="7"/>
        <v>-9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1055</v>
      </c>
      <c r="C34" s="4">
        <f t="shared" ref="C34:G34" si="8">SUM(C13:C22)</f>
        <v>28</v>
      </c>
      <c r="D34" s="4">
        <f t="shared" si="8"/>
        <v>539</v>
      </c>
      <c r="E34" s="4">
        <f t="shared" si="8"/>
        <v>6</v>
      </c>
      <c r="F34" s="4">
        <f t="shared" si="8"/>
        <v>516</v>
      </c>
      <c r="G34" s="4">
        <f t="shared" si="8"/>
        <v>22</v>
      </c>
      <c r="H34" s="4">
        <f>SUM(H13:H22)</f>
        <v>1130</v>
      </c>
      <c r="I34" s="4">
        <f t="shared" ref="I34:M34" si="9">SUM(I13:I22)</f>
        <v>28</v>
      </c>
      <c r="J34" s="4">
        <f t="shared" si="9"/>
        <v>583</v>
      </c>
      <c r="K34" s="4">
        <f t="shared" si="9"/>
        <v>5</v>
      </c>
      <c r="L34" s="4">
        <f t="shared" si="9"/>
        <v>547</v>
      </c>
      <c r="M34" s="4">
        <f t="shared" si="9"/>
        <v>23</v>
      </c>
      <c r="N34" s="4">
        <f>SUM(N13:N22)</f>
        <v>-75</v>
      </c>
      <c r="O34" s="4">
        <f t="shared" ref="O34:S34" si="10">SUM(O13:O22)</f>
        <v>0</v>
      </c>
      <c r="P34" s="4">
        <f t="shared" si="10"/>
        <v>-44</v>
      </c>
      <c r="Q34" s="4">
        <f t="shared" si="10"/>
        <v>1</v>
      </c>
      <c r="R34" s="4">
        <f t="shared" si="10"/>
        <v>-31</v>
      </c>
      <c r="S34" s="4">
        <f t="shared" si="10"/>
        <v>-1</v>
      </c>
    </row>
    <row r="35" spans="1:19" s="1" customFormat="1" ht="18" customHeight="1" x14ac:dyDescent="0.2">
      <c r="A35" s="4" t="s">
        <v>25</v>
      </c>
      <c r="B35" s="4">
        <f>SUM(B23:B30)</f>
        <v>1346</v>
      </c>
      <c r="C35" s="4">
        <f t="shared" ref="C35:G35" si="11">SUM(C23:C30)</f>
        <v>0</v>
      </c>
      <c r="D35" s="4">
        <f t="shared" si="11"/>
        <v>589</v>
      </c>
      <c r="E35" s="4">
        <f t="shared" si="11"/>
        <v>0</v>
      </c>
      <c r="F35" s="4">
        <f t="shared" si="11"/>
        <v>757</v>
      </c>
      <c r="G35" s="4">
        <f t="shared" si="11"/>
        <v>0</v>
      </c>
      <c r="H35" s="4">
        <f>SUM(H23:H30)</f>
        <v>1360</v>
      </c>
      <c r="I35" s="4">
        <f t="shared" ref="I35:M35" si="12">SUM(I23:I30)</f>
        <v>0</v>
      </c>
      <c r="J35" s="4">
        <f t="shared" si="12"/>
        <v>586</v>
      </c>
      <c r="K35" s="4">
        <f t="shared" si="12"/>
        <v>0</v>
      </c>
      <c r="L35" s="4">
        <f t="shared" si="12"/>
        <v>774</v>
      </c>
      <c r="M35" s="4">
        <f t="shared" si="12"/>
        <v>0</v>
      </c>
      <c r="N35" s="4">
        <f>SUM(N23:N30)</f>
        <v>-14</v>
      </c>
      <c r="O35" s="4">
        <f t="shared" ref="O35:R35" si="13">SUM(O23:O30)</f>
        <v>0</v>
      </c>
      <c r="P35" s="4">
        <f t="shared" si="13"/>
        <v>3</v>
      </c>
      <c r="Q35" s="4">
        <f t="shared" si="13"/>
        <v>0</v>
      </c>
      <c r="R35" s="4">
        <f t="shared" si="13"/>
        <v>-17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793</v>
      </c>
      <c r="C36" s="4">
        <f t="shared" ref="C36:G36" si="14">SUM(C25:C30)</f>
        <v>0</v>
      </c>
      <c r="D36" s="4">
        <f t="shared" si="14"/>
        <v>310</v>
      </c>
      <c r="E36" s="4">
        <f t="shared" si="14"/>
        <v>0</v>
      </c>
      <c r="F36" s="4">
        <f t="shared" si="14"/>
        <v>483</v>
      </c>
      <c r="G36" s="4">
        <f t="shared" si="14"/>
        <v>0</v>
      </c>
      <c r="H36" s="4">
        <f>SUM(H25:H30)</f>
        <v>787</v>
      </c>
      <c r="I36" s="4">
        <f t="shared" ref="I36:M36" si="15">SUM(I25:I30)</f>
        <v>0</v>
      </c>
      <c r="J36" s="4">
        <f t="shared" si="15"/>
        <v>293</v>
      </c>
      <c r="K36" s="4">
        <f t="shared" si="15"/>
        <v>0</v>
      </c>
      <c r="L36" s="4">
        <f t="shared" si="15"/>
        <v>494</v>
      </c>
      <c r="M36" s="4">
        <f t="shared" si="15"/>
        <v>0</v>
      </c>
      <c r="N36" s="4">
        <f>SUM(N25:N30)</f>
        <v>6</v>
      </c>
      <c r="O36" s="4">
        <f t="shared" ref="O36:S36" si="16">SUM(O25:O30)</f>
        <v>0</v>
      </c>
      <c r="P36" s="4">
        <f t="shared" si="16"/>
        <v>17</v>
      </c>
      <c r="Q36" s="4">
        <f t="shared" si="16"/>
        <v>0</v>
      </c>
      <c r="R36" s="4">
        <f t="shared" si="16"/>
        <v>-11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347</v>
      </c>
      <c r="C37" s="4">
        <f t="shared" ref="C37:G37" si="17">SUM(C27:C30)</f>
        <v>0</v>
      </c>
      <c r="D37" s="4">
        <f t="shared" si="17"/>
        <v>117</v>
      </c>
      <c r="E37" s="4">
        <f t="shared" si="17"/>
        <v>0</v>
      </c>
      <c r="F37" s="4">
        <f t="shared" si="17"/>
        <v>230</v>
      </c>
      <c r="G37" s="4">
        <f t="shared" si="17"/>
        <v>0</v>
      </c>
      <c r="H37" s="4">
        <f>SUM(H27:H30)</f>
        <v>329</v>
      </c>
      <c r="I37" s="4">
        <f t="shared" ref="I37:M37" si="18">SUM(I27:I30)</f>
        <v>0</v>
      </c>
      <c r="J37" s="4">
        <f t="shared" si="18"/>
        <v>102</v>
      </c>
      <c r="K37" s="4">
        <f t="shared" si="18"/>
        <v>0</v>
      </c>
      <c r="L37" s="4">
        <f t="shared" si="18"/>
        <v>227</v>
      </c>
      <c r="M37" s="4">
        <f t="shared" si="18"/>
        <v>0</v>
      </c>
      <c r="N37" s="4">
        <f>SUM(N27:N30)</f>
        <v>18</v>
      </c>
      <c r="O37" s="4">
        <f t="shared" ref="O37:S37" si="19">SUM(O27:O30)</f>
        <v>0</v>
      </c>
      <c r="P37" s="4">
        <f t="shared" si="19"/>
        <v>15</v>
      </c>
      <c r="Q37" s="4">
        <f t="shared" si="19"/>
        <v>0</v>
      </c>
      <c r="R37" s="4">
        <f t="shared" si="19"/>
        <v>3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6.1008994915917087</v>
      </c>
      <c r="C39" s="11">
        <f t="shared" ref="C39:G39" si="20">C33/(C9-C31)*100</f>
        <v>0</v>
      </c>
      <c r="D39" s="11">
        <f t="shared" si="20"/>
        <v>7.5409836065573774</v>
      </c>
      <c r="E39" s="11">
        <f t="shared" si="20"/>
        <v>0</v>
      </c>
      <c r="F39" s="11">
        <f t="shared" si="20"/>
        <v>4.7868362004487661</v>
      </c>
      <c r="G39" s="11">
        <f t="shared" si="20"/>
        <v>0</v>
      </c>
      <c r="H39" s="11">
        <f>H33/(H9-H31)*100</f>
        <v>6.3909774436090219</v>
      </c>
      <c r="I39" s="11">
        <f t="shared" ref="I39:M39" si="21">I33/(I9-I31)*100</f>
        <v>0</v>
      </c>
      <c r="J39" s="11">
        <f t="shared" si="21"/>
        <v>7.6619273301737758</v>
      </c>
      <c r="K39" s="11">
        <f t="shared" si="21"/>
        <v>0</v>
      </c>
      <c r="L39" s="11">
        <f t="shared" si="21"/>
        <v>5.2367288378766137</v>
      </c>
      <c r="M39" s="11">
        <f t="shared" si="21"/>
        <v>0</v>
      </c>
      <c r="N39" s="11">
        <f>N33/(N9-N31)*100</f>
        <v>13.592233009708737</v>
      </c>
      <c r="O39" s="11" t="e">
        <f t="shared" ref="O39:S39" si="22">O33/(O9-O31)*100</f>
        <v>#DIV/0!</v>
      </c>
      <c r="P39" s="11">
        <f t="shared" si="22"/>
        <v>10.869565217391305</v>
      </c>
      <c r="Q39" s="11">
        <f t="shared" si="22"/>
        <v>0</v>
      </c>
      <c r="R39" s="11">
        <f t="shared" si="22"/>
        <v>15.789473684210526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41.259288228392649</v>
      </c>
      <c r="C40" s="11">
        <f t="shared" ref="C40:G40" si="23">C34/(C9-C31)*100</f>
        <v>100</v>
      </c>
      <c r="D40" s="11">
        <f t="shared" si="23"/>
        <v>44.180327868852459</v>
      </c>
      <c r="E40" s="11">
        <f t="shared" si="23"/>
        <v>100</v>
      </c>
      <c r="F40" s="11">
        <f t="shared" si="23"/>
        <v>38.593866866118177</v>
      </c>
      <c r="G40" s="11">
        <f t="shared" si="23"/>
        <v>100</v>
      </c>
      <c r="H40" s="11">
        <f>H34/(H9-H31)*100</f>
        <v>42.481203007518801</v>
      </c>
      <c r="I40" s="11">
        <f t="shared" ref="I40:M40" si="24">I34/(I9-I31)*100</f>
        <v>100</v>
      </c>
      <c r="J40" s="11">
        <f t="shared" si="24"/>
        <v>46.050552922590839</v>
      </c>
      <c r="K40" s="11">
        <f t="shared" si="24"/>
        <v>100</v>
      </c>
      <c r="L40" s="11">
        <f t="shared" si="24"/>
        <v>39.239598278335727</v>
      </c>
      <c r="M40" s="11">
        <f t="shared" si="24"/>
        <v>100</v>
      </c>
      <c r="N40" s="11">
        <f>N34/(N9-N31)*100</f>
        <v>72.815533980582529</v>
      </c>
      <c r="O40" s="11" t="e">
        <f t="shared" ref="O40:S40" si="25">O34/(O9-O31)*100</f>
        <v>#DIV/0!</v>
      </c>
      <c r="P40" s="11">
        <f t="shared" si="25"/>
        <v>95.652173913043484</v>
      </c>
      <c r="Q40" s="11">
        <f t="shared" si="25"/>
        <v>100</v>
      </c>
      <c r="R40" s="11">
        <f t="shared" si="25"/>
        <v>54.385964912280706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52.63981228001564</v>
      </c>
      <c r="C41" s="11">
        <f t="shared" ref="C41:G41" si="26">C35/(C9-C31)*100</f>
        <v>0</v>
      </c>
      <c r="D41" s="11">
        <f t="shared" si="26"/>
        <v>48.278688524590166</v>
      </c>
      <c r="E41" s="11">
        <f t="shared" si="26"/>
        <v>0</v>
      </c>
      <c r="F41" s="11">
        <f t="shared" si="26"/>
        <v>56.619296933433063</v>
      </c>
      <c r="G41" s="11">
        <f t="shared" si="26"/>
        <v>0</v>
      </c>
      <c r="H41" s="11">
        <f>H35/(H9-H31)*100</f>
        <v>51.127819548872175</v>
      </c>
      <c r="I41" s="11">
        <f t="shared" ref="I41:M41" si="27">I35/(I9-I31)*100</f>
        <v>0</v>
      </c>
      <c r="J41" s="11">
        <f t="shared" si="27"/>
        <v>46.287519747235386</v>
      </c>
      <c r="K41" s="11">
        <f t="shared" si="27"/>
        <v>0</v>
      </c>
      <c r="L41" s="11">
        <f t="shared" si="27"/>
        <v>55.523672883787654</v>
      </c>
      <c r="M41" s="11">
        <f t="shared" si="27"/>
        <v>0</v>
      </c>
      <c r="N41" s="11">
        <f>N35/(N9-N31)*100</f>
        <v>13.592233009708737</v>
      </c>
      <c r="O41" s="11" t="e">
        <f t="shared" ref="O41:S41" si="28">O35/(O9-O31)*100</f>
        <v>#DIV/0!</v>
      </c>
      <c r="P41" s="11">
        <f t="shared" si="28"/>
        <v>-6.5217391304347823</v>
      </c>
      <c r="Q41" s="11">
        <f t="shared" si="28"/>
        <v>0</v>
      </c>
      <c r="R41" s="11">
        <f t="shared" si="28"/>
        <v>29.82456140350877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31.012905748924517</v>
      </c>
      <c r="C42" s="11">
        <f t="shared" ref="C42:F42" si="29">C36/(C9-C31)*100</f>
        <v>0</v>
      </c>
      <c r="D42" s="11">
        <f t="shared" si="29"/>
        <v>25.409836065573771</v>
      </c>
      <c r="E42" s="11">
        <f t="shared" si="29"/>
        <v>0</v>
      </c>
      <c r="F42" s="11">
        <f t="shared" si="29"/>
        <v>36.125654450261777</v>
      </c>
      <c r="G42" s="11">
        <f>G36/(G9-G31)*100</f>
        <v>0</v>
      </c>
      <c r="H42" s="11">
        <f>H36/(H9-H31)*100</f>
        <v>29.586466165413533</v>
      </c>
      <c r="I42" s="11">
        <f t="shared" ref="I42:L42" si="30">I36/(I9-I31)*100</f>
        <v>0</v>
      </c>
      <c r="J42" s="11">
        <f t="shared" si="30"/>
        <v>23.143759873617693</v>
      </c>
      <c r="K42" s="11">
        <f t="shared" si="30"/>
        <v>0</v>
      </c>
      <c r="L42" s="11">
        <f t="shared" si="30"/>
        <v>35.437589670014347</v>
      </c>
      <c r="M42" s="11">
        <f>M36/(M9-M31)*100</f>
        <v>0</v>
      </c>
      <c r="N42" s="11">
        <f>N36/(N9-N31)*100</f>
        <v>-5.825242718446602</v>
      </c>
      <c r="O42" s="11" t="e">
        <f t="shared" ref="O42:R42" si="31">O36/(O9-O31)*100</f>
        <v>#DIV/0!</v>
      </c>
      <c r="P42" s="11">
        <f t="shared" si="31"/>
        <v>-36.95652173913043</v>
      </c>
      <c r="Q42" s="11">
        <f t="shared" si="31"/>
        <v>0</v>
      </c>
      <c r="R42" s="11">
        <f t="shared" si="31"/>
        <v>19.298245614035086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13.570590535784122</v>
      </c>
      <c r="C43" s="11">
        <f t="shared" ref="C43:G43" si="32">C37/(C9-C31)*100</f>
        <v>0</v>
      </c>
      <c r="D43" s="11">
        <f t="shared" si="32"/>
        <v>9.5901639344262293</v>
      </c>
      <c r="E43" s="11">
        <f t="shared" si="32"/>
        <v>0</v>
      </c>
      <c r="F43" s="11">
        <f t="shared" si="32"/>
        <v>17.202692595362752</v>
      </c>
      <c r="G43" s="11">
        <f t="shared" si="32"/>
        <v>0</v>
      </c>
      <c r="H43" s="11">
        <f>H37/(H9-H31)*100</f>
        <v>12.368421052631579</v>
      </c>
      <c r="I43" s="11">
        <f t="shared" ref="I43:M43" si="33">I37/(I9-I31)*100</f>
        <v>0</v>
      </c>
      <c r="J43" s="11">
        <f t="shared" si="33"/>
        <v>8.0568720379146921</v>
      </c>
      <c r="K43" s="11">
        <f t="shared" si="33"/>
        <v>0</v>
      </c>
      <c r="L43" s="11">
        <f t="shared" si="33"/>
        <v>16.284074605451938</v>
      </c>
      <c r="M43" s="11">
        <f t="shared" si="33"/>
        <v>0</v>
      </c>
      <c r="N43" s="11">
        <f>N37/(N9-N31)*100</f>
        <v>-17.475728155339805</v>
      </c>
      <c r="O43" s="11" t="e">
        <f t="shared" ref="O43:S43" si="34">O37/(O9-O31)*100</f>
        <v>#DIV/0!</v>
      </c>
      <c r="P43" s="11">
        <f t="shared" si="34"/>
        <v>-32.608695652173914</v>
      </c>
      <c r="Q43" s="11">
        <f t="shared" si="34"/>
        <v>0</v>
      </c>
      <c r="R43" s="11">
        <f t="shared" si="34"/>
        <v>-5.2631578947368416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44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5939</v>
      </c>
      <c r="C9" s="4">
        <f>E9+G9</f>
        <v>68</v>
      </c>
      <c r="D9" s="4">
        <f>SUM(D10:D31)</f>
        <v>2763</v>
      </c>
      <c r="E9" s="4">
        <f>SUM(E10:E31)</f>
        <v>26</v>
      </c>
      <c r="F9" s="4">
        <f>SUM(F10:F31)</f>
        <v>3176</v>
      </c>
      <c r="G9" s="4">
        <f>SUM(G10:G31)</f>
        <v>42</v>
      </c>
      <c r="H9" s="4">
        <f>J9+L9</f>
        <v>6116</v>
      </c>
      <c r="I9" s="4">
        <f>K9+M9</f>
        <v>59</v>
      </c>
      <c r="J9" s="4">
        <f>SUM(J10:J31)</f>
        <v>2861</v>
      </c>
      <c r="K9" s="4">
        <f>SUM(K10:K31)</f>
        <v>29</v>
      </c>
      <c r="L9" s="4">
        <f>SUM(L10:L31)</f>
        <v>3255</v>
      </c>
      <c r="M9" s="4">
        <f>SUM(M10:M31)</f>
        <v>30</v>
      </c>
      <c r="N9" s="4">
        <f>B9-H9</f>
        <v>-177</v>
      </c>
      <c r="O9" s="4">
        <f t="shared" ref="O9:S24" si="0">C9-I9</f>
        <v>9</v>
      </c>
      <c r="P9" s="4">
        <f t="shared" si="0"/>
        <v>-98</v>
      </c>
      <c r="Q9" s="4">
        <f t="shared" si="0"/>
        <v>-3</v>
      </c>
      <c r="R9" s="4">
        <f t="shared" si="0"/>
        <v>-79</v>
      </c>
      <c r="S9" s="4">
        <f t="shared" si="0"/>
        <v>12</v>
      </c>
    </row>
    <row r="10" spans="1:19" s="1" customFormat="1" ht="18" customHeight="1" x14ac:dyDescent="0.2">
      <c r="A10" s="4" t="s">
        <v>2</v>
      </c>
      <c r="B10" s="4">
        <f t="shared" ref="B10:C30" si="1">D10+F10</f>
        <v>105</v>
      </c>
      <c r="C10" s="4">
        <f t="shared" si="1"/>
        <v>0</v>
      </c>
      <c r="D10" s="4">
        <v>48</v>
      </c>
      <c r="E10" s="4">
        <v>0</v>
      </c>
      <c r="F10" s="4">
        <v>57</v>
      </c>
      <c r="G10" s="4">
        <v>0</v>
      </c>
      <c r="H10" s="4">
        <f t="shared" ref="H10:I30" si="2">J10+L10</f>
        <v>125</v>
      </c>
      <c r="I10" s="4">
        <f t="shared" si="2"/>
        <v>0</v>
      </c>
      <c r="J10" s="4">
        <v>62</v>
      </c>
      <c r="K10" s="4">
        <v>0</v>
      </c>
      <c r="L10" s="4">
        <v>63</v>
      </c>
      <c r="M10" s="4">
        <v>0</v>
      </c>
      <c r="N10" s="4">
        <f t="shared" ref="N10:S31" si="3">B10-H10</f>
        <v>-20</v>
      </c>
      <c r="O10" s="4">
        <f t="shared" si="0"/>
        <v>0</v>
      </c>
      <c r="P10" s="4">
        <f t="shared" si="0"/>
        <v>-14</v>
      </c>
      <c r="Q10" s="4">
        <f t="shared" si="0"/>
        <v>0</v>
      </c>
      <c r="R10" s="4">
        <f t="shared" si="0"/>
        <v>-6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200</v>
      </c>
      <c r="C11" s="4">
        <f t="shared" si="1"/>
        <v>0</v>
      </c>
      <c r="D11" s="4">
        <v>107</v>
      </c>
      <c r="E11" s="4">
        <v>0</v>
      </c>
      <c r="F11" s="4">
        <v>93</v>
      </c>
      <c r="G11" s="4">
        <v>0</v>
      </c>
      <c r="H11" s="4">
        <f t="shared" si="2"/>
        <v>215</v>
      </c>
      <c r="I11" s="4">
        <f t="shared" si="2"/>
        <v>0</v>
      </c>
      <c r="J11" s="4">
        <v>114</v>
      </c>
      <c r="K11" s="4">
        <v>0</v>
      </c>
      <c r="L11" s="4">
        <v>101</v>
      </c>
      <c r="M11" s="4">
        <v>0</v>
      </c>
      <c r="N11" s="4">
        <f t="shared" si="3"/>
        <v>-15</v>
      </c>
      <c r="O11" s="4">
        <f t="shared" si="0"/>
        <v>0</v>
      </c>
      <c r="P11" s="4">
        <f t="shared" si="0"/>
        <v>-7</v>
      </c>
      <c r="Q11" s="4">
        <f t="shared" si="0"/>
        <v>0</v>
      </c>
      <c r="R11" s="4">
        <f t="shared" si="0"/>
        <v>-8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221</v>
      </c>
      <c r="C12" s="4">
        <f t="shared" si="1"/>
        <v>0</v>
      </c>
      <c r="D12" s="4">
        <v>110</v>
      </c>
      <c r="E12" s="4">
        <v>0</v>
      </c>
      <c r="F12" s="4">
        <v>111</v>
      </c>
      <c r="G12" s="4">
        <v>0</v>
      </c>
      <c r="H12" s="4">
        <f t="shared" si="2"/>
        <v>220</v>
      </c>
      <c r="I12" s="4">
        <f t="shared" si="2"/>
        <v>0</v>
      </c>
      <c r="J12" s="4">
        <v>106</v>
      </c>
      <c r="K12" s="4">
        <v>0</v>
      </c>
      <c r="L12" s="4">
        <v>114</v>
      </c>
      <c r="M12" s="4">
        <v>0</v>
      </c>
      <c r="N12" s="4">
        <f t="shared" si="3"/>
        <v>1</v>
      </c>
      <c r="O12" s="4">
        <f t="shared" si="0"/>
        <v>0</v>
      </c>
      <c r="P12" s="4">
        <f t="shared" si="0"/>
        <v>4</v>
      </c>
      <c r="Q12" s="4">
        <f t="shared" si="0"/>
        <v>0</v>
      </c>
      <c r="R12" s="4">
        <f t="shared" si="0"/>
        <v>-3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214</v>
      </c>
      <c r="C13" s="4">
        <f t="shared" si="1"/>
        <v>12</v>
      </c>
      <c r="D13" s="4">
        <v>96</v>
      </c>
      <c r="E13" s="4">
        <v>2</v>
      </c>
      <c r="F13" s="4">
        <v>118</v>
      </c>
      <c r="G13" s="4">
        <v>10</v>
      </c>
      <c r="H13" s="4">
        <f t="shared" si="2"/>
        <v>212</v>
      </c>
      <c r="I13" s="4">
        <f t="shared" si="2"/>
        <v>3</v>
      </c>
      <c r="J13" s="4">
        <v>105</v>
      </c>
      <c r="K13" s="4">
        <v>0</v>
      </c>
      <c r="L13" s="4">
        <v>107</v>
      </c>
      <c r="M13" s="4">
        <v>3</v>
      </c>
      <c r="N13" s="4">
        <f t="shared" si="3"/>
        <v>2</v>
      </c>
      <c r="O13" s="4">
        <f t="shared" si="0"/>
        <v>9</v>
      </c>
      <c r="P13" s="4">
        <f t="shared" si="0"/>
        <v>-9</v>
      </c>
      <c r="Q13" s="4">
        <f t="shared" si="0"/>
        <v>2</v>
      </c>
      <c r="R13" s="4">
        <f t="shared" si="0"/>
        <v>11</v>
      </c>
      <c r="S13" s="4">
        <f t="shared" si="0"/>
        <v>7</v>
      </c>
    </row>
    <row r="14" spans="1:19" s="1" customFormat="1" ht="18" customHeight="1" x14ac:dyDescent="0.2">
      <c r="A14" s="4" t="s">
        <v>6</v>
      </c>
      <c r="B14" s="4">
        <f t="shared" si="1"/>
        <v>121</v>
      </c>
      <c r="C14" s="4">
        <f t="shared" si="1"/>
        <v>17</v>
      </c>
      <c r="D14" s="4">
        <v>70</v>
      </c>
      <c r="E14" s="4">
        <v>7</v>
      </c>
      <c r="F14" s="4">
        <v>51</v>
      </c>
      <c r="G14" s="4">
        <v>10</v>
      </c>
      <c r="H14" s="4">
        <f t="shared" si="2"/>
        <v>128</v>
      </c>
      <c r="I14" s="4">
        <f t="shared" si="2"/>
        <v>16</v>
      </c>
      <c r="J14" s="4">
        <v>67</v>
      </c>
      <c r="K14" s="4">
        <v>10</v>
      </c>
      <c r="L14" s="4">
        <v>61</v>
      </c>
      <c r="M14" s="4">
        <v>6</v>
      </c>
      <c r="N14" s="4">
        <f t="shared" si="3"/>
        <v>-7</v>
      </c>
      <c r="O14" s="4">
        <f t="shared" si="0"/>
        <v>1</v>
      </c>
      <c r="P14" s="4">
        <f t="shared" si="0"/>
        <v>3</v>
      </c>
      <c r="Q14" s="4">
        <f t="shared" si="0"/>
        <v>-3</v>
      </c>
      <c r="R14" s="4">
        <f t="shared" si="0"/>
        <v>-10</v>
      </c>
      <c r="S14" s="4">
        <f t="shared" si="0"/>
        <v>4</v>
      </c>
    </row>
    <row r="15" spans="1:19" s="1" customFormat="1" ht="18" customHeight="1" x14ac:dyDescent="0.2">
      <c r="A15" s="4" t="s">
        <v>7</v>
      </c>
      <c r="B15" s="4">
        <f t="shared" si="1"/>
        <v>179</v>
      </c>
      <c r="C15" s="4">
        <f t="shared" si="1"/>
        <v>12</v>
      </c>
      <c r="D15" s="4">
        <v>95</v>
      </c>
      <c r="E15" s="4">
        <v>8</v>
      </c>
      <c r="F15" s="4">
        <v>84</v>
      </c>
      <c r="G15" s="4">
        <v>4</v>
      </c>
      <c r="H15" s="4">
        <f t="shared" si="2"/>
        <v>171</v>
      </c>
      <c r="I15" s="4">
        <f t="shared" si="2"/>
        <v>19</v>
      </c>
      <c r="J15" s="4">
        <v>94</v>
      </c>
      <c r="K15" s="4">
        <v>10</v>
      </c>
      <c r="L15" s="4">
        <v>77</v>
      </c>
      <c r="M15" s="4">
        <v>9</v>
      </c>
      <c r="N15" s="4">
        <f t="shared" si="3"/>
        <v>8</v>
      </c>
      <c r="O15" s="4">
        <f t="shared" si="0"/>
        <v>-7</v>
      </c>
      <c r="P15" s="4">
        <f t="shared" si="0"/>
        <v>1</v>
      </c>
      <c r="Q15" s="4">
        <f t="shared" si="0"/>
        <v>-2</v>
      </c>
      <c r="R15" s="4">
        <f t="shared" si="0"/>
        <v>7</v>
      </c>
      <c r="S15" s="4">
        <f t="shared" si="0"/>
        <v>-5</v>
      </c>
    </row>
    <row r="16" spans="1:19" s="1" customFormat="1" ht="18" customHeight="1" x14ac:dyDescent="0.2">
      <c r="A16" s="4" t="s">
        <v>8</v>
      </c>
      <c r="B16" s="4">
        <f t="shared" si="1"/>
        <v>176</v>
      </c>
      <c r="C16" s="4">
        <f t="shared" si="1"/>
        <v>11</v>
      </c>
      <c r="D16" s="4">
        <v>90</v>
      </c>
      <c r="E16" s="4">
        <v>4</v>
      </c>
      <c r="F16" s="4">
        <v>86</v>
      </c>
      <c r="G16" s="4">
        <v>7</v>
      </c>
      <c r="H16" s="4">
        <f t="shared" si="2"/>
        <v>187</v>
      </c>
      <c r="I16" s="4">
        <f t="shared" si="2"/>
        <v>8</v>
      </c>
      <c r="J16" s="4">
        <v>103</v>
      </c>
      <c r="K16" s="4">
        <v>5</v>
      </c>
      <c r="L16" s="4">
        <v>84</v>
      </c>
      <c r="M16" s="4">
        <v>3</v>
      </c>
      <c r="N16" s="4">
        <f t="shared" si="3"/>
        <v>-11</v>
      </c>
      <c r="O16" s="4">
        <f t="shared" si="0"/>
        <v>3</v>
      </c>
      <c r="P16" s="4">
        <f t="shared" si="0"/>
        <v>-13</v>
      </c>
      <c r="Q16" s="4">
        <f t="shared" si="0"/>
        <v>-1</v>
      </c>
      <c r="R16" s="4">
        <f t="shared" si="0"/>
        <v>2</v>
      </c>
      <c r="S16" s="4">
        <f t="shared" si="0"/>
        <v>4</v>
      </c>
    </row>
    <row r="17" spans="1:19" s="1" customFormat="1" ht="18" customHeight="1" x14ac:dyDescent="0.2">
      <c r="A17" s="4" t="s">
        <v>9</v>
      </c>
      <c r="B17" s="4">
        <f t="shared" si="1"/>
        <v>236</v>
      </c>
      <c r="C17" s="4">
        <f t="shared" si="1"/>
        <v>4</v>
      </c>
      <c r="D17" s="4">
        <v>120</v>
      </c>
      <c r="E17" s="4">
        <v>2</v>
      </c>
      <c r="F17" s="4">
        <v>116</v>
      </c>
      <c r="G17" s="4">
        <v>2</v>
      </c>
      <c r="H17" s="4">
        <f t="shared" si="2"/>
        <v>261</v>
      </c>
      <c r="I17" s="4">
        <f t="shared" si="2"/>
        <v>3</v>
      </c>
      <c r="J17" s="4">
        <v>128</v>
      </c>
      <c r="K17" s="4">
        <v>0</v>
      </c>
      <c r="L17" s="4">
        <v>133</v>
      </c>
      <c r="M17" s="4">
        <v>3</v>
      </c>
      <c r="N17" s="4">
        <f t="shared" si="3"/>
        <v>-25</v>
      </c>
      <c r="O17" s="4">
        <f t="shared" si="0"/>
        <v>1</v>
      </c>
      <c r="P17" s="4">
        <f t="shared" si="0"/>
        <v>-8</v>
      </c>
      <c r="Q17" s="4">
        <f t="shared" si="0"/>
        <v>2</v>
      </c>
      <c r="R17" s="4">
        <f t="shared" si="0"/>
        <v>-17</v>
      </c>
      <c r="S17" s="4">
        <f t="shared" si="0"/>
        <v>-1</v>
      </c>
    </row>
    <row r="18" spans="1:19" s="1" customFormat="1" ht="18" customHeight="1" x14ac:dyDescent="0.2">
      <c r="A18" s="4" t="s">
        <v>10</v>
      </c>
      <c r="B18" s="4">
        <f t="shared" si="1"/>
        <v>314</v>
      </c>
      <c r="C18" s="4">
        <f t="shared" si="1"/>
        <v>4</v>
      </c>
      <c r="D18" s="4">
        <v>162</v>
      </c>
      <c r="E18" s="4">
        <v>0</v>
      </c>
      <c r="F18" s="4">
        <v>152</v>
      </c>
      <c r="G18" s="4">
        <v>4</v>
      </c>
      <c r="H18" s="4">
        <f t="shared" si="2"/>
        <v>320</v>
      </c>
      <c r="I18" s="4">
        <f t="shared" si="2"/>
        <v>2</v>
      </c>
      <c r="J18" s="4">
        <v>168</v>
      </c>
      <c r="K18" s="4">
        <v>1</v>
      </c>
      <c r="L18" s="4">
        <v>152</v>
      </c>
      <c r="M18" s="4">
        <v>1</v>
      </c>
      <c r="N18" s="4">
        <f t="shared" si="3"/>
        <v>-6</v>
      </c>
      <c r="O18" s="4">
        <f t="shared" si="0"/>
        <v>2</v>
      </c>
      <c r="P18" s="4">
        <f t="shared" si="0"/>
        <v>-6</v>
      </c>
      <c r="Q18" s="4">
        <f t="shared" si="0"/>
        <v>-1</v>
      </c>
      <c r="R18" s="4">
        <f t="shared" si="0"/>
        <v>0</v>
      </c>
      <c r="S18" s="4">
        <f t="shared" si="0"/>
        <v>3</v>
      </c>
    </row>
    <row r="19" spans="1:19" s="1" customFormat="1" ht="18" customHeight="1" x14ac:dyDescent="0.2">
      <c r="A19" s="4" t="s">
        <v>11</v>
      </c>
      <c r="B19" s="4">
        <f t="shared" si="1"/>
        <v>290</v>
      </c>
      <c r="C19" s="4">
        <f t="shared" si="1"/>
        <v>4</v>
      </c>
      <c r="D19" s="4">
        <v>155</v>
      </c>
      <c r="E19" s="4">
        <v>0</v>
      </c>
      <c r="F19" s="4">
        <v>135</v>
      </c>
      <c r="G19" s="4">
        <v>4</v>
      </c>
      <c r="H19" s="4">
        <f t="shared" si="2"/>
        <v>288</v>
      </c>
      <c r="I19" s="4">
        <f t="shared" si="2"/>
        <v>6</v>
      </c>
      <c r="J19" s="4">
        <v>151</v>
      </c>
      <c r="K19" s="4">
        <v>1</v>
      </c>
      <c r="L19" s="4">
        <v>137</v>
      </c>
      <c r="M19" s="4">
        <v>5</v>
      </c>
      <c r="N19" s="4">
        <f t="shared" si="3"/>
        <v>2</v>
      </c>
      <c r="O19" s="4">
        <f t="shared" si="0"/>
        <v>-2</v>
      </c>
      <c r="P19" s="4">
        <f t="shared" si="0"/>
        <v>4</v>
      </c>
      <c r="Q19" s="4">
        <f t="shared" si="0"/>
        <v>-1</v>
      </c>
      <c r="R19" s="4">
        <f t="shared" si="0"/>
        <v>-2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308</v>
      </c>
      <c r="C20" s="4">
        <f t="shared" si="1"/>
        <v>1</v>
      </c>
      <c r="D20" s="4">
        <v>155</v>
      </c>
      <c r="E20" s="4">
        <v>1</v>
      </c>
      <c r="F20" s="4">
        <v>153</v>
      </c>
      <c r="G20" s="4">
        <v>0</v>
      </c>
      <c r="H20" s="4">
        <f t="shared" si="2"/>
        <v>328</v>
      </c>
      <c r="I20" s="4">
        <f t="shared" si="2"/>
        <v>-1</v>
      </c>
      <c r="J20" s="4">
        <v>158</v>
      </c>
      <c r="K20" s="4">
        <v>0</v>
      </c>
      <c r="L20" s="4">
        <v>170</v>
      </c>
      <c r="M20" s="4">
        <v>-1</v>
      </c>
      <c r="N20" s="4">
        <f t="shared" si="3"/>
        <v>-20</v>
      </c>
      <c r="O20" s="4">
        <f t="shared" si="0"/>
        <v>2</v>
      </c>
      <c r="P20" s="4">
        <f t="shared" si="0"/>
        <v>-3</v>
      </c>
      <c r="Q20" s="4">
        <f t="shared" si="0"/>
        <v>1</v>
      </c>
      <c r="R20" s="4">
        <f t="shared" si="0"/>
        <v>-17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351</v>
      </c>
      <c r="C21" s="4">
        <f t="shared" si="1"/>
        <v>2</v>
      </c>
      <c r="D21" s="4">
        <v>154</v>
      </c>
      <c r="E21" s="4">
        <v>2</v>
      </c>
      <c r="F21" s="4">
        <v>197</v>
      </c>
      <c r="G21" s="4">
        <v>0</v>
      </c>
      <c r="H21" s="4">
        <f t="shared" si="2"/>
        <v>359</v>
      </c>
      <c r="I21" s="4">
        <f t="shared" si="2"/>
        <v>2</v>
      </c>
      <c r="J21" s="4">
        <v>171</v>
      </c>
      <c r="K21" s="4">
        <v>2</v>
      </c>
      <c r="L21" s="4">
        <v>188</v>
      </c>
      <c r="M21" s="4">
        <v>0</v>
      </c>
      <c r="N21" s="4">
        <f t="shared" si="3"/>
        <v>-8</v>
      </c>
      <c r="O21" s="4">
        <f t="shared" si="0"/>
        <v>0</v>
      </c>
      <c r="P21" s="4">
        <f t="shared" si="0"/>
        <v>-17</v>
      </c>
      <c r="Q21" s="4">
        <f t="shared" si="0"/>
        <v>0</v>
      </c>
      <c r="R21" s="4">
        <f t="shared" si="0"/>
        <v>9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475</v>
      </c>
      <c r="C22" s="4">
        <f t="shared" si="1"/>
        <v>0</v>
      </c>
      <c r="D22" s="4">
        <v>241</v>
      </c>
      <c r="E22" s="4">
        <v>0</v>
      </c>
      <c r="F22" s="4">
        <v>234</v>
      </c>
      <c r="G22" s="4">
        <v>0</v>
      </c>
      <c r="H22" s="4">
        <f t="shared" si="2"/>
        <v>503</v>
      </c>
      <c r="I22" s="4">
        <f t="shared" si="2"/>
        <v>0</v>
      </c>
      <c r="J22" s="4">
        <v>256</v>
      </c>
      <c r="K22" s="4">
        <v>0</v>
      </c>
      <c r="L22" s="4">
        <v>247</v>
      </c>
      <c r="M22" s="4">
        <v>0</v>
      </c>
      <c r="N22" s="4">
        <f t="shared" si="3"/>
        <v>-28</v>
      </c>
      <c r="O22" s="4">
        <f t="shared" si="0"/>
        <v>0</v>
      </c>
      <c r="P22" s="4">
        <f t="shared" si="0"/>
        <v>-15</v>
      </c>
      <c r="Q22" s="4">
        <f t="shared" si="0"/>
        <v>0</v>
      </c>
      <c r="R22" s="4">
        <f t="shared" si="0"/>
        <v>-13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622</v>
      </c>
      <c r="C23" s="4">
        <f t="shared" si="1"/>
        <v>0</v>
      </c>
      <c r="D23" s="4">
        <v>323</v>
      </c>
      <c r="E23" s="4">
        <v>0</v>
      </c>
      <c r="F23" s="4">
        <v>299</v>
      </c>
      <c r="G23" s="4">
        <v>0</v>
      </c>
      <c r="H23" s="4">
        <f t="shared" si="2"/>
        <v>662</v>
      </c>
      <c r="I23" s="4">
        <f t="shared" si="2"/>
        <v>0</v>
      </c>
      <c r="J23" s="4">
        <v>340</v>
      </c>
      <c r="K23" s="4">
        <v>0</v>
      </c>
      <c r="L23" s="4">
        <v>322</v>
      </c>
      <c r="M23" s="4">
        <v>0</v>
      </c>
      <c r="N23" s="4">
        <f t="shared" si="3"/>
        <v>-40</v>
      </c>
      <c r="O23" s="4">
        <f t="shared" si="0"/>
        <v>0</v>
      </c>
      <c r="P23" s="4">
        <f t="shared" si="0"/>
        <v>-17</v>
      </c>
      <c r="Q23" s="4">
        <f t="shared" si="0"/>
        <v>0</v>
      </c>
      <c r="R23" s="4">
        <f t="shared" si="0"/>
        <v>-23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614</v>
      </c>
      <c r="C24" s="4">
        <f t="shared" si="1"/>
        <v>0</v>
      </c>
      <c r="D24" s="4">
        <v>303</v>
      </c>
      <c r="E24" s="4">
        <v>0</v>
      </c>
      <c r="F24" s="4">
        <v>311</v>
      </c>
      <c r="G24" s="4">
        <v>0</v>
      </c>
      <c r="H24" s="4">
        <f t="shared" si="2"/>
        <v>617</v>
      </c>
      <c r="I24" s="4">
        <f t="shared" si="2"/>
        <v>1</v>
      </c>
      <c r="J24" s="4">
        <v>307</v>
      </c>
      <c r="K24" s="4">
        <v>0</v>
      </c>
      <c r="L24" s="4">
        <v>310</v>
      </c>
      <c r="M24" s="4">
        <v>1</v>
      </c>
      <c r="N24" s="4">
        <f t="shared" si="3"/>
        <v>-3</v>
      </c>
      <c r="O24" s="4">
        <f>C24-I24</f>
        <v>-1</v>
      </c>
      <c r="P24" s="4">
        <f t="shared" si="0"/>
        <v>-4</v>
      </c>
      <c r="Q24" s="4">
        <f t="shared" si="0"/>
        <v>0</v>
      </c>
      <c r="R24" s="4">
        <f t="shared" si="0"/>
        <v>1</v>
      </c>
      <c r="S24" s="4">
        <f t="shared" si="0"/>
        <v>-1</v>
      </c>
    </row>
    <row r="25" spans="1:19" s="1" customFormat="1" ht="18" customHeight="1" x14ac:dyDescent="0.2">
      <c r="A25" s="4" t="s">
        <v>17</v>
      </c>
      <c r="B25" s="4">
        <f t="shared" si="1"/>
        <v>419</v>
      </c>
      <c r="C25" s="4">
        <f t="shared" si="1"/>
        <v>1</v>
      </c>
      <c r="D25" s="4">
        <v>189</v>
      </c>
      <c r="E25" s="4">
        <v>0</v>
      </c>
      <c r="F25" s="4">
        <v>230</v>
      </c>
      <c r="G25" s="4">
        <v>1</v>
      </c>
      <c r="H25" s="4">
        <f t="shared" si="2"/>
        <v>392</v>
      </c>
      <c r="I25" s="4">
        <f t="shared" si="2"/>
        <v>0</v>
      </c>
      <c r="J25" s="4">
        <v>159</v>
      </c>
      <c r="K25" s="4">
        <v>0</v>
      </c>
      <c r="L25" s="4">
        <v>233</v>
      </c>
      <c r="M25" s="4">
        <v>0</v>
      </c>
      <c r="N25" s="4">
        <f t="shared" si="3"/>
        <v>27</v>
      </c>
      <c r="O25" s="4">
        <f t="shared" si="3"/>
        <v>1</v>
      </c>
      <c r="P25" s="4">
        <f t="shared" si="3"/>
        <v>30</v>
      </c>
      <c r="Q25" s="4">
        <f t="shared" si="3"/>
        <v>0</v>
      </c>
      <c r="R25" s="4">
        <f t="shared" si="3"/>
        <v>-3</v>
      </c>
      <c r="S25" s="4">
        <f t="shared" si="3"/>
        <v>1</v>
      </c>
    </row>
    <row r="26" spans="1:19" s="1" customFormat="1" ht="18" customHeight="1" x14ac:dyDescent="0.2">
      <c r="A26" s="4" t="s">
        <v>18</v>
      </c>
      <c r="B26" s="4">
        <f t="shared" si="1"/>
        <v>385</v>
      </c>
      <c r="C26" s="4">
        <f t="shared" si="1"/>
        <v>0</v>
      </c>
      <c r="D26" s="4">
        <v>136</v>
      </c>
      <c r="E26" s="4">
        <v>0</v>
      </c>
      <c r="F26" s="4">
        <v>249</v>
      </c>
      <c r="G26" s="4">
        <v>0</v>
      </c>
      <c r="H26" s="4">
        <f t="shared" si="2"/>
        <v>412</v>
      </c>
      <c r="I26" s="4">
        <f t="shared" si="2"/>
        <v>0</v>
      </c>
      <c r="J26" s="4">
        <v>161</v>
      </c>
      <c r="K26" s="4">
        <v>0</v>
      </c>
      <c r="L26" s="4">
        <v>251</v>
      </c>
      <c r="M26" s="4">
        <v>0</v>
      </c>
      <c r="N26" s="4">
        <f t="shared" si="3"/>
        <v>-27</v>
      </c>
      <c r="O26" s="4">
        <f t="shared" si="3"/>
        <v>0</v>
      </c>
      <c r="P26" s="4">
        <f t="shared" si="3"/>
        <v>-25</v>
      </c>
      <c r="Q26" s="4">
        <f t="shared" si="3"/>
        <v>0</v>
      </c>
      <c r="R26" s="4">
        <f t="shared" si="3"/>
        <v>-2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378</v>
      </c>
      <c r="C27" s="4">
        <f t="shared" si="1"/>
        <v>0</v>
      </c>
      <c r="D27" s="4">
        <v>126</v>
      </c>
      <c r="E27" s="4">
        <v>0</v>
      </c>
      <c r="F27" s="4">
        <v>252</v>
      </c>
      <c r="G27" s="4">
        <v>0</v>
      </c>
      <c r="H27" s="4">
        <f t="shared" si="2"/>
        <v>394</v>
      </c>
      <c r="I27" s="4">
        <f t="shared" si="2"/>
        <v>0</v>
      </c>
      <c r="J27" s="4">
        <v>133</v>
      </c>
      <c r="K27" s="4">
        <v>0</v>
      </c>
      <c r="L27" s="4">
        <v>261</v>
      </c>
      <c r="M27" s="4">
        <v>0</v>
      </c>
      <c r="N27" s="4">
        <f t="shared" si="3"/>
        <v>-16</v>
      </c>
      <c r="O27" s="4">
        <f t="shared" si="3"/>
        <v>0</v>
      </c>
      <c r="P27" s="4">
        <f t="shared" si="3"/>
        <v>-7</v>
      </c>
      <c r="Q27" s="4">
        <f t="shared" si="3"/>
        <v>0</v>
      </c>
      <c r="R27" s="4">
        <f t="shared" si="3"/>
        <v>-9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237</v>
      </c>
      <c r="C28" s="4">
        <f t="shared" si="1"/>
        <v>0</v>
      </c>
      <c r="D28" s="4">
        <v>61</v>
      </c>
      <c r="E28" s="4">
        <v>0</v>
      </c>
      <c r="F28" s="4">
        <v>176</v>
      </c>
      <c r="G28" s="4">
        <v>0</v>
      </c>
      <c r="H28" s="4">
        <f t="shared" si="2"/>
        <v>230</v>
      </c>
      <c r="I28" s="4">
        <f t="shared" si="2"/>
        <v>0</v>
      </c>
      <c r="J28" s="4">
        <v>60</v>
      </c>
      <c r="K28" s="4">
        <v>0</v>
      </c>
      <c r="L28" s="4">
        <v>170</v>
      </c>
      <c r="M28" s="4">
        <v>0</v>
      </c>
      <c r="N28" s="4">
        <f t="shared" si="3"/>
        <v>7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6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80</v>
      </c>
      <c r="C29" s="4">
        <f t="shared" si="1"/>
        <v>0</v>
      </c>
      <c r="D29" s="4">
        <v>20</v>
      </c>
      <c r="E29" s="4">
        <v>0</v>
      </c>
      <c r="F29" s="4">
        <v>60</v>
      </c>
      <c r="G29" s="4">
        <v>0</v>
      </c>
      <c r="H29" s="4">
        <f t="shared" si="2"/>
        <v>76</v>
      </c>
      <c r="I29" s="4">
        <f t="shared" si="2"/>
        <v>0</v>
      </c>
      <c r="J29" s="4">
        <v>17</v>
      </c>
      <c r="K29" s="4">
        <v>0</v>
      </c>
      <c r="L29" s="4">
        <v>59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1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14</v>
      </c>
      <c r="C30" s="4">
        <f>E30+G30</f>
        <v>0</v>
      </c>
      <c r="D30" s="4">
        <v>2</v>
      </c>
      <c r="E30" s="4">
        <v>0</v>
      </c>
      <c r="F30" s="4">
        <v>12</v>
      </c>
      <c r="G30" s="4">
        <v>0</v>
      </c>
      <c r="H30" s="4">
        <f t="shared" si="2"/>
        <v>16</v>
      </c>
      <c r="I30" s="4">
        <f t="shared" si="2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3"/>
        <v>-2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526</v>
      </c>
      <c r="C33" s="4">
        <f t="shared" ref="C33:G33" si="5">SUM(C10:C12)</f>
        <v>0</v>
      </c>
      <c r="D33" s="4">
        <f t="shared" si="5"/>
        <v>265</v>
      </c>
      <c r="E33" s="4">
        <f t="shared" si="5"/>
        <v>0</v>
      </c>
      <c r="F33" s="4">
        <f t="shared" si="5"/>
        <v>261</v>
      </c>
      <c r="G33" s="4">
        <f t="shared" si="5"/>
        <v>0</v>
      </c>
      <c r="H33" s="4">
        <f>SUM(H10:H12)</f>
        <v>560</v>
      </c>
      <c r="I33" s="4">
        <f t="shared" ref="I33:M33" si="6">SUM(I10:I12)</f>
        <v>0</v>
      </c>
      <c r="J33" s="4">
        <f t="shared" si="6"/>
        <v>282</v>
      </c>
      <c r="K33" s="4">
        <f t="shared" si="6"/>
        <v>0</v>
      </c>
      <c r="L33" s="4">
        <f t="shared" si="6"/>
        <v>278</v>
      </c>
      <c r="M33" s="4">
        <f t="shared" si="6"/>
        <v>0</v>
      </c>
      <c r="N33" s="4">
        <f>SUM(N10:N12)</f>
        <v>-34</v>
      </c>
      <c r="O33" s="4">
        <f t="shared" ref="O33:S33" si="7">SUM(O10:O12)</f>
        <v>0</v>
      </c>
      <c r="P33" s="4">
        <f t="shared" si="7"/>
        <v>-17</v>
      </c>
      <c r="Q33" s="4">
        <f t="shared" si="7"/>
        <v>0</v>
      </c>
      <c r="R33" s="4">
        <f t="shared" si="7"/>
        <v>-17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2664</v>
      </c>
      <c r="C34" s="4">
        <f t="shared" ref="C34:G34" si="8">SUM(C13:C22)</f>
        <v>67</v>
      </c>
      <c r="D34" s="4">
        <f t="shared" si="8"/>
        <v>1338</v>
      </c>
      <c r="E34" s="4">
        <f t="shared" si="8"/>
        <v>26</v>
      </c>
      <c r="F34" s="4">
        <f t="shared" si="8"/>
        <v>1326</v>
      </c>
      <c r="G34" s="4">
        <f t="shared" si="8"/>
        <v>41</v>
      </c>
      <c r="H34" s="4">
        <f>SUM(H13:H22)</f>
        <v>2757</v>
      </c>
      <c r="I34" s="4">
        <f t="shared" ref="I34:M34" si="9">SUM(I13:I22)</f>
        <v>58</v>
      </c>
      <c r="J34" s="4">
        <f t="shared" si="9"/>
        <v>1401</v>
      </c>
      <c r="K34" s="4">
        <f t="shared" si="9"/>
        <v>29</v>
      </c>
      <c r="L34" s="4">
        <f t="shared" si="9"/>
        <v>1356</v>
      </c>
      <c r="M34" s="4">
        <f t="shared" si="9"/>
        <v>29</v>
      </c>
      <c r="N34" s="4">
        <f>SUM(N13:N22)</f>
        <v>-93</v>
      </c>
      <c r="O34" s="4">
        <f t="shared" ref="O34:S34" si="10">SUM(O13:O22)</f>
        <v>9</v>
      </c>
      <c r="P34" s="4">
        <f t="shared" si="10"/>
        <v>-63</v>
      </c>
      <c r="Q34" s="4">
        <f t="shared" si="10"/>
        <v>-3</v>
      </c>
      <c r="R34" s="4">
        <f t="shared" si="10"/>
        <v>-30</v>
      </c>
      <c r="S34" s="4">
        <f t="shared" si="10"/>
        <v>12</v>
      </c>
    </row>
    <row r="35" spans="1:19" s="1" customFormat="1" ht="18" customHeight="1" x14ac:dyDescent="0.2">
      <c r="A35" s="4" t="s">
        <v>25</v>
      </c>
      <c r="B35" s="4">
        <f>SUM(B23:B30)</f>
        <v>2749</v>
      </c>
      <c r="C35" s="4">
        <f t="shared" ref="C35:G35" si="11">SUM(C23:C30)</f>
        <v>1</v>
      </c>
      <c r="D35" s="4">
        <f t="shared" si="11"/>
        <v>1160</v>
      </c>
      <c r="E35" s="4">
        <f t="shared" si="11"/>
        <v>0</v>
      </c>
      <c r="F35" s="4">
        <f t="shared" si="11"/>
        <v>1589</v>
      </c>
      <c r="G35" s="4">
        <f t="shared" si="11"/>
        <v>1</v>
      </c>
      <c r="H35" s="4">
        <f>SUM(H23:H30)</f>
        <v>2799</v>
      </c>
      <c r="I35" s="4">
        <f t="shared" ref="I35:M35" si="12">SUM(I23:I30)</f>
        <v>1</v>
      </c>
      <c r="J35" s="4">
        <f t="shared" si="12"/>
        <v>1178</v>
      </c>
      <c r="K35" s="4">
        <f t="shared" si="12"/>
        <v>0</v>
      </c>
      <c r="L35" s="4">
        <f t="shared" si="12"/>
        <v>1621</v>
      </c>
      <c r="M35" s="4">
        <f t="shared" si="12"/>
        <v>1</v>
      </c>
      <c r="N35" s="4">
        <f>SUM(N23:N30)</f>
        <v>-50</v>
      </c>
      <c r="O35" s="4">
        <f t="shared" ref="O35:R35" si="13">SUM(O23:O30)</f>
        <v>0</v>
      </c>
      <c r="P35" s="4">
        <f t="shared" si="13"/>
        <v>-18</v>
      </c>
      <c r="Q35" s="4">
        <f t="shared" si="13"/>
        <v>0</v>
      </c>
      <c r="R35" s="4">
        <f t="shared" si="13"/>
        <v>-32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1513</v>
      </c>
      <c r="C36" s="4">
        <f t="shared" ref="C36:G36" si="14">SUM(C25:C30)</f>
        <v>1</v>
      </c>
      <c r="D36" s="4">
        <f t="shared" si="14"/>
        <v>534</v>
      </c>
      <c r="E36" s="4">
        <f t="shared" si="14"/>
        <v>0</v>
      </c>
      <c r="F36" s="4">
        <f t="shared" si="14"/>
        <v>979</v>
      </c>
      <c r="G36" s="4">
        <f t="shared" si="14"/>
        <v>1</v>
      </c>
      <c r="H36" s="4">
        <f>SUM(H25:H30)</f>
        <v>1520</v>
      </c>
      <c r="I36" s="4">
        <f t="shared" ref="I36:M36" si="15">SUM(I25:I30)</f>
        <v>0</v>
      </c>
      <c r="J36" s="4">
        <f t="shared" si="15"/>
        <v>531</v>
      </c>
      <c r="K36" s="4">
        <f t="shared" si="15"/>
        <v>0</v>
      </c>
      <c r="L36" s="4">
        <f t="shared" si="15"/>
        <v>989</v>
      </c>
      <c r="M36" s="4">
        <f t="shared" si="15"/>
        <v>0</v>
      </c>
      <c r="N36" s="4">
        <f>SUM(N25:N30)</f>
        <v>-7</v>
      </c>
      <c r="O36" s="4">
        <f t="shared" ref="O36:S36" si="16">SUM(O25:O30)</f>
        <v>1</v>
      </c>
      <c r="P36" s="4">
        <f t="shared" si="16"/>
        <v>3</v>
      </c>
      <c r="Q36" s="4">
        <f t="shared" si="16"/>
        <v>0</v>
      </c>
      <c r="R36" s="4">
        <f t="shared" si="16"/>
        <v>-10</v>
      </c>
      <c r="S36" s="4">
        <f t="shared" si="16"/>
        <v>1</v>
      </c>
    </row>
    <row r="37" spans="1:19" s="1" customFormat="1" ht="18" customHeight="1" x14ac:dyDescent="0.2">
      <c r="A37" s="4" t="s">
        <v>27</v>
      </c>
      <c r="B37" s="4">
        <f>SUM(B27:B30)</f>
        <v>709</v>
      </c>
      <c r="C37" s="4">
        <f t="shared" ref="C37:G37" si="17">SUM(C27:C30)</f>
        <v>0</v>
      </c>
      <c r="D37" s="4">
        <f t="shared" si="17"/>
        <v>209</v>
      </c>
      <c r="E37" s="4">
        <f t="shared" si="17"/>
        <v>0</v>
      </c>
      <c r="F37" s="4">
        <f t="shared" si="17"/>
        <v>500</v>
      </c>
      <c r="G37" s="4">
        <f t="shared" si="17"/>
        <v>0</v>
      </c>
      <c r="H37" s="4">
        <f>SUM(H27:H30)</f>
        <v>716</v>
      </c>
      <c r="I37" s="4">
        <f t="shared" ref="I37:M37" si="18">SUM(I27:I30)</f>
        <v>0</v>
      </c>
      <c r="J37" s="4">
        <f t="shared" si="18"/>
        <v>211</v>
      </c>
      <c r="K37" s="4">
        <f t="shared" si="18"/>
        <v>0</v>
      </c>
      <c r="L37" s="4">
        <f t="shared" si="18"/>
        <v>505</v>
      </c>
      <c r="M37" s="4">
        <f t="shared" si="18"/>
        <v>0</v>
      </c>
      <c r="N37" s="4">
        <f>SUM(N27:N30)</f>
        <v>-7</v>
      </c>
      <c r="O37" s="4">
        <f t="shared" ref="O37:S37" si="19">SUM(O27:O30)</f>
        <v>0</v>
      </c>
      <c r="P37" s="4">
        <f t="shared" si="19"/>
        <v>-2</v>
      </c>
      <c r="Q37" s="4">
        <f t="shared" si="19"/>
        <v>0</v>
      </c>
      <c r="R37" s="4">
        <f t="shared" si="19"/>
        <v>-5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8.8567098838188247</v>
      </c>
      <c r="C39" s="11">
        <f t="shared" ref="C39:G39" si="20">C33/(C9-C31)*100</f>
        <v>0</v>
      </c>
      <c r="D39" s="11">
        <f t="shared" si="20"/>
        <v>9.5910242490047057</v>
      </c>
      <c r="E39" s="11">
        <f t="shared" si="20"/>
        <v>0</v>
      </c>
      <c r="F39" s="11">
        <f t="shared" si="20"/>
        <v>8.2178841309823678</v>
      </c>
      <c r="G39" s="11">
        <f t="shared" si="20"/>
        <v>0</v>
      </c>
      <c r="H39" s="11">
        <f>H33/(H9-H31)*100</f>
        <v>9.1563113145846966</v>
      </c>
      <c r="I39" s="11">
        <f t="shared" ref="I39:M39" si="21">I33/(I9-I31)*100</f>
        <v>0</v>
      </c>
      <c r="J39" s="11">
        <f t="shared" si="21"/>
        <v>9.8566934638238379</v>
      </c>
      <c r="K39" s="11">
        <f t="shared" si="21"/>
        <v>0</v>
      </c>
      <c r="L39" s="11">
        <f t="shared" si="21"/>
        <v>8.5407066052227343</v>
      </c>
      <c r="M39" s="11">
        <f t="shared" si="21"/>
        <v>0</v>
      </c>
      <c r="N39" s="11">
        <f>N33/(N9-N31)*100</f>
        <v>19.209039548022599</v>
      </c>
      <c r="O39" s="11">
        <f t="shared" ref="O39:S39" si="22">O33/(O9-O31)*100</f>
        <v>0</v>
      </c>
      <c r="P39" s="11">
        <f t="shared" si="22"/>
        <v>17.346938775510203</v>
      </c>
      <c r="Q39" s="11">
        <f t="shared" si="22"/>
        <v>0</v>
      </c>
      <c r="R39" s="11">
        <f t="shared" si="22"/>
        <v>21.518987341772153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44.856036369759217</v>
      </c>
      <c r="C40" s="11">
        <f t="shared" ref="C40:G40" si="23">C34/(C9-C31)*100</f>
        <v>98.529411764705884</v>
      </c>
      <c r="D40" s="11">
        <f t="shared" si="23"/>
        <v>48.42562432138979</v>
      </c>
      <c r="E40" s="11">
        <f t="shared" si="23"/>
        <v>100</v>
      </c>
      <c r="F40" s="11">
        <f t="shared" si="23"/>
        <v>41.750629722921914</v>
      </c>
      <c r="G40" s="11">
        <f t="shared" si="23"/>
        <v>97.61904761904762</v>
      </c>
      <c r="H40" s="11">
        <f>H34/(H9-H31)*100</f>
        <v>45.078482668410722</v>
      </c>
      <c r="I40" s="11">
        <f t="shared" ref="I40:M40" si="24">I34/(I9-I31)*100</f>
        <v>98.305084745762713</v>
      </c>
      <c r="J40" s="11">
        <f t="shared" si="24"/>
        <v>48.968891995805663</v>
      </c>
      <c r="K40" s="11">
        <f t="shared" si="24"/>
        <v>100</v>
      </c>
      <c r="L40" s="11">
        <f t="shared" si="24"/>
        <v>41.65898617511521</v>
      </c>
      <c r="M40" s="11">
        <f t="shared" si="24"/>
        <v>96.666666666666671</v>
      </c>
      <c r="N40" s="11">
        <f>N34/(N9-N31)*100</f>
        <v>52.542372881355938</v>
      </c>
      <c r="O40" s="11">
        <f t="shared" ref="O40:S40" si="25">O34/(O9-O31)*100</f>
        <v>100</v>
      </c>
      <c r="P40" s="11">
        <f t="shared" si="25"/>
        <v>64.285714285714292</v>
      </c>
      <c r="Q40" s="11">
        <f t="shared" si="25"/>
        <v>100</v>
      </c>
      <c r="R40" s="11">
        <f t="shared" si="25"/>
        <v>37.974683544303801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46.28725374642196</v>
      </c>
      <c r="C41" s="11">
        <f t="shared" ref="C41:G41" si="26">C35/(C9-C31)*100</f>
        <v>1.4705882352941175</v>
      </c>
      <c r="D41" s="11">
        <f t="shared" si="26"/>
        <v>41.983351429605506</v>
      </c>
      <c r="E41" s="11">
        <f t="shared" si="26"/>
        <v>0</v>
      </c>
      <c r="F41" s="11">
        <f t="shared" si="26"/>
        <v>50.031486146095716</v>
      </c>
      <c r="G41" s="11">
        <f t="shared" si="26"/>
        <v>2.3809523809523809</v>
      </c>
      <c r="H41" s="11">
        <f>H35/(H9-H31)*100</f>
        <v>45.76520601700458</v>
      </c>
      <c r="I41" s="11">
        <f t="shared" ref="I41:M41" si="27">I35/(I9-I31)*100</f>
        <v>1.6949152542372881</v>
      </c>
      <c r="J41" s="11">
        <f t="shared" si="27"/>
        <v>41.174414540370499</v>
      </c>
      <c r="K41" s="11">
        <f t="shared" si="27"/>
        <v>0</v>
      </c>
      <c r="L41" s="11">
        <f t="shared" si="27"/>
        <v>49.800307219662059</v>
      </c>
      <c r="M41" s="11">
        <f t="shared" si="27"/>
        <v>3.3333333333333335</v>
      </c>
      <c r="N41" s="11">
        <f>N35/(N9-N31)*100</f>
        <v>28.248587570621471</v>
      </c>
      <c r="O41" s="11">
        <f t="shared" ref="O41:S41" si="28">O35/(O9-O31)*100</f>
        <v>0</v>
      </c>
      <c r="P41" s="11">
        <f t="shared" si="28"/>
        <v>18.367346938775512</v>
      </c>
      <c r="Q41" s="11">
        <f t="shared" si="28"/>
        <v>0</v>
      </c>
      <c r="R41" s="11">
        <f t="shared" si="28"/>
        <v>40.506329113924053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25.475669304596732</v>
      </c>
      <c r="C42" s="11">
        <f t="shared" ref="C42:F42" si="29">C36/(C9-C31)*100</f>
        <v>1.4705882352941175</v>
      </c>
      <c r="D42" s="11">
        <f t="shared" si="29"/>
        <v>19.326818675352879</v>
      </c>
      <c r="E42" s="11">
        <f t="shared" si="29"/>
        <v>0</v>
      </c>
      <c r="F42" s="11">
        <f t="shared" si="29"/>
        <v>30.824937027707811</v>
      </c>
      <c r="G42" s="11">
        <f>G36/(G9-G31)*100</f>
        <v>2.3809523809523809</v>
      </c>
      <c r="H42" s="11">
        <f>H36/(H9-H31)*100</f>
        <v>24.852844996729889</v>
      </c>
      <c r="I42" s="11">
        <f t="shared" ref="I42:L42" si="30">I36/(I9-I31)*100</f>
        <v>0</v>
      </c>
      <c r="J42" s="11">
        <f t="shared" si="30"/>
        <v>18.559944075498077</v>
      </c>
      <c r="K42" s="11">
        <f t="shared" si="30"/>
        <v>0</v>
      </c>
      <c r="L42" s="11">
        <f t="shared" si="30"/>
        <v>30.384024577572966</v>
      </c>
      <c r="M42" s="11">
        <f>M36/(M9-M31)*100</f>
        <v>0</v>
      </c>
      <c r="N42" s="11">
        <f>N36/(N9-N31)*100</f>
        <v>3.9548022598870061</v>
      </c>
      <c r="O42" s="11">
        <f t="shared" ref="O42:R42" si="31">O36/(O9-O31)*100</f>
        <v>11.111111111111111</v>
      </c>
      <c r="P42" s="11">
        <f t="shared" si="31"/>
        <v>-3.0612244897959182</v>
      </c>
      <c r="Q42" s="11">
        <f t="shared" si="31"/>
        <v>0</v>
      </c>
      <c r="R42" s="11">
        <f t="shared" si="31"/>
        <v>12.658227848101266</v>
      </c>
      <c r="S42" s="11">
        <f>S36/(S9-S31)*100</f>
        <v>8.3333333333333321</v>
      </c>
    </row>
    <row r="43" spans="1:19" ht="18" customHeight="1" x14ac:dyDescent="0.2">
      <c r="A43" s="4" t="s">
        <v>27</v>
      </c>
      <c r="B43" s="11">
        <f>B37/(B9-B31)*100</f>
        <v>11.938036706516248</v>
      </c>
      <c r="C43" s="11">
        <f t="shared" ref="C43:G43" si="32">C37/(C9-C31)*100</f>
        <v>0</v>
      </c>
      <c r="D43" s="11">
        <f t="shared" si="32"/>
        <v>7.5642417661961643</v>
      </c>
      <c r="E43" s="11">
        <f t="shared" si="32"/>
        <v>0</v>
      </c>
      <c r="F43" s="11">
        <f t="shared" si="32"/>
        <v>15.743073047858941</v>
      </c>
      <c r="G43" s="11">
        <f t="shared" si="32"/>
        <v>0</v>
      </c>
      <c r="H43" s="11">
        <f>H37/(H9-H31)*100</f>
        <v>11.706998037933291</v>
      </c>
      <c r="I43" s="11">
        <f t="shared" ref="I43:M43" si="33">I37/(I9-I31)*100</f>
        <v>0</v>
      </c>
      <c r="J43" s="11">
        <f t="shared" si="33"/>
        <v>7.3750436910171278</v>
      </c>
      <c r="K43" s="11">
        <f t="shared" si="33"/>
        <v>0</v>
      </c>
      <c r="L43" s="11">
        <f t="shared" si="33"/>
        <v>15.514592933947775</v>
      </c>
      <c r="M43" s="11">
        <f t="shared" si="33"/>
        <v>0</v>
      </c>
      <c r="N43" s="11">
        <f>N37/(N9-N31)*100</f>
        <v>3.9548022598870061</v>
      </c>
      <c r="O43" s="11">
        <f t="shared" ref="O43:S43" si="34">O37/(O9-O31)*100</f>
        <v>0</v>
      </c>
      <c r="P43" s="11">
        <f t="shared" si="34"/>
        <v>2.0408163265306123</v>
      </c>
      <c r="Q43" s="11">
        <f t="shared" si="34"/>
        <v>0</v>
      </c>
      <c r="R43" s="11">
        <f t="shared" si="34"/>
        <v>6.3291139240506329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45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15013</v>
      </c>
      <c r="C9" s="4">
        <f>E9+G9</f>
        <v>66</v>
      </c>
      <c r="D9" s="4">
        <f>SUM(D10:D31)</f>
        <v>7143</v>
      </c>
      <c r="E9" s="4">
        <f>SUM(E10:E31)</f>
        <v>8</v>
      </c>
      <c r="F9" s="4">
        <f>SUM(F10:F31)</f>
        <v>7870</v>
      </c>
      <c r="G9" s="4">
        <f>SUM(G10:G31)</f>
        <v>58</v>
      </c>
      <c r="H9" s="4">
        <f>J9+L9</f>
        <v>15356</v>
      </c>
      <c r="I9" s="4">
        <f>K9+M9</f>
        <v>71</v>
      </c>
      <c r="J9" s="4">
        <f>SUM(J10:J31)</f>
        <v>7296</v>
      </c>
      <c r="K9" s="4">
        <f>SUM(K10:K31)</f>
        <v>12</v>
      </c>
      <c r="L9" s="4">
        <f>SUM(L10:L31)</f>
        <v>8060</v>
      </c>
      <c r="M9" s="4">
        <f>SUM(M10:M31)</f>
        <v>59</v>
      </c>
      <c r="N9" s="4">
        <f>B9-H9</f>
        <v>-343</v>
      </c>
      <c r="O9" s="4">
        <f t="shared" ref="O9:S24" si="0">C9-I9</f>
        <v>-5</v>
      </c>
      <c r="P9" s="4">
        <f t="shared" si="0"/>
        <v>-153</v>
      </c>
      <c r="Q9" s="4">
        <f t="shared" si="0"/>
        <v>-4</v>
      </c>
      <c r="R9" s="4">
        <f t="shared" si="0"/>
        <v>-190</v>
      </c>
      <c r="S9" s="4">
        <f t="shared" si="0"/>
        <v>-1</v>
      </c>
    </row>
    <row r="10" spans="1:19" s="1" customFormat="1" ht="18" customHeight="1" x14ac:dyDescent="0.2">
      <c r="A10" s="4" t="s">
        <v>2</v>
      </c>
      <c r="B10" s="4">
        <f t="shared" ref="B10:C30" si="1">D10+F10</f>
        <v>457</v>
      </c>
      <c r="C10" s="4">
        <f t="shared" si="1"/>
        <v>0</v>
      </c>
      <c r="D10" s="4">
        <v>212</v>
      </c>
      <c r="E10" s="4">
        <v>0</v>
      </c>
      <c r="F10" s="4">
        <v>245</v>
      </c>
      <c r="G10" s="4">
        <v>0</v>
      </c>
      <c r="H10" s="4">
        <f t="shared" ref="H10:I30" si="2">J10+L10</f>
        <v>479</v>
      </c>
      <c r="I10" s="4">
        <f t="shared" si="2"/>
        <v>1</v>
      </c>
      <c r="J10" s="4">
        <v>230</v>
      </c>
      <c r="K10" s="4">
        <v>0</v>
      </c>
      <c r="L10" s="4">
        <v>249</v>
      </c>
      <c r="M10" s="4">
        <v>1</v>
      </c>
      <c r="N10" s="4">
        <f t="shared" ref="N10:S31" si="3">B10-H10</f>
        <v>-22</v>
      </c>
      <c r="O10" s="4">
        <f t="shared" si="0"/>
        <v>-1</v>
      </c>
      <c r="P10" s="4">
        <f t="shared" si="0"/>
        <v>-18</v>
      </c>
      <c r="Q10" s="4">
        <f t="shared" si="0"/>
        <v>0</v>
      </c>
      <c r="R10" s="4">
        <f t="shared" si="0"/>
        <v>-4</v>
      </c>
      <c r="S10" s="4">
        <f t="shared" si="0"/>
        <v>-1</v>
      </c>
    </row>
    <row r="11" spans="1:19" s="1" customFormat="1" ht="18" customHeight="1" x14ac:dyDescent="0.2">
      <c r="A11" s="4" t="s">
        <v>3</v>
      </c>
      <c r="B11" s="4">
        <f t="shared" si="1"/>
        <v>567</v>
      </c>
      <c r="C11" s="4">
        <f t="shared" si="1"/>
        <v>1</v>
      </c>
      <c r="D11" s="4">
        <v>291</v>
      </c>
      <c r="E11" s="4">
        <v>1</v>
      </c>
      <c r="F11" s="4">
        <v>276</v>
      </c>
      <c r="G11" s="4">
        <v>0</v>
      </c>
      <c r="H11" s="4">
        <f t="shared" si="2"/>
        <v>599</v>
      </c>
      <c r="I11" s="4">
        <f t="shared" si="2"/>
        <v>1</v>
      </c>
      <c r="J11" s="4">
        <v>297</v>
      </c>
      <c r="K11" s="4">
        <v>1</v>
      </c>
      <c r="L11" s="4">
        <v>302</v>
      </c>
      <c r="M11" s="4">
        <v>0</v>
      </c>
      <c r="N11" s="4">
        <f t="shared" si="3"/>
        <v>-32</v>
      </c>
      <c r="O11" s="4">
        <f t="shared" si="0"/>
        <v>0</v>
      </c>
      <c r="P11" s="4">
        <f t="shared" si="0"/>
        <v>-6</v>
      </c>
      <c r="Q11" s="4">
        <f t="shared" si="0"/>
        <v>0</v>
      </c>
      <c r="R11" s="4">
        <f t="shared" si="0"/>
        <v>-26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652</v>
      </c>
      <c r="C12" s="4">
        <f t="shared" si="1"/>
        <v>1</v>
      </c>
      <c r="D12" s="4">
        <v>333</v>
      </c>
      <c r="E12" s="4">
        <v>1</v>
      </c>
      <c r="F12" s="4">
        <v>319</v>
      </c>
      <c r="G12" s="4">
        <v>0</v>
      </c>
      <c r="H12" s="4">
        <f t="shared" si="2"/>
        <v>657</v>
      </c>
      <c r="I12" s="4">
        <f t="shared" si="2"/>
        <v>1</v>
      </c>
      <c r="J12" s="4">
        <v>349</v>
      </c>
      <c r="K12" s="4">
        <v>1</v>
      </c>
      <c r="L12" s="4">
        <v>308</v>
      </c>
      <c r="M12" s="4">
        <v>0</v>
      </c>
      <c r="N12" s="4">
        <f t="shared" si="3"/>
        <v>-5</v>
      </c>
      <c r="O12" s="4">
        <f t="shared" si="0"/>
        <v>0</v>
      </c>
      <c r="P12" s="4">
        <f t="shared" si="0"/>
        <v>-16</v>
      </c>
      <c r="Q12" s="4">
        <f t="shared" si="0"/>
        <v>0</v>
      </c>
      <c r="R12" s="4">
        <f t="shared" si="0"/>
        <v>11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697</v>
      </c>
      <c r="C13" s="4">
        <f t="shared" si="1"/>
        <v>2</v>
      </c>
      <c r="D13" s="4">
        <v>354</v>
      </c>
      <c r="E13" s="4">
        <v>1</v>
      </c>
      <c r="F13" s="4">
        <v>343</v>
      </c>
      <c r="G13" s="4">
        <v>1</v>
      </c>
      <c r="H13" s="4">
        <f t="shared" si="2"/>
        <v>685</v>
      </c>
      <c r="I13" s="4">
        <f t="shared" si="2"/>
        <v>4</v>
      </c>
      <c r="J13" s="4">
        <v>341</v>
      </c>
      <c r="K13" s="4">
        <v>2</v>
      </c>
      <c r="L13" s="4">
        <v>344</v>
      </c>
      <c r="M13" s="4">
        <v>2</v>
      </c>
      <c r="N13" s="4">
        <f t="shared" si="3"/>
        <v>12</v>
      </c>
      <c r="O13" s="4">
        <f t="shared" si="0"/>
        <v>-2</v>
      </c>
      <c r="P13" s="4">
        <f t="shared" si="0"/>
        <v>13</v>
      </c>
      <c r="Q13" s="4">
        <f t="shared" si="0"/>
        <v>-1</v>
      </c>
      <c r="R13" s="4">
        <f t="shared" si="0"/>
        <v>-1</v>
      </c>
      <c r="S13" s="4">
        <f t="shared" si="0"/>
        <v>-1</v>
      </c>
    </row>
    <row r="14" spans="1:19" s="1" customFormat="1" ht="18" customHeight="1" x14ac:dyDescent="0.2">
      <c r="A14" s="4" t="s">
        <v>6</v>
      </c>
      <c r="B14" s="4">
        <f t="shared" si="1"/>
        <v>342</v>
      </c>
      <c r="C14" s="4">
        <f t="shared" si="1"/>
        <v>5</v>
      </c>
      <c r="D14" s="4">
        <v>182</v>
      </c>
      <c r="E14" s="4">
        <v>0</v>
      </c>
      <c r="F14" s="4">
        <v>160</v>
      </c>
      <c r="G14" s="4">
        <v>5</v>
      </c>
      <c r="H14" s="4">
        <f t="shared" si="2"/>
        <v>359</v>
      </c>
      <c r="I14" s="4">
        <f t="shared" si="2"/>
        <v>5</v>
      </c>
      <c r="J14" s="4">
        <v>176</v>
      </c>
      <c r="K14" s="4">
        <v>0</v>
      </c>
      <c r="L14" s="4">
        <v>183</v>
      </c>
      <c r="M14" s="4">
        <v>5</v>
      </c>
      <c r="N14" s="4">
        <f t="shared" si="3"/>
        <v>-17</v>
      </c>
      <c r="O14" s="4">
        <f t="shared" si="0"/>
        <v>0</v>
      </c>
      <c r="P14" s="4">
        <f t="shared" si="0"/>
        <v>6</v>
      </c>
      <c r="Q14" s="4">
        <f t="shared" si="0"/>
        <v>0</v>
      </c>
      <c r="R14" s="4">
        <f t="shared" si="0"/>
        <v>-23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405</v>
      </c>
      <c r="C15" s="4">
        <f t="shared" si="1"/>
        <v>1</v>
      </c>
      <c r="D15" s="4">
        <v>187</v>
      </c>
      <c r="E15" s="4">
        <v>-1</v>
      </c>
      <c r="F15" s="4">
        <v>218</v>
      </c>
      <c r="G15" s="4">
        <v>2</v>
      </c>
      <c r="H15" s="4">
        <f t="shared" si="2"/>
        <v>481</v>
      </c>
      <c r="I15" s="4">
        <f t="shared" si="2"/>
        <v>3</v>
      </c>
      <c r="J15" s="4">
        <v>231</v>
      </c>
      <c r="K15" s="4">
        <v>2</v>
      </c>
      <c r="L15" s="4">
        <v>250</v>
      </c>
      <c r="M15" s="4">
        <v>1</v>
      </c>
      <c r="N15" s="4">
        <f t="shared" si="3"/>
        <v>-76</v>
      </c>
      <c r="O15" s="4">
        <f t="shared" si="0"/>
        <v>-2</v>
      </c>
      <c r="P15" s="4">
        <f t="shared" si="0"/>
        <v>-44</v>
      </c>
      <c r="Q15" s="4">
        <f t="shared" si="0"/>
        <v>-3</v>
      </c>
      <c r="R15" s="4">
        <f t="shared" si="0"/>
        <v>-32</v>
      </c>
      <c r="S15" s="4">
        <f t="shared" si="0"/>
        <v>1</v>
      </c>
    </row>
    <row r="16" spans="1:19" s="1" customFormat="1" ht="18" customHeight="1" x14ac:dyDescent="0.2">
      <c r="A16" s="4" t="s">
        <v>8</v>
      </c>
      <c r="B16" s="4">
        <f t="shared" si="1"/>
        <v>578</v>
      </c>
      <c r="C16" s="4">
        <f t="shared" si="1"/>
        <v>4</v>
      </c>
      <c r="D16" s="4">
        <v>309</v>
      </c>
      <c r="E16" s="4">
        <v>2</v>
      </c>
      <c r="F16" s="4">
        <v>269</v>
      </c>
      <c r="G16" s="4">
        <v>2</v>
      </c>
      <c r="H16" s="4">
        <f t="shared" si="2"/>
        <v>611</v>
      </c>
      <c r="I16" s="4">
        <f t="shared" si="2"/>
        <v>5</v>
      </c>
      <c r="J16" s="4">
        <v>325</v>
      </c>
      <c r="K16" s="4">
        <v>1</v>
      </c>
      <c r="L16" s="4">
        <v>286</v>
      </c>
      <c r="M16" s="4">
        <v>4</v>
      </c>
      <c r="N16" s="4">
        <f t="shared" si="3"/>
        <v>-33</v>
      </c>
      <c r="O16" s="4">
        <f t="shared" si="0"/>
        <v>-1</v>
      </c>
      <c r="P16" s="4">
        <f t="shared" si="0"/>
        <v>-16</v>
      </c>
      <c r="Q16" s="4">
        <f t="shared" si="0"/>
        <v>1</v>
      </c>
      <c r="R16" s="4">
        <f t="shared" si="0"/>
        <v>-17</v>
      </c>
      <c r="S16" s="4">
        <f t="shared" si="0"/>
        <v>-2</v>
      </c>
    </row>
    <row r="17" spans="1:19" s="1" customFormat="1" ht="18" customHeight="1" x14ac:dyDescent="0.2">
      <c r="A17" s="4" t="s">
        <v>9</v>
      </c>
      <c r="B17" s="4">
        <f t="shared" si="1"/>
        <v>754</v>
      </c>
      <c r="C17" s="4">
        <f t="shared" si="1"/>
        <v>10</v>
      </c>
      <c r="D17" s="4">
        <v>388</v>
      </c>
      <c r="E17" s="4">
        <v>0</v>
      </c>
      <c r="F17" s="4">
        <v>366</v>
      </c>
      <c r="G17" s="4">
        <v>10</v>
      </c>
      <c r="H17" s="4">
        <f t="shared" si="2"/>
        <v>802</v>
      </c>
      <c r="I17" s="4">
        <f t="shared" si="2"/>
        <v>11</v>
      </c>
      <c r="J17" s="4">
        <v>412</v>
      </c>
      <c r="K17" s="4">
        <v>2</v>
      </c>
      <c r="L17" s="4">
        <v>390</v>
      </c>
      <c r="M17" s="4">
        <v>9</v>
      </c>
      <c r="N17" s="4">
        <f t="shared" si="3"/>
        <v>-48</v>
      </c>
      <c r="O17" s="4">
        <f t="shared" si="0"/>
        <v>-1</v>
      </c>
      <c r="P17" s="4">
        <f t="shared" si="0"/>
        <v>-24</v>
      </c>
      <c r="Q17" s="4">
        <f t="shared" si="0"/>
        <v>-2</v>
      </c>
      <c r="R17" s="4">
        <f t="shared" si="0"/>
        <v>-24</v>
      </c>
      <c r="S17" s="4">
        <f t="shared" si="0"/>
        <v>1</v>
      </c>
    </row>
    <row r="18" spans="1:19" s="1" customFormat="1" ht="18" customHeight="1" x14ac:dyDescent="0.2">
      <c r="A18" s="4" t="s">
        <v>10</v>
      </c>
      <c r="B18" s="4">
        <f t="shared" si="1"/>
        <v>839</v>
      </c>
      <c r="C18" s="4">
        <f t="shared" si="1"/>
        <v>17</v>
      </c>
      <c r="D18" s="4">
        <v>408</v>
      </c>
      <c r="E18" s="4">
        <v>2</v>
      </c>
      <c r="F18" s="4">
        <v>431</v>
      </c>
      <c r="G18" s="4">
        <v>15</v>
      </c>
      <c r="H18" s="4">
        <f t="shared" si="2"/>
        <v>880</v>
      </c>
      <c r="I18" s="4">
        <f t="shared" si="2"/>
        <v>16</v>
      </c>
      <c r="J18" s="4">
        <v>428</v>
      </c>
      <c r="K18" s="4">
        <v>1</v>
      </c>
      <c r="L18" s="4">
        <v>452</v>
      </c>
      <c r="M18" s="4">
        <v>15</v>
      </c>
      <c r="N18" s="4">
        <f t="shared" si="3"/>
        <v>-41</v>
      </c>
      <c r="O18" s="4">
        <f t="shared" si="0"/>
        <v>1</v>
      </c>
      <c r="P18" s="4">
        <f t="shared" si="0"/>
        <v>-20</v>
      </c>
      <c r="Q18" s="4">
        <f t="shared" si="0"/>
        <v>1</v>
      </c>
      <c r="R18" s="4">
        <f t="shared" si="0"/>
        <v>-21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982</v>
      </c>
      <c r="C19" s="4">
        <f t="shared" si="1"/>
        <v>10</v>
      </c>
      <c r="D19" s="4">
        <v>499</v>
      </c>
      <c r="E19" s="4">
        <v>0</v>
      </c>
      <c r="F19" s="4">
        <v>483</v>
      </c>
      <c r="G19" s="4">
        <v>10</v>
      </c>
      <c r="H19" s="4">
        <f t="shared" si="2"/>
        <v>986</v>
      </c>
      <c r="I19" s="4">
        <f t="shared" si="2"/>
        <v>11</v>
      </c>
      <c r="J19" s="4">
        <v>499</v>
      </c>
      <c r="K19" s="4">
        <v>0</v>
      </c>
      <c r="L19" s="4">
        <v>487</v>
      </c>
      <c r="M19" s="4">
        <v>11</v>
      </c>
      <c r="N19" s="4">
        <f t="shared" si="3"/>
        <v>-4</v>
      </c>
      <c r="O19" s="4">
        <f t="shared" si="0"/>
        <v>-1</v>
      </c>
      <c r="P19" s="4">
        <f t="shared" si="0"/>
        <v>0</v>
      </c>
      <c r="Q19" s="4">
        <f t="shared" si="0"/>
        <v>0</v>
      </c>
      <c r="R19" s="4">
        <f t="shared" si="0"/>
        <v>-4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919</v>
      </c>
      <c r="C20" s="4">
        <f t="shared" si="1"/>
        <v>6</v>
      </c>
      <c r="D20" s="4">
        <v>457</v>
      </c>
      <c r="E20" s="4">
        <v>1</v>
      </c>
      <c r="F20" s="4">
        <v>462</v>
      </c>
      <c r="G20" s="4">
        <v>5</v>
      </c>
      <c r="H20" s="4">
        <f t="shared" si="2"/>
        <v>906</v>
      </c>
      <c r="I20" s="4">
        <f t="shared" si="2"/>
        <v>6</v>
      </c>
      <c r="J20" s="4">
        <v>456</v>
      </c>
      <c r="K20" s="4">
        <v>1</v>
      </c>
      <c r="L20" s="4">
        <v>450</v>
      </c>
      <c r="M20" s="4">
        <v>5</v>
      </c>
      <c r="N20" s="4">
        <f t="shared" si="3"/>
        <v>13</v>
      </c>
      <c r="O20" s="4">
        <f t="shared" si="0"/>
        <v>0</v>
      </c>
      <c r="P20" s="4">
        <f t="shared" si="0"/>
        <v>1</v>
      </c>
      <c r="Q20" s="4">
        <f t="shared" si="0"/>
        <v>0</v>
      </c>
      <c r="R20" s="4">
        <f t="shared" si="0"/>
        <v>12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890</v>
      </c>
      <c r="C21" s="4">
        <f t="shared" si="1"/>
        <v>5</v>
      </c>
      <c r="D21" s="4">
        <v>436</v>
      </c>
      <c r="E21" s="4">
        <v>1</v>
      </c>
      <c r="F21" s="4">
        <v>454</v>
      </c>
      <c r="G21" s="4">
        <v>4</v>
      </c>
      <c r="H21" s="4">
        <f t="shared" si="2"/>
        <v>936</v>
      </c>
      <c r="I21" s="4">
        <f t="shared" si="2"/>
        <v>4</v>
      </c>
      <c r="J21" s="4">
        <v>455</v>
      </c>
      <c r="K21" s="4">
        <v>1</v>
      </c>
      <c r="L21" s="4">
        <v>481</v>
      </c>
      <c r="M21" s="4">
        <v>3</v>
      </c>
      <c r="N21" s="4">
        <f t="shared" si="3"/>
        <v>-46</v>
      </c>
      <c r="O21" s="4">
        <f t="shared" si="0"/>
        <v>1</v>
      </c>
      <c r="P21" s="4">
        <f t="shared" si="0"/>
        <v>-19</v>
      </c>
      <c r="Q21" s="4">
        <f t="shared" si="0"/>
        <v>0</v>
      </c>
      <c r="R21" s="4">
        <f t="shared" si="0"/>
        <v>-27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1133</v>
      </c>
      <c r="C22" s="4">
        <f t="shared" si="1"/>
        <v>1</v>
      </c>
      <c r="D22" s="4">
        <v>535</v>
      </c>
      <c r="E22" s="4">
        <v>0</v>
      </c>
      <c r="F22" s="4">
        <v>598</v>
      </c>
      <c r="G22" s="4">
        <v>1</v>
      </c>
      <c r="H22" s="4">
        <f t="shared" si="2"/>
        <v>1163</v>
      </c>
      <c r="I22" s="4">
        <f t="shared" si="2"/>
        <v>1</v>
      </c>
      <c r="J22" s="4">
        <v>549</v>
      </c>
      <c r="K22" s="4">
        <v>0</v>
      </c>
      <c r="L22" s="4">
        <v>614</v>
      </c>
      <c r="M22" s="4">
        <v>1</v>
      </c>
      <c r="N22" s="4">
        <f t="shared" si="3"/>
        <v>-30</v>
      </c>
      <c r="O22" s="4">
        <f t="shared" si="0"/>
        <v>0</v>
      </c>
      <c r="P22" s="4">
        <f t="shared" si="0"/>
        <v>-14</v>
      </c>
      <c r="Q22" s="4">
        <f t="shared" si="0"/>
        <v>0</v>
      </c>
      <c r="R22" s="4">
        <f t="shared" si="0"/>
        <v>-16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1322</v>
      </c>
      <c r="C23" s="4">
        <f t="shared" si="1"/>
        <v>0</v>
      </c>
      <c r="D23" s="4">
        <v>644</v>
      </c>
      <c r="E23" s="4">
        <v>0</v>
      </c>
      <c r="F23" s="4">
        <v>678</v>
      </c>
      <c r="G23" s="4">
        <v>0</v>
      </c>
      <c r="H23" s="4">
        <f t="shared" si="2"/>
        <v>1388</v>
      </c>
      <c r="I23" s="4">
        <f t="shared" si="2"/>
        <v>0</v>
      </c>
      <c r="J23" s="4">
        <v>694</v>
      </c>
      <c r="K23" s="4">
        <v>0</v>
      </c>
      <c r="L23" s="4">
        <v>694</v>
      </c>
      <c r="M23" s="4">
        <v>0</v>
      </c>
      <c r="N23" s="4">
        <f t="shared" si="3"/>
        <v>-66</v>
      </c>
      <c r="O23" s="4">
        <f t="shared" si="0"/>
        <v>0</v>
      </c>
      <c r="P23" s="4">
        <f t="shared" si="0"/>
        <v>-50</v>
      </c>
      <c r="Q23" s="4">
        <f t="shared" si="0"/>
        <v>0</v>
      </c>
      <c r="R23" s="4">
        <f t="shared" si="0"/>
        <v>-16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1505</v>
      </c>
      <c r="C24" s="4">
        <f t="shared" si="1"/>
        <v>0</v>
      </c>
      <c r="D24" s="4">
        <v>750</v>
      </c>
      <c r="E24" s="4">
        <v>0</v>
      </c>
      <c r="F24" s="4">
        <v>755</v>
      </c>
      <c r="G24" s="4">
        <v>0</v>
      </c>
      <c r="H24" s="4">
        <f t="shared" si="2"/>
        <v>1551</v>
      </c>
      <c r="I24" s="4">
        <f t="shared" si="2"/>
        <v>1</v>
      </c>
      <c r="J24" s="4">
        <v>792</v>
      </c>
      <c r="K24" s="4">
        <v>0</v>
      </c>
      <c r="L24" s="4">
        <v>759</v>
      </c>
      <c r="M24" s="4">
        <v>1</v>
      </c>
      <c r="N24" s="4">
        <f t="shared" si="3"/>
        <v>-46</v>
      </c>
      <c r="O24" s="4">
        <f>C24-I24</f>
        <v>-1</v>
      </c>
      <c r="P24" s="4">
        <f t="shared" si="0"/>
        <v>-42</v>
      </c>
      <c r="Q24" s="4">
        <f t="shared" si="0"/>
        <v>0</v>
      </c>
      <c r="R24" s="4">
        <f t="shared" si="0"/>
        <v>-4</v>
      </c>
      <c r="S24" s="4">
        <f t="shared" si="0"/>
        <v>-1</v>
      </c>
    </row>
    <row r="25" spans="1:19" s="1" customFormat="1" ht="18" customHeight="1" x14ac:dyDescent="0.2">
      <c r="A25" s="4" t="s">
        <v>17</v>
      </c>
      <c r="B25" s="4">
        <f t="shared" si="1"/>
        <v>970</v>
      </c>
      <c r="C25" s="4">
        <f t="shared" si="1"/>
        <v>3</v>
      </c>
      <c r="D25" s="4">
        <v>485</v>
      </c>
      <c r="E25" s="4">
        <v>0</v>
      </c>
      <c r="F25" s="4">
        <v>485</v>
      </c>
      <c r="G25" s="4">
        <v>3</v>
      </c>
      <c r="H25" s="4">
        <f t="shared" si="2"/>
        <v>840</v>
      </c>
      <c r="I25" s="4">
        <f t="shared" si="2"/>
        <v>1</v>
      </c>
      <c r="J25" s="4">
        <v>391</v>
      </c>
      <c r="K25" s="4">
        <v>0</v>
      </c>
      <c r="L25" s="4">
        <v>449</v>
      </c>
      <c r="M25" s="4">
        <v>1</v>
      </c>
      <c r="N25" s="4">
        <f t="shared" si="3"/>
        <v>130</v>
      </c>
      <c r="O25" s="4">
        <f t="shared" si="3"/>
        <v>2</v>
      </c>
      <c r="P25" s="4">
        <f t="shared" si="3"/>
        <v>94</v>
      </c>
      <c r="Q25" s="4">
        <f t="shared" si="3"/>
        <v>0</v>
      </c>
      <c r="R25" s="4">
        <f t="shared" si="3"/>
        <v>36</v>
      </c>
      <c r="S25" s="4">
        <f t="shared" si="3"/>
        <v>2</v>
      </c>
    </row>
    <row r="26" spans="1:19" s="1" customFormat="1" ht="18" customHeight="1" x14ac:dyDescent="0.2">
      <c r="A26" s="4" t="s">
        <v>18</v>
      </c>
      <c r="B26" s="4">
        <f t="shared" si="1"/>
        <v>768</v>
      </c>
      <c r="C26" s="4">
        <f t="shared" si="1"/>
        <v>0</v>
      </c>
      <c r="D26" s="4">
        <v>289</v>
      </c>
      <c r="E26" s="4">
        <v>0</v>
      </c>
      <c r="F26" s="4">
        <v>479</v>
      </c>
      <c r="G26" s="4">
        <v>0</v>
      </c>
      <c r="H26" s="4">
        <f t="shared" si="2"/>
        <v>792</v>
      </c>
      <c r="I26" s="4">
        <f t="shared" si="2"/>
        <v>0</v>
      </c>
      <c r="J26" s="4">
        <v>295</v>
      </c>
      <c r="K26" s="4">
        <v>0</v>
      </c>
      <c r="L26" s="4">
        <v>497</v>
      </c>
      <c r="M26" s="4">
        <v>0</v>
      </c>
      <c r="N26" s="4">
        <f t="shared" si="3"/>
        <v>-24</v>
      </c>
      <c r="O26" s="4">
        <f t="shared" si="3"/>
        <v>0</v>
      </c>
      <c r="P26" s="4">
        <f t="shared" si="3"/>
        <v>-6</v>
      </c>
      <c r="Q26" s="4">
        <f t="shared" si="3"/>
        <v>0</v>
      </c>
      <c r="R26" s="4">
        <f t="shared" si="3"/>
        <v>-18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673</v>
      </c>
      <c r="C27" s="4">
        <f t="shared" si="1"/>
        <v>0</v>
      </c>
      <c r="D27" s="4">
        <v>241</v>
      </c>
      <c r="E27" s="4">
        <v>0</v>
      </c>
      <c r="F27" s="4">
        <v>432</v>
      </c>
      <c r="G27" s="4">
        <v>0</v>
      </c>
      <c r="H27" s="4">
        <f t="shared" si="2"/>
        <v>679</v>
      </c>
      <c r="I27" s="4">
        <f t="shared" si="2"/>
        <v>0</v>
      </c>
      <c r="J27" s="4">
        <v>236</v>
      </c>
      <c r="K27" s="4">
        <v>0</v>
      </c>
      <c r="L27" s="4">
        <v>443</v>
      </c>
      <c r="M27" s="4">
        <v>0</v>
      </c>
      <c r="N27" s="4">
        <f t="shared" si="3"/>
        <v>-6</v>
      </c>
      <c r="O27" s="4">
        <f t="shared" si="3"/>
        <v>0</v>
      </c>
      <c r="P27" s="4">
        <f t="shared" si="3"/>
        <v>5</v>
      </c>
      <c r="Q27" s="4">
        <f t="shared" si="3"/>
        <v>0</v>
      </c>
      <c r="R27" s="4">
        <f t="shared" si="3"/>
        <v>-11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397</v>
      </c>
      <c r="C28" s="4">
        <f t="shared" si="1"/>
        <v>0</v>
      </c>
      <c r="D28" s="4">
        <v>111</v>
      </c>
      <c r="E28" s="4">
        <v>0</v>
      </c>
      <c r="F28" s="4">
        <v>286</v>
      </c>
      <c r="G28" s="4">
        <v>0</v>
      </c>
      <c r="H28" s="4">
        <f t="shared" si="2"/>
        <v>410</v>
      </c>
      <c r="I28" s="4">
        <f t="shared" si="2"/>
        <v>0</v>
      </c>
      <c r="J28" s="4">
        <v>110</v>
      </c>
      <c r="K28" s="4">
        <v>0</v>
      </c>
      <c r="L28" s="4">
        <v>300</v>
      </c>
      <c r="M28" s="4">
        <v>0</v>
      </c>
      <c r="N28" s="4">
        <f t="shared" si="3"/>
        <v>-13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-14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147</v>
      </c>
      <c r="C29" s="4">
        <f t="shared" si="1"/>
        <v>0</v>
      </c>
      <c r="D29" s="4">
        <v>28</v>
      </c>
      <c r="E29" s="4">
        <v>0</v>
      </c>
      <c r="F29" s="4">
        <v>119</v>
      </c>
      <c r="G29" s="4">
        <v>0</v>
      </c>
      <c r="H29" s="4">
        <f t="shared" si="2"/>
        <v>131</v>
      </c>
      <c r="I29" s="4">
        <f t="shared" si="2"/>
        <v>0</v>
      </c>
      <c r="J29" s="4">
        <v>24</v>
      </c>
      <c r="K29" s="4">
        <v>0</v>
      </c>
      <c r="L29" s="4">
        <v>107</v>
      </c>
      <c r="M29" s="4">
        <v>0</v>
      </c>
      <c r="N29" s="4">
        <f t="shared" si="3"/>
        <v>16</v>
      </c>
      <c r="O29" s="4">
        <f t="shared" si="3"/>
        <v>0</v>
      </c>
      <c r="P29" s="4">
        <f t="shared" si="3"/>
        <v>4</v>
      </c>
      <c r="Q29" s="4">
        <f t="shared" si="3"/>
        <v>0</v>
      </c>
      <c r="R29" s="4">
        <f t="shared" si="3"/>
        <v>12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13</v>
      </c>
      <c r="C30" s="4">
        <f>E30+G30</f>
        <v>0</v>
      </c>
      <c r="D30" s="4">
        <v>2</v>
      </c>
      <c r="E30" s="4">
        <v>0</v>
      </c>
      <c r="F30" s="4">
        <v>11</v>
      </c>
      <c r="G30" s="4">
        <v>0</v>
      </c>
      <c r="H30" s="4">
        <f t="shared" si="2"/>
        <v>18</v>
      </c>
      <c r="I30" s="4">
        <f t="shared" si="2"/>
        <v>0</v>
      </c>
      <c r="J30" s="4">
        <v>4</v>
      </c>
      <c r="K30" s="4">
        <v>0</v>
      </c>
      <c r="L30" s="4">
        <v>14</v>
      </c>
      <c r="M30" s="4">
        <v>0</v>
      </c>
      <c r="N30" s="4">
        <f t="shared" si="3"/>
        <v>-5</v>
      </c>
      <c r="O30" s="4">
        <f t="shared" si="3"/>
        <v>0</v>
      </c>
      <c r="P30" s="4">
        <f t="shared" si="3"/>
        <v>-2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1676</v>
      </c>
      <c r="C33" s="4">
        <f t="shared" ref="C33:G33" si="5">SUM(C10:C12)</f>
        <v>2</v>
      </c>
      <c r="D33" s="4">
        <f t="shared" si="5"/>
        <v>836</v>
      </c>
      <c r="E33" s="4">
        <f t="shared" si="5"/>
        <v>2</v>
      </c>
      <c r="F33" s="4">
        <f t="shared" si="5"/>
        <v>840</v>
      </c>
      <c r="G33" s="4">
        <f t="shared" si="5"/>
        <v>0</v>
      </c>
      <c r="H33" s="4">
        <f>SUM(H10:H12)</f>
        <v>1735</v>
      </c>
      <c r="I33" s="4">
        <f t="shared" ref="I33:M33" si="6">SUM(I10:I12)</f>
        <v>3</v>
      </c>
      <c r="J33" s="4">
        <f t="shared" si="6"/>
        <v>876</v>
      </c>
      <c r="K33" s="4">
        <f t="shared" si="6"/>
        <v>2</v>
      </c>
      <c r="L33" s="4">
        <f t="shared" si="6"/>
        <v>859</v>
      </c>
      <c r="M33" s="4">
        <f t="shared" si="6"/>
        <v>1</v>
      </c>
      <c r="N33" s="4">
        <f>SUM(N10:N12)</f>
        <v>-59</v>
      </c>
      <c r="O33" s="4">
        <f t="shared" ref="O33:S33" si="7">SUM(O10:O12)</f>
        <v>-1</v>
      </c>
      <c r="P33" s="4">
        <f t="shared" si="7"/>
        <v>-40</v>
      </c>
      <c r="Q33" s="4">
        <f t="shared" si="7"/>
        <v>0</v>
      </c>
      <c r="R33" s="4">
        <f t="shared" si="7"/>
        <v>-19</v>
      </c>
      <c r="S33" s="4">
        <f t="shared" si="7"/>
        <v>-1</v>
      </c>
    </row>
    <row r="34" spans="1:19" s="1" customFormat="1" ht="18" customHeight="1" x14ac:dyDescent="0.2">
      <c r="A34" s="4" t="s">
        <v>29</v>
      </c>
      <c r="B34" s="4">
        <f>SUM(B13:B22)</f>
        <v>7539</v>
      </c>
      <c r="C34" s="4">
        <f t="shared" ref="C34:G34" si="8">SUM(C13:C22)</f>
        <v>61</v>
      </c>
      <c r="D34" s="4">
        <f t="shared" si="8"/>
        <v>3755</v>
      </c>
      <c r="E34" s="4">
        <f t="shared" si="8"/>
        <v>6</v>
      </c>
      <c r="F34" s="4">
        <f t="shared" si="8"/>
        <v>3784</v>
      </c>
      <c r="G34" s="4">
        <f t="shared" si="8"/>
        <v>55</v>
      </c>
      <c r="H34" s="4">
        <f>SUM(H13:H22)</f>
        <v>7809</v>
      </c>
      <c r="I34" s="4">
        <f t="shared" ref="I34:M34" si="9">SUM(I13:I22)</f>
        <v>66</v>
      </c>
      <c r="J34" s="4">
        <f t="shared" si="9"/>
        <v>3872</v>
      </c>
      <c r="K34" s="4">
        <f t="shared" si="9"/>
        <v>10</v>
      </c>
      <c r="L34" s="4">
        <f t="shared" si="9"/>
        <v>3937</v>
      </c>
      <c r="M34" s="4">
        <f t="shared" si="9"/>
        <v>56</v>
      </c>
      <c r="N34" s="4">
        <f>SUM(N13:N22)</f>
        <v>-270</v>
      </c>
      <c r="O34" s="4">
        <f t="shared" ref="O34:S34" si="10">SUM(O13:O22)</f>
        <v>-5</v>
      </c>
      <c r="P34" s="4">
        <f t="shared" si="10"/>
        <v>-117</v>
      </c>
      <c r="Q34" s="4">
        <f t="shared" si="10"/>
        <v>-4</v>
      </c>
      <c r="R34" s="4">
        <f t="shared" si="10"/>
        <v>-153</v>
      </c>
      <c r="S34" s="4">
        <f t="shared" si="10"/>
        <v>-1</v>
      </c>
    </row>
    <row r="35" spans="1:19" s="1" customFormat="1" ht="18" customHeight="1" x14ac:dyDescent="0.2">
      <c r="A35" s="4" t="s">
        <v>25</v>
      </c>
      <c r="B35" s="4">
        <f>SUM(B23:B30)</f>
        <v>5795</v>
      </c>
      <c r="C35" s="4">
        <f t="shared" ref="C35:G35" si="11">SUM(C23:C30)</f>
        <v>3</v>
      </c>
      <c r="D35" s="4">
        <f t="shared" si="11"/>
        <v>2550</v>
      </c>
      <c r="E35" s="4">
        <f t="shared" si="11"/>
        <v>0</v>
      </c>
      <c r="F35" s="4">
        <f t="shared" si="11"/>
        <v>3245</v>
      </c>
      <c r="G35" s="4">
        <f t="shared" si="11"/>
        <v>3</v>
      </c>
      <c r="H35" s="4">
        <f>SUM(H23:H30)</f>
        <v>5809</v>
      </c>
      <c r="I35" s="4">
        <f t="shared" ref="I35:M35" si="12">SUM(I23:I30)</f>
        <v>2</v>
      </c>
      <c r="J35" s="4">
        <f t="shared" si="12"/>
        <v>2546</v>
      </c>
      <c r="K35" s="4">
        <f t="shared" si="12"/>
        <v>0</v>
      </c>
      <c r="L35" s="4">
        <f t="shared" si="12"/>
        <v>3263</v>
      </c>
      <c r="M35" s="4">
        <f t="shared" si="12"/>
        <v>2</v>
      </c>
      <c r="N35" s="4">
        <f>SUM(N23:N30)</f>
        <v>-14</v>
      </c>
      <c r="O35" s="4">
        <f t="shared" ref="O35:R35" si="13">SUM(O23:O30)</f>
        <v>1</v>
      </c>
      <c r="P35" s="4">
        <f t="shared" si="13"/>
        <v>4</v>
      </c>
      <c r="Q35" s="4">
        <f t="shared" si="13"/>
        <v>0</v>
      </c>
      <c r="R35" s="4">
        <f t="shared" si="13"/>
        <v>-18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2968</v>
      </c>
      <c r="C36" s="4">
        <f t="shared" ref="C36:G36" si="14">SUM(C25:C30)</f>
        <v>3</v>
      </c>
      <c r="D36" s="4">
        <f t="shared" si="14"/>
        <v>1156</v>
      </c>
      <c r="E36" s="4">
        <f t="shared" si="14"/>
        <v>0</v>
      </c>
      <c r="F36" s="4">
        <f t="shared" si="14"/>
        <v>1812</v>
      </c>
      <c r="G36" s="4">
        <f t="shared" si="14"/>
        <v>3</v>
      </c>
      <c r="H36" s="4">
        <f>SUM(H25:H30)</f>
        <v>2870</v>
      </c>
      <c r="I36" s="4">
        <f t="shared" ref="I36:M36" si="15">SUM(I25:I30)</f>
        <v>1</v>
      </c>
      <c r="J36" s="4">
        <f t="shared" si="15"/>
        <v>1060</v>
      </c>
      <c r="K36" s="4">
        <f t="shared" si="15"/>
        <v>0</v>
      </c>
      <c r="L36" s="4">
        <f t="shared" si="15"/>
        <v>1810</v>
      </c>
      <c r="M36" s="4">
        <f t="shared" si="15"/>
        <v>1</v>
      </c>
      <c r="N36" s="4">
        <f>SUM(N25:N30)</f>
        <v>98</v>
      </c>
      <c r="O36" s="4">
        <f t="shared" ref="O36:S36" si="16">SUM(O25:O30)</f>
        <v>2</v>
      </c>
      <c r="P36" s="4">
        <f t="shared" si="16"/>
        <v>96</v>
      </c>
      <c r="Q36" s="4">
        <f t="shared" si="16"/>
        <v>0</v>
      </c>
      <c r="R36" s="4">
        <f t="shared" si="16"/>
        <v>2</v>
      </c>
      <c r="S36" s="4">
        <f t="shared" si="16"/>
        <v>2</v>
      </c>
    </row>
    <row r="37" spans="1:19" s="1" customFormat="1" ht="18" customHeight="1" x14ac:dyDescent="0.2">
      <c r="A37" s="4" t="s">
        <v>27</v>
      </c>
      <c r="B37" s="4">
        <f>SUM(B27:B30)</f>
        <v>1230</v>
      </c>
      <c r="C37" s="4">
        <f t="shared" ref="C37:G37" si="17">SUM(C27:C30)</f>
        <v>0</v>
      </c>
      <c r="D37" s="4">
        <f t="shared" si="17"/>
        <v>382</v>
      </c>
      <c r="E37" s="4">
        <f t="shared" si="17"/>
        <v>0</v>
      </c>
      <c r="F37" s="4">
        <f t="shared" si="17"/>
        <v>848</v>
      </c>
      <c r="G37" s="4">
        <f t="shared" si="17"/>
        <v>0</v>
      </c>
      <c r="H37" s="4">
        <f>SUM(H27:H30)</f>
        <v>1238</v>
      </c>
      <c r="I37" s="4">
        <f t="shared" ref="I37:M37" si="18">SUM(I27:I30)</f>
        <v>0</v>
      </c>
      <c r="J37" s="4">
        <f t="shared" si="18"/>
        <v>374</v>
      </c>
      <c r="K37" s="4">
        <f t="shared" si="18"/>
        <v>0</v>
      </c>
      <c r="L37" s="4">
        <f t="shared" si="18"/>
        <v>864</v>
      </c>
      <c r="M37" s="4">
        <f t="shared" si="18"/>
        <v>0</v>
      </c>
      <c r="N37" s="4">
        <f>SUM(N27:N30)</f>
        <v>-8</v>
      </c>
      <c r="O37" s="4">
        <f t="shared" ref="O37:S37" si="19">SUM(O27:O30)</f>
        <v>0</v>
      </c>
      <c r="P37" s="4">
        <f t="shared" si="19"/>
        <v>8</v>
      </c>
      <c r="Q37" s="4">
        <f t="shared" si="19"/>
        <v>0</v>
      </c>
      <c r="R37" s="4">
        <f t="shared" si="19"/>
        <v>-16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11.165889407061959</v>
      </c>
      <c r="C39" s="11">
        <f t="shared" ref="C39:G39" si="20">C33/(C9-C31)*100</f>
        <v>3.0303030303030303</v>
      </c>
      <c r="D39" s="11">
        <f t="shared" si="20"/>
        <v>11.707043831396163</v>
      </c>
      <c r="E39" s="11">
        <f t="shared" si="20"/>
        <v>25</v>
      </c>
      <c r="F39" s="11">
        <f t="shared" si="20"/>
        <v>10.674799847502859</v>
      </c>
      <c r="G39" s="11">
        <f t="shared" si="20"/>
        <v>0</v>
      </c>
      <c r="H39" s="11">
        <f>H33/(H9-H31)*100</f>
        <v>11.300722985735687</v>
      </c>
      <c r="I39" s="11">
        <f t="shared" ref="I39:M39" si="21">I33/(I9-I31)*100</f>
        <v>4.225352112676056</v>
      </c>
      <c r="J39" s="11">
        <f t="shared" si="21"/>
        <v>12.00987112695366</v>
      </c>
      <c r="K39" s="11">
        <f t="shared" si="21"/>
        <v>16.666666666666664</v>
      </c>
      <c r="L39" s="11">
        <f t="shared" si="21"/>
        <v>10.658890681225959</v>
      </c>
      <c r="M39" s="11">
        <f t="shared" si="21"/>
        <v>1.6949152542372881</v>
      </c>
      <c r="N39" s="11">
        <f>N33/(N9-N31)*100</f>
        <v>17.201166180758019</v>
      </c>
      <c r="O39" s="11">
        <f t="shared" ref="O39:S39" si="22">O33/(O9-O31)*100</f>
        <v>20</v>
      </c>
      <c r="P39" s="11">
        <f t="shared" si="22"/>
        <v>26.143790849673206</v>
      </c>
      <c r="Q39" s="11">
        <f t="shared" si="22"/>
        <v>0</v>
      </c>
      <c r="R39" s="11">
        <f t="shared" si="22"/>
        <v>10</v>
      </c>
      <c r="S39" s="11">
        <f t="shared" si="22"/>
        <v>100</v>
      </c>
    </row>
    <row r="40" spans="1:19" ht="18" customHeight="1" x14ac:dyDescent="0.2">
      <c r="A40" s="4" t="s">
        <v>29</v>
      </c>
      <c r="B40" s="11">
        <f>B34/(B9-B31)*100</f>
        <v>50.226515656229175</v>
      </c>
      <c r="C40" s="11">
        <f t="shared" ref="C40:G40" si="23">C34/(C9-C31)*100</f>
        <v>92.424242424242422</v>
      </c>
      <c r="D40" s="11">
        <f t="shared" si="23"/>
        <v>52.583671754656216</v>
      </c>
      <c r="E40" s="11">
        <f t="shared" si="23"/>
        <v>75</v>
      </c>
      <c r="F40" s="11">
        <f t="shared" si="23"/>
        <v>48.087431693989068</v>
      </c>
      <c r="G40" s="11">
        <f t="shared" si="23"/>
        <v>94.827586206896555</v>
      </c>
      <c r="H40" s="11">
        <f>H34/(H9-H31)*100</f>
        <v>50.863023513319874</v>
      </c>
      <c r="I40" s="11">
        <f t="shared" ref="I40:M40" si="24">I34/(I9-I31)*100</f>
        <v>92.957746478873233</v>
      </c>
      <c r="J40" s="11">
        <f t="shared" si="24"/>
        <v>53.084727173018919</v>
      </c>
      <c r="K40" s="11">
        <f t="shared" si="24"/>
        <v>83.333333333333343</v>
      </c>
      <c r="L40" s="11">
        <f t="shared" si="24"/>
        <v>48.852214915001859</v>
      </c>
      <c r="M40" s="11">
        <f t="shared" si="24"/>
        <v>94.915254237288138</v>
      </c>
      <c r="N40" s="11">
        <f>N34/(N9-N31)*100</f>
        <v>78.717201166180757</v>
      </c>
      <c r="O40" s="11">
        <f t="shared" ref="O40:S40" si="25">O34/(O9-O31)*100</f>
        <v>100</v>
      </c>
      <c r="P40" s="11">
        <f t="shared" si="25"/>
        <v>76.470588235294116</v>
      </c>
      <c r="Q40" s="11">
        <f t="shared" si="25"/>
        <v>100</v>
      </c>
      <c r="R40" s="11">
        <f t="shared" si="25"/>
        <v>80.526315789473685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38.607594936708864</v>
      </c>
      <c r="C41" s="11">
        <f t="shared" ref="C41:G41" si="26">C35/(C9-C31)*100</f>
        <v>4.5454545454545459</v>
      </c>
      <c r="D41" s="11">
        <f t="shared" si="26"/>
        <v>35.709284413947628</v>
      </c>
      <c r="E41" s="11">
        <f t="shared" si="26"/>
        <v>0</v>
      </c>
      <c r="F41" s="11">
        <f t="shared" si="26"/>
        <v>41.237768458508064</v>
      </c>
      <c r="G41" s="11">
        <f t="shared" si="26"/>
        <v>5.1724137931034484</v>
      </c>
      <c r="H41" s="11">
        <f>H35/(H9-H31)*100</f>
        <v>37.836253500944437</v>
      </c>
      <c r="I41" s="11">
        <f t="shared" ref="I41:M41" si="27">I35/(I9-I31)*100</f>
        <v>2.8169014084507045</v>
      </c>
      <c r="J41" s="11">
        <f t="shared" si="27"/>
        <v>34.905401700027419</v>
      </c>
      <c r="K41" s="11">
        <f t="shared" si="27"/>
        <v>0</v>
      </c>
      <c r="L41" s="11">
        <f t="shared" si="27"/>
        <v>40.488894403772179</v>
      </c>
      <c r="M41" s="11">
        <f t="shared" si="27"/>
        <v>3.3898305084745761</v>
      </c>
      <c r="N41" s="11">
        <f>N35/(N9-N31)*100</f>
        <v>4.0816326530612246</v>
      </c>
      <c r="O41" s="11">
        <f t="shared" ref="O41:S41" si="28">O35/(O9-O31)*100</f>
        <v>-20</v>
      </c>
      <c r="P41" s="11">
        <f t="shared" si="28"/>
        <v>-2.6143790849673203</v>
      </c>
      <c r="Q41" s="11">
        <f t="shared" si="28"/>
        <v>0</v>
      </c>
      <c r="R41" s="11">
        <f t="shared" si="28"/>
        <v>9.4736842105263168</v>
      </c>
      <c r="S41" s="11">
        <f t="shared" si="28"/>
        <v>-100</v>
      </c>
    </row>
    <row r="42" spans="1:19" ht="18" customHeight="1" x14ac:dyDescent="0.2">
      <c r="A42" s="4" t="s">
        <v>26</v>
      </c>
      <c r="B42" s="11">
        <f>B36/(B9-B31)*100</f>
        <v>19.773484343770818</v>
      </c>
      <c r="C42" s="11">
        <f t="shared" ref="C42:F42" si="29">C36/(C9-C31)*100</f>
        <v>4.5454545454545459</v>
      </c>
      <c r="D42" s="11">
        <f t="shared" si="29"/>
        <v>16.188208934322923</v>
      </c>
      <c r="E42" s="11">
        <f t="shared" si="29"/>
        <v>0</v>
      </c>
      <c r="F42" s="11">
        <f t="shared" si="29"/>
        <v>23.027068242470452</v>
      </c>
      <c r="G42" s="11">
        <f>G36/(G9-G31)*100</f>
        <v>5.1724137931034484</v>
      </c>
      <c r="H42" s="11">
        <f>H36/(H9-H31)*100</f>
        <v>18.693414967758745</v>
      </c>
      <c r="I42" s="11">
        <f t="shared" ref="I42:L42" si="30">I36/(I9-I31)*100</f>
        <v>1.4084507042253522</v>
      </c>
      <c r="J42" s="11">
        <f t="shared" si="30"/>
        <v>14.532492459555799</v>
      </c>
      <c r="K42" s="11">
        <f t="shared" si="30"/>
        <v>0</v>
      </c>
      <c r="L42" s="11">
        <f t="shared" si="30"/>
        <v>22.459362203747364</v>
      </c>
      <c r="M42" s="11">
        <f>M36/(M9-M31)*100</f>
        <v>1.6949152542372881</v>
      </c>
      <c r="N42" s="11">
        <f>N36/(N9-N31)*100</f>
        <v>-28.571428571428569</v>
      </c>
      <c r="O42" s="11">
        <f t="shared" ref="O42:R42" si="31">O36/(O9-O31)*100</f>
        <v>-40</v>
      </c>
      <c r="P42" s="11">
        <f t="shared" si="31"/>
        <v>-62.745098039215684</v>
      </c>
      <c r="Q42" s="11">
        <f t="shared" si="31"/>
        <v>0</v>
      </c>
      <c r="R42" s="11">
        <f t="shared" si="31"/>
        <v>-1.0526315789473684</v>
      </c>
      <c r="S42" s="11">
        <f>S36/(S9-S31)*100</f>
        <v>-200</v>
      </c>
    </row>
    <row r="43" spans="1:19" ht="18" customHeight="1" x14ac:dyDescent="0.2">
      <c r="A43" s="4" t="s">
        <v>27</v>
      </c>
      <c r="B43" s="11">
        <f>B37/(B9-B31)*100</f>
        <v>8.1945369753497665</v>
      </c>
      <c r="C43" s="11">
        <f t="shared" ref="C43:G43" si="32">C37/(C9-C31)*100</f>
        <v>0</v>
      </c>
      <c r="D43" s="11">
        <f t="shared" si="32"/>
        <v>5.3493908416188205</v>
      </c>
      <c r="E43" s="11">
        <f t="shared" si="32"/>
        <v>0</v>
      </c>
      <c r="F43" s="11">
        <f t="shared" si="32"/>
        <v>10.776464607955267</v>
      </c>
      <c r="G43" s="11">
        <f t="shared" si="32"/>
        <v>0</v>
      </c>
      <c r="H43" s="11">
        <f>H37/(H9-H31)*100</f>
        <v>8.0635706376603924</v>
      </c>
      <c r="I43" s="11">
        <f t="shared" ref="I43:M43" si="33">I37/(I9-I31)*100</f>
        <v>0</v>
      </c>
      <c r="J43" s="11">
        <f t="shared" si="33"/>
        <v>5.127502056484782</v>
      </c>
      <c r="K43" s="11">
        <f t="shared" si="33"/>
        <v>0</v>
      </c>
      <c r="L43" s="11">
        <f t="shared" si="33"/>
        <v>10.720933118252884</v>
      </c>
      <c r="M43" s="11">
        <f t="shared" si="33"/>
        <v>0</v>
      </c>
      <c r="N43" s="11">
        <f>N37/(N9-N31)*100</f>
        <v>2.3323615160349855</v>
      </c>
      <c r="O43" s="11">
        <f t="shared" ref="O43:S43" si="34">O37/(O9-O31)*100</f>
        <v>0</v>
      </c>
      <c r="P43" s="11">
        <f t="shared" si="34"/>
        <v>-5.2287581699346406</v>
      </c>
      <c r="Q43" s="11">
        <f t="shared" si="34"/>
        <v>0</v>
      </c>
      <c r="R43" s="11">
        <f t="shared" si="34"/>
        <v>8.4210526315789469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2017-12-24T06:13:33Z</cp:lastPrinted>
  <dcterms:created xsi:type="dcterms:W3CDTF">2017-09-15T07:09:36Z</dcterms:created>
  <dcterms:modified xsi:type="dcterms:W3CDTF">2023-11-01T07:17:23Z</dcterms:modified>
</cp:coreProperties>
</file>