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2.178\share\02○介護･施設担当(R05)\13_ICT導入支援事業補助金\01.要綱改正、公募通知\02.施行\"/>
    </mc:Choice>
  </mc:AlternateContent>
  <bookViews>
    <workbookView xWindow="-105" yWindow="-105" windowWidth="23250" windowHeight="12570" tabRatio="806" activeTab="1"/>
  </bookViews>
  <sheets>
    <sheet name="はじめにお読みください！" sheetId="16" r:id="rId1"/>
    <sheet name="所要(精算)額調書（様式１－２）" sheetId="6" r:id="rId2"/>
    <sheet name="契約内訳（様式１－２別紙）" sheetId="10" r:id="rId3"/>
    <sheet name="導入計画(報告)書（様式１－１）" sheetId="1" r:id="rId4"/>
    <sheet name="収支予算(決算)書（様式第2号)" sheetId="13" r:id="rId5"/>
  </sheets>
  <definedNames>
    <definedName name="_xlnm.Print_Area" localSheetId="1">'所要(精算)額調書（様式１－２）'!$A$1:$L$24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7" i="6" l="1"/>
  <c r="I17" i="6"/>
  <c r="H17" i="6"/>
  <c r="E27" i="10" l="1"/>
  <c r="E57" i="10"/>
  <c r="C50" i="10"/>
  <c r="B50" i="10"/>
  <c r="E47" i="10"/>
  <c r="C40" i="10"/>
  <c r="B40" i="10"/>
  <c r="E37" i="10"/>
  <c r="C30" i="10"/>
  <c r="B30" i="10"/>
  <c r="B20" i="10"/>
  <c r="C20" i="10"/>
  <c r="B8" i="13" l="1"/>
  <c r="I7" i="6" l="1"/>
  <c r="E17" i="10" l="1"/>
  <c r="B10" i="10"/>
  <c r="J7" i="6"/>
  <c r="C6" i="1" l="1"/>
  <c r="C7" i="1" l="1"/>
  <c r="C5" i="1"/>
  <c r="C10" i="10" l="1"/>
  <c r="I8" i="6" l="1"/>
  <c r="I9" i="6"/>
  <c r="I10" i="6"/>
  <c r="I11" i="6"/>
  <c r="I12" i="6"/>
  <c r="I13" i="6"/>
  <c r="I14" i="6"/>
  <c r="I15" i="6"/>
  <c r="I16" i="6"/>
  <c r="J8" i="6"/>
  <c r="K8" i="6" s="1"/>
  <c r="J9" i="6"/>
  <c r="K9" i="6" s="1"/>
  <c r="L9" i="6" s="1"/>
  <c r="J10" i="6"/>
  <c r="K10" i="6" s="1"/>
  <c r="J11" i="6"/>
  <c r="K11" i="6" s="1"/>
  <c r="J12" i="6"/>
  <c r="K12" i="6" s="1"/>
  <c r="J13" i="6"/>
  <c r="K13" i="6" s="1"/>
  <c r="L13" i="6" s="1"/>
  <c r="J14" i="6"/>
  <c r="K14" i="6" s="1"/>
  <c r="J15" i="6"/>
  <c r="K15" i="6" s="1"/>
  <c r="J16" i="6"/>
  <c r="K16" i="6" s="1"/>
  <c r="K7" i="6"/>
  <c r="L11" i="6" l="1"/>
  <c r="L10" i="6"/>
  <c r="L7" i="6"/>
  <c r="L8" i="6"/>
  <c r="L16" i="6"/>
  <c r="L15" i="6"/>
  <c r="L14" i="6"/>
  <c r="L12" i="6"/>
  <c r="B9" i="13" l="1"/>
</calcChain>
</file>

<file path=xl/comments1.xml><?xml version="1.0" encoding="utf-8"?>
<comments xmlns="http://schemas.openxmlformats.org/spreadsheetml/2006/main">
  <authors>
    <author>岡田茂彦</author>
  </authors>
  <commentList>
    <comment ref="A10" authorId="0" shapeId="0">
      <text>
        <r>
          <rPr>
            <b/>
            <sz val="9"/>
            <color indexed="81"/>
            <rFont val="MS P ゴシック"/>
            <family val="3"/>
            <charset val="128"/>
          </rPr>
          <t>所要額調書の事業所No.を記入</t>
        </r>
      </text>
    </comment>
    <comment ref="E17" authorId="0" shapeId="0">
      <text>
        <r>
          <rPr>
            <b/>
            <sz val="9"/>
            <color indexed="81"/>
            <rFont val="MS P ゴシック"/>
            <family val="3"/>
            <charset val="128"/>
          </rPr>
          <t>所要額調書の「事業費（税抜き）」Aと一致すること</t>
        </r>
      </text>
    </comment>
    <comment ref="A20" authorId="0" shapeId="0">
      <text>
        <r>
          <rPr>
            <b/>
            <sz val="9"/>
            <color indexed="81"/>
            <rFont val="MS P ゴシック"/>
            <family val="3"/>
            <charset val="128"/>
          </rPr>
          <t>所要額調書の事業所No.を記入</t>
        </r>
      </text>
    </comment>
    <comment ref="E27" authorId="0" shapeId="0">
      <text>
        <r>
          <rPr>
            <b/>
            <sz val="9"/>
            <color indexed="81"/>
            <rFont val="MS P ゴシック"/>
            <family val="3"/>
            <charset val="128"/>
          </rPr>
          <t>所要額調書の「事業費（税抜き）」Aと一致すること</t>
        </r>
      </text>
    </comment>
    <comment ref="A30" authorId="0" shapeId="0">
      <text>
        <r>
          <rPr>
            <b/>
            <sz val="9"/>
            <color indexed="81"/>
            <rFont val="MS P ゴシック"/>
            <family val="3"/>
            <charset val="128"/>
          </rPr>
          <t>所要額調書の事業所No.を記入</t>
        </r>
      </text>
    </comment>
    <comment ref="E37" authorId="0" shapeId="0">
      <text>
        <r>
          <rPr>
            <b/>
            <sz val="9"/>
            <color indexed="81"/>
            <rFont val="MS P ゴシック"/>
            <family val="3"/>
            <charset val="128"/>
          </rPr>
          <t>所要額調書の「事業費（税抜き）」Aと一致すること</t>
        </r>
      </text>
    </comment>
    <comment ref="A40" authorId="0" shapeId="0">
      <text>
        <r>
          <rPr>
            <b/>
            <sz val="9"/>
            <color indexed="81"/>
            <rFont val="MS P ゴシック"/>
            <family val="3"/>
            <charset val="128"/>
          </rPr>
          <t>所要額調書の事業所No.を記入</t>
        </r>
      </text>
    </comment>
    <comment ref="E47" authorId="0" shapeId="0">
      <text>
        <r>
          <rPr>
            <b/>
            <sz val="9"/>
            <color indexed="81"/>
            <rFont val="MS P ゴシック"/>
            <family val="3"/>
            <charset val="128"/>
          </rPr>
          <t>所要額調書の「事業費（税抜き）」Aと一致すること</t>
        </r>
      </text>
    </comment>
    <comment ref="A50" authorId="0" shapeId="0">
      <text>
        <r>
          <rPr>
            <b/>
            <sz val="9"/>
            <color indexed="81"/>
            <rFont val="MS P ゴシック"/>
            <family val="3"/>
            <charset val="128"/>
          </rPr>
          <t>所要額調書の事業所No.を記入</t>
        </r>
      </text>
    </comment>
    <comment ref="E57" authorId="0" shapeId="0">
      <text>
        <r>
          <rPr>
            <b/>
            <sz val="9"/>
            <color indexed="81"/>
            <rFont val="MS P ゴシック"/>
            <family val="3"/>
            <charset val="128"/>
          </rPr>
          <t>所要額調書の「事業費（税抜き）」Aと一致すること</t>
        </r>
      </text>
    </comment>
  </commentList>
</comments>
</file>

<file path=xl/sharedStrings.xml><?xml version="1.0" encoding="utf-8"?>
<sst xmlns="http://schemas.openxmlformats.org/spreadsheetml/2006/main" count="203" uniqueCount="152">
  <si>
    <t>介護事業所名</t>
    <rPh sb="0" eb="2">
      <t>カイゴ</t>
    </rPh>
    <rPh sb="2" eb="5">
      <t>ジギョウショ</t>
    </rPh>
    <rPh sb="5" eb="6">
      <t>メイ</t>
    </rPh>
    <phoneticPr fontId="1"/>
  </si>
  <si>
    <t>※事業所ごとに作成すること</t>
    <rPh sb="1" eb="4">
      <t>ジギョウショ</t>
    </rPh>
    <rPh sb="7" eb="9">
      <t>サクセイ</t>
    </rPh>
    <phoneticPr fontId="1"/>
  </si>
  <si>
    <t>サービス種類</t>
    <rPh sb="4" eb="6">
      <t>シュルイ</t>
    </rPh>
    <phoneticPr fontId="1"/>
  </si>
  <si>
    <t>新規導入</t>
    <rPh sb="0" eb="2">
      <t>シンキ</t>
    </rPh>
    <rPh sb="2" eb="4">
      <t>ドウニュウ</t>
    </rPh>
    <phoneticPr fontId="1"/>
  </si>
  <si>
    <t>機能追加</t>
    <rPh sb="0" eb="2">
      <t>キノウ</t>
    </rPh>
    <rPh sb="2" eb="4">
      <t>ツイカ</t>
    </rPh>
    <phoneticPr fontId="1"/>
  </si>
  <si>
    <t>（2）導入する機器等</t>
    <phoneticPr fontId="1"/>
  </si>
  <si>
    <t>（介護ソフト製品名）</t>
    <rPh sb="1" eb="3">
      <t>カイゴ</t>
    </rPh>
    <rPh sb="6" eb="9">
      <t>セイヒンメイ</t>
    </rPh>
    <phoneticPr fontId="1"/>
  </si>
  <si>
    <t>　②ハードウェア製品名</t>
    <rPh sb="8" eb="11">
      <t>セイヒンメイ</t>
    </rPh>
    <phoneticPr fontId="1"/>
  </si>
  <si>
    <t>　③その他（ネットワーク機器等）</t>
    <rPh sb="4" eb="5">
      <t>タ</t>
    </rPh>
    <rPh sb="12" eb="14">
      <t>キキ</t>
    </rPh>
    <rPh sb="14" eb="15">
      <t>トウ</t>
    </rPh>
    <phoneticPr fontId="1"/>
  </si>
  <si>
    <r>
      <t xml:space="preserve">（1）導入する意義・目的、効果
</t>
    </r>
    <r>
      <rPr>
        <sz val="10"/>
        <color theme="1"/>
        <rFont val="游ゴシック"/>
        <family val="3"/>
        <charset val="128"/>
        <scheme val="minor"/>
      </rPr>
      <t>※介護従事者の負担軽減等による雇用環境の改善、離職防止及び定着促進を中心に、数値を用いてできるだけ具体的に記載すること。</t>
    </r>
    <rPh sb="3" eb="5">
      <t>ドウニュウ</t>
    </rPh>
    <rPh sb="7" eb="9">
      <t>イギ</t>
    </rPh>
    <rPh sb="10" eb="12">
      <t>モクテキ</t>
    </rPh>
    <rPh sb="13" eb="15">
      <t>コウカ</t>
    </rPh>
    <phoneticPr fontId="1"/>
  </si>
  <si>
    <t>有</t>
    <rPh sb="0" eb="1">
      <t>アリ</t>
    </rPh>
    <phoneticPr fontId="1"/>
  </si>
  <si>
    <t>無</t>
    <rPh sb="0" eb="1">
      <t>ナシ</t>
    </rPh>
    <phoneticPr fontId="1"/>
  </si>
  <si>
    <t>「有」（予定含む）の場合は、具体的なデータ連携の内容、連携先、連携方法を記入</t>
    <rPh sb="1" eb="2">
      <t>ア</t>
    </rPh>
    <rPh sb="4" eb="6">
      <t>ヨテイ</t>
    </rPh>
    <rPh sb="6" eb="7">
      <t>フク</t>
    </rPh>
    <rPh sb="10" eb="12">
      <t>バアイ</t>
    </rPh>
    <rPh sb="14" eb="17">
      <t>グタイテキ</t>
    </rPh>
    <rPh sb="21" eb="23">
      <t>レンケイ</t>
    </rPh>
    <rPh sb="24" eb="26">
      <t>ナイヨウ</t>
    </rPh>
    <rPh sb="27" eb="29">
      <t>レンケイ</t>
    </rPh>
    <rPh sb="29" eb="30">
      <t>サキ</t>
    </rPh>
    <rPh sb="31" eb="33">
      <t>レンケイ</t>
    </rPh>
    <rPh sb="33" eb="35">
      <t>ホウホウ</t>
    </rPh>
    <rPh sb="36" eb="38">
      <t>キニュウ</t>
    </rPh>
    <phoneticPr fontId="1"/>
  </si>
  <si>
    <t>記録業務、情報共有業務（介護事業所内外の情報連携含む。）及び請求業務を一貫して行う機能の有無</t>
    <phoneticPr fontId="1"/>
  </si>
  <si>
    <t>「居宅介護支援事業所と訪問介護などのサービス提供事業所間における情報連携の標準仕様」に準じた仕様の適否</t>
    <phoneticPr fontId="1"/>
  </si>
  <si>
    <t>※施設併設の短期入所サービスは、施設に含める。</t>
    <rPh sb="1" eb="3">
      <t>シセツ</t>
    </rPh>
    <rPh sb="3" eb="5">
      <t>ヘイセツ</t>
    </rPh>
    <rPh sb="6" eb="8">
      <t>タンキ</t>
    </rPh>
    <rPh sb="8" eb="10">
      <t>ニュウショ</t>
    </rPh>
    <rPh sb="16" eb="18">
      <t>シセツ</t>
    </rPh>
    <rPh sb="19" eb="20">
      <t>フク</t>
    </rPh>
    <phoneticPr fontId="1"/>
  </si>
  <si>
    <t>訪問介護</t>
  </si>
  <si>
    <t>訪問入浴介護</t>
  </si>
  <si>
    <t>訪問看護</t>
  </si>
  <si>
    <t>訪問リハビリテーション</t>
  </si>
  <si>
    <t>通所介護</t>
  </si>
  <si>
    <t>通所リハビリテーション</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</si>
  <si>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</si>
  <si>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</si>
  <si>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</si>
  <si>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</si>
  <si>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</si>
  <si>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</si>
  <si>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</si>
  <si>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</si>
  <si>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</si>
  <si>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</si>
  <si>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地域密着型介護福祉施設入所者生活介護</t>
  </si>
  <si>
    <t>地域密着型通所介護</t>
  </si>
  <si>
    <t>居宅介護支援</t>
  </si>
  <si>
    <t>福祉用具貸与・販売</t>
    <rPh sb="7" eb="9">
      <t>ハンバイ</t>
    </rPh>
    <phoneticPr fontId="1"/>
  </si>
  <si>
    <t>介護老人福祉施設</t>
    <rPh sb="2" eb="4">
      <t>ロウジン</t>
    </rPh>
    <phoneticPr fontId="1"/>
  </si>
  <si>
    <t>介護老人保健施設</t>
    <rPh sb="2" eb="4">
      <t>ロウジン</t>
    </rPh>
    <phoneticPr fontId="1"/>
  </si>
  <si>
    <t>介護療養施設</t>
    <phoneticPr fontId="1"/>
  </si>
  <si>
    <t>介護医療院</t>
    <phoneticPr fontId="1"/>
  </si>
  <si>
    <t>※介護予防サービスは、居宅サービス種類に含める（１事業所としてカウント）</t>
    <rPh sb="1" eb="3">
      <t>カイゴ</t>
    </rPh>
    <rPh sb="3" eb="5">
      <t>ヨボウ</t>
    </rPh>
    <rPh sb="11" eb="13">
      <t>キョタク</t>
    </rPh>
    <rPh sb="17" eb="19">
      <t>シュルイ</t>
    </rPh>
    <rPh sb="20" eb="21">
      <t>フク</t>
    </rPh>
    <rPh sb="25" eb="28">
      <t>ジギョウショ</t>
    </rPh>
    <phoneticPr fontId="1"/>
  </si>
  <si>
    <t>介護保険事業所番号</t>
    <rPh sb="0" eb="4">
      <t>カイゴホケン</t>
    </rPh>
    <rPh sb="4" eb="7">
      <t>ジギョウショ</t>
    </rPh>
    <rPh sb="7" eb="9">
      <t>バンゴウ</t>
    </rPh>
    <phoneticPr fontId="1"/>
  </si>
  <si>
    <t>基準額</t>
    <rPh sb="0" eb="3">
      <t>キジュンガク</t>
    </rPh>
    <phoneticPr fontId="1"/>
  </si>
  <si>
    <t>A</t>
    <phoneticPr fontId="1"/>
  </si>
  <si>
    <t>B</t>
    <phoneticPr fontId="1"/>
  </si>
  <si>
    <t>C</t>
    <phoneticPr fontId="1"/>
  </si>
  <si>
    <t>E</t>
    <phoneticPr fontId="1"/>
  </si>
  <si>
    <t>事業所名</t>
    <rPh sb="0" eb="4">
      <t>ジギョウショメイ</t>
    </rPh>
    <phoneticPr fontId="1"/>
  </si>
  <si>
    <t>計</t>
  </si>
  <si>
    <t>黄色セルに、必要事項を入力してください。</t>
    <rPh sb="0" eb="2">
      <t>キイロ</t>
    </rPh>
    <rPh sb="6" eb="10">
      <t>ヒツヨウジコウ</t>
    </rPh>
    <rPh sb="11" eb="13">
      <t>ニュウリョク</t>
    </rPh>
    <phoneticPr fontId="1"/>
  </si>
  <si>
    <r>
      <t xml:space="preserve">補助率
</t>
    </r>
    <r>
      <rPr>
        <sz val="9"/>
        <color theme="1"/>
        <rFont val="游ゴシック"/>
        <family val="3"/>
        <charset val="128"/>
        <scheme val="minor"/>
      </rPr>
      <t>（リストから3/4又は1/2を選択）</t>
    </r>
    <phoneticPr fontId="1"/>
  </si>
  <si>
    <t>職員数</t>
    <rPh sb="0" eb="3">
      <t>ショクインスウ</t>
    </rPh>
    <phoneticPr fontId="1"/>
  </si>
  <si>
    <t>※1</t>
    <phoneticPr fontId="1"/>
  </si>
  <si>
    <t>事業所No.</t>
    <rPh sb="0" eb="3">
      <t>ジギョウショ</t>
    </rPh>
    <phoneticPr fontId="1"/>
  </si>
  <si>
    <t>番（所要額調書の事業所No.を記入）</t>
    <rPh sb="0" eb="1">
      <t>バン</t>
    </rPh>
    <rPh sb="2" eb="7">
      <t>ショヨウガクチョウショ</t>
    </rPh>
    <rPh sb="8" eb="11">
      <t>ジギョウショ</t>
    </rPh>
    <rPh sb="15" eb="17">
      <t>キニュウ</t>
    </rPh>
    <phoneticPr fontId="1"/>
  </si>
  <si>
    <t>※２</t>
    <phoneticPr fontId="1"/>
  </si>
  <si>
    <t>※３</t>
    <phoneticPr fontId="1"/>
  </si>
  <si>
    <t>※４</t>
    <phoneticPr fontId="1"/>
  </si>
  <si>
    <t>※２　介護予防サービスは、居宅サービス種類に含める（１事業所としてカウント）。施設併設の短期入所サービスは、施設に含める。</t>
    <rPh sb="3" eb="5">
      <t>カイゴ</t>
    </rPh>
    <rPh sb="5" eb="7">
      <t>ヨボウ</t>
    </rPh>
    <rPh sb="13" eb="15">
      <t>キョタク</t>
    </rPh>
    <rPh sb="19" eb="21">
      <t>シュルイ</t>
    </rPh>
    <rPh sb="22" eb="23">
      <t>フク</t>
    </rPh>
    <rPh sb="27" eb="30">
      <t>ジギョウショ</t>
    </rPh>
    <phoneticPr fontId="1"/>
  </si>
  <si>
    <t>（単位：円）</t>
    <phoneticPr fontId="1"/>
  </si>
  <si>
    <t>１　収　入</t>
  </si>
  <si>
    <t>項　目</t>
  </si>
  <si>
    <t>予 算 額</t>
  </si>
  <si>
    <t>備考</t>
  </si>
  <si>
    <t>事業者負担</t>
  </si>
  <si>
    <t>２　支　出</t>
  </si>
  <si>
    <t>ＩＣＴ導入費</t>
  </si>
  <si>
    <t>（単位：円）</t>
    <rPh sb="1" eb="3">
      <t>タンイ</t>
    </rPh>
    <rPh sb="4" eb="5">
      <t>エン</t>
    </rPh>
    <phoneticPr fontId="1"/>
  </si>
  <si>
    <t>①見出しを右クリックし、「移動またはコピー」を選択</t>
    <rPh sb="1" eb="3">
      <t>ミダ</t>
    </rPh>
    <rPh sb="5" eb="6">
      <t>ミギ</t>
    </rPh>
    <rPh sb="13" eb="15">
      <t>イドウ</t>
    </rPh>
    <rPh sb="23" eb="25">
      <t>センタク</t>
    </rPh>
    <phoneticPr fontId="1"/>
  </si>
  <si>
    <t>②「コピーを作成する」をチェックし、「OK」を押す。</t>
    <rPh sb="6" eb="8">
      <t>サクセイ</t>
    </rPh>
    <rPh sb="23" eb="24">
      <t>オ</t>
    </rPh>
    <phoneticPr fontId="1"/>
  </si>
  <si>
    <t>※矢印で選択したシートの前にコピーが作成されます。後で移動させることもできます。</t>
    <rPh sb="1" eb="3">
      <t>ヤジルシ</t>
    </rPh>
    <rPh sb="4" eb="6">
      <t>センタク</t>
    </rPh>
    <rPh sb="12" eb="13">
      <t>マエ</t>
    </rPh>
    <rPh sb="18" eb="20">
      <t>サクセイ</t>
    </rPh>
    <rPh sb="25" eb="26">
      <t>アト</t>
    </rPh>
    <rPh sb="27" eb="29">
      <t>イドウ</t>
    </rPh>
    <phoneticPr fontId="1"/>
  </si>
  <si>
    <r>
      <t>補助対象経費
A×補助率</t>
    </r>
    <r>
      <rPr>
        <sz val="9"/>
        <color theme="1"/>
        <rFont val="游ゴシック"/>
        <family val="3"/>
        <charset val="128"/>
        <scheme val="minor"/>
      </rPr>
      <t>（千円未満切捨て）</t>
    </r>
    <rPh sb="9" eb="12">
      <t>ホジョリツ</t>
    </rPh>
    <phoneticPr fontId="1"/>
  </si>
  <si>
    <t>差し引き基準額
※３の金額があればCから差し引く</t>
    <rPh sb="0" eb="1">
      <t>サ</t>
    </rPh>
    <rPh sb="2" eb="3">
      <t>ヒ</t>
    </rPh>
    <rPh sb="4" eb="6">
      <t>キジュン</t>
    </rPh>
    <rPh sb="6" eb="7">
      <t>ガク</t>
    </rPh>
    <rPh sb="11" eb="13">
      <t>キンガク</t>
    </rPh>
    <rPh sb="20" eb="21">
      <t>サ</t>
    </rPh>
    <rPh sb="22" eb="23">
      <t>ヒ</t>
    </rPh>
    <phoneticPr fontId="1"/>
  </si>
  <si>
    <t>D</t>
    <phoneticPr fontId="1"/>
  </si>
  <si>
    <r>
      <t xml:space="preserve">所要額
</t>
    </r>
    <r>
      <rPr>
        <sz val="9"/>
        <color theme="1"/>
        <rFont val="游ゴシック"/>
        <family val="3"/>
        <charset val="128"/>
        <scheme val="minor"/>
      </rPr>
      <t>BとDを比較して低い方の額</t>
    </r>
    <phoneticPr fontId="1"/>
  </si>
  <si>
    <t>Ⓐ</t>
    <phoneticPr fontId="1"/>
  </si>
  <si>
    <t>Ⓑ</t>
    <phoneticPr fontId="1"/>
  </si>
  <si>
    <t>（注2） ⒶとⒷの金額は同一とすること</t>
  </si>
  <si>
    <r>
      <t>法人（事業者）名</t>
    </r>
    <r>
      <rPr>
        <u/>
        <sz val="10"/>
        <color theme="1"/>
        <rFont val="游ゴシック"/>
        <family val="3"/>
        <charset val="128"/>
        <scheme val="minor"/>
      </rPr>
      <t>：　　　　　　　　　　　　　　　　　　　　</t>
    </r>
  </si>
  <si>
    <t>（注1） 予算額（ⒶⒷ欄）は実額（消費税込み）を記載すること</t>
    <rPh sb="11" eb="12">
      <t>ラン</t>
    </rPh>
    <phoneticPr fontId="1"/>
  </si>
  <si>
    <t>法人合計</t>
    <rPh sb="0" eb="2">
      <t>ホウジン</t>
    </rPh>
    <rPh sb="2" eb="4">
      <t>ゴウケイ</t>
    </rPh>
    <phoneticPr fontId="1"/>
  </si>
  <si>
    <t>事業所合計</t>
    <rPh sb="0" eb="3">
      <t>ジギョウショ</t>
    </rPh>
    <rPh sb="3" eb="5">
      <t>ゴウケイ</t>
    </rPh>
    <rPh sb="4" eb="5">
      <t>ケイ</t>
    </rPh>
    <phoneticPr fontId="1"/>
  </si>
  <si>
    <t>法人名</t>
    <rPh sb="0" eb="2">
      <t>ホウジン</t>
    </rPh>
    <rPh sb="2" eb="3">
      <t>メイ</t>
    </rPh>
    <phoneticPr fontId="1"/>
  </si>
  <si>
    <t>枚数</t>
    <rPh sb="0" eb="2">
      <t>マイスウ</t>
    </rPh>
    <phoneticPr fontId="1"/>
  </si>
  <si>
    <t>説明</t>
    <rPh sb="0" eb="2">
      <t>セツメイ</t>
    </rPh>
    <phoneticPr fontId="1"/>
  </si>
  <si>
    <t>様式名</t>
    <rPh sb="0" eb="2">
      <t>ヨウシキ</t>
    </rPh>
    <rPh sb="2" eb="3">
      <t>メイ</t>
    </rPh>
    <phoneticPr fontId="1"/>
  </si>
  <si>
    <t>１枚</t>
    <rPh sb="1" eb="2">
      <t>マイ</t>
    </rPh>
    <phoneticPr fontId="1"/>
  </si>
  <si>
    <t>事業所ごとに内訳を作成</t>
    <rPh sb="0" eb="3">
      <t>ジギョウショ</t>
    </rPh>
    <rPh sb="6" eb="8">
      <t>ウチワケ</t>
    </rPh>
    <rPh sb="9" eb="11">
      <t>サクセイ</t>
    </rPh>
    <phoneticPr fontId="1"/>
  </si>
  <si>
    <t>事業所ごとに１枚</t>
    <rPh sb="0" eb="3">
      <t>ジギョウショ</t>
    </rPh>
    <rPh sb="7" eb="8">
      <t>マイ</t>
    </rPh>
    <phoneticPr fontId="1"/>
  </si>
  <si>
    <t>シート名（左から順に）</t>
    <rPh sb="3" eb="4">
      <t>メイ</t>
    </rPh>
    <rPh sb="5" eb="6">
      <t>ヒダリ</t>
    </rPh>
    <rPh sb="8" eb="9">
      <t>ジュン</t>
    </rPh>
    <phoneticPr fontId="1"/>
  </si>
  <si>
    <t>・１つの事業所ごとに１行づつ入力してください。</t>
    <rPh sb="4" eb="7">
      <t>ジギョウショ</t>
    </rPh>
    <rPh sb="11" eb="12">
      <t>ギョウ</t>
    </rPh>
    <rPh sb="14" eb="16">
      <t>ニュウリョク</t>
    </rPh>
    <phoneticPr fontId="1"/>
  </si>
  <si>
    <t>＜留意点＞</t>
    <rPh sb="1" eb="4">
      <t>リュウイテン</t>
    </rPh>
    <phoneticPr fontId="1"/>
  </si>
  <si>
    <t>水色セルは、関数が入っており、自動転記されるので記入不要です。</t>
    <rPh sb="0" eb="2">
      <t>ミズイロ</t>
    </rPh>
    <rPh sb="6" eb="8">
      <t>カンスウ</t>
    </rPh>
    <rPh sb="9" eb="10">
      <t>ハイ</t>
    </rPh>
    <rPh sb="15" eb="19">
      <t>ジドウテンキ</t>
    </rPh>
    <rPh sb="24" eb="26">
      <t>キニュウ</t>
    </rPh>
    <rPh sb="26" eb="28">
      <t>フヨウ</t>
    </rPh>
    <phoneticPr fontId="1"/>
  </si>
  <si>
    <t>・事業所ごとに１枚作成してください。
　シートを追加する方法は下記（★）でお示しします。</t>
    <rPh sb="1" eb="4">
      <t>ジギョウショ</t>
    </rPh>
    <rPh sb="8" eb="9">
      <t>マイ</t>
    </rPh>
    <rPh sb="9" eb="11">
      <t>サクセイ</t>
    </rPh>
    <rPh sb="24" eb="26">
      <t>ツイカ</t>
    </rPh>
    <rPh sb="28" eb="30">
      <t>ホウホウ</t>
    </rPh>
    <rPh sb="31" eb="33">
      <t>カキ</t>
    </rPh>
    <rPh sb="38" eb="39">
      <t>シメ</t>
    </rPh>
    <phoneticPr fontId="1"/>
  </si>
  <si>
    <t>購入又はリースする製品等</t>
    <rPh sb="0" eb="2">
      <t>コウニュウ</t>
    </rPh>
    <rPh sb="2" eb="3">
      <t>マタ</t>
    </rPh>
    <rPh sb="9" eb="11">
      <t>セイヒン</t>
    </rPh>
    <rPh sb="11" eb="12">
      <t>トウ</t>
    </rPh>
    <phoneticPr fontId="4"/>
  </si>
  <si>
    <t>契約No.
※1</t>
    <rPh sb="0" eb="2">
      <t>ケイヤク</t>
    </rPh>
    <phoneticPr fontId="1"/>
  </si>
  <si>
    <t>（事業者負担に含まれる消費税額）</t>
    <rPh sb="1" eb="4">
      <t>ジギョウシャ</t>
    </rPh>
    <rPh sb="4" eb="6">
      <t>フタン</t>
    </rPh>
    <rPh sb="7" eb="8">
      <t>フク</t>
    </rPh>
    <rPh sb="11" eb="14">
      <t>ショウヒゼイ</t>
    </rPh>
    <rPh sb="14" eb="15">
      <t>ガク</t>
    </rPh>
    <phoneticPr fontId="1"/>
  </si>
  <si>
    <r>
      <t>（3）「SECURITY ACTION」の宣言の有無
　　　</t>
    </r>
    <r>
      <rPr>
        <sz val="10"/>
        <color theme="1"/>
        <rFont val="游ゴシック"/>
        <family val="3"/>
        <charset val="128"/>
        <scheme val="minor"/>
      </rPr>
      <t>　※リストから選択</t>
    </r>
    <rPh sb="21" eb="23">
      <t>センゲン</t>
    </rPh>
    <rPh sb="24" eb="26">
      <t>ウム</t>
    </rPh>
    <phoneticPr fontId="1"/>
  </si>
  <si>
    <t>★一つ星</t>
    <rPh sb="1" eb="2">
      <t>ヒト</t>
    </rPh>
    <rPh sb="3" eb="4">
      <t>ボシ</t>
    </rPh>
    <phoneticPr fontId="1"/>
  </si>
  <si>
    <t>★★二つ星</t>
    <rPh sb="2" eb="3">
      <t>ニ</t>
    </rPh>
    <rPh sb="4" eb="5">
      <t>ボシ</t>
    </rPh>
    <phoneticPr fontId="1"/>
  </si>
  <si>
    <t>無</t>
    <rPh sb="0" eb="1">
      <t>ナ</t>
    </rPh>
    <phoneticPr fontId="1"/>
  </si>
  <si>
    <r>
      <t>（4）「LIFE」の利用申請の有無　</t>
    </r>
    <r>
      <rPr>
        <sz val="10"/>
        <color theme="1"/>
        <rFont val="游ゴシック"/>
        <family val="3"/>
        <charset val="128"/>
        <scheme val="minor"/>
      </rPr>
      <t>※リストから選択</t>
    </r>
    <rPh sb="10" eb="12">
      <t>リヨウ</t>
    </rPh>
    <rPh sb="12" eb="14">
      <t>シンセイ</t>
    </rPh>
    <rPh sb="15" eb="17">
      <t>ウム</t>
    </rPh>
    <phoneticPr fontId="1"/>
  </si>
  <si>
    <t>（5）データ連携の有無　※リストから選択</t>
    <rPh sb="6" eb="8">
      <t>レンケイ</t>
    </rPh>
    <rPh sb="9" eb="11">
      <t>ウム</t>
    </rPh>
    <phoneticPr fontId="1"/>
  </si>
  <si>
    <t>（6）文書量半減の有無　※リストから選択</t>
    <rPh sb="3" eb="6">
      <t>ブンショリョウ</t>
    </rPh>
    <rPh sb="6" eb="8">
      <t>ハンゲン</t>
    </rPh>
    <rPh sb="9" eb="11">
      <t>ウム</t>
    </rPh>
    <phoneticPr fontId="1"/>
  </si>
  <si>
    <r>
      <t xml:space="preserve">（7）ICT機能の要件確認
</t>
    </r>
    <r>
      <rPr>
        <sz val="9"/>
        <color theme="1"/>
        <rFont val="游ゴシック"/>
        <family val="3"/>
        <charset val="128"/>
        <scheme val="minor"/>
      </rPr>
      <t>　※「有」又は「無」にチェック</t>
    </r>
    <rPh sb="6" eb="8">
      <t>キノウ</t>
    </rPh>
    <rPh sb="9" eb="11">
      <t>ヨウケン</t>
    </rPh>
    <rPh sb="11" eb="13">
      <t>カクニン</t>
    </rPh>
    <rPh sb="17" eb="18">
      <t>アリ</t>
    </rPh>
    <rPh sb="19" eb="20">
      <t>マタ</t>
    </rPh>
    <rPh sb="22" eb="23">
      <t>ナシ</t>
    </rPh>
    <phoneticPr fontId="1"/>
  </si>
  <si>
    <t>※(3)「SECURITY ACTION」の宣言で「無」の場合は、補助金の支給ができません。</t>
    <rPh sb="26" eb="27">
      <t>ナ</t>
    </rPh>
    <rPh sb="29" eb="31">
      <t>バアイ</t>
    </rPh>
    <rPh sb="33" eb="36">
      <t>ホジョキン</t>
    </rPh>
    <rPh sb="37" eb="39">
      <t>シキュウ</t>
    </rPh>
    <phoneticPr fontId="1"/>
  </si>
  <si>
    <t>※(7)居宅介護支援事業所との情報連携要件は、居宅サービス計画や介護予防サービス計画に基づきサービス提供をするものに限ります（※介護保険施設（地域密着型を含む）、特定施設入居者生活介護（地域密着型を含む）、福祉用具販売、認知症対応型共同生活介護は記入不要）。</t>
    <phoneticPr fontId="1"/>
  </si>
  <si>
    <t>「有」（予定含む）の場合は、具体的な削減の内容（文書の種類や枚数等）を記入</t>
    <rPh sb="1" eb="2">
      <t>ア</t>
    </rPh>
    <rPh sb="4" eb="6">
      <t>ヨテイ</t>
    </rPh>
    <rPh sb="6" eb="7">
      <t>フク</t>
    </rPh>
    <rPh sb="10" eb="12">
      <t>バアイ</t>
    </rPh>
    <rPh sb="14" eb="17">
      <t>グタイテキ</t>
    </rPh>
    <rPh sb="18" eb="20">
      <t>サクゲン</t>
    </rPh>
    <rPh sb="21" eb="23">
      <t>ナイヨウ</t>
    </rPh>
    <rPh sb="24" eb="26">
      <t>ブンショ</t>
    </rPh>
    <rPh sb="27" eb="29">
      <t>シュルイ</t>
    </rPh>
    <rPh sb="30" eb="33">
      <t>マイスウトウ</t>
    </rPh>
    <rPh sb="35" eb="37">
      <t>キニュウ</t>
    </rPh>
    <phoneticPr fontId="1"/>
  </si>
  <si>
    <t>※１　１つの事業所につき、1行。事業所数が10以上であれば、行を追加して、11～の番号を付番すること。</t>
    <rPh sb="6" eb="9">
      <t>ジギョウショ</t>
    </rPh>
    <rPh sb="14" eb="15">
      <t>ギョウ</t>
    </rPh>
    <rPh sb="16" eb="20">
      <t>ジギョウショスウ</t>
    </rPh>
    <rPh sb="23" eb="25">
      <t>イジョウ</t>
    </rPh>
    <rPh sb="30" eb="31">
      <t>ギョウ</t>
    </rPh>
    <rPh sb="32" eb="34">
      <t>ツイカ</t>
    </rPh>
    <rPh sb="41" eb="43">
      <t>バンゴウ</t>
    </rPh>
    <rPh sb="44" eb="46">
      <t>フバン</t>
    </rPh>
    <phoneticPr fontId="1"/>
  </si>
  <si>
    <r>
      <t>介護保険事業所番号</t>
    </r>
    <r>
      <rPr>
        <u/>
        <sz val="10"/>
        <color theme="1"/>
        <rFont val="游ゴシック"/>
        <family val="3"/>
        <charset val="128"/>
        <scheme val="minor"/>
      </rPr>
      <t>（31で始まる10桁番号）</t>
    </r>
    <rPh sb="0" eb="4">
      <t>カイゴホケン</t>
    </rPh>
    <rPh sb="4" eb="7">
      <t>ジギョウショ</t>
    </rPh>
    <rPh sb="7" eb="9">
      <t>バンゴウ</t>
    </rPh>
    <rPh sb="13" eb="14">
      <t>ハジ</t>
    </rPh>
    <rPh sb="18" eb="19">
      <t>ケタ</t>
    </rPh>
    <rPh sb="19" eb="21">
      <t>バンゴウ</t>
    </rPh>
    <phoneticPr fontId="1"/>
  </si>
  <si>
    <t>※３　令和２年度、令和３年度又は令和４年度に交付を受けた事業所のみ記載</t>
    <rPh sb="3" eb="5">
      <t>レイワ</t>
    </rPh>
    <rPh sb="6" eb="8">
      <t>ネンド</t>
    </rPh>
    <rPh sb="9" eb="11">
      <t>レイワ</t>
    </rPh>
    <rPh sb="12" eb="14">
      <t>ネンド</t>
    </rPh>
    <rPh sb="14" eb="15">
      <t>マタ</t>
    </rPh>
    <rPh sb="16" eb="18">
      <t>レイワ</t>
    </rPh>
    <rPh sb="19" eb="21">
      <t>ネンド</t>
    </rPh>
    <phoneticPr fontId="1"/>
  </si>
  <si>
    <t>令和２年度、３年度又は４年度補助金交付額</t>
    <rPh sb="0" eb="2">
      <t>レイワ</t>
    </rPh>
    <rPh sb="3" eb="5">
      <t>ネンド</t>
    </rPh>
    <rPh sb="7" eb="9">
      <t>ネンド</t>
    </rPh>
    <rPh sb="9" eb="10">
      <t>マタ</t>
    </rPh>
    <rPh sb="12" eb="14">
      <t>ネンド</t>
    </rPh>
    <rPh sb="14" eb="17">
      <t>ホジョキン</t>
    </rPh>
    <rPh sb="17" eb="19">
      <t>コウフ</t>
    </rPh>
    <rPh sb="19" eb="20">
      <t>ガク</t>
    </rPh>
    <phoneticPr fontId="1"/>
  </si>
  <si>
    <t>※４　職員数には、訪問介護員等の直接処遇職員だけでなく、ＩＣＴの活用が見込まれる管理者や生活相談員等の職員も算入して差し支えない。また、常勤・非常勤の別は問わない。</t>
    <phoneticPr fontId="1"/>
  </si>
  <si>
    <t>※５　職員数については、申請時点における常勤換算方法により算出された人数（「指定居宅サービス等の事業の人員、設備及び運営に関する基準」（平成11 年３月31 日厚生省令第37 号）第２条第８号等の規定に基づいて計算した人数とし、小数点以下は四捨五入するものとする。）とするが、居宅を訪問してサービスを提供する職員（訪問介護員、居宅介護支援専門員等）及び管理者や生活相談員等の職員については、従事する職務の性質上、実人数（常勤・非常勤の別は問わない）としても差し支えない。</t>
    <phoneticPr fontId="1"/>
  </si>
  <si>
    <t>様式第１ー１号（第４条、第７条関係）</t>
    <rPh sb="8" eb="9">
      <t>ダイ</t>
    </rPh>
    <rPh sb="10" eb="11">
      <t>ジョウ</t>
    </rPh>
    <rPh sb="12" eb="13">
      <t>ダイ</t>
    </rPh>
    <rPh sb="14" eb="15">
      <t>ジョウ</t>
    </rPh>
    <rPh sb="15" eb="17">
      <t>カンケイ</t>
    </rPh>
    <phoneticPr fontId="1"/>
  </si>
  <si>
    <t>※(4)～(6)のいずれかが「有」の場合に補助率が四分の三となります。LIFE標準仕様が実装されているかについては、ソフト会社にお問い合わせください。</t>
    <rPh sb="15" eb="16">
      <t>ア</t>
    </rPh>
    <rPh sb="18" eb="20">
      <t>バアイ</t>
    </rPh>
    <rPh sb="21" eb="23">
      <t>ホジョ</t>
    </rPh>
    <rPh sb="23" eb="24">
      <t>リツ</t>
    </rPh>
    <rPh sb="25" eb="27">
      <t>ヨンブン</t>
    </rPh>
    <rPh sb="28" eb="29">
      <t>サン</t>
    </rPh>
    <rPh sb="39" eb="41">
      <t>ヒョウジュン</t>
    </rPh>
    <rPh sb="41" eb="43">
      <t>シヨウ</t>
    </rPh>
    <rPh sb="44" eb="46">
      <t>ジッソウ</t>
    </rPh>
    <rPh sb="61" eb="63">
      <t>カイシャ</t>
    </rPh>
    <rPh sb="65" eb="66">
      <t>ト</t>
    </rPh>
    <rPh sb="67" eb="68">
      <t>ア</t>
    </rPh>
    <phoneticPr fontId="1"/>
  </si>
  <si>
    <t>導入済（転記不要とするための改修）</t>
    <rPh sb="0" eb="2">
      <t>ドウニュウ</t>
    </rPh>
    <rPh sb="2" eb="3">
      <t>ズ</t>
    </rPh>
    <rPh sb="4" eb="6">
      <t>テンキ</t>
    </rPh>
    <rPh sb="6" eb="8">
      <t>フヨウ</t>
    </rPh>
    <rPh sb="14" eb="16">
      <t>カイシュウ</t>
    </rPh>
    <phoneticPr fontId="1"/>
  </si>
  <si>
    <t>導入済（ケアプラン標準仕様・LIFE標準仕様に対応するための改修）</t>
    <rPh sb="0" eb="2">
      <t>ドウニュウ</t>
    </rPh>
    <rPh sb="2" eb="3">
      <t>ズ</t>
    </rPh>
    <rPh sb="9" eb="11">
      <t>ヒョウジュン</t>
    </rPh>
    <rPh sb="11" eb="13">
      <t>シヨウ</t>
    </rPh>
    <rPh sb="18" eb="20">
      <t>ヒョウジュン</t>
    </rPh>
    <rPh sb="20" eb="22">
      <t>シヨウ</t>
    </rPh>
    <rPh sb="23" eb="25">
      <t>タイオウ</t>
    </rPh>
    <rPh sb="30" eb="32">
      <t>カイシュウ</t>
    </rPh>
    <phoneticPr fontId="1"/>
  </si>
  <si>
    <r>
      <t>　①介護ソフト
　　</t>
    </r>
    <r>
      <rPr>
        <sz val="10"/>
        <color theme="1"/>
        <rFont val="游ゴシック"/>
        <family val="3"/>
        <charset val="128"/>
        <scheme val="minor"/>
      </rPr>
      <t>※リストから選択</t>
    </r>
    <rPh sb="16" eb="18">
      <t>センタク</t>
    </rPh>
    <phoneticPr fontId="1"/>
  </si>
  <si>
    <t>様式第１－２号（第４条、第７条関係）　</t>
    <rPh sb="8" eb="9">
      <t>ダイ</t>
    </rPh>
    <rPh sb="10" eb="11">
      <t>ジョウ</t>
    </rPh>
    <rPh sb="12" eb="13">
      <t>ダイ</t>
    </rPh>
    <rPh sb="14" eb="15">
      <t>ジョウ</t>
    </rPh>
    <rPh sb="15" eb="17">
      <t>カンケイ</t>
    </rPh>
    <phoneticPr fontId="1"/>
  </si>
  <si>
    <t>補助金</t>
    <phoneticPr fontId="1"/>
  </si>
  <si>
    <t>様式第２号（第４条、第７条関係）</t>
    <rPh sb="6" eb="7">
      <t>ダイ</t>
    </rPh>
    <rPh sb="8" eb="9">
      <t>ジョウ</t>
    </rPh>
    <rPh sb="10" eb="11">
      <t>ダイ</t>
    </rPh>
    <rPh sb="12" eb="15">
      <t>ジョウカンケイ</t>
    </rPh>
    <phoneticPr fontId="1"/>
  </si>
  <si>
    <t>・補助金は税抜き価格に対して交付されますので、「収入」は、鳥取県補助金、事業者負担、消費税額としています。</t>
    <rPh sb="1" eb="4">
      <t>ホジョキン</t>
    </rPh>
    <rPh sb="5" eb="6">
      <t>ゼイ</t>
    </rPh>
    <rPh sb="6" eb="7">
      <t>ヌ</t>
    </rPh>
    <rPh sb="8" eb="10">
      <t>カカク</t>
    </rPh>
    <rPh sb="11" eb="12">
      <t>タイ</t>
    </rPh>
    <rPh sb="14" eb="16">
      <t>コウフ</t>
    </rPh>
    <rPh sb="24" eb="26">
      <t>シュウニュウ</t>
    </rPh>
    <rPh sb="29" eb="32">
      <t>トットリケン</t>
    </rPh>
    <rPh sb="32" eb="35">
      <t>ホジョキン</t>
    </rPh>
    <rPh sb="36" eb="39">
      <t>ジギョウシャ</t>
    </rPh>
    <rPh sb="39" eb="41">
      <t>フタン</t>
    </rPh>
    <rPh sb="42" eb="45">
      <t>ショウヒゼイ</t>
    </rPh>
    <rPh sb="45" eb="46">
      <t>ガク</t>
    </rPh>
    <phoneticPr fontId="1"/>
  </si>
  <si>
    <t>（★）導入計画書（様式１－１）の追加方法</t>
    <rPh sb="3" eb="5">
      <t>ドウニュウ</t>
    </rPh>
    <rPh sb="5" eb="7">
      <t>ケイカク</t>
    </rPh>
    <rPh sb="7" eb="8">
      <t>ショ</t>
    </rPh>
    <rPh sb="9" eb="11">
      <t>ヨウシキ</t>
    </rPh>
    <rPh sb="16" eb="18">
      <t>ツイカ</t>
    </rPh>
    <rPh sb="18" eb="20">
      <t>ホウホウ</t>
    </rPh>
    <phoneticPr fontId="1"/>
  </si>
  <si>
    <t>（8）購入時期（レンタル・リースの場合は、その期間　例）令和5年6月～令和6年3月）</t>
    <rPh sb="3" eb="5">
      <t>コウニュウ</t>
    </rPh>
    <rPh sb="5" eb="7">
      <t>ジキ</t>
    </rPh>
    <rPh sb="17" eb="19">
      <t>バアイ</t>
    </rPh>
    <rPh sb="23" eb="25">
      <t>キカン</t>
    </rPh>
    <rPh sb="26" eb="27">
      <t>レイ</t>
    </rPh>
    <rPh sb="28" eb="30">
      <t>レイワ</t>
    </rPh>
    <rPh sb="31" eb="32">
      <t>ネン</t>
    </rPh>
    <rPh sb="33" eb="34">
      <t>ガツ</t>
    </rPh>
    <rPh sb="35" eb="37">
      <t>レイワ</t>
    </rPh>
    <rPh sb="38" eb="39">
      <t>ネン</t>
    </rPh>
    <rPh sb="40" eb="41">
      <t>ガツ</t>
    </rPh>
    <phoneticPr fontId="1"/>
  </si>
  <si>
    <t>※2　組合わせた見積であれば、主たる種別としてください（例えば、「ソフトウェア＋導入研修等」の合算の場合は、「ソフトウェア」とする）。</t>
    <rPh sb="3" eb="5">
      <t>クミア</t>
    </rPh>
    <rPh sb="8" eb="10">
      <t>ミツモリ</t>
    </rPh>
    <rPh sb="15" eb="16">
      <t>シュ</t>
    </rPh>
    <rPh sb="18" eb="20">
      <t>シュベツ</t>
    </rPh>
    <rPh sb="28" eb="29">
      <t>タト</t>
    </rPh>
    <rPh sb="47" eb="49">
      <t>ガッサン</t>
    </rPh>
    <rPh sb="50" eb="52">
      <t>バアイ</t>
    </rPh>
    <phoneticPr fontId="1"/>
  </si>
  <si>
    <t>様式第1-2号別紙　（契約内訳）</t>
    <rPh sb="11" eb="13">
      <t>ケイヤク</t>
    </rPh>
    <rPh sb="13" eb="15">
      <t>ウチワケ</t>
    </rPh>
    <phoneticPr fontId="1"/>
  </si>
  <si>
    <t>契約内訳（様式１－２別紙）</t>
    <phoneticPr fontId="1"/>
  </si>
  <si>
    <t>様式第1ー２号</t>
    <rPh sb="6" eb="7">
      <t>ゴウ</t>
    </rPh>
    <phoneticPr fontId="1"/>
  </si>
  <si>
    <t>様式第1ー２号別紙</t>
    <phoneticPr fontId="1"/>
  </si>
  <si>
    <t>様式第１ー１号</t>
    <phoneticPr fontId="1"/>
  </si>
  <si>
    <t>様式第２号</t>
    <rPh sb="0" eb="2">
      <t>ヨウシキ</t>
    </rPh>
    <rPh sb="2" eb="3">
      <t>ダイ</t>
    </rPh>
    <rPh sb="4" eb="5">
      <t>ゴウ</t>
    </rPh>
    <phoneticPr fontId="1"/>
  </si>
  <si>
    <t>■シートの作成方法をご説明します。</t>
    <rPh sb="5" eb="7">
      <t>サクセイ</t>
    </rPh>
    <rPh sb="7" eb="9">
      <t>ホウホウ</t>
    </rPh>
    <rPh sb="11" eb="13">
      <t>セツメイ</t>
    </rPh>
    <phoneticPr fontId="1"/>
  </si>
  <si>
    <t>事業費（税抜き）
【事業所の総額】</t>
    <rPh sb="0" eb="3">
      <t>ジギョウヒ</t>
    </rPh>
    <rPh sb="4" eb="6">
      <t>ゼイヌ</t>
    </rPh>
    <rPh sb="10" eb="13">
      <t>ジギョウショ</t>
    </rPh>
    <rPh sb="14" eb="16">
      <t>ソウガク</t>
    </rPh>
    <phoneticPr fontId="1"/>
  </si>
  <si>
    <t>※1　契約No.は、見積書（請求書）ごとに1つとしてください。添付する見積書（契約書、請求書、領収書）には契約No.を①、②等と記載してください。</t>
    <rPh sb="3" eb="5">
      <t>ケイヤク</t>
    </rPh>
    <rPh sb="10" eb="13">
      <t>ミツモリショ</t>
    </rPh>
    <rPh sb="14" eb="17">
      <t>セイキュウショ</t>
    </rPh>
    <rPh sb="31" eb="33">
      <t>テンプ</t>
    </rPh>
    <rPh sb="35" eb="38">
      <t>ミツモリショ</t>
    </rPh>
    <rPh sb="39" eb="42">
      <t>ケイヤクショ</t>
    </rPh>
    <rPh sb="43" eb="46">
      <t>セイキュウショ</t>
    </rPh>
    <rPh sb="47" eb="50">
      <t>リョウシュウショ</t>
    </rPh>
    <rPh sb="53" eb="55">
      <t>ケイヤク</t>
    </rPh>
    <rPh sb="62" eb="63">
      <t>トウ</t>
    </rPh>
    <rPh sb="64" eb="66">
      <t>キサイ</t>
    </rPh>
    <phoneticPr fontId="1"/>
  </si>
  <si>
    <t>事業費（税抜き）／円</t>
    <rPh sb="0" eb="3">
      <t>ジギョウヒ</t>
    </rPh>
    <rPh sb="4" eb="6">
      <t>ゼイヌ</t>
    </rPh>
    <rPh sb="9" eb="10">
      <t>エン</t>
    </rPh>
    <phoneticPr fontId="3"/>
  </si>
  <si>
    <t>業者名（挙証書類発行者）</t>
    <rPh sb="0" eb="2">
      <t>ギョウシャ</t>
    </rPh>
    <rPh sb="2" eb="3">
      <t>メイ</t>
    </rPh>
    <rPh sb="4" eb="6">
      <t>キョショウ</t>
    </rPh>
    <rPh sb="6" eb="8">
      <t>ショルイ</t>
    </rPh>
    <rPh sb="8" eb="10">
      <t>ハッコウ</t>
    </rPh>
    <rPh sb="10" eb="11">
      <t>シャ</t>
    </rPh>
    <phoneticPr fontId="4"/>
  </si>
  <si>
    <t>予 算 額
（決 算 額）</t>
    <rPh sb="7" eb="8">
      <t>ケッ</t>
    </rPh>
    <rPh sb="9" eb="10">
      <t>サン</t>
    </rPh>
    <rPh sb="11" eb="12">
      <t>ガク</t>
    </rPh>
    <phoneticPr fontId="1"/>
  </si>
  <si>
    <t>・まず、所要(精算)額調書の事業所No.（１からの連番）を入れてください。
・所要(精算)額調書における事業所ごとの合計額と一致するようにしてください。</t>
    <rPh sb="4" eb="6">
      <t>ショヨウ</t>
    </rPh>
    <rPh sb="7" eb="9">
      <t>セイサン</t>
    </rPh>
    <rPh sb="10" eb="11">
      <t>ガク</t>
    </rPh>
    <rPh sb="11" eb="13">
      <t>チョウショ</t>
    </rPh>
    <rPh sb="14" eb="17">
      <t>ジギョウショ</t>
    </rPh>
    <rPh sb="25" eb="27">
      <t>レンバン</t>
    </rPh>
    <rPh sb="29" eb="30">
      <t>イ</t>
    </rPh>
    <rPh sb="42" eb="44">
      <t>セイサン</t>
    </rPh>
    <rPh sb="62" eb="64">
      <t>イッチ</t>
    </rPh>
    <phoneticPr fontId="1"/>
  </si>
  <si>
    <t>所要(精算)額調書（様式１－２）</t>
    <rPh sb="3" eb="5">
      <t>セイサン</t>
    </rPh>
    <phoneticPr fontId="1"/>
  </si>
  <si>
    <t>導入計画(報告)書（様式１－１）</t>
    <rPh sb="0" eb="2">
      <t>ドウニュウ</t>
    </rPh>
    <rPh sb="2" eb="4">
      <t>ケイカク</t>
    </rPh>
    <rPh sb="5" eb="7">
      <t>ホウコク</t>
    </rPh>
    <rPh sb="8" eb="9">
      <t>ショ</t>
    </rPh>
    <rPh sb="10" eb="12">
      <t>ヨウシキ</t>
    </rPh>
    <phoneticPr fontId="1"/>
  </si>
  <si>
    <t>収支予算(決算)書（様式第2号)</t>
    <rPh sb="5" eb="7">
      <t>ケッサン</t>
    </rPh>
    <phoneticPr fontId="1"/>
  </si>
  <si>
    <t>令和　年度　鳥取県ＩＣＴ導入支援事業補助金シートの作成方法</t>
    <rPh sb="6" eb="9">
      <t>トットリケン</t>
    </rPh>
    <rPh sb="25" eb="27">
      <t>サクセイ</t>
    </rPh>
    <rPh sb="27" eb="29">
      <t>ホウホウ</t>
    </rPh>
    <phoneticPr fontId="1"/>
  </si>
  <si>
    <t>令和　年度　鳥取県介護分野ＩＣＴ導入支援事業補助金　所要（精算）額調書</t>
    <rPh sb="29" eb="31">
      <t>セイサン</t>
    </rPh>
    <phoneticPr fontId="1"/>
  </si>
  <si>
    <t>令和　年度　鳥取県ＩＣＴ導入支援事業補助金　所要（精算）額調書（契約内訳）</t>
    <rPh sb="6" eb="9">
      <t>トットリケン</t>
    </rPh>
    <rPh sb="25" eb="27">
      <t>セイサン</t>
    </rPh>
    <rPh sb="32" eb="34">
      <t>ケイヤク</t>
    </rPh>
    <rPh sb="34" eb="36">
      <t>ウチワケ</t>
    </rPh>
    <phoneticPr fontId="1"/>
  </si>
  <si>
    <t>令和　年度　鳥取県介護分野ＩＣＴ導入支援事業計画（報告）書</t>
    <rPh sb="0" eb="2">
      <t>レイワ</t>
    </rPh>
    <rPh sb="3" eb="5">
      <t>ネンド</t>
    </rPh>
    <rPh sb="6" eb="8">
      <t>トットリ</t>
    </rPh>
    <rPh sb="8" eb="9">
      <t>ケン</t>
    </rPh>
    <rPh sb="9" eb="11">
      <t>カイゴ</t>
    </rPh>
    <rPh sb="11" eb="13">
      <t>ブンヤ</t>
    </rPh>
    <rPh sb="16" eb="18">
      <t>ドウニュウ</t>
    </rPh>
    <rPh sb="18" eb="20">
      <t>シエン</t>
    </rPh>
    <rPh sb="20" eb="22">
      <t>ジギョウ</t>
    </rPh>
    <rPh sb="22" eb="24">
      <t>ケイカク</t>
    </rPh>
    <rPh sb="25" eb="27">
      <t>ホウコク</t>
    </rPh>
    <rPh sb="28" eb="29">
      <t>ショ</t>
    </rPh>
    <phoneticPr fontId="1"/>
  </si>
  <si>
    <t>令和　年度　鳥取県介護分野ＩＣＴ導入支援事業収支予算（決算）書</t>
    <rPh sb="0" eb="2">
      <t>レイワ</t>
    </rPh>
    <phoneticPr fontId="1"/>
  </si>
  <si>
    <t>事業所ごとの内訳を記載してください。行が足りない場合は追加してください。複数の事業所で１つの製品等を使用する場合、いずれかの事業所にふりわけてください。表が不足する場合、コピーして追加のうえ、入力してください。</t>
    <rPh sb="76" eb="77">
      <t>ヒョウ</t>
    </rPh>
    <rPh sb="78" eb="80">
      <t>フソク</t>
    </rPh>
    <rPh sb="82" eb="84">
      <t>バアイ</t>
    </rPh>
    <rPh sb="90" eb="92">
      <t>ツイカ</t>
    </rPh>
    <rPh sb="96" eb="98">
      <t>ニュウリョク</t>
    </rPh>
    <phoneticPr fontId="1"/>
  </si>
  <si>
    <t>種別※2</t>
    <rPh sb="0" eb="2">
      <t>シュベツ</t>
    </rPh>
    <phoneticPr fontId="4"/>
  </si>
  <si>
    <t>発注日※3</t>
    <rPh sb="0" eb="2">
      <t>ハッチュウ</t>
    </rPh>
    <rPh sb="2" eb="3">
      <t>ニチ</t>
    </rPh>
    <phoneticPr fontId="1"/>
  </si>
  <si>
    <t>支払日※3</t>
    <rPh sb="0" eb="3">
      <t>シハライビ</t>
    </rPh>
    <phoneticPr fontId="1"/>
  </si>
  <si>
    <t>※3　精算額調書作成時（実績報告時）に入力してください。支払日は、領収書で確認できる日としてください。発注、納品、支払日のいずれも令和５年度中であることが必要です。</t>
    <rPh sb="3" eb="8">
      <t>セイサンガクチョウショ</t>
    </rPh>
    <rPh sb="8" eb="11">
      <t>サクセイジ</t>
    </rPh>
    <rPh sb="12" eb="17">
      <t>ジッセキホウコクジ</t>
    </rPh>
    <rPh sb="19" eb="21">
      <t>ニュウリョク</t>
    </rPh>
    <rPh sb="28" eb="31">
      <t>シハライビ</t>
    </rPh>
    <rPh sb="33" eb="36">
      <t>リョウシュウショ</t>
    </rPh>
    <rPh sb="37" eb="39">
      <t>カクニン</t>
    </rPh>
    <rPh sb="42" eb="43">
      <t>ヒ</t>
    </rPh>
    <rPh sb="51" eb="53">
      <t>ハッチュウ</t>
    </rPh>
    <rPh sb="54" eb="56">
      <t>ノウヒン</t>
    </rPh>
    <rPh sb="57" eb="60">
      <t>シハライビ</t>
    </rPh>
    <rPh sb="65" eb="67">
      <t>レイワ</t>
    </rPh>
    <rPh sb="68" eb="71">
      <t>ネンドチュウ</t>
    </rPh>
    <rPh sb="77" eb="7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</si>
</sst>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411]ggge&quot;年&quot;m&quot;月&quot;d&quot;日&quot;;@"/>
  </numFmts>
  <fonts count="37">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9"/>
      <color theme="1"/>
      <name val="游ゴシック"/>
      <family val="2"/>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name val="ＭＳ Ｐゴシック"/>
      <family val="3"/>
      <charset val="128"/>
    </font>
    <font>
      <b/>
      <sz val="9"/>
      <color indexed="81"/>
      <name val="MS P ゴシック"/>
      <family val="3"/>
      <charset val="128"/>
    </font>
    <font>
      <u/>
      <sz val="11"/>
      <color theme="10"/>
      <name val="游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1"/>
      <color theme="10"/>
      <name val="ＭＳ Ｐゴシック"/>
      <family val="3"/>
      <charset val="128"/>
    </font>
    <font>
      <sz val="10.5"/>
      <color theme="1"/>
      <name val="ＭＳ Ｐゴシック"/>
      <family val="3"/>
      <charset val="128"/>
    </font>
    <font>
      <sz val="11"/>
      <color theme="1"/>
      <name val="游ゴシック"/>
      <family val="3"/>
      <charset val="128"/>
      <scheme val="minor"/>
    </font>
    <font>
      <u/>
      <sz val="12"/>
      <color theme="1"/>
      <name val="游ゴシック"/>
      <family val="3"/>
      <charset val="128"/>
      <scheme val="minor"/>
    </font>
    <font>
      <u/>
      <sz val="10"/>
      <color theme="1"/>
      <name val="游ゴシック"/>
      <family val="3"/>
      <charset val="128"/>
      <scheme val="minor"/>
    </font>
    <font>
      <sz val="10.5"/>
      <color theme="1"/>
      <name val="游ゴシック"/>
      <family val="3"/>
      <charset val="128"/>
      <scheme val="minor"/>
    </font>
    <font>
      <sz val="10.5"/>
      <color theme="1"/>
      <name val="游ゴシック"/>
      <family val="3"/>
      <charset val="128"/>
    </font>
  </fonts>
  <fills count="2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indexed="64"/>
      </left>
      <right style="thin">
        <color indexed="64"/>
      </right>
      <top style="thin">
        <color indexed="64"/>
      </top>
      <bottom style="thin">
        <color indexed="64"/>
      </bottom>
      <diagonal style="thin">
        <color indexed="64"/>
      </diagonal>
    </border>
  </borders>
  <cellStyleXfs count="52">
    <xf numFmtId="0" fontId="0" fillId="0" borderId="0">
      <alignment vertical="center"/>
    </xf>
    <xf numFmtId="0" fontId="9" fillId="0" borderId="0"/>
    <xf numFmtId="0" fontId="11" fillId="0" borderId="0" applyNumberFormat="0" applyFill="0" applyBorder="0" applyAlignment="0" applyProtection="0">
      <alignment vertical="center"/>
    </xf>
    <xf numFmtId="0" fontId="9" fillId="0" borderId="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3" fillId="15"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22" borderId="0" applyNumberFormat="0" applyBorder="0" applyAlignment="0" applyProtection="0">
      <alignment vertical="center"/>
    </xf>
    <xf numFmtId="0" fontId="14" fillId="0" borderId="0" applyNumberFormat="0" applyFill="0" applyBorder="0" applyAlignment="0" applyProtection="0">
      <alignment vertical="center"/>
    </xf>
    <xf numFmtId="0" fontId="15" fillId="23" borderId="13" applyNumberFormat="0" applyAlignment="0" applyProtection="0">
      <alignment vertical="center"/>
    </xf>
    <xf numFmtId="0" fontId="16" fillId="24" borderId="0" applyNumberFormat="0" applyBorder="0" applyAlignment="0" applyProtection="0">
      <alignment vertical="center"/>
    </xf>
    <xf numFmtId="9" fontId="9" fillId="0" borderId="0" applyFont="0" applyFill="0" applyBorder="0" applyAlignment="0" applyProtection="0">
      <alignment vertical="center"/>
    </xf>
    <xf numFmtId="0" fontId="12" fillId="25" borderId="14" applyNumberFormat="0" applyFont="0" applyAlignment="0" applyProtection="0">
      <alignment vertical="center"/>
    </xf>
    <xf numFmtId="0" fontId="17" fillId="0" borderId="15" applyNumberFormat="0" applyFill="0" applyAlignment="0" applyProtection="0">
      <alignment vertical="center"/>
    </xf>
    <xf numFmtId="0" fontId="18" fillId="6" borderId="0" applyNumberFormat="0" applyBorder="0" applyAlignment="0" applyProtection="0">
      <alignment vertical="center"/>
    </xf>
    <xf numFmtId="0" fontId="19" fillId="26" borderId="16" applyNumberFormat="0" applyAlignment="0" applyProtection="0">
      <alignment vertical="center"/>
    </xf>
    <xf numFmtId="0" fontId="20" fillId="0" borderId="0" applyNumberFormat="0" applyFill="0" applyBorder="0" applyAlignment="0" applyProtection="0">
      <alignment vertical="center"/>
    </xf>
    <xf numFmtId="38" fontId="9" fillId="0" borderId="0" applyFont="0" applyFill="0" applyBorder="0" applyAlignment="0" applyProtection="0">
      <alignment vertical="center"/>
    </xf>
    <xf numFmtId="0" fontId="21" fillId="0" borderId="17" applyNumberFormat="0" applyFill="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5" fillId="26" borderId="21" applyNumberFormat="0" applyAlignment="0" applyProtection="0">
      <alignment vertical="center"/>
    </xf>
    <xf numFmtId="0" fontId="26" fillId="0" borderId="0" applyNumberFormat="0" applyFill="0" applyBorder="0" applyAlignment="0" applyProtection="0">
      <alignment vertical="center"/>
    </xf>
    <xf numFmtId="0" fontId="27" fillId="10" borderId="16" applyNumberFormat="0" applyAlignment="0" applyProtection="0">
      <alignment vertical="center"/>
    </xf>
    <xf numFmtId="0" fontId="29" fillId="0" borderId="0"/>
    <xf numFmtId="0" fontId="28" fillId="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0" fillId="0" borderId="0" applyNumberFormat="0" applyFill="0" applyBorder="0" applyAlignment="0" applyProtection="0">
      <alignment vertical="center"/>
    </xf>
  </cellStyleXfs>
  <cellXfs count="107">
    <xf numFmtId="0" fontId="0" fillId="0" borderId="0" xfId="0">
      <alignment vertical="center"/>
    </xf>
    <xf numFmtId="0" fontId="0" fillId="0" borderId="1" xfId="0" applyBorder="1" applyAlignment="1">
      <alignment vertical="center" wrapText="1"/>
    </xf>
    <xf numFmtId="0" fontId="0" fillId="0" borderId="1" xfId="0" applyBorder="1" applyAlignment="1">
      <alignment horizontal="left" vertical="center" indent="3"/>
    </xf>
    <xf numFmtId="0" fontId="0" fillId="0" borderId="1" xfId="0" applyBorder="1" applyAlignment="1">
      <alignment vertical="center"/>
    </xf>
    <xf numFmtId="0" fontId="0" fillId="0" borderId="0" xfId="0" applyAlignment="1">
      <alignment vertical="center"/>
    </xf>
    <xf numFmtId="0" fontId="0" fillId="0" borderId="9" xfId="0"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left" vertical="top" wrapText="1"/>
    </xf>
    <xf numFmtId="0" fontId="0" fillId="3" borderId="1" xfId="0" applyFill="1" applyBorder="1">
      <alignment vertical="center"/>
    </xf>
    <xf numFmtId="0" fontId="0" fillId="0" borderId="1" xfId="0" applyBorder="1">
      <alignment vertical="center"/>
    </xf>
    <xf numFmtId="0" fontId="31" fillId="0" borderId="0" xfId="0" applyFont="1">
      <alignment vertical="center"/>
    </xf>
    <xf numFmtId="0" fontId="0" fillId="0" borderId="1" xfId="0" applyFill="1" applyBorder="1">
      <alignment vertical="center"/>
    </xf>
    <xf numFmtId="0" fontId="0" fillId="3" borderId="1" xfId="0" applyFill="1" applyBorder="1" applyAlignment="1">
      <alignment horizontal="center" vertical="center"/>
    </xf>
    <xf numFmtId="0" fontId="0" fillId="0" borderId="1" xfId="0" applyBorder="1" applyAlignment="1">
      <alignment vertical="center" wrapText="1" shrinkToFit="1"/>
    </xf>
    <xf numFmtId="0" fontId="31" fillId="0" borderId="0" xfId="0" applyFont="1" applyAlignment="1">
      <alignment vertical="center"/>
    </xf>
    <xf numFmtId="176" fontId="0" fillId="3" borderId="1" xfId="0" applyNumberFormat="1" applyFill="1" applyBorder="1">
      <alignment vertical="center"/>
    </xf>
    <xf numFmtId="0" fontId="6" fillId="0" borderId="0" xfId="0" applyFont="1" applyAlignment="1">
      <alignment vertical="top" wrapText="1"/>
    </xf>
    <xf numFmtId="0" fontId="3" fillId="0" borderId="0" xfId="0" applyFont="1">
      <alignment vertical="center"/>
    </xf>
    <xf numFmtId="0" fontId="0" fillId="0" borderId="0" xfId="0" applyFont="1">
      <alignment vertical="center"/>
    </xf>
    <xf numFmtId="0" fontId="32" fillId="0" borderId="0" xfId="0" applyFont="1">
      <alignment vertical="center"/>
    </xf>
    <xf numFmtId="0" fontId="32" fillId="0" borderId="0" xfId="0" applyFont="1" applyAlignment="1">
      <alignment horizontal="right"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 fillId="0" borderId="1" xfId="0" applyFont="1" applyBorder="1" applyAlignment="1">
      <alignment horizontal="right" vertical="center" wrapText="1"/>
    </xf>
    <xf numFmtId="0" fontId="3" fillId="0" borderId="1" xfId="0" applyFont="1" applyBorder="1" applyAlignment="1">
      <alignment horizontal="left" vertical="center" wrapText="1"/>
    </xf>
    <xf numFmtId="0" fontId="32" fillId="0" borderId="0" xfId="0" applyFont="1" applyAlignment="1">
      <alignment horizontal="justify" vertical="center"/>
    </xf>
    <xf numFmtId="0" fontId="33" fillId="0" borderId="0" xfId="0" applyFont="1" applyAlignment="1">
      <alignment horizontal="right" vertical="center"/>
    </xf>
    <xf numFmtId="0" fontId="32" fillId="0" borderId="0" xfId="0" applyFont="1" applyAlignment="1">
      <alignment vertical="center" wrapText="1"/>
    </xf>
    <xf numFmtId="0" fontId="32" fillId="0" borderId="2" xfId="0" applyFont="1" applyBorder="1" applyAlignment="1">
      <alignment vertical="center" wrapText="1"/>
    </xf>
    <xf numFmtId="0" fontId="32" fillId="0" borderId="1" xfId="0" applyFont="1" applyBorder="1" applyAlignment="1">
      <alignment vertical="center" wrapText="1"/>
    </xf>
    <xf numFmtId="0" fontId="32" fillId="0" borderId="3" xfId="0" applyFont="1" applyBorder="1" applyAlignment="1">
      <alignment vertical="center" wrapText="1"/>
    </xf>
    <xf numFmtId="0" fontId="32" fillId="0" borderId="1" xfId="0" applyFont="1" applyBorder="1">
      <alignment vertical="center"/>
    </xf>
    <xf numFmtId="176" fontId="32" fillId="3" borderId="1" xfId="0" applyNumberFormat="1" applyFont="1" applyFill="1" applyBorder="1">
      <alignment vertical="center"/>
    </xf>
    <xf numFmtId="176" fontId="32" fillId="3" borderId="1" xfId="0" applyNumberFormat="1" applyFont="1" applyFill="1" applyBorder="1" applyAlignment="1">
      <alignment horizontal="right" vertical="center"/>
    </xf>
    <xf numFmtId="176" fontId="32" fillId="0" borderId="22" xfId="0" applyNumberFormat="1" applyFont="1" applyFill="1" applyBorder="1">
      <alignment vertical="center"/>
    </xf>
    <xf numFmtId="12" fontId="32" fillId="0" borderId="0" xfId="0" applyNumberFormat="1" applyFont="1">
      <alignment vertical="center"/>
    </xf>
    <xf numFmtId="0" fontId="35" fillId="0" borderId="0" xfId="0" applyFont="1">
      <alignment vertical="center"/>
    </xf>
    <xf numFmtId="0" fontId="3" fillId="0" borderId="1" xfId="0" applyFont="1" applyFill="1" applyBorder="1" applyAlignment="1">
      <alignment horizontal="center" vertical="center" wrapText="1"/>
    </xf>
    <xf numFmtId="0" fontId="32" fillId="0" borderId="10" xfId="0" applyFont="1" applyBorder="1">
      <alignment vertical="center"/>
    </xf>
    <xf numFmtId="0" fontId="0" fillId="0" borderId="0" xfId="0" applyAlignment="1">
      <alignment vertical="center" wrapText="1"/>
    </xf>
    <xf numFmtId="0" fontId="0" fillId="27" borderId="1" xfId="0" applyFill="1" applyBorder="1">
      <alignment vertical="center"/>
    </xf>
    <xf numFmtId="0" fontId="0" fillId="27" borderId="1" xfId="0" applyFill="1" applyBorder="1" applyAlignment="1">
      <alignment vertical="center" wrapText="1"/>
    </xf>
    <xf numFmtId="0" fontId="3" fillId="0" borderId="1" xfId="0" applyFont="1" applyBorder="1" applyAlignment="1">
      <alignment vertical="center" wrapText="1"/>
    </xf>
    <xf numFmtId="0" fontId="6" fillId="0" borderId="0" xfId="0" applyFont="1" applyAlignment="1">
      <alignment vertical="center" wrapText="1"/>
    </xf>
    <xf numFmtId="0" fontId="0" fillId="0" borderId="1" xfId="0" applyFill="1" applyBorder="1" applyAlignment="1">
      <alignment vertical="center" wrapText="1"/>
    </xf>
    <xf numFmtId="0" fontId="31" fillId="0" borderId="0" xfId="0" applyFont="1" applyAlignment="1">
      <alignment horizontal="center" vertical="center"/>
    </xf>
    <xf numFmtId="0" fontId="0" fillId="0" borderId="0" xfId="0" applyAlignment="1">
      <alignment vertical="center"/>
    </xf>
    <xf numFmtId="0" fontId="0" fillId="4" borderId="1" xfId="0" applyFill="1" applyBorder="1" applyProtection="1">
      <alignment vertical="center"/>
      <protection locked="0"/>
    </xf>
    <xf numFmtId="0" fontId="32" fillId="4" borderId="1" xfId="0" applyFont="1" applyFill="1" applyBorder="1" applyAlignment="1" applyProtection="1">
      <alignment vertical="center" wrapText="1"/>
      <protection locked="0"/>
    </xf>
    <xf numFmtId="0" fontId="32" fillId="4" borderId="1" xfId="0" applyFont="1" applyFill="1" applyBorder="1" applyProtection="1">
      <alignment vertical="center"/>
      <protection locked="0"/>
    </xf>
    <xf numFmtId="176" fontId="32" fillId="4" borderId="1" xfId="0" applyNumberFormat="1" applyFont="1" applyFill="1" applyBorder="1" applyProtection="1">
      <alignment vertical="center"/>
      <protection locked="0"/>
    </xf>
    <xf numFmtId="12" fontId="32" fillId="4" borderId="1" xfId="0" applyNumberFormat="1" applyFont="1" applyFill="1" applyBorder="1" applyAlignment="1" applyProtection="1">
      <alignment horizontal="center" vertical="center"/>
      <protection locked="0"/>
    </xf>
    <xf numFmtId="0" fontId="3" fillId="0" borderId="2" xfId="0" applyFont="1" applyBorder="1" applyAlignment="1">
      <alignment vertical="center" wrapText="1"/>
    </xf>
    <xf numFmtId="176" fontId="0" fillId="4" borderId="1" xfId="0" applyNumberFormat="1" applyFill="1" applyBorder="1" applyProtection="1">
      <alignment vertical="center"/>
      <protection locked="0"/>
    </xf>
    <xf numFmtId="0" fontId="0" fillId="0" borderId="0" xfId="0" applyProtection="1">
      <alignment vertical="center"/>
      <protection locked="0"/>
    </xf>
    <xf numFmtId="0" fontId="0" fillId="4" borderId="1" xfId="0" applyFill="1" applyBorder="1" applyAlignment="1" applyProtection="1">
      <alignment vertical="center"/>
      <protection locked="0"/>
    </xf>
    <xf numFmtId="0" fontId="0" fillId="4" borderId="1" xfId="0" applyFill="1" applyBorder="1" applyAlignment="1" applyProtection="1">
      <alignment vertical="center" wrapText="1"/>
      <protection locked="0"/>
    </xf>
    <xf numFmtId="177" fontId="0" fillId="0" borderId="0" xfId="0" applyNumberFormat="1" applyFill="1" applyAlignment="1">
      <alignment horizontal="right" vertical="center"/>
    </xf>
    <xf numFmtId="176" fontId="3" fillId="2" borderId="1" xfId="0" applyNumberFormat="1" applyFont="1" applyFill="1" applyBorder="1" applyAlignment="1" applyProtection="1">
      <alignment horizontal="right" vertical="center" wrapText="1"/>
      <protection locked="0"/>
    </xf>
    <xf numFmtId="176" fontId="0" fillId="2" borderId="1" xfId="0" applyNumberFormat="1" applyFill="1" applyBorder="1" applyProtection="1">
      <alignment vertical="center"/>
      <protection locked="0"/>
    </xf>
    <xf numFmtId="176" fontId="3" fillId="2" borderId="1" xfId="0" applyNumberFormat="1" applyFont="1" applyFill="1" applyBorder="1" applyAlignment="1">
      <alignment horizontal="right" vertical="center" wrapText="1"/>
    </xf>
    <xf numFmtId="0" fontId="32" fillId="0" borderId="0" xfId="0" applyFont="1" applyBorder="1">
      <alignment vertical="center"/>
    </xf>
    <xf numFmtId="0" fontId="31" fillId="0" borderId="0" xfId="0" applyFont="1" applyAlignment="1">
      <alignment horizontal="center" vertical="center"/>
    </xf>
    <xf numFmtId="0" fontId="6" fillId="0" borderId="0" xfId="0" applyFont="1" applyAlignment="1">
      <alignment horizontal="left" vertical="center" wrapText="1"/>
    </xf>
    <xf numFmtId="0" fontId="11" fillId="0" borderId="1" xfId="2" applyBorder="1">
      <alignment vertical="center"/>
    </xf>
    <xf numFmtId="0" fontId="0" fillId="0" borderId="1" xfId="0" applyBorder="1" applyAlignment="1">
      <alignment horizontal="center" vertical="center" wrapText="1" shrinkToFit="1"/>
    </xf>
    <xf numFmtId="0" fontId="0" fillId="0" borderId="1" xfId="0" applyFill="1" applyBorder="1" applyAlignment="1">
      <alignment horizontal="center" vertical="center" wrapText="1" shrinkToFit="1"/>
    </xf>
    <xf numFmtId="176" fontId="0" fillId="0" borderId="0" xfId="0" applyNumberFormat="1" applyFill="1" applyBorder="1">
      <alignment vertical="center"/>
    </xf>
    <xf numFmtId="0" fontId="0" fillId="0" borderId="0" xfId="0" applyFont="1" applyAlignment="1">
      <alignment horizontal="left" vertical="center" wrapText="1"/>
    </xf>
    <xf numFmtId="0" fontId="32" fillId="0" borderId="0" xfId="0" applyFont="1" applyAlignment="1">
      <alignment horizontal="left" vertical="center" wrapText="1"/>
    </xf>
    <xf numFmtId="0" fontId="0" fillId="0" borderId="0" xfId="0" applyAlignment="1">
      <alignment horizontal="left" vertical="center" wrapText="1"/>
    </xf>
    <xf numFmtId="176" fontId="32" fillId="2" borderId="10" xfId="0" applyNumberFormat="1" applyFont="1" applyFill="1" applyBorder="1" applyAlignment="1" applyProtection="1">
      <alignment horizontal="center" vertical="center"/>
      <protection locked="0"/>
    </xf>
    <xf numFmtId="0" fontId="35" fillId="0" borderId="0" xfId="0" applyFont="1" applyAlignment="1">
      <alignment horizontal="center" vertical="center"/>
    </xf>
    <xf numFmtId="0" fontId="32" fillId="0" borderId="2" xfId="0" applyFont="1" applyBorder="1" applyAlignment="1">
      <alignment horizontal="center" vertical="center"/>
    </xf>
    <xf numFmtId="0" fontId="32" fillId="0" borderId="12" xfId="0" applyFont="1" applyBorder="1" applyAlignment="1">
      <alignment horizontal="center" vertical="center"/>
    </xf>
    <xf numFmtId="0" fontId="32" fillId="0" borderId="3" xfId="0" applyFont="1" applyBorder="1" applyAlignment="1">
      <alignment horizontal="center"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31" fillId="0" borderId="0" xfId="0" applyFont="1" applyAlignment="1">
      <alignment horizontal="center" vertical="center"/>
    </xf>
    <xf numFmtId="0" fontId="36"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top"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0" xfId="0" applyBorder="1" applyAlignment="1">
      <alignment horizontal="left" vertical="top" wrapText="1"/>
    </xf>
    <xf numFmtId="0" fontId="0" fillId="0" borderId="11" xfId="0" applyBorder="1" applyAlignment="1">
      <alignment horizontal="left" vertical="top" wrapText="1"/>
    </xf>
    <xf numFmtId="0" fontId="7" fillId="0" borderId="0" xfId="0" applyFont="1" applyAlignment="1">
      <alignment horizontal="center" vertical="center"/>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32" fillId="0" borderId="0" xfId="0" applyFont="1" applyAlignment="1">
      <alignment horizontal="center" vertical="center"/>
    </xf>
    <xf numFmtId="176" fontId="0" fillId="2" borderId="0" xfId="0" applyNumberFormat="1" applyFill="1" applyBorder="1" applyAlignment="1" applyProtection="1">
      <alignment horizontal="center" vertical="center" shrinkToFit="1"/>
      <protection locked="0"/>
    </xf>
    <xf numFmtId="0" fontId="3" fillId="0" borderId="0" xfId="0" applyFont="1" applyAlignment="1">
      <alignment horizontal="left" vertical="center"/>
    </xf>
  </cellXfs>
  <cellStyles count="52">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パーセント 2" xfId="31"/>
    <cellStyle name="ハイパーリンク" xfId="2" builtinId="8"/>
    <cellStyle name="ハイパーリンク 2" xfId="51"/>
    <cellStyle name="メモ 2" xfId="32"/>
    <cellStyle name="リンク セル 2" xfId="33"/>
    <cellStyle name="悪い 2" xfId="34"/>
    <cellStyle name="計算 2" xfId="35"/>
    <cellStyle name="警告文 2" xfId="36"/>
    <cellStyle name="桁区切り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46"/>
    <cellStyle name="標準 3" xfId="48"/>
    <cellStyle name="標準 3 2" xfId="49"/>
    <cellStyle name="標準 3 3" xfId="50"/>
    <cellStyle name="標準 4" xfId="3"/>
    <cellStyle name="良い 2" xfId="47"/>
  </cellStyles>
  <dxfs count="2">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47625</xdr:colOff>
      <xdr:row>16</xdr:row>
      <xdr:rowOff>66674</xdr:rowOff>
    </xdr:from>
    <xdr:to>
      <xdr:col>3</xdr:col>
      <xdr:colOff>3695700</xdr:colOff>
      <xdr:row>32</xdr:row>
      <xdr:rowOff>76199</xdr:rowOff>
    </xdr:to>
    <xdr:pic>
      <xdr:nvPicPr>
        <xdr:cNvPr id="4" name="図 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4972050" y="6476999"/>
          <a:ext cx="4810125" cy="3819525"/>
        </a:xfrm>
        <a:prstGeom prst="rect">
          <a:avLst/>
        </a:prstGeom>
      </xdr:spPr>
    </xdr:pic>
    <xdr:clientData/>
  </xdr:twoCellAnchor>
  <xdr:twoCellAnchor editAs="oneCell">
    <xdr:from>
      <xdr:col>0</xdr:col>
      <xdr:colOff>76200</xdr:colOff>
      <xdr:row>16</xdr:row>
      <xdr:rowOff>76199</xdr:rowOff>
    </xdr:from>
    <xdr:to>
      <xdr:col>1</xdr:col>
      <xdr:colOff>2505075</xdr:colOff>
      <xdr:row>29</xdr:row>
      <xdr:rowOff>28573</xdr:rowOff>
    </xdr:to>
    <xdr:pic>
      <xdr:nvPicPr>
        <xdr:cNvPr id="9" name="図 8"/>
        <xdr:cNvPicPr>
          <a:picLocks noChangeAspect="1"/>
        </xdr:cNvPicPr>
      </xdr:nvPicPr>
      <xdr:blipFill rotWithShape="1">
        <a:blip xmlns:r="http://schemas.openxmlformats.org/officeDocument/2006/relationships" r:embed="rId2" cstate="email">
          <a:extLst>
            <a:ext uri="{28A0092B-C50C-407E-A947-70E740481C1C}">
              <a14:useLocalDpi xmlns:a14="http://schemas.microsoft.com/office/drawing/2010/main"/>
            </a:ext>
          </a:extLst>
        </a:blip>
        <a:srcRect/>
        <a:stretch/>
      </xdr:blipFill>
      <xdr:spPr>
        <a:xfrm>
          <a:off x="76200" y="6486524"/>
          <a:ext cx="4762500" cy="3047999"/>
        </a:xfrm>
        <a:prstGeom prst="rect">
          <a:avLst/>
        </a:prstGeom>
      </xdr:spPr>
    </xdr:pic>
    <xdr:clientData/>
  </xdr:twoCellAnchor>
  <xdr:twoCellAnchor>
    <xdr:from>
      <xdr:col>0</xdr:col>
      <xdr:colOff>220980</xdr:colOff>
      <xdr:row>10</xdr:row>
      <xdr:rowOff>0</xdr:rowOff>
    </xdr:from>
    <xdr:to>
      <xdr:col>0</xdr:col>
      <xdr:colOff>2276475</xdr:colOff>
      <xdr:row>10</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0980" y="6667500"/>
          <a:ext cx="2055495" cy="21907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205740</xdr:colOff>
      <xdr:row>11</xdr:row>
      <xdr:rowOff>9526</xdr:rowOff>
    </xdr:from>
    <xdr:to>
      <xdr:col>0</xdr:col>
      <xdr:colOff>2276475</xdr:colOff>
      <xdr:row>11</xdr:row>
      <xdr:rowOff>219076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205740" y="6915151"/>
          <a:ext cx="2070735" cy="209550"/>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688181</xdr:colOff>
      <xdr:row>21</xdr:row>
      <xdr:rowOff>164306</xdr:rowOff>
    </xdr:from>
    <xdr:to>
      <xdr:col>1</xdr:col>
      <xdr:colOff>859631</xdr:colOff>
      <xdr:row>22</xdr:row>
      <xdr:rowOff>230981</xdr:rowOff>
    </xdr:to>
    <xdr:sp macro="" textlink="">
      <xdr:nvSpPr>
        <xdr:cNvPr id="5" name="上矢印 4">
          <a:extLst>
            <a:ext uri="{FF2B5EF4-FFF2-40B4-BE49-F238E27FC236}">
              <a16:creationId xmlns:a16="http://schemas.microsoft.com/office/drawing/2014/main" id="{00000000-0008-0000-0000-000005000000}"/>
            </a:ext>
          </a:extLst>
        </xdr:cNvPr>
        <xdr:cNvSpPr/>
      </xdr:nvSpPr>
      <xdr:spPr>
        <a:xfrm>
          <a:off x="3021806" y="7765256"/>
          <a:ext cx="171450" cy="30480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1476375</xdr:colOff>
      <xdr:row>25</xdr:row>
      <xdr:rowOff>220980</xdr:rowOff>
    </xdr:from>
    <xdr:to>
      <xdr:col>3</xdr:col>
      <xdr:colOff>1647825</xdr:colOff>
      <xdr:row>26</xdr:row>
      <xdr:rowOff>192405</xdr:rowOff>
    </xdr:to>
    <xdr:sp macro="" textlink="">
      <xdr:nvSpPr>
        <xdr:cNvPr id="7" name="上矢印 6">
          <a:extLst>
            <a:ext uri="{FF2B5EF4-FFF2-40B4-BE49-F238E27FC236}">
              <a16:creationId xmlns:a16="http://schemas.microsoft.com/office/drawing/2014/main" id="{00000000-0008-0000-0000-000007000000}"/>
            </a:ext>
          </a:extLst>
        </xdr:cNvPr>
        <xdr:cNvSpPr/>
      </xdr:nvSpPr>
      <xdr:spPr>
        <a:xfrm>
          <a:off x="7562850" y="8774430"/>
          <a:ext cx="171450" cy="20955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3200400</xdr:colOff>
      <xdr:row>6</xdr:row>
      <xdr:rowOff>198120</xdr:rowOff>
    </xdr:from>
    <xdr:to>
      <xdr:col>3</xdr:col>
      <xdr:colOff>0</xdr:colOff>
      <xdr:row>7</xdr:row>
      <xdr:rowOff>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79920" y="1623060"/>
          <a:ext cx="2667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3177540</xdr:colOff>
      <xdr:row>2</xdr:row>
      <xdr:rowOff>182880</xdr:rowOff>
    </xdr:from>
    <xdr:to>
      <xdr:col>2</xdr:col>
      <xdr:colOff>3444240</xdr:colOff>
      <xdr:row>3</xdr:row>
      <xdr:rowOff>0</xdr:rowOff>
    </xdr:to>
    <xdr:sp macro="" textlink="">
      <xdr:nvSpPr>
        <xdr:cNvPr id="7" name="テキスト ボックス 6">
          <a:extLst>
            <a:ext uri="{FF2B5EF4-FFF2-40B4-BE49-F238E27FC236}">
              <a16:creationId xmlns:a16="http://schemas.microsoft.com/office/drawing/2014/main" id="{00000000-0008-0000-0500-000007000000}"/>
            </a:ext>
          </a:extLst>
        </xdr:cNvPr>
        <xdr:cNvSpPr txBox="1"/>
      </xdr:nvSpPr>
      <xdr:spPr>
        <a:xfrm>
          <a:off x="6957060" y="693420"/>
          <a:ext cx="2667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番</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49"/>
  <sheetViews>
    <sheetView zoomScaleNormal="100" workbookViewId="0">
      <selection activeCell="A2" sqref="A2"/>
    </sheetView>
  </sheetViews>
  <sheetFormatPr defaultRowHeight="18.75"/>
  <cols>
    <col min="1" max="1" width="30.625" customWidth="1"/>
    <col min="2" max="2" width="34" bestFit="1" customWidth="1"/>
    <col min="3" max="3" width="15.25" style="42" customWidth="1"/>
    <col min="4" max="4" width="54.75" style="42" customWidth="1"/>
  </cols>
  <sheetData>
    <row r="1" spans="1:7">
      <c r="A1" t="s">
        <v>142</v>
      </c>
    </row>
    <row r="3" spans="1:7">
      <c r="A3" t="s">
        <v>132</v>
      </c>
    </row>
    <row r="4" spans="1:7">
      <c r="A4" s="43" t="s">
        <v>89</v>
      </c>
      <c r="B4" s="43" t="s">
        <v>85</v>
      </c>
      <c r="C4" s="44" t="s">
        <v>83</v>
      </c>
      <c r="D4" s="44" t="s">
        <v>84</v>
      </c>
    </row>
    <row r="5" spans="1:7" ht="30.75" customHeight="1">
      <c r="A5" s="67" t="s">
        <v>139</v>
      </c>
      <c r="B5" s="11" t="s">
        <v>128</v>
      </c>
      <c r="C5" s="1" t="s">
        <v>86</v>
      </c>
      <c r="D5" s="45" t="s">
        <v>90</v>
      </c>
    </row>
    <row r="6" spans="1:7" ht="66">
      <c r="A6" s="67" t="s">
        <v>127</v>
      </c>
      <c r="B6" s="11" t="s">
        <v>129</v>
      </c>
      <c r="C6" s="1" t="s">
        <v>87</v>
      </c>
      <c r="D6" s="45" t="s">
        <v>138</v>
      </c>
    </row>
    <row r="7" spans="1:7" ht="37.5">
      <c r="A7" s="67" t="s">
        <v>140</v>
      </c>
      <c r="B7" s="11" t="s">
        <v>130</v>
      </c>
      <c r="C7" s="1" t="s">
        <v>88</v>
      </c>
      <c r="D7" s="45" t="s">
        <v>93</v>
      </c>
    </row>
    <row r="8" spans="1:7" ht="33">
      <c r="A8" s="67" t="s">
        <v>141</v>
      </c>
      <c r="B8" s="11" t="s">
        <v>131</v>
      </c>
      <c r="C8" s="1" t="s">
        <v>86</v>
      </c>
      <c r="D8" s="45" t="s">
        <v>122</v>
      </c>
    </row>
    <row r="10" spans="1:7" ht="25.5" customHeight="1">
      <c r="A10" s="20" t="s">
        <v>91</v>
      </c>
      <c r="C10"/>
      <c r="D10"/>
    </row>
    <row r="11" spans="1:7">
      <c r="A11" s="19"/>
      <c r="B11" t="s">
        <v>49</v>
      </c>
      <c r="C11"/>
      <c r="D11"/>
    </row>
    <row r="12" spans="1:7">
      <c r="A12" s="19"/>
      <c r="B12" t="s">
        <v>92</v>
      </c>
      <c r="C12"/>
      <c r="D12"/>
    </row>
    <row r="15" spans="1:7">
      <c r="A15" t="s">
        <v>123</v>
      </c>
      <c r="C15"/>
      <c r="D15"/>
    </row>
    <row r="16" spans="1:7" ht="18.75" customHeight="1">
      <c r="A16" s="71" t="s">
        <v>68</v>
      </c>
      <c r="B16" s="72"/>
      <c r="C16" s="72" t="s">
        <v>69</v>
      </c>
      <c r="D16" s="72"/>
      <c r="E16" s="18"/>
      <c r="F16" s="18"/>
      <c r="G16" s="18"/>
    </row>
    <row r="17" spans="1:7">
      <c r="A17" s="18"/>
      <c r="B17" s="18"/>
      <c r="C17"/>
      <c r="D17"/>
      <c r="E17" s="18"/>
      <c r="F17" s="18"/>
      <c r="G17" s="18"/>
    </row>
    <row r="18" spans="1:7">
      <c r="C18"/>
      <c r="D18"/>
    </row>
    <row r="19" spans="1:7">
      <c r="C19"/>
      <c r="D19"/>
    </row>
    <row r="20" spans="1:7">
      <c r="C20"/>
      <c r="D20"/>
    </row>
    <row r="21" spans="1:7">
      <c r="C21"/>
      <c r="D21"/>
    </row>
    <row r="22" spans="1:7">
      <c r="C22"/>
      <c r="D22"/>
    </row>
    <row r="23" spans="1:7">
      <c r="C23"/>
      <c r="D23"/>
    </row>
    <row r="24" spans="1:7">
      <c r="C24"/>
      <c r="D24"/>
    </row>
    <row r="25" spans="1:7">
      <c r="C25"/>
      <c r="D25"/>
    </row>
    <row r="26" spans="1:7">
      <c r="C26"/>
      <c r="D26"/>
    </row>
    <row r="27" spans="1:7">
      <c r="C27"/>
      <c r="D27"/>
    </row>
    <row r="28" spans="1:7">
      <c r="C28"/>
      <c r="D28"/>
    </row>
    <row r="29" spans="1:7">
      <c r="C29"/>
      <c r="D29"/>
    </row>
    <row r="30" spans="1:7">
      <c r="C30"/>
      <c r="D30"/>
    </row>
    <row r="31" spans="1:7" ht="18.75" customHeight="1">
      <c r="C31"/>
      <c r="D31"/>
      <c r="E31" s="18"/>
      <c r="F31" s="18"/>
      <c r="G31" s="18"/>
    </row>
    <row r="32" spans="1:7">
      <c r="C32"/>
      <c r="D32"/>
    </row>
    <row r="33" spans="3:4">
      <c r="C33"/>
      <c r="D33"/>
    </row>
    <row r="34" spans="3:4" ht="44.25" customHeight="1">
      <c r="C34" s="73" t="s">
        <v>70</v>
      </c>
      <c r="D34" s="73"/>
    </row>
    <row r="35" spans="3:4">
      <c r="C35"/>
      <c r="D35"/>
    </row>
    <row r="36" spans="3:4">
      <c r="C36"/>
      <c r="D36"/>
    </row>
    <row r="37" spans="3:4">
      <c r="C37"/>
      <c r="D37"/>
    </row>
    <row r="38" spans="3:4">
      <c r="C38"/>
      <c r="D38"/>
    </row>
    <row r="39" spans="3:4">
      <c r="C39"/>
      <c r="D39"/>
    </row>
    <row r="40" spans="3:4">
      <c r="C40"/>
      <c r="D40"/>
    </row>
    <row r="41" spans="3:4">
      <c r="C41"/>
      <c r="D41"/>
    </row>
    <row r="42" spans="3:4">
      <c r="C42"/>
      <c r="D42"/>
    </row>
    <row r="43" spans="3:4">
      <c r="C43"/>
      <c r="D43"/>
    </row>
    <row r="44" spans="3:4">
      <c r="C44"/>
      <c r="D44"/>
    </row>
    <row r="45" spans="3:4">
      <c r="C45"/>
      <c r="D45"/>
    </row>
    <row r="46" spans="3:4">
      <c r="C46"/>
      <c r="D46"/>
    </row>
    <row r="47" spans="3:4">
      <c r="C47"/>
      <c r="D47"/>
    </row>
    <row r="48" spans="3:4">
      <c r="C48"/>
      <c r="D48"/>
    </row>
    <row r="49" spans="3:4">
      <c r="C49"/>
      <c r="D49"/>
    </row>
  </sheetData>
  <mergeCells count="3">
    <mergeCell ref="A16:B16"/>
    <mergeCell ref="C16:D16"/>
    <mergeCell ref="C34:D34"/>
  </mergeCells>
  <phoneticPr fontId="1"/>
  <hyperlinks>
    <hyperlink ref="A5" location="'所要(精算)額調書（様式１－２）'!A1" display="所要(精算)額調書（様式１－２）"/>
    <hyperlink ref="A6" location="'契約内訳（様式１－２別紙）'!A1" display="契約内訳（様式１－２別紙）"/>
    <hyperlink ref="A7" location="'導入計画(報告)書（様式１－１）'!A1" display="導入計画(報告)書（様式１－１）"/>
    <hyperlink ref="A8" location="'収支予算(決算)書（様式第2号)'!A1" display="収支予算(決算)書（様式第2号)"/>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2"/>
  <sheetViews>
    <sheetView tabSelected="1" zoomScale="90" zoomScaleNormal="90" workbookViewId="0">
      <selection activeCell="L18" sqref="L18"/>
    </sheetView>
  </sheetViews>
  <sheetFormatPr defaultColWidth="9" defaultRowHeight="18.75"/>
  <cols>
    <col min="1" max="1" width="7.75" style="21" customWidth="1"/>
    <col min="2" max="2" width="23.875" style="30" customWidth="1"/>
    <col min="3" max="3" width="13.125" style="21" customWidth="1"/>
    <col min="4" max="4" width="12.5" style="21" customWidth="1"/>
    <col min="5" max="5" width="14.75" style="21" customWidth="1"/>
    <col min="6" max="7" width="10.125" style="21" customWidth="1"/>
    <col min="8" max="11" width="15.75" style="21" customWidth="1"/>
    <col min="12" max="12" width="16.75" style="21" customWidth="1"/>
    <col min="13" max="16384" width="9" style="21"/>
  </cols>
  <sheetData>
    <row r="1" spans="1:13">
      <c r="A1" s="39" t="s">
        <v>119</v>
      </c>
    </row>
    <row r="2" spans="1:13">
      <c r="A2" s="39"/>
      <c r="J2" s="41" t="s">
        <v>82</v>
      </c>
      <c r="K2" s="74"/>
      <c r="L2" s="74"/>
      <c r="M2" s="64"/>
    </row>
    <row r="3" spans="1:13">
      <c r="A3" s="75" t="s">
        <v>143</v>
      </c>
      <c r="B3" s="75"/>
      <c r="C3" s="75"/>
      <c r="D3" s="75"/>
      <c r="E3" s="75"/>
      <c r="F3" s="75"/>
      <c r="G3" s="75"/>
      <c r="H3" s="75"/>
      <c r="I3" s="75"/>
      <c r="J3" s="75"/>
      <c r="K3" s="75"/>
      <c r="L3" s="75"/>
    </row>
    <row r="4" spans="1:13">
      <c r="A4" s="39"/>
      <c r="L4" s="22" t="s">
        <v>59</v>
      </c>
    </row>
    <row r="5" spans="1:13" ht="53.25">
      <c r="A5" s="32" t="s">
        <v>53</v>
      </c>
      <c r="B5" s="79" t="s">
        <v>0</v>
      </c>
      <c r="C5" s="79" t="s">
        <v>109</v>
      </c>
      <c r="D5" s="31" t="s">
        <v>2</v>
      </c>
      <c r="E5" s="55" t="s">
        <v>111</v>
      </c>
      <c r="F5" s="31" t="s">
        <v>51</v>
      </c>
      <c r="G5" s="81" t="s">
        <v>50</v>
      </c>
      <c r="H5" s="40" t="s">
        <v>133</v>
      </c>
      <c r="I5" s="32" t="s">
        <v>71</v>
      </c>
      <c r="J5" s="40" t="s">
        <v>42</v>
      </c>
      <c r="K5" s="40" t="s">
        <v>72</v>
      </c>
      <c r="L5" s="32" t="s">
        <v>74</v>
      </c>
    </row>
    <row r="6" spans="1:13">
      <c r="A6" s="32" t="s">
        <v>52</v>
      </c>
      <c r="B6" s="80"/>
      <c r="C6" s="80"/>
      <c r="D6" s="33" t="s">
        <v>55</v>
      </c>
      <c r="E6" s="33" t="s">
        <v>56</v>
      </c>
      <c r="F6" s="33" t="s">
        <v>57</v>
      </c>
      <c r="G6" s="82"/>
      <c r="H6" s="40" t="s">
        <v>43</v>
      </c>
      <c r="I6" s="40" t="s">
        <v>44</v>
      </c>
      <c r="J6" s="40" t="s">
        <v>45</v>
      </c>
      <c r="K6" s="40" t="s">
        <v>73</v>
      </c>
      <c r="L6" s="40" t="s">
        <v>46</v>
      </c>
    </row>
    <row r="7" spans="1:13" ht="31.9" customHeight="1">
      <c r="A7" s="34">
        <v>1</v>
      </c>
      <c r="B7" s="51"/>
      <c r="C7" s="52"/>
      <c r="D7" s="52"/>
      <c r="E7" s="53"/>
      <c r="F7" s="53"/>
      <c r="G7" s="54"/>
      <c r="H7" s="53"/>
      <c r="I7" s="35">
        <f>ROUNDDOWN(H7*G7,-3)</f>
        <v>0</v>
      </c>
      <c r="J7" s="36" t="str">
        <f>IF(F7&gt;=31,"2,600,000",IF(F7&gt;=21,"2,000,000",IF(F7&gt;=11,"1,600,000",IF(F7&gt;=1,"1,000,000",""))))</f>
        <v/>
      </c>
      <c r="K7" s="36" t="str">
        <f t="shared" ref="K7:K8" si="0">IFERROR(J7-E7,"")</f>
        <v/>
      </c>
      <c r="L7" s="35">
        <f>MIN(I7,K7)</f>
        <v>0</v>
      </c>
    </row>
    <row r="8" spans="1:13" ht="31.9" customHeight="1">
      <c r="A8" s="34">
        <v>2</v>
      </c>
      <c r="B8" s="51"/>
      <c r="C8" s="52"/>
      <c r="D8" s="52"/>
      <c r="E8" s="53"/>
      <c r="F8" s="53"/>
      <c r="G8" s="54"/>
      <c r="H8" s="53"/>
      <c r="I8" s="35">
        <f t="shared" ref="I8:I16" si="1">ROUNDDOWN(H8*G8,-3)</f>
        <v>0</v>
      </c>
      <c r="J8" s="36" t="str">
        <f t="shared" ref="J8:J16" si="2">IF(F8&gt;=31,"2,600,000",IF(F8&gt;=21,"2,000,000",IF(F8&gt;=11,"1,600,000",IF(F8&gt;=1,"1,000,000",""))))</f>
        <v/>
      </c>
      <c r="K8" s="36" t="str">
        <f t="shared" si="0"/>
        <v/>
      </c>
      <c r="L8" s="35">
        <f t="shared" ref="L8:L16" si="3">MIN(I8,K8)</f>
        <v>0</v>
      </c>
    </row>
    <row r="9" spans="1:13" ht="31.9" customHeight="1">
      <c r="A9" s="34">
        <v>3</v>
      </c>
      <c r="B9" s="51"/>
      <c r="C9" s="52"/>
      <c r="D9" s="52"/>
      <c r="E9" s="53"/>
      <c r="F9" s="53"/>
      <c r="G9" s="54"/>
      <c r="H9" s="53"/>
      <c r="I9" s="35">
        <f t="shared" si="1"/>
        <v>0</v>
      </c>
      <c r="J9" s="36" t="str">
        <f t="shared" si="2"/>
        <v/>
      </c>
      <c r="K9" s="36" t="str">
        <f>IFERROR(J9-E9,"")</f>
        <v/>
      </c>
      <c r="L9" s="35">
        <f t="shared" si="3"/>
        <v>0</v>
      </c>
    </row>
    <row r="10" spans="1:13" ht="31.9" customHeight="1">
      <c r="A10" s="34">
        <v>4</v>
      </c>
      <c r="B10" s="51"/>
      <c r="C10" s="52"/>
      <c r="D10" s="52"/>
      <c r="E10" s="53"/>
      <c r="F10" s="53"/>
      <c r="G10" s="54"/>
      <c r="H10" s="53"/>
      <c r="I10" s="35">
        <f t="shared" si="1"/>
        <v>0</v>
      </c>
      <c r="J10" s="36" t="str">
        <f t="shared" si="2"/>
        <v/>
      </c>
      <c r="K10" s="36" t="str">
        <f t="shared" ref="K10:K16" si="4">IFERROR(J10-E10,"")</f>
        <v/>
      </c>
      <c r="L10" s="35">
        <f t="shared" si="3"/>
        <v>0</v>
      </c>
    </row>
    <row r="11" spans="1:13" ht="31.9" customHeight="1">
      <c r="A11" s="34">
        <v>5</v>
      </c>
      <c r="B11" s="51"/>
      <c r="C11" s="52"/>
      <c r="D11" s="52"/>
      <c r="E11" s="53"/>
      <c r="F11" s="53"/>
      <c r="G11" s="54"/>
      <c r="H11" s="53"/>
      <c r="I11" s="35">
        <f t="shared" si="1"/>
        <v>0</v>
      </c>
      <c r="J11" s="36" t="str">
        <f t="shared" si="2"/>
        <v/>
      </c>
      <c r="K11" s="36" t="str">
        <f t="shared" si="4"/>
        <v/>
      </c>
      <c r="L11" s="35">
        <f t="shared" si="3"/>
        <v>0</v>
      </c>
    </row>
    <row r="12" spans="1:13" ht="31.9" customHeight="1">
      <c r="A12" s="34">
        <v>6</v>
      </c>
      <c r="B12" s="51"/>
      <c r="C12" s="52"/>
      <c r="D12" s="52"/>
      <c r="E12" s="53"/>
      <c r="F12" s="53"/>
      <c r="G12" s="54"/>
      <c r="H12" s="53"/>
      <c r="I12" s="35">
        <f t="shared" si="1"/>
        <v>0</v>
      </c>
      <c r="J12" s="36" t="str">
        <f t="shared" si="2"/>
        <v/>
      </c>
      <c r="K12" s="36" t="str">
        <f t="shared" si="4"/>
        <v/>
      </c>
      <c r="L12" s="35">
        <f t="shared" si="3"/>
        <v>0</v>
      </c>
    </row>
    <row r="13" spans="1:13" ht="31.9" customHeight="1">
      <c r="A13" s="34">
        <v>7</v>
      </c>
      <c r="B13" s="51"/>
      <c r="C13" s="52"/>
      <c r="D13" s="52"/>
      <c r="E13" s="53"/>
      <c r="F13" s="53"/>
      <c r="G13" s="54"/>
      <c r="H13" s="53"/>
      <c r="I13" s="35">
        <f t="shared" si="1"/>
        <v>0</v>
      </c>
      <c r="J13" s="36" t="str">
        <f t="shared" si="2"/>
        <v/>
      </c>
      <c r="K13" s="36" t="str">
        <f t="shared" si="4"/>
        <v/>
      </c>
      <c r="L13" s="35">
        <f t="shared" si="3"/>
        <v>0</v>
      </c>
    </row>
    <row r="14" spans="1:13" ht="31.9" customHeight="1">
      <c r="A14" s="34">
        <v>8</v>
      </c>
      <c r="B14" s="51"/>
      <c r="C14" s="52"/>
      <c r="D14" s="52"/>
      <c r="E14" s="53"/>
      <c r="F14" s="53"/>
      <c r="G14" s="54"/>
      <c r="H14" s="53"/>
      <c r="I14" s="35">
        <f t="shared" si="1"/>
        <v>0</v>
      </c>
      <c r="J14" s="36" t="str">
        <f t="shared" si="2"/>
        <v/>
      </c>
      <c r="K14" s="36" t="str">
        <f t="shared" si="4"/>
        <v/>
      </c>
      <c r="L14" s="35">
        <f t="shared" si="3"/>
        <v>0</v>
      </c>
    </row>
    <row r="15" spans="1:13" ht="31.9" customHeight="1">
      <c r="A15" s="34">
        <v>9</v>
      </c>
      <c r="B15" s="51"/>
      <c r="C15" s="52"/>
      <c r="D15" s="52"/>
      <c r="E15" s="53"/>
      <c r="F15" s="53"/>
      <c r="G15" s="54"/>
      <c r="H15" s="53"/>
      <c r="I15" s="35">
        <f t="shared" si="1"/>
        <v>0</v>
      </c>
      <c r="J15" s="36" t="str">
        <f t="shared" si="2"/>
        <v/>
      </c>
      <c r="K15" s="36" t="str">
        <f t="shared" si="4"/>
        <v/>
      </c>
      <c r="L15" s="35">
        <f t="shared" si="3"/>
        <v>0</v>
      </c>
    </row>
    <row r="16" spans="1:13" ht="31.9" customHeight="1">
      <c r="A16" s="34">
        <v>10</v>
      </c>
      <c r="B16" s="51"/>
      <c r="C16" s="52"/>
      <c r="D16" s="52"/>
      <c r="E16" s="53"/>
      <c r="F16" s="53"/>
      <c r="G16" s="54"/>
      <c r="H16" s="53"/>
      <c r="I16" s="35">
        <f t="shared" si="1"/>
        <v>0</v>
      </c>
      <c r="J16" s="36" t="str">
        <f t="shared" si="2"/>
        <v/>
      </c>
      <c r="K16" s="36" t="str">
        <f t="shared" si="4"/>
        <v/>
      </c>
      <c r="L16" s="35">
        <f t="shared" si="3"/>
        <v>0</v>
      </c>
    </row>
    <row r="17" spans="1:12" ht="31.9" customHeight="1">
      <c r="A17" s="76" t="s">
        <v>80</v>
      </c>
      <c r="B17" s="77"/>
      <c r="C17" s="77"/>
      <c r="D17" s="77"/>
      <c r="E17" s="77"/>
      <c r="F17" s="77"/>
      <c r="G17" s="78"/>
      <c r="H17" s="35">
        <f>SUM(H7:H16)</f>
        <v>0</v>
      </c>
      <c r="I17" s="35">
        <f>SUM(I7:I16)</f>
        <v>0</v>
      </c>
      <c r="J17" s="37"/>
      <c r="K17" s="37"/>
      <c r="L17" s="35">
        <f>SUM(L7:L16)</f>
        <v>0</v>
      </c>
    </row>
    <row r="19" spans="1:12" ht="21.6" customHeight="1">
      <c r="A19" s="72" t="s">
        <v>108</v>
      </c>
      <c r="B19" s="72"/>
      <c r="C19" s="72"/>
      <c r="D19" s="72"/>
      <c r="E19" s="72"/>
      <c r="F19" s="72"/>
      <c r="G19" s="72"/>
      <c r="H19" s="72"/>
      <c r="I19" s="72"/>
      <c r="J19" s="72"/>
      <c r="K19" s="72"/>
      <c r="L19" s="72"/>
    </row>
    <row r="20" spans="1:12" ht="21.6" customHeight="1">
      <c r="A20" s="72" t="s">
        <v>58</v>
      </c>
      <c r="B20" s="72"/>
      <c r="C20" s="72"/>
      <c r="D20" s="72"/>
      <c r="E20" s="72"/>
      <c r="F20" s="72"/>
      <c r="G20" s="72"/>
      <c r="H20" s="72"/>
      <c r="I20" s="72"/>
      <c r="J20" s="72"/>
      <c r="K20" s="72"/>
      <c r="L20" s="72"/>
    </row>
    <row r="21" spans="1:12" ht="21.6" customHeight="1">
      <c r="A21" s="72" t="s">
        <v>110</v>
      </c>
      <c r="B21" s="72"/>
      <c r="C21" s="72"/>
      <c r="D21" s="72"/>
      <c r="E21" s="72"/>
      <c r="F21" s="72"/>
      <c r="G21" s="72"/>
      <c r="H21" s="72"/>
      <c r="I21" s="72"/>
      <c r="J21" s="72"/>
      <c r="K21" s="72"/>
      <c r="L21" s="72"/>
    </row>
    <row r="22" spans="1:12" ht="21.6" customHeight="1">
      <c r="A22" s="83" t="s">
        <v>112</v>
      </c>
      <c r="B22" s="83"/>
      <c r="C22" s="83"/>
      <c r="D22" s="83"/>
      <c r="E22" s="83"/>
      <c r="F22" s="83"/>
      <c r="G22" s="83"/>
      <c r="H22" s="83"/>
      <c r="I22" s="83"/>
      <c r="J22" s="83"/>
      <c r="K22" s="83"/>
      <c r="L22" s="83"/>
    </row>
    <row r="23" spans="1:12" ht="61.5" customHeight="1">
      <c r="A23" s="72" t="s">
        <v>113</v>
      </c>
      <c r="B23" s="72"/>
      <c r="C23" s="72"/>
      <c r="D23" s="72"/>
      <c r="E23" s="72"/>
      <c r="F23" s="72"/>
      <c r="G23" s="72"/>
      <c r="H23" s="72"/>
      <c r="I23" s="72"/>
      <c r="J23" s="72"/>
      <c r="K23" s="72"/>
      <c r="L23" s="72"/>
    </row>
    <row r="34" spans="1:1" hidden="1"/>
    <row r="35" spans="1:1" hidden="1">
      <c r="A35" s="38">
        <v>0.75</v>
      </c>
    </row>
    <row r="36" spans="1:1" hidden="1">
      <c r="A36" s="38">
        <v>0.5</v>
      </c>
    </row>
    <row r="37" spans="1:1" hidden="1"/>
    <row r="38" spans="1:1" hidden="1">
      <c r="A38" s="21" t="s">
        <v>16</v>
      </c>
    </row>
    <row r="39" spans="1:1" hidden="1">
      <c r="A39" s="21" t="s">
        <v>17</v>
      </c>
    </row>
    <row r="40" spans="1:1" hidden="1">
      <c r="A40" s="21" t="s">
        <v>18</v>
      </c>
    </row>
    <row r="41" spans="1:1" hidden="1">
      <c r="A41" s="21" t="s">
        <v>19</v>
      </c>
    </row>
    <row r="42" spans="1:1" hidden="1">
      <c r="A42" s="21" t="s">
        <v>20</v>
      </c>
    </row>
    <row r="43" spans="1:1" hidden="1">
      <c r="A43" s="21" t="s">
        <v>21</v>
      </c>
    </row>
    <row r="44" spans="1:1" hidden="1">
      <c r="A44" s="21" t="s">
        <v>35</v>
      </c>
    </row>
    <row r="45" spans="1:1" hidden="1">
      <c r="A45" s="21" t="s">
        <v>22</v>
      </c>
    </row>
    <row r="46" spans="1:1" hidden="1">
      <c r="A46" s="21" t="s">
        <v>23</v>
      </c>
    </row>
    <row r="47" spans="1:1" hidden="1">
      <c r="A47" s="21" t="s">
        <v>24</v>
      </c>
    </row>
    <row r="48" spans="1:1" hidden="1">
      <c r="A48" s="21" t="s">
        <v>25</v>
      </c>
    </row>
    <row r="49" spans="1:1" hidden="1">
      <c r="A49" s="21" t="s">
        <v>26</v>
      </c>
    </row>
    <row r="50" spans="1:1" hidden="1">
      <c r="A50" s="21" t="s">
        <v>27</v>
      </c>
    </row>
    <row r="51" spans="1:1" hidden="1">
      <c r="A51" s="21" t="s">
        <v>28</v>
      </c>
    </row>
    <row r="52" spans="1:1" hidden="1">
      <c r="A52" s="21" t="s">
        <v>29</v>
      </c>
    </row>
    <row r="53" spans="1:1" hidden="1">
      <c r="A53" s="21" t="s">
        <v>30</v>
      </c>
    </row>
    <row r="54" spans="1:1" hidden="1">
      <c r="A54" s="21" t="s">
        <v>31</v>
      </c>
    </row>
    <row r="55" spans="1:1" hidden="1">
      <c r="A55" s="21" t="s">
        <v>36</v>
      </c>
    </row>
    <row r="56" spans="1:1" hidden="1">
      <c r="A56" s="21" t="s">
        <v>37</v>
      </c>
    </row>
    <row r="57" spans="1:1" hidden="1">
      <c r="A57" s="21" t="s">
        <v>38</v>
      </c>
    </row>
    <row r="58" spans="1:1" hidden="1">
      <c r="A58" s="21" t="s">
        <v>32</v>
      </c>
    </row>
    <row r="59" spans="1:1" hidden="1">
      <c r="A59" s="21" t="s">
        <v>39</v>
      </c>
    </row>
    <row r="60" spans="1:1" hidden="1">
      <c r="A60" s="21" t="s">
        <v>33</v>
      </c>
    </row>
    <row r="61" spans="1:1" hidden="1">
      <c r="A61" s="21" t="s">
        <v>34</v>
      </c>
    </row>
    <row r="62" spans="1:1" hidden="1"/>
  </sheetData>
  <sheetProtection insertRows="0"/>
  <mergeCells count="11">
    <mergeCell ref="K2:L2"/>
    <mergeCell ref="A23:L23"/>
    <mergeCell ref="A21:L21"/>
    <mergeCell ref="A19:L19"/>
    <mergeCell ref="A3:L3"/>
    <mergeCell ref="A20:L20"/>
    <mergeCell ref="A17:G17"/>
    <mergeCell ref="B5:B6"/>
    <mergeCell ref="C5:C6"/>
    <mergeCell ref="G5:G6"/>
    <mergeCell ref="A22:L22"/>
  </mergeCells>
  <phoneticPr fontId="1"/>
  <conditionalFormatting sqref="K2:L2">
    <cfRule type="containsBlanks" dxfId="1" priority="1">
      <formula>LEN(TRIM(K2))=0</formula>
    </cfRule>
  </conditionalFormatting>
  <dataValidations count="2">
    <dataValidation type="list" allowBlank="1" showInputMessage="1" showErrorMessage="1" sqref="G7:G16">
      <formula1>$A$35:$A$36</formula1>
    </dataValidation>
    <dataValidation type="list" allowBlank="1" showInputMessage="1" showErrorMessage="1" sqref="D7:D16">
      <formula1>$A$38:$A$61</formula1>
    </dataValidation>
  </dataValidations>
  <pageMargins left="0.70866141732283472" right="0.70866141732283472" top="0.74803149606299213" bottom="0.74803149606299213" header="0.31496062992125984" footer="0.3149606299212598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2328"/>
  <sheetViews>
    <sheetView workbookViewId="0">
      <selection activeCell="C11" sqref="C11"/>
    </sheetView>
  </sheetViews>
  <sheetFormatPr defaultRowHeight="18.75"/>
  <cols>
    <col min="2" max="2" width="27.75" customWidth="1"/>
    <col min="3" max="3" width="24" customWidth="1"/>
    <col min="4" max="4" width="19.625" customWidth="1"/>
    <col min="5" max="5" width="25" customWidth="1"/>
    <col min="6" max="6" width="11.75" customWidth="1"/>
    <col min="7" max="7" width="10.5" customWidth="1"/>
    <col min="8" max="8" width="16.75" customWidth="1"/>
  </cols>
  <sheetData>
    <row r="1" spans="1:15">
      <c r="A1" s="12" t="s">
        <v>126</v>
      </c>
      <c r="B1" s="12"/>
      <c r="C1" s="12"/>
    </row>
    <row r="2" spans="1:15">
      <c r="A2" s="87" t="s">
        <v>144</v>
      </c>
      <c r="B2" s="87"/>
      <c r="C2" s="87"/>
      <c r="D2" s="87"/>
      <c r="E2" s="87"/>
      <c r="F2" s="87"/>
      <c r="G2" s="87"/>
      <c r="H2" s="16"/>
      <c r="I2" s="16"/>
      <c r="J2" s="16"/>
      <c r="K2" s="16"/>
      <c r="L2" s="16"/>
      <c r="M2" s="16"/>
      <c r="N2" s="16"/>
      <c r="O2" s="16"/>
    </row>
    <row r="3" spans="1:15" ht="18" customHeight="1">
      <c r="A3" s="48"/>
      <c r="B3" s="48"/>
      <c r="C3" s="48"/>
      <c r="D3" s="48"/>
      <c r="E3" s="48"/>
      <c r="F3" s="65"/>
    </row>
    <row r="4" spans="1:15" ht="32.25" customHeight="1">
      <c r="A4" s="88" t="s">
        <v>147</v>
      </c>
      <c r="B4" s="88"/>
      <c r="C4" s="88"/>
      <c r="D4" s="88"/>
      <c r="E4" s="88"/>
      <c r="F4" s="88"/>
      <c r="G4" s="88"/>
    </row>
    <row r="5" spans="1:15">
      <c r="A5" s="89" t="s">
        <v>134</v>
      </c>
      <c r="B5" s="89"/>
      <c r="C5" s="89"/>
      <c r="D5" s="89"/>
      <c r="E5" s="89"/>
      <c r="F5" s="89"/>
      <c r="G5" s="89"/>
    </row>
    <row r="6" spans="1:15">
      <c r="A6" s="89" t="s">
        <v>125</v>
      </c>
      <c r="B6" s="89"/>
      <c r="C6" s="89"/>
      <c r="D6" s="89"/>
      <c r="E6" s="89"/>
      <c r="F6" s="89"/>
      <c r="G6" s="89"/>
    </row>
    <row r="7" spans="1:15" ht="33" customHeight="1">
      <c r="A7" s="89" t="s">
        <v>151</v>
      </c>
      <c r="B7" s="89"/>
      <c r="C7" s="89"/>
      <c r="D7" s="89"/>
      <c r="E7" s="89"/>
      <c r="F7" s="89"/>
      <c r="G7" s="89"/>
    </row>
    <row r="8" spans="1:15">
      <c r="A8" s="66"/>
      <c r="B8" s="66"/>
      <c r="C8" s="66"/>
      <c r="D8" s="66"/>
      <c r="E8" s="66"/>
      <c r="F8" s="66"/>
      <c r="G8" s="66"/>
    </row>
    <row r="9" spans="1:15">
      <c r="A9" s="11" t="s">
        <v>53</v>
      </c>
      <c r="B9" s="11" t="s">
        <v>47</v>
      </c>
      <c r="C9" s="11" t="s">
        <v>2</v>
      </c>
    </row>
    <row r="10" spans="1:15">
      <c r="A10" s="50"/>
      <c r="B10" s="10" t="str">
        <f>IFERROR(VLOOKUP(A10,'所要(精算)額調書（様式１－２）'!$A$7:$G$17,2,TRUE),"")</f>
        <v/>
      </c>
      <c r="C10" s="10" t="str">
        <f>IFERROR(VLOOKUP(A10,'所要(精算)額調書（様式１－２）'!$A$7:$G$17,4,TRUE),"")</f>
        <v/>
      </c>
    </row>
    <row r="11" spans="1:15" ht="37.5">
      <c r="A11" s="47" t="s">
        <v>95</v>
      </c>
      <c r="B11" s="15" t="s">
        <v>94</v>
      </c>
      <c r="C11" s="68" t="s">
        <v>148</v>
      </c>
      <c r="D11" s="15" t="s">
        <v>135</v>
      </c>
      <c r="E11" s="15" t="s">
        <v>136</v>
      </c>
      <c r="F11" s="68" t="s">
        <v>149</v>
      </c>
      <c r="G11" s="69" t="s">
        <v>150</v>
      </c>
    </row>
    <row r="12" spans="1:15">
      <c r="A12" s="11">
        <v>1</v>
      </c>
      <c r="B12" s="50"/>
      <c r="C12" s="50"/>
      <c r="D12" s="56"/>
      <c r="E12" s="50"/>
      <c r="F12" s="50"/>
      <c r="G12" s="50"/>
    </row>
    <row r="13" spans="1:15">
      <c r="A13" s="11">
        <v>2</v>
      </c>
      <c r="B13" s="50"/>
      <c r="C13" s="50"/>
      <c r="D13" s="56"/>
      <c r="E13" s="50"/>
      <c r="F13" s="50"/>
      <c r="G13" s="50"/>
    </row>
    <row r="14" spans="1:15" ht="31.5" customHeight="1">
      <c r="A14" s="13">
        <v>3</v>
      </c>
      <c r="B14" s="50"/>
      <c r="C14" s="50"/>
      <c r="D14" s="50"/>
      <c r="E14" s="56"/>
      <c r="F14" s="56"/>
      <c r="G14" s="56"/>
    </row>
    <row r="15" spans="1:15" ht="36.75" customHeight="1">
      <c r="A15" s="13">
        <v>4</v>
      </c>
      <c r="B15" s="50"/>
      <c r="C15" s="50"/>
      <c r="D15" s="50"/>
      <c r="E15" s="56"/>
      <c r="F15" s="56"/>
      <c r="G15" s="56"/>
    </row>
    <row r="16" spans="1:15">
      <c r="A16" s="13">
        <v>5</v>
      </c>
      <c r="B16" s="50"/>
      <c r="C16" s="50"/>
      <c r="D16" s="50"/>
      <c r="E16" s="56"/>
      <c r="F16" s="56"/>
      <c r="G16" s="56"/>
      <c r="H16" s="46"/>
      <c r="I16" s="46"/>
    </row>
    <row r="17" spans="1:9" ht="22.5" customHeight="1">
      <c r="A17" s="84" t="s">
        <v>81</v>
      </c>
      <c r="B17" s="85"/>
      <c r="C17" s="85"/>
      <c r="D17" s="86"/>
      <c r="E17" s="17">
        <f>SUM(D12:D16)</f>
        <v>0</v>
      </c>
      <c r="F17" s="70"/>
      <c r="G17" s="46"/>
      <c r="H17" s="46"/>
      <c r="I17" s="46"/>
    </row>
    <row r="18" spans="1:9" ht="18.75" customHeight="1"/>
    <row r="19" spans="1:9" s="57" customFormat="1">
      <c r="A19" s="11" t="s">
        <v>53</v>
      </c>
      <c r="B19" s="11" t="s">
        <v>47</v>
      </c>
      <c r="C19" s="11" t="s">
        <v>2</v>
      </c>
      <c r="D19"/>
      <c r="E19"/>
      <c r="F19"/>
      <c r="G19"/>
    </row>
    <row r="20" spans="1:9" s="57" customFormat="1">
      <c r="A20" s="50"/>
      <c r="B20" s="10" t="str">
        <f>IFERROR(VLOOKUP(A20,'所要(精算)額調書（様式１－２）'!$A$7:$G$17,2,TRUE),"")</f>
        <v/>
      </c>
      <c r="C20" s="10" t="str">
        <f>IFERROR(VLOOKUP(A20,'所要(精算)額調書（様式１－２）'!$A$7:$G$17,4,TRUE),"")</f>
        <v/>
      </c>
      <c r="D20"/>
      <c r="E20"/>
      <c r="F20"/>
      <c r="G20"/>
    </row>
    <row r="21" spans="1:9" s="57" customFormat="1" ht="37.5">
      <c r="A21" s="47" t="s">
        <v>95</v>
      </c>
      <c r="B21" s="15" t="s">
        <v>94</v>
      </c>
      <c r="C21" s="68" t="s">
        <v>148</v>
      </c>
      <c r="D21" s="15" t="s">
        <v>135</v>
      </c>
      <c r="E21" s="15" t="s">
        <v>136</v>
      </c>
      <c r="F21" s="68" t="s">
        <v>149</v>
      </c>
      <c r="G21" s="69" t="s">
        <v>150</v>
      </c>
    </row>
    <row r="22" spans="1:9" s="57" customFormat="1">
      <c r="A22" s="11">
        <v>1</v>
      </c>
      <c r="B22" s="50"/>
      <c r="C22" s="50"/>
      <c r="D22" s="56"/>
      <c r="E22" s="50"/>
      <c r="F22" s="50"/>
      <c r="G22" s="50"/>
    </row>
    <row r="23" spans="1:9" s="57" customFormat="1">
      <c r="A23" s="11">
        <v>2</v>
      </c>
      <c r="B23" s="50"/>
      <c r="C23" s="50"/>
      <c r="D23" s="56"/>
      <c r="E23" s="50"/>
      <c r="F23" s="50"/>
      <c r="G23" s="50"/>
    </row>
    <row r="24" spans="1:9" s="57" customFormat="1">
      <c r="A24" s="13">
        <v>3</v>
      </c>
      <c r="B24" s="50"/>
      <c r="C24" s="50"/>
      <c r="D24" s="50"/>
      <c r="E24" s="56"/>
      <c r="F24" s="56"/>
      <c r="G24" s="56"/>
    </row>
    <row r="25" spans="1:9" s="57" customFormat="1">
      <c r="A25" s="13">
        <v>4</v>
      </c>
      <c r="B25" s="50"/>
      <c r="C25" s="50"/>
      <c r="D25" s="50"/>
      <c r="E25" s="56"/>
      <c r="F25" s="56"/>
      <c r="G25" s="56"/>
    </row>
    <row r="26" spans="1:9" s="57" customFormat="1">
      <c r="A26" s="13">
        <v>5</v>
      </c>
      <c r="B26" s="50"/>
      <c r="C26" s="50"/>
      <c r="D26" s="50"/>
      <c r="E26" s="56"/>
      <c r="F26" s="56"/>
      <c r="G26" s="56"/>
    </row>
    <row r="27" spans="1:9" s="57" customFormat="1">
      <c r="A27" s="84" t="s">
        <v>81</v>
      </c>
      <c r="B27" s="85"/>
      <c r="C27" s="85"/>
      <c r="D27" s="86"/>
      <c r="E27" s="17">
        <f>SUM(D22:D26)</f>
        <v>0</v>
      </c>
      <c r="F27" s="70"/>
      <c r="G27" s="46"/>
    </row>
    <row r="28" spans="1:9" s="57" customFormat="1"/>
    <row r="29" spans="1:9" s="57" customFormat="1">
      <c r="A29" s="11" t="s">
        <v>53</v>
      </c>
      <c r="B29" s="11" t="s">
        <v>47</v>
      </c>
      <c r="C29" s="11" t="s">
        <v>2</v>
      </c>
      <c r="D29"/>
      <c r="E29"/>
      <c r="F29"/>
      <c r="G29"/>
    </row>
    <row r="30" spans="1:9" s="57" customFormat="1">
      <c r="A30" s="50"/>
      <c r="B30" s="10" t="str">
        <f>IFERROR(VLOOKUP(A30,'所要(精算)額調書（様式１－２）'!$A$7:$G$17,2,TRUE),"")</f>
        <v/>
      </c>
      <c r="C30" s="10" t="str">
        <f>IFERROR(VLOOKUP(A30,'所要(精算)額調書（様式１－２）'!$A$7:$G$17,4,TRUE),"")</f>
        <v/>
      </c>
      <c r="D30"/>
      <c r="E30"/>
      <c r="F30"/>
      <c r="G30"/>
    </row>
    <row r="31" spans="1:9" s="57" customFormat="1" ht="37.5">
      <c r="A31" s="47" t="s">
        <v>95</v>
      </c>
      <c r="B31" s="15" t="s">
        <v>94</v>
      </c>
      <c r="C31" s="68" t="s">
        <v>148</v>
      </c>
      <c r="D31" s="15" t="s">
        <v>135</v>
      </c>
      <c r="E31" s="15" t="s">
        <v>136</v>
      </c>
      <c r="F31" s="68" t="s">
        <v>149</v>
      </c>
      <c r="G31" s="69" t="s">
        <v>150</v>
      </c>
    </row>
    <row r="32" spans="1:9" s="57" customFormat="1">
      <c r="A32" s="11">
        <v>1</v>
      </c>
      <c r="B32" s="50"/>
      <c r="C32" s="50"/>
      <c r="D32" s="56"/>
      <c r="E32" s="50"/>
      <c r="F32" s="50"/>
      <c r="G32" s="50"/>
    </row>
    <row r="33" spans="1:7" s="57" customFormat="1">
      <c r="A33" s="11">
        <v>2</v>
      </c>
      <c r="B33" s="50"/>
      <c r="C33" s="50"/>
      <c r="D33" s="56"/>
      <c r="E33" s="50"/>
      <c r="F33" s="50"/>
      <c r="G33" s="50"/>
    </row>
    <row r="34" spans="1:7" s="57" customFormat="1">
      <c r="A34" s="13">
        <v>3</v>
      </c>
      <c r="B34" s="50"/>
      <c r="C34" s="50"/>
      <c r="D34" s="50"/>
      <c r="E34" s="56"/>
      <c r="F34" s="56"/>
      <c r="G34" s="56"/>
    </row>
    <row r="35" spans="1:7" s="57" customFormat="1">
      <c r="A35" s="13">
        <v>4</v>
      </c>
      <c r="B35" s="50"/>
      <c r="C35" s="50"/>
      <c r="D35" s="50"/>
      <c r="E35" s="56"/>
      <c r="F35" s="56"/>
      <c r="G35" s="56"/>
    </row>
    <row r="36" spans="1:7" s="57" customFormat="1">
      <c r="A36" s="13">
        <v>5</v>
      </c>
      <c r="B36" s="50"/>
      <c r="C36" s="50"/>
      <c r="D36" s="50"/>
      <c r="E36" s="56"/>
      <c r="F36" s="56"/>
      <c r="G36" s="56"/>
    </row>
    <row r="37" spans="1:7" s="57" customFormat="1">
      <c r="A37" s="84" t="s">
        <v>81</v>
      </c>
      <c r="B37" s="85"/>
      <c r="C37" s="85"/>
      <c r="D37" s="86"/>
      <c r="E37" s="17">
        <f>SUM(D32:D36)</f>
        <v>0</v>
      </c>
      <c r="F37" s="70"/>
      <c r="G37" s="46"/>
    </row>
    <row r="38" spans="1:7" s="57" customFormat="1"/>
    <row r="39" spans="1:7" s="57" customFormat="1">
      <c r="A39" s="11" t="s">
        <v>53</v>
      </c>
      <c r="B39" s="11" t="s">
        <v>47</v>
      </c>
      <c r="C39" s="11" t="s">
        <v>2</v>
      </c>
      <c r="D39"/>
      <c r="E39"/>
      <c r="F39"/>
      <c r="G39"/>
    </row>
    <row r="40" spans="1:7" s="57" customFormat="1">
      <c r="A40" s="50"/>
      <c r="B40" s="10" t="str">
        <f>IFERROR(VLOOKUP(A40,'所要(精算)額調書（様式１－２）'!$A$7:$G$17,2,TRUE),"")</f>
        <v/>
      </c>
      <c r="C40" s="10" t="str">
        <f>IFERROR(VLOOKUP(A40,'所要(精算)額調書（様式１－２）'!$A$7:$G$17,4,TRUE),"")</f>
        <v/>
      </c>
      <c r="D40"/>
      <c r="E40"/>
      <c r="F40"/>
      <c r="G40"/>
    </row>
    <row r="41" spans="1:7" s="57" customFormat="1" ht="37.5">
      <c r="A41" s="47" t="s">
        <v>95</v>
      </c>
      <c r="B41" s="15" t="s">
        <v>94</v>
      </c>
      <c r="C41" s="68" t="s">
        <v>148</v>
      </c>
      <c r="D41" s="15" t="s">
        <v>135</v>
      </c>
      <c r="E41" s="15" t="s">
        <v>136</v>
      </c>
      <c r="F41" s="68" t="s">
        <v>149</v>
      </c>
      <c r="G41" s="69" t="s">
        <v>150</v>
      </c>
    </row>
    <row r="42" spans="1:7" s="57" customFormat="1">
      <c r="A42" s="11">
        <v>1</v>
      </c>
      <c r="B42" s="50"/>
      <c r="C42" s="50"/>
      <c r="D42" s="56"/>
      <c r="E42" s="50"/>
      <c r="F42" s="50"/>
      <c r="G42" s="50"/>
    </row>
    <row r="43" spans="1:7" s="57" customFormat="1">
      <c r="A43" s="11">
        <v>2</v>
      </c>
      <c r="B43" s="50"/>
      <c r="C43" s="50"/>
      <c r="D43" s="56"/>
      <c r="E43" s="50"/>
      <c r="F43" s="50"/>
      <c r="G43" s="50"/>
    </row>
    <row r="44" spans="1:7" s="57" customFormat="1">
      <c r="A44" s="13">
        <v>3</v>
      </c>
      <c r="B44" s="50"/>
      <c r="C44" s="50"/>
      <c r="D44" s="50"/>
      <c r="E44" s="56"/>
      <c r="F44" s="56"/>
      <c r="G44" s="56"/>
    </row>
    <row r="45" spans="1:7" s="57" customFormat="1">
      <c r="A45" s="13">
        <v>4</v>
      </c>
      <c r="B45" s="50"/>
      <c r="C45" s="50"/>
      <c r="D45" s="50"/>
      <c r="E45" s="56"/>
      <c r="F45" s="56"/>
      <c r="G45" s="56"/>
    </row>
    <row r="46" spans="1:7" s="57" customFormat="1">
      <c r="A46" s="13">
        <v>5</v>
      </c>
      <c r="B46" s="50"/>
      <c r="C46" s="50"/>
      <c r="D46" s="50"/>
      <c r="E46" s="56"/>
      <c r="F46" s="56"/>
      <c r="G46" s="56"/>
    </row>
    <row r="47" spans="1:7" s="57" customFormat="1">
      <c r="A47" s="84" t="s">
        <v>81</v>
      </c>
      <c r="B47" s="85"/>
      <c r="C47" s="85"/>
      <c r="D47" s="86"/>
      <c r="E47" s="17">
        <f>SUM(D42:D46)</f>
        <v>0</v>
      </c>
      <c r="F47" s="70"/>
      <c r="G47" s="46"/>
    </row>
    <row r="48" spans="1:7" s="57" customFormat="1"/>
    <row r="49" spans="1:7" s="57" customFormat="1">
      <c r="A49" s="11" t="s">
        <v>53</v>
      </c>
      <c r="B49" s="11" t="s">
        <v>47</v>
      </c>
      <c r="C49" s="11" t="s">
        <v>2</v>
      </c>
      <c r="D49"/>
      <c r="E49"/>
      <c r="F49"/>
      <c r="G49"/>
    </row>
    <row r="50" spans="1:7" s="57" customFormat="1">
      <c r="A50" s="50"/>
      <c r="B50" s="10" t="str">
        <f>IFERROR(VLOOKUP(A50,'所要(精算)額調書（様式１－２）'!$A$7:$G$17,2,TRUE),"")</f>
        <v/>
      </c>
      <c r="C50" s="10" t="str">
        <f>IFERROR(VLOOKUP(A50,'所要(精算)額調書（様式１－２）'!$A$7:$G$17,4,TRUE),"")</f>
        <v/>
      </c>
      <c r="D50"/>
      <c r="E50"/>
      <c r="F50"/>
      <c r="G50"/>
    </row>
    <row r="51" spans="1:7" s="57" customFormat="1" ht="37.5">
      <c r="A51" s="47" t="s">
        <v>95</v>
      </c>
      <c r="B51" s="15" t="s">
        <v>94</v>
      </c>
      <c r="C51" s="68" t="s">
        <v>148</v>
      </c>
      <c r="D51" s="15" t="s">
        <v>135</v>
      </c>
      <c r="E51" s="15" t="s">
        <v>136</v>
      </c>
      <c r="F51" s="68" t="s">
        <v>149</v>
      </c>
      <c r="G51" s="69" t="s">
        <v>150</v>
      </c>
    </row>
    <row r="52" spans="1:7" s="57" customFormat="1">
      <c r="A52" s="11">
        <v>1</v>
      </c>
      <c r="B52" s="50"/>
      <c r="C52" s="50"/>
      <c r="D52" s="56"/>
      <c r="E52" s="50"/>
      <c r="F52" s="50"/>
      <c r="G52" s="50"/>
    </row>
    <row r="53" spans="1:7" s="57" customFormat="1">
      <c r="A53" s="11">
        <v>2</v>
      </c>
      <c r="B53" s="50"/>
      <c r="C53" s="50"/>
      <c r="D53" s="56"/>
      <c r="E53" s="50"/>
      <c r="F53" s="50"/>
      <c r="G53" s="50"/>
    </row>
    <row r="54" spans="1:7" s="57" customFormat="1">
      <c r="A54" s="13">
        <v>3</v>
      </c>
      <c r="B54" s="50"/>
      <c r="C54" s="50"/>
      <c r="D54" s="50"/>
      <c r="E54" s="56"/>
      <c r="F54" s="56"/>
      <c r="G54" s="56"/>
    </row>
    <row r="55" spans="1:7" s="57" customFormat="1">
      <c r="A55" s="13">
        <v>4</v>
      </c>
      <c r="B55" s="50"/>
      <c r="C55" s="50"/>
      <c r="D55" s="50"/>
      <c r="E55" s="56"/>
      <c r="F55" s="56"/>
      <c r="G55" s="56"/>
    </row>
    <row r="56" spans="1:7" s="57" customFormat="1">
      <c r="A56" s="13">
        <v>5</v>
      </c>
      <c r="B56" s="50"/>
      <c r="C56" s="50"/>
      <c r="D56" s="50"/>
      <c r="E56" s="56"/>
      <c r="F56" s="56"/>
      <c r="G56" s="56"/>
    </row>
    <row r="57" spans="1:7" s="57" customFormat="1">
      <c r="A57" s="84" t="s">
        <v>81</v>
      </c>
      <c r="B57" s="85"/>
      <c r="C57" s="85"/>
      <c r="D57" s="86"/>
      <c r="E57" s="17">
        <f>SUM(D52:D56)</f>
        <v>0</v>
      </c>
      <c r="F57" s="70"/>
      <c r="G57" s="46"/>
    </row>
    <row r="58" spans="1:7" s="57" customFormat="1"/>
    <row r="59" spans="1:7" s="57" customFormat="1"/>
    <row r="60" spans="1:7" s="57" customFormat="1"/>
    <row r="61" spans="1:7" s="57" customFormat="1"/>
    <row r="62" spans="1:7" s="57" customFormat="1"/>
    <row r="63" spans="1:7" s="57" customFormat="1"/>
    <row r="64" spans="1:7" s="57" customFormat="1"/>
    <row r="65" s="57" customFormat="1"/>
    <row r="66" s="57" customFormat="1"/>
    <row r="67" s="57" customFormat="1"/>
    <row r="68" s="57" customFormat="1"/>
    <row r="69" s="57" customFormat="1"/>
    <row r="70" s="57" customFormat="1"/>
    <row r="71" s="57" customFormat="1"/>
    <row r="72" s="57" customFormat="1"/>
    <row r="73" s="57" customFormat="1"/>
    <row r="74" s="57" customFormat="1"/>
    <row r="75" s="57" customFormat="1"/>
    <row r="76" s="57" customFormat="1"/>
    <row r="77" s="57" customFormat="1"/>
    <row r="78" s="57" customFormat="1"/>
    <row r="79" s="57" customFormat="1"/>
    <row r="80" s="57" customFormat="1"/>
    <row r="81" s="57" customFormat="1"/>
    <row r="82" s="57" customFormat="1"/>
    <row r="83" s="57" customFormat="1"/>
    <row r="84" s="57" customFormat="1"/>
    <row r="85" s="57" customFormat="1"/>
    <row r="86" s="57" customFormat="1"/>
    <row r="87" s="57" customFormat="1"/>
    <row r="88" s="57" customFormat="1"/>
    <row r="89" s="57" customFormat="1"/>
    <row r="90" s="57" customFormat="1"/>
    <row r="91" s="57" customFormat="1"/>
    <row r="92" s="57" customFormat="1"/>
    <row r="93" s="57" customFormat="1"/>
    <row r="94" s="57" customFormat="1"/>
    <row r="95" s="57" customFormat="1"/>
    <row r="96" s="57" customFormat="1"/>
    <row r="97" s="57" customFormat="1"/>
    <row r="98" s="57" customFormat="1"/>
    <row r="99" s="57" customFormat="1"/>
    <row r="100" s="57" customFormat="1"/>
    <row r="101" s="57" customFormat="1"/>
    <row r="102" s="57" customFormat="1"/>
    <row r="103" s="57" customFormat="1"/>
    <row r="104" s="57" customFormat="1"/>
    <row r="105" s="57" customFormat="1"/>
    <row r="106" s="57" customFormat="1"/>
    <row r="107" s="57" customFormat="1"/>
    <row r="108" s="57" customFormat="1"/>
    <row r="109" s="57" customFormat="1"/>
    <row r="110" s="57" customFormat="1"/>
    <row r="111" s="57" customFormat="1"/>
    <row r="112" s="57" customFormat="1"/>
    <row r="113" s="57" customFormat="1"/>
    <row r="114" s="57" customFormat="1"/>
    <row r="115" s="57" customFormat="1"/>
    <row r="116" s="57" customFormat="1"/>
    <row r="117" s="57" customFormat="1"/>
    <row r="118" s="57" customFormat="1"/>
    <row r="119" s="57" customFormat="1"/>
    <row r="120" s="57" customFormat="1"/>
    <row r="121" s="57" customFormat="1"/>
    <row r="122" s="57" customFormat="1"/>
    <row r="123" s="57" customFormat="1"/>
    <row r="124" s="57" customFormat="1"/>
    <row r="125" s="57" customFormat="1"/>
    <row r="126" s="57" customFormat="1"/>
    <row r="127" s="57" customFormat="1"/>
    <row r="128" s="57" customFormat="1"/>
    <row r="129" s="57" customFormat="1"/>
    <row r="130" s="57" customFormat="1"/>
    <row r="131" s="57" customFormat="1"/>
    <row r="132" s="57" customFormat="1"/>
    <row r="133" s="57" customFormat="1"/>
    <row r="134" s="57" customFormat="1"/>
    <row r="135" s="57" customFormat="1"/>
    <row r="136" s="57" customFormat="1"/>
    <row r="137" s="57" customFormat="1"/>
    <row r="138" s="57" customFormat="1"/>
    <row r="139" s="57" customFormat="1"/>
    <row r="140" s="57" customFormat="1"/>
    <row r="141" s="57" customFormat="1"/>
    <row r="142" s="57" customFormat="1"/>
    <row r="143" s="57" customFormat="1"/>
    <row r="144" s="57" customFormat="1"/>
    <row r="145" s="57" customFormat="1"/>
    <row r="146" s="57" customFormat="1"/>
    <row r="147" s="57" customFormat="1"/>
    <row r="148" s="57" customFormat="1"/>
    <row r="149" s="57" customFormat="1"/>
    <row r="150" s="57" customFormat="1"/>
    <row r="151" s="57" customFormat="1"/>
    <row r="152" s="57" customFormat="1"/>
    <row r="153" s="57" customFormat="1"/>
    <row r="154" s="57" customFormat="1"/>
    <row r="155" s="57" customFormat="1"/>
    <row r="156" s="57" customFormat="1"/>
    <row r="157" s="57" customFormat="1"/>
    <row r="158" s="57" customFormat="1"/>
    <row r="159" s="57" customFormat="1"/>
    <row r="160" s="57" customFormat="1"/>
    <row r="161" s="57" customFormat="1"/>
    <row r="162" s="57" customFormat="1"/>
    <row r="163" s="57" customFormat="1"/>
    <row r="164" s="57" customFormat="1"/>
    <row r="165" s="57" customFormat="1"/>
    <row r="166" s="57" customFormat="1"/>
    <row r="167" s="57" customFormat="1"/>
    <row r="168" s="57" customFormat="1"/>
    <row r="169" s="57" customFormat="1"/>
    <row r="170" s="57" customFormat="1"/>
    <row r="171" s="57" customFormat="1"/>
    <row r="172" s="57" customFormat="1"/>
    <row r="173" s="57" customFormat="1"/>
    <row r="174" s="57" customFormat="1"/>
    <row r="175" s="57" customFormat="1"/>
    <row r="176" s="57" customFormat="1"/>
    <row r="177" s="57" customFormat="1"/>
    <row r="178" s="57" customFormat="1"/>
    <row r="179" s="57" customFormat="1"/>
    <row r="180" s="57" customFormat="1"/>
    <row r="181" s="57" customFormat="1"/>
    <row r="182" s="57" customFormat="1"/>
    <row r="183" s="57" customFormat="1"/>
    <row r="184" s="57" customFormat="1"/>
    <row r="185" s="57" customFormat="1"/>
    <row r="186" s="57" customFormat="1"/>
    <row r="187" s="57" customFormat="1"/>
    <row r="188" s="57" customFormat="1"/>
    <row r="189" s="57" customFormat="1"/>
    <row r="190" s="57" customFormat="1"/>
    <row r="191" s="57" customFormat="1"/>
    <row r="192" s="57" customFormat="1"/>
    <row r="193" s="57" customFormat="1"/>
    <row r="194" s="57" customFormat="1"/>
    <row r="195" s="57" customFormat="1"/>
    <row r="196" s="57" customFormat="1"/>
    <row r="197" s="57" customFormat="1"/>
    <row r="198" s="57" customFormat="1"/>
    <row r="199" s="57" customFormat="1"/>
    <row r="200" s="57" customFormat="1"/>
    <row r="201" s="57" customFormat="1"/>
    <row r="202" s="57" customFormat="1"/>
    <row r="203" s="57" customFormat="1"/>
    <row r="204" s="57" customFormat="1"/>
    <row r="205" s="57" customFormat="1"/>
    <row r="206" s="57" customFormat="1"/>
    <row r="207" s="57" customFormat="1"/>
    <row r="208" s="57" customFormat="1"/>
    <row r="209" s="57" customFormat="1"/>
    <row r="210" s="57" customFormat="1"/>
    <row r="211" s="57" customFormat="1"/>
    <row r="212" s="57" customFormat="1"/>
    <row r="213" s="57" customFormat="1"/>
    <row r="214" s="57" customFormat="1"/>
    <row r="215" s="57" customFormat="1"/>
    <row r="216" s="57" customFormat="1"/>
    <row r="217" s="57" customFormat="1"/>
    <row r="218" s="57" customFormat="1"/>
    <row r="219" s="57" customFormat="1"/>
    <row r="220" s="57" customFormat="1"/>
    <row r="221" s="57" customFormat="1"/>
    <row r="222" s="57" customFormat="1"/>
    <row r="223" s="57" customFormat="1"/>
    <row r="224" s="57" customFormat="1"/>
    <row r="225" s="57" customFormat="1"/>
    <row r="226" s="57" customFormat="1"/>
    <row r="227" s="57" customFormat="1"/>
    <row r="228" s="57" customFormat="1"/>
    <row r="229" s="57" customFormat="1"/>
    <row r="230" s="57" customFormat="1"/>
    <row r="231" s="57" customFormat="1"/>
    <row r="232" s="57" customFormat="1"/>
    <row r="233" s="57" customFormat="1"/>
    <row r="234" s="57" customFormat="1"/>
    <row r="235" s="57" customFormat="1"/>
    <row r="236" s="57" customFormat="1"/>
    <row r="237" s="57" customFormat="1"/>
    <row r="238" s="57" customFormat="1"/>
    <row r="239" s="57" customFormat="1"/>
    <row r="240" s="57" customFormat="1"/>
    <row r="241" s="57" customFormat="1"/>
    <row r="242" s="57" customFormat="1"/>
    <row r="243" s="57" customFormat="1"/>
    <row r="244" s="57" customFormat="1"/>
    <row r="245" s="57" customFormat="1"/>
    <row r="246" s="57" customFormat="1"/>
    <row r="247" s="57" customFormat="1"/>
    <row r="248" s="57" customFormat="1"/>
    <row r="249" s="57" customFormat="1"/>
    <row r="250" s="57" customFormat="1"/>
    <row r="251" s="57" customFormat="1"/>
    <row r="252" s="57" customFormat="1"/>
    <row r="253" s="57" customFormat="1"/>
    <row r="254" s="57" customFormat="1"/>
    <row r="255" s="57" customFormat="1"/>
    <row r="256" s="57" customFormat="1"/>
    <row r="257" s="57" customFormat="1"/>
    <row r="258" s="57" customFormat="1"/>
    <row r="259" s="57" customFormat="1"/>
    <row r="260" s="57" customFormat="1"/>
    <row r="261" s="57" customFormat="1"/>
    <row r="262" s="57" customFormat="1"/>
    <row r="263" s="57" customFormat="1"/>
    <row r="264" s="57" customFormat="1"/>
    <row r="265" s="57" customFormat="1"/>
    <row r="266" s="57" customFormat="1"/>
    <row r="267" s="57" customFormat="1"/>
    <row r="268" s="57" customFormat="1"/>
    <row r="269" s="57" customFormat="1"/>
    <row r="270" s="57" customFormat="1"/>
    <row r="271" s="57" customFormat="1"/>
    <row r="272" s="57" customFormat="1"/>
    <row r="273" s="57" customFormat="1"/>
    <row r="274" s="57" customFormat="1"/>
    <row r="275" s="57" customFormat="1"/>
    <row r="276" s="57" customFormat="1"/>
    <row r="277" s="57" customFormat="1"/>
    <row r="278" s="57" customFormat="1"/>
    <row r="279" s="57" customFormat="1"/>
    <row r="280" s="57" customFormat="1"/>
    <row r="281" s="57" customFormat="1"/>
    <row r="282" s="57" customFormat="1"/>
    <row r="283" s="57" customFormat="1"/>
    <row r="284" s="57" customFormat="1"/>
    <row r="285" s="57" customFormat="1"/>
    <row r="286" s="57" customFormat="1"/>
    <row r="287" s="57" customFormat="1"/>
    <row r="288" s="57" customFormat="1"/>
    <row r="289" s="57" customFormat="1"/>
    <row r="290" s="57" customFormat="1"/>
    <row r="291" s="57" customFormat="1"/>
    <row r="292" s="57" customFormat="1"/>
    <row r="293" s="57" customFormat="1"/>
    <row r="294" s="57" customFormat="1"/>
    <row r="295" s="57" customFormat="1"/>
    <row r="296" s="57" customFormat="1"/>
    <row r="297" s="57" customFormat="1"/>
    <row r="298" s="57" customFormat="1"/>
    <row r="299" s="57" customFormat="1"/>
    <row r="300" s="57" customFormat="1"/>
    <row r="301" s="57" customFormat="1"/>
    <row r="302" s="57" customFormat="1"/>
    <row r="303" s="57" customFormat="1"/>
    <row r="304" s="57" customFormat="1"/>
    <row r="305" s="57" customFormat="1"/>
    <row r="306" s="57" customFormat="1"/>
    <row r="307" s="57" customFormat="1"/>
    <row r="308" s="57" customFormat="1"/>
    <row r="309" s="57" customFormat="1"/>
    <row r="310" s="57" customFormat="1"/>
    <row r="311" s="57" customFormat="1"/>
    <row r="312" s="57" customFormat="1"/>
    <row r="313" s="57" customFormat="1"/>
    <row r="314" s="57" customFormat="1"/>
    <row r="315" s="57" customFormat="1"/>
    <row r="316" s="57" customFormat="1"/>
    <row r="317" s="57" customFormat="1"/>
    <row r="318" s="57" customFormat="1"/>
    <row r="319" s="57" customFormat="1"/>
    <row r="320" s="57" customFormat="1"/>
    <row r="321" s="57" customFormat="1"/>
    <row r="322" s="57" customFormat="1"/>
    <row r="323" s="57" customFormat="1"/>
    <row r="324" s="57" customFormat="1"/>
    <row r="325" s="57" customFormat="1"/>
    <row r="326" s="57" customFormat="1"/>
    <row r="327" s="57" customFormat="1"/>
    <row r="328" s="57" customFormat="1"/>
    <row r="329" s="57" customFormat="1"/>
    <row r="330" s="57" customFormat="1"/>
    <row r="331" s="57" customFormat="1"/>
    <row r="332" s="57" customFormat="1"/>
    <row r="333" s="57" customFormat="1"/>
    <row r="334" s="57" customFormat="1"/>
    <row r="335" s="57" customFormat="1"/>
    <row r="336" s="57" customFormat="1"/>
    <row r="337" s="57" customFormat="1"/>
    <row r="338" s="57" customFormat="1"/>
    <row r="339" s="57" customFormat="1"/>
    <row r="340" s="57" customFormat="1"/>
    <row r="341" s="57" customFormat="1"/>
    <row r="342" s="57" customFormat="1"/>
    <row r="343" s="57" customFormat="1"/>
    <row r="344" s="57" customFormat="1"/>
    <row r="345" s="57" customFormat="1"/>
    <row r="346" s="57" customFormat="1"/>
    <row r="347" s="57" customFormat="1"/>
    <row r="348" s="57" customFormat="1"/>
    <row r="349" s="57" customFormat="1"/>
    <row r="350" s="57" customFormat="1"/>
    <row r="351" s="57" customFormat="1"/>
    <row r="352" s="57" customFormat="1"/>
    <row r="353" s="57" customFormat="1"/>
    <row r="354" s="57" customFormat="1"/>
    <row r="355" s="57" customFormat="1"/>
    <row r="356" s="57" customFormat="1"/>
    <row r="357" s="57" customFormat="1"/>
    <row r="358" s="57" customFormat="1"/>
    <row r="359" s="57" customFormat="1"/>
    <row r="360" s="57" customFormat="1"/>
    <row r="361" s="57" customFormat="1"/>
    <row r="362" s="57" customFormat="1"/>
    <row r="363" s="57" customFormat="1"/>
    <row r="364" s="57" customFormat="1"/>
    <row r="365" s="57" customFormat="1"/>
    <row r="366" s="57" customFormat="1"/>
    <row r="367" s="57" customFormat="1"/>
    <row r="368" s="57" customFormat="1"/>
    <row r="369" s="57" customFormat="1"/>
    <row r="370" s="57" customFormat="1"/>
    <row r="371" s="57" customFormat="1"/>
    <row r="372" s="57" customFormat="1"/>
    <row r="373" s="57" customFormat="1"/>
    <row r="374" s="57" customFormat="1"/>
    <row r="375" s="57" customFormat="1"/>
    <row r="376" s="57" customFormat="1"/>
    <row r="377" s="57" customFormat="1"/>
    <row r="378" s="57" customFormat="1"/>
    <row r="379" s="57" customFormat="1"/>
    <row r="380" s="57" customFormat="1"/>
    <row r="381" s="57" customFormat="1"/>
    <row r="382" s="57" customFormat="1"/>
    <row r="383" s="57" customFormat="1"/>
    <row r="384" s="57" customFormat="1"/>
    <row r="385" s="57" customFormat="1"/>
    <row r="386" s="57" customFormat="1"/>
    <row r="387" s="57" customFormat="1"/>
    <row r="388" s="57" customFormat="1"/>
    <row r="389" s="57" customFormat="1"/>
    <row r="390" s="57" customFormat="1"/>
    <row r="391" s="57" customFormat="1"/>
    <row r="392" s="57" customFormat="1"/>
    <row r="393" s="57" customFormat="1"/>
    <row r="394" s="57" customFormat="1"/>
    <row r="395" s="57" customFormat="1"/>
    <row r="396" s="57" customFormat="1"/>
    <row r="397" s="57" customFormat="1"/>
    <row r="398" s="57" customFormat="1"/>
    <row r="399" s="57" customFormat="1"/>
    <row r="400" s="57" customFormat="1"/>
    <row r="401" s="57" customFormat="1"/>
    <row r="402" s="57" customFormat="1"/>
    <row r="403" s="57" customFormat="1"/>
    <row r="404" s="57" customFormat="1"/>
    <row r="405" s="57" customFormat="1"/>
    <row r="406" s="57" customFormat="1"/>
    <row r="407" s="57" customFormat="1"/>
    <row r="408" s="57" customFormat="1"/>
    <row r="409" s="57" customFormat="1"/>
    <row r="410" s="57" customFormat="1"/>
    <row r="411" s="57" customFormat="1"/>
    <row r="412" s="57" customFormat="1"/>
    <row r="413" s="57" customFormat="1"/>
    <row r="414" s="57" customFormat="1"/>
    <row r="415" s="57" customFormat="1"/>
    <row r="416" s="57" customFormat="1"/>
    <row r="417" s="57" customFormat="1"/>
    <row r="418" s="57" customFormat="1"/>
    <row r="419" s="57" customFormat="1"/>
    <row r="420" s="57" customFormat="1"/>
    <row r="421" s="57" customFormat="1"/>
    <row r="422" s="57" customFormat="1"/>
    <row r="423" s="57" customFormat="1"/>
    <row r="424" s="57" customFormat="1"/>
    <row r="425" s="57" customFormat="1"/>
    <row r="426" s="57" customFormat="1"/>
    <row r="427" s="57" customFormat="1"/>
    <row r="428" s="57" customFormat="1"/>
    <row r="429" s="57" customFormat="1"/>
    <row r="430" s="57" customFormat="1"/>
    <row r="431" s="57" customFormat="1"/>
    <row r="432" s="57" customFormat="1"/>
    <row r="433" s="57" customFormat="1"/>
    <row r="434" s="57" customFormat="1"/>
    <row r="435" s="57" customFormat="1"/>
    <row r="436" s="57" customFormat="1"/>
    <row r="437" s="57" customFormat="1"/>
    <row r="438" s="57" customFormat="1"/>
    <row r="439" s="57" customFormat="1"/>
    <row r="440" s="57" customFormat="1"/>
    <row r="441" s="57" customFormat="1"/>
    <row r="442" s="57" customFormat="1"/>
    <row r="443" s="57" customFormat="1"/>
    <row r="444" s="57" customFormat="1"/>
    <row r="445" s="57" customFormat="1"/>
    <row r="446" s="57" customFormat="1"/>
    <row r="447" s="57" customFormat="1"/>
    <row r="448" s="57" customFormat="1"/>
    <row r="449" s="57" customFormat="1"/>
    <row r="450" s="57" customFormat="1"/>
    <row r="451" s="57" customFormat="1"/>
    <row r="452" s="57" customFormat="1"/>
    <row r="453" s="57" customFormat="1"/>
    <row r="454" s="57" customFormat="1"/>
    <row r="455" s="57" customFormat="1"/>
    <row r="456" s="57" customFormat="1"/>
    <row r="457" s="57" customFormat="1"/>
    <row r="458" s="57" customFormat="1"/>
    <row r="459" s="57" customFormat="1"/>
    <row r="460" s="57" customFormat="1"/>
    <row r="461" s="57" customFormat="1"/>
    <row r="462" s="57" customFormat="1"/>
    <row r="463" s="57" customFormat="1"/>
    <row r="464" s="57" customFormat="1"/>
    <row r="465" s="57" customFormat="1"/>
    <row r="466" s="57" customFormat="1"/>
    <row r="467" s="57" customFormat="1"/>
    <row r="468" s="57" customFormat="1"/>
    <row r="469" s="57" customFormat="1"/>
    <row r="470" s="57" customFormat="1"/>
    <row r="471" s="57" customFormat="1"/>
    <row r="472" s="57" customFormat="1"/>
    <row r="473" s="57" customFormat="1"/>
    <row r="474" s="57" customFormat="1"/>
    <row r="475" s="57" customFormat="1"/>
    <row r="476" s="57" customFormat="1"/>
    <row r="477" s="57" customFormat="1"/>
    <row r="478" s="57" customFormat="1"/>
    <row r="479" s="57" customFormat="1"/>
    <row r="480" s="57" customFormat="1"/>
    <row r="481" s="57" customFormat="1"/>
    <row r="482" s="57" customFormat="1"/>
    <row r="483" s="57" customFormat="1"/>
    <row r="484" s="57" customFormat="1"/>
    <row r="485" s="57" customFormat="1"/>
    <row r="486" s="57" customFormat="1"/>
    <row r="487" s="57" customFormat="1"/>
    <row r="488" s="57" customFormat="1"/>
    <row r="489" s="57" customFormat="1"/>
    <row r="490" s="57" customFormat="1"/>
    <row r="491" s="57" customFormat="1"/>
    <row r="492" s="57" customFormat="1"/>
    <row r="493" s="57" customFormat="1"/>
    <row r="494" s="57" customFormat="1"/>
    <row r="495" s="57" customFormat="1"/>
    <row r="496" s="57" customFormat="1"/>
    <row r="497" s="57" customFormat="1"/>
    <row r="498" s="57" customFormat="1"/>
    <row r="499" s="57" customFormat="1"/>
    <row r="500" s="57" customFormat="1"/>
    <row r="501" s="57" customFormat="1"/>
    <row r="502" s="57" customFormat="1"/>
    <row r="503" s="57" customFormat="1"/>
    <row r="504" s="57" customFormat="1"/>
    <row r="505" s="57" customFormat="1"/>
    <row r="506" s="57" customFormat="1"/>
    <row r="507" s="57" customFormat="1"/>
    <row r="508" s="57" customFormat="1"/>
    <row r="509" s="57" customFormat="1"/>
    <row r="510" s="57" customFormat="1"/>
    <row r="511" s="57" customFormat="1"/>
    <row r="512" s="57" customFormat="1"/>
    <row r="513" s="57" customFormat="1"/>
    <row r="514" s="57" customFormat="1"/>
    <row r="515" s="57" customFormat="1"/>
    <row r="516" s="57" customFormat="1"/>
    <row r="517" s="57" customFormat="1"/>
    <row r="518" s="57" customFormat="1"/>
    <row r="519" s="57" customFormat="1"/>
    <row r="520" s="57" customFormat="1"/>
    <row r="521" s="57" customFormat="1"/>
    <row r="522" s="57" customFormat="1"/>
    <row r="523" s="57" customFormat="1"/>
    <row r="524" s="57" customFormat="1"/>
    <row r="525" s="57" customFormat="1"/>
    <row r="526" s="57" customFormat="1"/>
    <row r="527" s="57" customFormat="1"/>
    <row r="528" s="57" customFormat="1"/>
    <row r="529" s="57" customFormat="1"/>
    <row r="530" s="57" customFormat="1"/>
    <row r="531" s="57" customFormat="1"/>
    <row r="532" s="57" customFormat="1"/>
    <row r="533" s="57" customFormat="1"/>
    <row r="534" s="57" customFormat="1"/>
    <row r="535" s="57" customFormat="1"/>
    <row r="536" s="57" customFormat="1"/>
    <row r="537" s="57" customFormat="1"/>
    <row r="538" s="57" customFormat="1"/>
    <row r="539" s="57" customFormat="1"/>
    <row r="540" s="57" customFormat="1"/>
    <row r="541" s="57" customFormat="1"/>
    <row r="542" s="57" customFormat="1"/>
    <row r="543" s="57" customFormat="1"/>
    <row r="544" s="57" customFormat="1"/>
    <row r="545" s="57" customFormat="1"/>
    <row r="546" s="57" customFormat="1"/>
    <row r="547" s="57" customFormat="1"/>
    <row r="548" s="57" customFormat="1"/>
    <row r="549" s="57" customFormat="1"/>
    <row r="550" s="57" customFormat="1"/>
    <row r="551" s="57" customFormat="1"/>
    <row r="552" s="57" customFormat="1"/>
    <row r="553" s="57" customFormat="1"/>
    <row r="554" s="57" customFormat="1"/>
    <row r="555" s="57" customFormat="1"/>
    <row r="556" s="57" customFormat="1"/>
    <row r="557" s="57" customFormat="1"/>
    <row r="558" s="57" customFormat="1"/>
    <row r="559" s="57" customFormat="1"/>
    <row r="560" s="57" customFormat="1"/>
    <row r="561" s="57" customFormat="1"/>
    <row r="562" s="57" customFormat="1"/>
    <row r="563" s="57" customFormat="1"/>
    <row r="564" s="57" customFormat="1"/>
    <row r="565" s="57" customFormat="1"/>
    <row r="566" s="57" customFormat="1"/>
    <row r="567" s="57" customFormat="1"/>
    <row r="568" s="57" customFormat="1"/>
    <row r="569" s="57" customFormat="1"/>
    <row r="570" s="57" customFormat="1"/>
    <row r="571" s="57" customFormat="1"/>
    <row r="572" s="57" customFormat="1"/>
    <row r="573" s="57" customFormat="1"/>
    <row r="574" s="57" customFormat="1"/>
    <row r="575" s="57" customFormat="1"/>
    <row r="576" s="57" customFormat="1"/>
    <row r="577" s="57" customFormat="1"/>
    <row r="578" s="57" customFormat="1"/>
    <row r="579" s="57" customFormat="1"/>
    <row r="580" s="57" customFormat="1"/>
    <row r="581" s="57" customFormat="1"/>
    <row r="582" s="57" customFormat="1"/>
    <row r="583" s="57" customFormat="1"/>
    <row r="584" s="57" customFormat="1"/>
    <row r="585" s="57" customFormat="1"/>
    <row r="586" s="57" customFormat="1"/>
    <row r="587" s="57" customFormat="1"/>
    <row r="588" s="57" customFormat="1"/>
    <row r="589" s="57" customFormat="1"/>
    <row r="590" s="57" customFormat="1"/>
    <row r="591" s="57" customFormat="1"/>
    <row r="592" s="57" customFormat="1"/>
    <row r="593" s="57" customFormat="1"/>
    <row r="594" s="57" customFormat="1"/>
    <row r="595" s="57" customFormat="1"/>
    <row r="596" s="57" customFormat="1"/>
    <row r="597" s="57" customFormat="1"/>
    <row r="598" s="57" customFormat="1"/>
    <row r="599" s="57" customFormat="1"/>
    <row r="600" s="57" customFormat="1"/>
    <row r="601" s="57" customFormat="1"/>
    <row r="602" s="57" customFormat="1"/>
    <row r="603" s="57" customFormat="1"/>
    <row r="604" s="57" customFormat="1"/>
    <row r="605" s="57" customFormat="1"/>
    <row r="606" s="57" customFormat="1"/>
    <row r="607" s="57" customFormat="1"/>
    <row r="608" s="57" customFormat="1"/>
    <row r="609" s="57" customFormat="1"/>
    <row r="610" s="57" customFormat="1"/>
    <row r="611" s="57" customFormat="1"/>
    <row r="612" s="57" customFormat="1"/>
    <row r="613" s="57" customFormat="1"/>
    <row r="614" s="57" customFormat="1"/>
    <row r="615" s="57" customFormat="1"/>
    <row r="616" s="57" customFormat="1"/>
    <row r="617" s="57" customFormat="1"/>
    <row r="618" s="57" customFormat="1"/>
    <row r="619" s="57" customFormat="1"/>
    <row r="620" s="57" customFormat="1"/>
    <row r="621" s="57" customFormat="1"/>
    <row r="622" s="57" customFormat="1"/>
    <row r="623" s="57" customFormat="1"/>
    <row r="624" s="57" customFormat="1"/>
    <row r="625" s="57" customFormat="1"/>
    <row r="626" s="57" customFormat="1"/>
    <row r="627" s="57" customFormat="1"/>
    <row r="628" s="57" customFormat="1"/>
    <row r="629" s="57" customFormat="1"/>
    <row r="630" s="57" customFormat="1"/>
    <row r="631" s="57" customFormat="1"/>
    <row r="632" s="57" customFormat="1"/>
    <row r="633" s="57" customFormat="1"/>
    <row r="634" s="57" customFormat="1"/>
    <row r="635" s="57" customFormat="1"/>
    <row r="636" s="57" customFormat="1"/>
    <row r="637" s="57" customFormat="1"/>
    <row r="638" s="57" customFormat="1"/>
    <row r="639" s="57" customFormat="1"/>
    <row r="640" s="57" customFormat="1"/>
    <row r="641" s="57" customFormat="1"/>
    <row r="642" s="57" customFormat="1"/>
    <row r="643" s="57" customFormat="1"/>
    <row r="644" s="57" customFormat="1"/>
    <row r="645" s="57" customFormat="1"/>
    <row r="646" s="57" customFormat="1"/>
    <row r="647" s="57" customFormat="1"/>
    <row r="648" s="57" customFormat="1"/>
    <row r="649" s="57" customFormat="1"/>
    <row r="650" s="57" customFormat="1"/>
    <row r="651" s="57" customFormat="1"/>
    <row r="652" s="57" customFormat="1"/>
    <row r="653" s="57" customFormat="1"/>
    <row r="654" s="57" customFormat="1"/>
    <row r="655" s="57" customFormat="1"/>
    <row r="656" s="57" customFormat="1"/>
    <row r="657" s="57" customFormat="1"/>
    <row r="658" s="57" customFormat="1"/>
    <row r="659" s="57" customFormat="1"/>
    <row r="660" s="57" customFormat="1"/>
    <row r="661" s="57" customFormat="1"/>
    <row r="662" s="57" customFormat="1"/>
    <row r="663" s="57" customFormat="1"/>
    <row r="664" s="57" customFormat="1"/>
    <row r="665" s="57" customFormat="1"/>
    <row r="666" s="57" customFormat="1"/>
    <row r="667" s="57" customFormat="1"/>
    <row r="668" s="57" customFormat="1"/>
    <row r="669" s="57" customFormat="1"/>
    <row r="670" s="57" customFormat="1"/>
    <row r="671" s="57" customFormat="1"/>
    <row r="672" s="57" customFormat="1"/>
    <row r="673" s="57" customFormat="1"/>
    <row r="674" s="57" customFormat="1"/>
    <row r="675" s="57" customFormat="1"/>
    <row r="676" s="57" customFormat="1"/>
    <row r="677" s="57" customFormat="1"/>
    <row r="678" s="57" customFormat="1"/>
    <row r="679" s="57" customFormat="1"/>
    <row r="680" s="57" customFormat="1"/>
    <row r="681" s="57" customFormat="1"/>
    <row r="682" s="57" customFormat="1"/>
    <row r="683" s="57" customFormat="1"/>
    <row r="684" s="57" customFormat="1"/>
    <row r="685" s="57" customFormat="1"/>
    <row r="686" s="57" customFormat="1"/>
    <row r="687" s="57" customFormat="1"/>
    <row r="688" s="57" customFormat="1"/>
    <row r="689" s="57" customFormat="1"/>
    <row r="690" s="57" customFormat="1"/>
    <row r="691" s="57" customFormat="1"/>
    <row r="692" s="57" customFormat="1"/>
    <row r="693" s="57" customFormat="1"/>
    <row r="694" s="57" customFormat="1"/>
    <row r="695" s="57" customFormat="1"/>
    <row r="696" s="57" customFormat="1"/>
    <row r="697" s="57" customFormat="1"/>
    <row r="698" s="57" customFormat="1"/>
    <row r="699" s="57" customFormat="1"/>
    <row r="700" s="57" customFormat="1"/>
    <row r="701" s="57" customFormat="1"/>
    <row r="702" s="57" customFormat="1"/>
    <row r="703" s="57" customFormat="1"/>
    <row r="704" s="57" customFormat="1"/>
    <row r="705" s="57" customFormat="1"/>
    <row r="706" s="57" customFormat="1"/>
    <row r="707" s="57" customFormat="1"/>
    <row r="708" s="57" customFormat="1"/>
    <row r="709" s="57" customFormat="1"/>
    <row r="710" s="57" customFormat="1"/>
    <row r="711" s="57" customFormat="1"/>
    <row r="712" s="57" customFormat="1"/>
    <row r="713" s="57" customFormat="1"/>
    <row r="714" s="57" customFormat="1"/>
    <row r="715" s="57" customFormat="1"/>
    <row r="716" s="57" customFormat="1"/>
    <row r="717" s="57" customFormat="1"/>
    <row r="718" s="57" customFormat="1"/>
    <row r="719" s="57" customFormat="1"/>
    <row r="720" s="57" customFormat="1"/>
    <row r="721" s="57" customFormat="1"/>
    <row r="722" s="57" customFormat="1"/>
    <row r="723" s="57" customFormat="1"/>
    <row r="724" s="57" customFormat="1"/>
    <row r="725" s="57" customFormat="1"/>
    <row r="726" s="57" customFormat="1"/>
    <row r="727" s="57" customFormat="1"/>
    <row r="728" s="57" customFormat="1"/>
    <row r="729" s="57" customFormat="1"/>
    <row r="730" s="57" customFormat="1"/>
    <row r="731" s="57" customFormat="1"/>
    <row r="732" s="57" customFormat="1"/>
    <row r="733" s="57" customFormat="1"/>
    <row r="734" s="57" customFormat="1"/>
    <row r="735" s="57" customFormat="1"/>
    <row r="736" s="57" customFormat="1"/>
    <row r="737" s="57" customFormat="1"/>
    <row r="738" s="57" customFormat="1"/>
    <row r="739" s="57" customFormat="1"/>
    <row r="740" s="57" customFormat="1"/>
    <row r="741" s="57" customFormat="1"/>
    <row r="742" s="57" customFormat="1"/>
    <row r="743" s="57" customFormat="1"/>
    <row r="744" s="57" customFormat="1"/>
    <row r="745" s="57" customFormat="1"/>
    <row r="746" s="57" customFormat="1"/>
    <row r="747" s="57" customFormat="1"/>
    <row r="748" s="57" customFormat="1"/>
    <row r="749" s="57" customFormat="1"/>
    <row r="750" s="57" customFormat="1"/>
    <row r="751" s="57" customFormat="1"/>
    <row r="752" s="57" customFormat="1"/>
    <row r="753" s="57" customFormat="1"/>
    <row r="754" s="57" customFormat="1"/>
    <row r="755" s="57" customFormat="1"/>
    <row r="756" s="57" customFormat="1"/>
    <row r="757" s="57" customFormat="1"/>
    <row r="758" s="57" customFormat="1"/>
    <row r="759" s="57" customFormat="1"/>
    <row r="760" s="57" customFormat="1"/>
    <row r="761" s="57" customFormat="1"/>
    <row r="762" s="57" customFormat="1"/>
    <row r="763" s="57" customFormat="1"/>
    <row r="764" s="57" customFormat="1"/>
    <row r="765" s="57" customFormat="1"/>
    <row r="766" s="57" customFormat="1"/>
    <row r="767" s="57" customFormat="1"/>
    <row r="768" s="57" customFormat="1"/>
    <row r="769" s="57" customFormat="1"/>
    <row r="770" s="57" customFormat="1"/>
    <row r="771" s="57" customFormat="1"/>
    <row r="772" s="57" customFormat="1"/>
    <row r="773" s="57" customFormat="1"/>
    <row r="774" s="57" customFormat="1"/>
    <row r="775" s="57" customFormat="1"/>
    <row r="776" s="57" customFormat="1"/>
    <row r="777" s="57" customFormat="1"/>
    <row r="778" s="57" customFormat="1"/>
    <row r="779" s="57" customFormat="1"/>
    <row r="780" s="57" customFormat="1"/>
    <row r="781" s="57" customFormat="1"/>
    <row r="782" s="57" customFormat="1"/>
    <row r="783" s="57" customFormat="1"/>
    <row r="784" s="57" customFormat="1"/>
    <row r="785" s="57" customFormat="1"/>
    <row r="786" s="57" customFormat="1"/>
    <row r="787" s="57" customFormat="1"/>
    <row r="788" s="57" customFormat="1"/>
    <row r="789" s="57" customFormat="1"/>
    <row r="790" s="57" customFormat="1"/>
    <row r="791" s="57" customFormat="1"/>
    <row r="792" s="57" customFormat="1"/>
    <row r="793" s="57" customFormat="1"/>
    <row r="794" s="57" customFormat="1"/>
    <row r="795" s="57" customFormat="1"/>
    <row r="796" s="57" customFormat="1"/>
    <row r="797" s="57" customFormat="1"/>
    <row r="798" s="57" customFormat="1"/>
    <row r="799" s="57" customFormat="1"/>
    <row r="800" s="57" customFormat="1"/>
    <row r="801" s="57" customFormat="1"/>
    <row r="802" s="57" customFormat="1"/>
    <row r="803" s="57" customFormat="1"/>
    <row r="804" s="57" customFormat="1"/>
    <row r="805" s="57" customFormat="1"/>
    <row r="806" s="57" customFormat="1"/>
    <row r="807" s="57" customFormat="1"/>
    <row r="808" s="57" customFormat="1"/>
    <row r="809" s="57" customFormat="1"/>
    <row r="810" s="57" customFormat="1"/>
    <row r="811" s="57" customFormat="1"/>
    <row r="812" s="57" customFormat="1"/>
    <row r="813" s="57" customFormat="1"/>
    <row r="814" s="57" customFormat="1"/>
    <row r="815" s="57" customFormat="1"/>
    <row r="816" s="57" customFormat="1"/>
    <row r="817" s="57" customFormat="1"/>
    <row r="818" s="57" customFormat="1"/>
    <row r="819" s="57" customFormat="1"/>
    <row r="820" s="57" customFormat="1"/>
    <row r="821" s="57" customFormat="1"/>
    <row r="822" s="57" customFormat="1"/>
    <row r="823" s="57" customFormat="1"/>
    <row r="824" s="57" customFormat="1"/>
    <row r="825" s="57" customFormat="1"/>
    <row r="826" s="57" customFormat="1"/>
    <row r="827" s="57" customFormat="1"/>
    <row r="828" s="57" customFormat="1"/>
    <row r="829" s="57" customFormat="1"/>
    <row r="830" s="57" customFormat="1"/>
    <row r="831" s="57" customFormat="1"/>
    <row r="832" s="57" customFormat="1"/>
    <row r="833" s="57" customFormat="1"/>
    <row r="834" s="57" customFormat="1"/>
    <row r="835" s="57" customFormat="1"/>
    <row r="836" s="57" customFormat="1"/>
    <row r="837" s="57" customFormat="1"/>
    <row r="838" s="57" customFormat="1"/>
    <row r="839" s="57" customFormat="1"/>
    <row r="840" s="57" customFormat="1"/>
    <row r="841" s="57" customFormat="1"/>
    <row r="842" s="57" customFormat="1"/>
    <row r="843" s="57" customFormat="1"/>
    <row r="844" s="57" customFormat="1"/>
    <row r="845" s="57" customFormat="1"/>
    <row r="846" s="57" customFormat="1"/>
    <row r="847" s="57" customFormat="1"/>
    <row r="848" s="57" customFormat="1"/>
    <row r="849" s="57" customFormat="1"/>
    <row r="850" s="57" customFormat="1"/>
    <row r="851" s="57" customFormat="1"/>
    <row r="852" s="57" customFormat="1"/>
    <row r="853" s="57" customFormat="1"/>
    <row r="854" s="57" customFormat="1"/>
    <row r="855" s="57" customFormat="1"/>
    <row r="856" s="57" customFormat="1"/>
    <row r="857" s="57" customFormat="1"/>
    <row r="858" s="57" customFormat="1"/>
    <row r="859" s="57" customFormat="1"/>
    <row r="860" s="57" customFormat="1"/>
    <row r="861" s="57" customFormat="1"/>
    <row r="862" s="57" customFormat="1"/>
    <row r="863" s="57" customFormat="1"/>
    <row r="864" s="57" customFormat="1"/>
    <row r="865" s="57" customFormat="1"/>
    <row r="866" s="57" customFormat="1"/>
    <row r="867" s="57" customFormat="1"/>
    <row r="868" s="57" customFormat="1"/>
    <row r="869" s="57" customFormat="1"/>
    <row r="870" s="57" customFormat="1"/>
    <row r="871" s="57" customFormat="1"/>
    <row r="872" s="57" customFormat="1"/>
    <row r="873" s="57" customFormat="1"/>
    <row r="874" s="57" customFormat="1"/>
    <row r="875" s="57" customFormat="1"/>
    <row r="876" s="57" customFormat="1"/>
    <row r="877" s="57" customFormat="1"/>
    <row r="878" s="57" customFormat="1"/>
    <row r="879" s="57" customFormat="1"/>
    <row r="880" s="57" customFormat="1"/>
    <row r="881" s="57" customFormat="1"/>
    <row r="882" s="57" customFormat="1"/>
    <row r="883" s="57" customFormat="1"/>
    <row r="884" s="57" customFormat="1"/>
    <row r="885" s="57" customFormat="1"/>
    <row r="886" s="57" customFormat="1"/>
    <row r="887" s="57" customFormat="1"/>
    <row r="888" s="57" customFormat="1"/>
    <row r="889" s="57" customFormat="1"/>
    <row r="890" s="57" customFormat="1"/>
    <row r="891" s="57" customFormat="1"/>
    <row r="892" s="57" customFormat="1"/>
    <row r="893" s="57" customFormat="1"/>
    <row r="894" s="57" customFormat="1"/>
    <row r="895" s="57" customFormat="1"/>
    <row r="896" s="57" customFormat="1"/>
    <row r="897" s="57" customFormat="1"/>
    <row r="898" s="57" customFormat="1"/>
    <row r="899" s="57" customFormat="1"/>
    <row r="900" s="57" customFormat="1"/>
    <row r="901" s="57" customFormat="1"/>
    <row r="902" s="57" customFormat="1"/>
    <row r="903" s="57" customFormat="1"/>
    <row r="904" s="57" customFormat="1"/>
    <row r="905" s="57" customFormat="1"/>
    <row r="906" s="57" customFormat="1"/>
    <row r="907" s="57" customFormat="1"/>
    <row r="908" s="57" customFormat="1"/>
    <row r="909" s="57" customFormat="1"/>
    <row r="910" s="57" customFormat="1"/>
    <row r="911" s="57" customFormat="1"/>
    <row r="912" s="57" customFormat="1"/>
    <row r="913" s="57" customFormat="1"/>
    <row r="914" s="57" customFormat="1"/>
    <row r="915" s="57" customFormat="1"/>
    <row r="916" s="57" customFormat="1"/>
    <row r="917" s="57" customFormat="1"/>
    <row r="918" s="57" customFormat="1"/>
    <row r="919" s="57" customFormat="1"/>
    <row r="920" s="57" customFormat="1"/>
    <row r="921" s="57" customFormat="1"/>
    <row r="922" s="57" customFormat="1"/>
    <row r="923" s="57" customFormat="1"/>
    <row r="924" s="57" customFormat="1"/>
    <row r="925" s="57" customFormat="1"/>
    <row r="926" s="57" customFormat="1"/>
    <row r="927" s="57" customFormat="1"/>
    <row r="928" s="57" customFormat="1"/>
    <row r="929" s="57" customFormat="1"/>
    <row r="930" s="57" customFormat="1"/>
    <row r="931" s="57" customFormat="1"/>
    <row r="932" s="57" customFormat="1"/>
    <row r="933" s="57" customFormat="1"/>
    <row r="934" s="57" customFormat="1"/>
    <row r="935" s="57" customFormat="1"/>
    <row r="936" s="57" customFormat="1"/>
    <row r="937" s="57" customFormat="1"/>
    <row r="938" s="57" customFormat="1"/>
    <row r="939" s="57" customFormat="1"/>
    <row r="940" s="57" customFormat="1"/>
    <row r="941" s="57" customFormat="1"/>
    <row r="942" s="57" customFormat="1"/>
    <row r="943" s="57" customFormat="1"/>
    <row r="944" s="57" customFormat="1"/>
    <row r="945" s="57" customFormat="1"/>
    <row r="946" s="57" customFormat="1"/>
    <row r="947" s="57" customFormat="1"/>
    <row r="948" s="57" customFormat="1"/>
    <row r="949" s="57" customFormat="1"/>
    <row r="950" s="57" customFormat="1"/>
    <row r="951" s="57" customFormat="1"/>
    <row r="952" s="57" customFormat="1"/>
    <row r="953" s="57" customFormat="1"/>
    <row r="954" s="57" customFormat="1"/>
    <row r="955" s="57" customFormat="1"/>
    <row r="956" s="57" customFormat="1"/>
    <row r="957" s="57" customFormat="1"/>
    <row r="958" s="57" customFormat="1"/>
    <row r="959" s="57" customFormat="1"/>
    <row r="960" s="57" customFormat="1"/>
    <row r="961" s="57" customFormat="1"/>
    <row r="962" s="57" customFormat="1"/>
    <row r="963" s="57" customFormat="1"/>
    <row r="964" s="57" customFormat="1"/>
    <row r="965" s="57" customFormat="1"/>
    <row r="966" s="57" customFormat="1"/>
    <row r="967" s="57" customFormat="1"/>
    <row r="968" s="57" customFormat="1"/>
    <row r="969" s="57" customFormat="1"/>
    <row r="970" s="57" customFormat="1"/>
    <row r="971" s="57" customFormat="1"/>
    <row r="972" s="57" customFormat="1"/>
    <row r="973" s="57" customFormat="1"/>
    <row r="974" s="57" customFormat="1"/>
    <row r="975" s="57" customFormat="1"/>
    <row r="976" s="57" customFormat="1"/>
    <row r="977" s="57" customFormat="1"/>
    <row r="978" s="57" customFormat="1"/>
    <row r="979" s="57" customFormat="1"/>
    <row r="980" s="57" customFormat="1"/>
    <row r="981" s="57" customFormat="1"/>
    <row r="982" s="57" customFormat="1"/>
    <row r="983" s="57" customFormat="1"/>
    <row r="984" s="57" customFormat="1"/>
    <row r="985" s="57" customFormat="1"/>
    <row r="986" s="57" customFormat="1"/>
    <row r="987" s="57" customFormat="1"/>
    <row r="988" s="57" customFormat="1"/>
    <row r="989" s="57" customFormat="1"/>
    <row r="990" s="57" customFormat="1"/>
    <row r="991" s="57" customFormat="1"/>
    <row r="992" s="57" customFormat="1"/>
    <row r="993" s="57" customFormat="1"/>
    <row r="994" s="57" customFormat="1"/>
    <row r="995" s="57" customFormat="1"/>
    <row r="996" s="57" customFormat="1"/>
    <row r="997" s="57" customFormat="1"/>
    <row r="998" s="57" customFormat="1"/>
    <row r="999" s="57" customFormat="1"/>
    <row r="1000" s="57" customFormat="1"/>
    <row r="1001" s="57" customFormat="1"/>
    <row r="1002" s="57" customFormat="1"/>
    <row r="1003" s="57" customFormat="1"/>
    <row r="1004" s="57" customFormat="1"/>
    <row r="1005" s="57" customFormat="1"/>
    <row r="1006" s="57" customFormat="1"/>
    <row r="1007" s="57" customFormat="1"/>
    <row r="1008" s="57" customFormat="1"/>
    <row r="1009" s="57" customFormat="1"/>
    <row r="1010" s="57" customFormat="1"/>
    <row r="1011" s="57" customFormat="1"/>
    <row r="1012" s="57" customFormat="1"/>
    <row r="1013" s="57" customFormat="1"/>
    <row r="1014" s="57" customFormat="1"/>
    <row r="1015" s="57" customFormat="1"/>
    <row r="1016" s="57" customFormat="1"/>
    <row r="1017" s="57" customFormat="1"/>
    <row r="1018" s="57" customFormat="1"/>
    <row r="1019" s="57" customFormat="1"/>
    <row r="1020" s="57" customFormat="1"/>
    <row r="1021" s="57" customFormat="1"/>
    <row r="1022" s="57" customFormat="1"/>
    <row r="1023" s="57" customFormat="1"/>
    <row r="1024" s="57" customFormat="1"/>
    <row r="1025" s="57" customFormat="1"/>
    <row r="1026" s="57" customFormat="1"/>
    <row r="1027" s="57" customFormat="1"/>
    <row r="1028" s="57" customFormat="1"/>
    <row r="1029" s="57" customFormat="1"/>
    <row r="1030" s="57" customFormat="1"/>
    <row r="1031" s="57" customFormat="1"/>
    <row r="1032" s="57" customFormat="1"/>
    <row r="1033" s="57" customFormat="1"/>
    <row r="1034" s="57" customFormat="1"/>
    <row r="1035" s="57" customFormat="1"/>
    <row r="1036" s="57" customFormat="1"/>
    <row r="1037" s="57" customFormat="1"/>
    <row r="1038" s="57" customFormat="1"/>
    <row r="1039" s="57" customFormat="1"/>
    <row r="1040" s="57" customFormat="1"/>
    <row r="1041" s="57" customFormat="1"/>
    <row r="1042" s="57" customFormat="1"/>
    <row r="1043" s="57" customFormat="1"/>
    <row r="1044" s="57" customFormat="1"/>
    <row r="1045" s="57" customFormat="1"/>
    <row r="1046" s="57" customFormat="1"/>
    <row r="1047" s="57" customFormat="1"/>
    <row r="1048" s="57" customFormat="1"/>
    <row r="1049" s="57" customFormat="1"/>
    <row r="1050" s="57" customFormat="1"/>
    <row r="1051" s="57" customFormat="1"/>
    <row r="1052" s="57" customFormat="1"/>
    <row r="1053" s="57" customFormat="1"/>
    <row r="1054" s="57" customFormat="1"/>
    <row r="1055" s="57" customFormat="1"/>
    <row r="1056" s="57" customFormat="1"/>
    <row r="1057" s="57" customFormat="1"/>
    <row r="1058" s="57" customFormat="1"/>
    <row r="1059" s="57" customFormat="1"/>
    <row r="1060" s="57" customFormat="1"/>
    <row r="1061" s="57" customFormat="1"/>
    <row r="1062" s="57" customFormat="1"/>
    <row r="1063" s="57" customFormat="1"/>
    <row r="1064" s="57" customFormat="1"/>
    <row r="1065" s="57" customFormat="1"/>
    <row r="1066" s="57" customFormat="1"/>
    <row r="1067" s="57" customFormat="1"/>
    <row r="1068" s="57" customFormat="1"/>
    <row r="1069" s="57" customFormat="1"/>
    <row r="1070" s="57" customFormat="1"/>
    <row r="1071" s="57" customFormat="1"/>
    <row r="1072" s="57" customFormat="1"/>
    <row r="1073" s="57" customFormat="1"/>
    <row r="1074" s="57" customFormat="1"/>
    <row r="1075" s="57" customFormat="1"/>
    <row r="1076" s="57" customFormat="1"/>
    <row r="1077" s="57" customFormat="1"/>
    <row r="1078" s="57" customFormat="1"/>
    <row r="1079" s="57" customFormat="1"/>
    <row r="1080" s="57" customFormat="1"/>
    <row r="1081" s="57" customFormat="1"/>
    <row r="1082" s="57" customFormat="1"/>
    <row r="1083" s="57" customFormat="1"/>
    <row r="1084" s="57" customFormat="1"/>
    <row r="1085" s="57" customFormat="1"/>
    <row r="1086" s="57" customFormat="1"/>
    <row r="1087" s="57" customFormat="1"/>
    <row r="1088" s="57" customFormat="1"/>
    <row r="1089" s="57" customFormat="1"/>
    <row r="1090" s="57" customFormat="1"/>
    <row r="1091" s="57" customFormat="1"/>
    <row r="1092" s="57" customFormat="1"/>
    <row r="1093" s="57" customFormat="1"/>
    <row r="1094" s="57" customFormat="1"/>
    <row r="1095" s="57" customFormat="1"/>
    <row r="1096" s="57" customFormat="1"/>
    <row r="1097" s="57" customFormat="1"/>
    <row r="1098" s="57" customFormat="1"/>
    <row r="1099" s="57" customFormat="1"/>
    <row r="1100" s="57" customFormat="1"/>
    <row r="1101" s="57" customFormat="1"/>
    <row r="1102" s="57" customFormat="1"/>
    <row r="1103" s="57" customFormat="1"/>
    <row r="1104" s="57" customFormat="1"/>
    <row r="1105" s="57" customFormat="1"/>
    <row r="1106" s="57" customFormat="1"/>
    <row r="1107" s="57" customFormat="1"/>
    <row r="1108" s="57" customFormat="1"/>
    <row r="1109" s="57" customFormat="1"/>
    <row r="1110" s="57" customFormat="1"/>
    <row r="1111" s="57" customFormat="1"/>
    <row r="1112" s="57" customFormat="1"/>
    <row r="1113" s="57" customFormat="1"/>
    <row r="1114" s="57" customFormat="1"/>
    <row r="1115" s="57" customFormat="1"/>
    <row r="1116" s="57" customFormat="1"/>
    <row r="1117" s="57" customFormat="1"/>
    <row r="1118" s="57" customFormat="1"/>
    <row r="1119" s="57" customFormat="1"/>
    <row r="1120" s="57" customFormat="1"/>
    <row r="1121" s="57" customFormat="1"/>
    <row r="1122" s="57" customFormat="1"/>
    <row r="1123" s="57" customFormat="1"/>
    <row r="1124" s="57" customFormat="1"/>
    <row r="1125" s="57" customFormat="1"/>
    <row r="1126" s="57" customFormat="1"/>
    <row r="1127" s="57" customFormat="1"/>
    <row r="1128" s="57" customFormat="1"/>
    <row r="1129" s="57" customFormat="1"/>
    <row r="1130" s="57" customFormat="1"/>
    <row r="1131" s="57" customFormat="1"/>
    <row r="1132" s="57" customFormat="1"/>
    <row r="1133" s="57" customFormat="1"/>
    <row r="1134" s="57" customFormat="1"/>
    <row r="1135" s="57" customFormat="1"/>
    <row r="1136" s="57" customFormat="1"/>
    <row r="1137" s="57" customFormat="1"/>
    <row r="1138" s="57" customFormat="1"/>
    <row r="1139" s="57" customFormat="1"/>
    <row r="1140" s="57" customFormat="1"/>
    <row r="1141" s="57" customFormat="1"/>
    <row r="1142" s="57" customFormat="1"/>
    <row r="1143" s="57" customFormat="1"/>
    <row r="1144" s="57" customFormat="1"/>
    <row r="1145" s="57" customFormat="1"/>
    <row r="1146" s="57" customFormat="1"/>
    <row r="1147" s="57" customFormat="1"/>
    <row r="1148" s="57" customFormat="1"/>
    <row r="1149" s="57" customFormat="1"/>
    <row r="1150" s="57" customFormat="1"/>
    <row r="1151" s="57" customFormat="1"/>
    <row r="1152" s="57" customFormat="1"/>
    <row r="1153" s="57" customFormat="1"/>
    <row r="1154" s="57" customFormat="1"/>
    <row r="1155" s="57" customFormat="1"/>
    <row r="1156" s="57" customFormat="1"/>
    <row r="1157" s="57" customFormat="1"/>
    <row r="1158" s="57" customFormat="1"/>
    <row r="1159" s="57" customFormat="1"/>
    <row r="1160" s="57" customFormat="1"/>
    <row r="1161" s="57" customFormat="1"/>
    <row r="1162" s="57" customFormat="1"/>
    <row r="1163" s="57" customFormat="1"/>
    <row r="1164" s="57" customFormat="1"/>
    <row r="1165" s="57" customFormat="1"/>
    <row r="1166" s="57" customFormat="1"/>
    <row r="1167" s="57" customFormat="1"/>
    <row r="1168" s="57" customFormat="1"/>
    <row r="1169" s="57" customFormat="1"/>
    <row r="1170" s="57" customFormat="1"/>
    <row r="1171" s="57" customFormat="1"/>
    <row r="1172" s="57" customFormat="1"/>
    <row r="1173" s="57" customFormat="1"/>
    <row r="1174" s="57" customFormat="1"/>
    <row r="1175" s="57" customFormat="1"/>
    <row r="1176" s="57" customFormat="1"/>
    <row r="1177" s="57" customFormat="1"/>
    <row r="1178" s="57" customFormat="1"/>
    <row r="1179" s="57" customFormat="1"/>
    <row r="1180" s="57" customFormat="1"/>
    <row r="1181" s="57" customFormat="1"/>
    <row r="1182" s="57" customFormat="1"/>
    <row r="1183" s="57" customFormat="1"/>
    <row r="1184" s="57" customFormat="1"/>
    <row r="1185" s="57" customFormat="1"/>
    <row r="1186" s="57" customFormat="1"/>
    <row r="1187" s="57" customFormat="1"/>
    <row r="1188" s="57" customFormat="1"/>
    <row r="1189" s="57" customFormat="1"/>
    <row r="1190" s="57" customFormat="1"/>
    <row r="1191" s="57" customFormat="1"/>
    <row r="1192" s="57" customFormat="1"/>
    <row r="1193" s="57" customFormat="1"/>
    <row r="1194" s="57" customFormat="1"/>
    <row r="1195" s="57" customFormat="1"/>
    <row r="1196" s="57" customFormat="1"/>
    <row r="1197" s="57" customFormat="1"/>
    <row r="1198" s="57" customFormat="1"/>
    <row r="1199" s="57" customFormat="1"/>
    <row r="1200" s="57" customFormat="1"/>
    <row r="1201" s="57" customFormat="1"/>
    <row r="1202" s="57" customFormat="1"/>
    <row r="1203" s="57" customFormat="1"/>
    <row r="1204" s="57" customFormat="1"/>
    <row r="1205" s="57" customFormat="1"/>
    <row r="1206" s="57" customFormat="1"/>
    <row r="1207" s="57" customFormat="1"/>
    <row r="1208" s="57" customFormat="1"/>
    <row r="1209" s="57" customFormat="1"/>
    <row r="1210" s="57" customFormat="1"/>
    <row r="1211" s="57" customFormat="1"/>
    <row r="1212" s="57" customFormat="1"/>
    <row r="1213" s="57" customFormat="1"/>
    <row r="1214" s="57" customFormat="1"/>
    <row r="1215" s="57" customFormat="1"/>
    <row r="1216" s="57" customFormat="1"/>
    <row r="1217" s="57" customFormat="1"/>
    <row r="1218" s="57" customFormat="1"/>
    <row r="1219" s="57" customFormat="1"/>
    <row r="1220" s="57" customFormat="1"/>
    <row r="1221" s="57" customFormat="1"/>
    <row r="1222" s="57" customFormat="1"/>
    <row r="1223" s="57" customFormat="1"/>
    <row r="1224" s="57" customFormat="1"/>
    <row r="1225" s="57" customFormat="1"/>
    <row r="1226" s="57" customFormat="1"/>
    <row r="1227" s="57" customFormat="1"/>
    <row r="1228" s="57" customFormat="1"/>
    <row r="1229" s="57" customFormat="1"/>
    <row r="1230" s="57" customFormat="1"/>
    <row r="1231" s="57" customFormat="1"/>
    <row r="1232" s="57" customFormat="1"/>
    <row r="1233" s="57" customFormat="1"/>
    <row r="1234" s="57" customFormat="1"/>
    <row r="1235" s="57" customFormat="1"/>
    <row r="1236" s="57" customFormat="1"/>
    <row r="1237" s="57" customFormat="1"/>
    <row r="1238" s="57" customFormat="1"/>
    <row r="1239" s="57" customFormat="1"/>
    <row r="1240" s="57" customFormat="1"/>
    <row r="1241" s="57" customFormat="1"/>
    <row r="1242" s="57" customFormat="1"/>
    <row r="1243" s="57" customFormat="1"/>
    <row r="1244" s="57" customFormat="1"/>
    <row r="1245" s="57" customFormat="1"/>
    <row r="1246" s="57" customFormat="1"/>
    <row r="1247" s="57" customFormat="1"/>
    <row r="1248" s="57" customFormat="1"/>
    <row r="1249" s="57" customFormat="1"/>
    <row r="1250" s="57" customFormat="1"/>
    <row r="1251" s="57" customFormat="1"/>
    <row r="1252" s="57" customFormat="1"/>
    <row r="1253" s="57" customFormat="1"/>
    <row r="1254" s="57" customFormat="1"/>
    <row r="1255" s="57" customFormat="1"/>
    <row r="1256" s="57" customFormat="1"/>
    <row r="1257" s="57" customFormat="1"/>
    <row r="1258" s="57" customFormat="1"/>
    <row r="1259" s="57" customFormat="1"/>
    <row r="1260" s="57" customFormat="1"/>
    <row r="1261" s="57" customFormat="1"/>
    <row r="1262" s="57" customFormat="1"/>
    <row r="1263" s="57" customFormat="1"/>
    <row r="1264" s="57" customFormat="1"/>
    <row r="1265" s="57" customFormat="1"/>
    <row r="1266" s="57" customFormat="1"/>
    <row r="1267" s="57" customFormat="1"/>
    <row r="1268" s="57" customFormat="1"/>
    <row r="1269" s="57" customFormat="1"/>
    <row r="1270" s="57" customFormat="1"/>
    <row r="1271" s="57" customFormat="1"/>
    <row r="1272" s="57" customFormat="1"/>
    <row r="1273" s="57" customFormat="1"/>
    <row r="1274" s="57" customFormat="1"/>
    <row r="1275" s="57" customFormat="1"/>
    <row r="1276" s="57" customFormat="1"/>
    <row r="1277" s="57" customFormat="1"/>
    <row r="1278" s="57" customFormat="1"/>
    <row r="1279" s="57" customFormat="1"/>
    <row r="1280" s="57" customFormat="1"/>
    <row r="1281" s="57" customFormat="1"/>
    <row r="1282" s="57" customFormat="1"/>
    <row r="1283" s="57" customFormat="1"/>
    <row r="1284" s="57" customFormat="1"/>
    <row r="1285" s="57" customFormat="1"/>
    <row r="1286" s="57" customFormat="1"/>
    <row r="1287" s="57" customFormat="1"/>
    <row r="1288" s="57" customFormat="1"/>
    <row r="1289" s="57" customFormat="1"/>
    <row r="1290" s="57" customFormat="1"/>
    <row r="1291" s="57" customFormat="1"/>
    <row r="1292" s="57" customFormat="1"/>
    <row r="1293" s="57" customFormat="1"/>
    <row r="1294" s="57" customFormat="1"/>
    <row r="1295" s="57" customFormat="1"/>
    <row r="1296" s="57" customFormat="1"/>
    <row r="1297" s="57" customFormat="1"/>
    <row r="1298" s="57" customFormat="1"/>
    <row r="1299" s="57" customFormat="1"/>
    <row r="1300" s="57" customFormat="1"/>
    <row r="1301" s="57" customFormat="1"/>
    <row r="1302" s="57" customFormat="1"/>
    <row r="1303" s="57" customFormat="1"/>
    <row r="1304" s="57" customFormat="1"/>
    <row r="1305" s="57" customFormat="1"/>
    <row r="1306" s="57" customFormat="1"/>
    <row r="1307" s="57" customFormat="1"/>
    <row r="1308" s="57" customFormat="1"/>
    <row r="1309" s="57" customFormat="1"/>
    <row r="1310" s="57" customFormat="1"/>
    <row r="1311" s="57" customFormat="1"/>
    <row r="1312" s="57" customFormat="1"/>
    <row r="1313" s="57" customFormat="1"/>
    <row r="1314" s="57" customFormat="1"/>
    <row r="1315" s="57" customFormat="1"/>
    <row r="1316" s="57" customFormat="1"/>
    <row r="1317" s="57" customFormat="1"/>
    <row r="1318" s="57" customFormat="1"/>
    <row r="1319" s="57" customFormat="1"/>
    <row r="1320" s="57" customFormat="1"/>
    <row r="1321" s="57" customFormat="1"/>
    <row r="1322" s="57" customFormat="1"/>
    <row r="1323" s="57" customFormat="1"/>
    <row r="1324" s="57" customFormat="1"/>
    <row r="1325" s="57" customFormat="1"/>
    <row r="1326" s="57" customFormat="1"/>
    <row r="1327" s="57" customFormat="1"/>
    <row r="1328" s="57" customFormat="1"/>
    <row r="1329" s="57" customFormat="1"/>
    <row r="1330" s="57" customFormat="1"/>
    <row r="1331" s="57" customFormat="1"/>
    <row r="1332" s="57" customFormat="1"/>
    <row r="1333" s="57" customFormat="1"/>
    <row r="1334" s="57" customFormat="1"/>
    <row r="1335" s="57" customFormat="1"/>
    <row r="1336" s="57" customFormat="1"/>
    <row r="1337" s="57" customFormat="1"/>
    <row r="1338" s="57" customFormat="1"/>
    <row r="1339" s="57" customFormat="1"/>
    <row r="1340" s="57" customFormat="1"/>
    <row r="1341" s="57" customFormat="1"/>
    <row r="1342" s="57" customFormat="1"/>
    <row r="1343" s="57" customFormat="1"/>
    <row r="1344" s="57" customFormat="1"/>
    <row r="1345" s="57" customFormat="1"/>
    <row r="1346" s="57" customFormat="1"/>
    <row r="1347" s="57" customFormat="1"/>
    <row r="1348" s="57" customFormat="1"/>
    <row r="1349" s="57" customFormat="1"/>
    <row r="1350" s="57" customFormat="1"/>
    <row r="1351" s="57" customFormat="1"/>
    <row r="1352" s="57" customFormat="1"/>
    <row r="1353" s="57" customFormat="1"/>
    <row r="1354" s="57" customFormat="1"/>
    <row r="1355" s="57" customFormat="1"/>
    <row r="1356" s="57" customFormat="1"/>
    <row r="1357" s="57" customFormat="1"/>
    <row r="1358" s="57" customFormat="1"/>
    <row r="1359" s="57" customFormat="1"/>
    <row r="1360" s="57" customFormat="1"/>
    <row r="1361" s="57" customFormat="1"/>
    <row r="1362" s="57" customFormat="1"/>
    <row r="1363" s="57" customFormat="1"/>
    <row r="1364" s="57" customFormat="1"/>
    <row r="1365" s="57" customFormat="1"/>
    <row r="1366" s="57" customFormat="1"/>
    <row r="1367" s="57" customFormat="1"/>
    <row r="1368" s="57" customFormat="1"/>
    <row r="1369" s="57" customFormat="1"/>
    <row r="1370" s="57" customFormat="1"/>
    <row r="1371" s="57" customFormat="1"/>
    <row r="1372" s="57" customFormat="1"/>
    <row r="1373" s="57" customFormat="1"/>
    <row r="1374" s="57" customFormat="1"/>
    <row r="1375" s="57" customFormat="1"/>
    <row r="1376" s="57" customFormat="1"/>
    <row r="1377" s="57" customFormat="1"/>
    <row r="1378" s="57" customFormat="1"/>
    <row r="1379" s="57" customFormat="1"/>
    <row r="1380" s="57" customFormat="1"/>
    <row r="1381" s="57" customFormat="1"/>
    <row r="1382" s="57" customFormat="1"/>
    <row r="1383" s="57" customFormat="1"/>
    <row r="1384" s="57" customFormat="1"/>
    <row r="1385" s="57" customFormat="1"/>
    <row r="1386" s="57" customFormat="1"/>
    <row r="1387" s="57" customFormat="1"/>
    <row r="1388" s="57" customFormat="1"/>
    <row r="1389" s="57" customFormat="1"/>
    <row r="1390" s="57" customFormat="1"/>
    <row r="1391" s="57" customFormat="1"/>
    <row r="1392" s="57" customFormat="1"/>
    <row r="1393" s="57" customFormat="1"/>
    <row r="1394" s="57" customFormat="1"/>
    <row r="1395" s="57" customFormat="1"/>
    <row r="1396" s="57" customFormat="1"/>
    <row r="1397" s="57" customFormat="1"/>
    <row r="1398" s="57" customFormat="1"/>
    <row r="1399" s="57" customFormat="1"/>
    <row r="1400" s="57" customFormat="1"/>
    <row r="1401" s="57" customFormat="1"/>
    <row r="1402" s="57" customFormat="1"/>
    <row r="1403" s="57" customFormat="1"/>
    <row r="1404" s="57" customFormat="1"/>
    <row r="1405" s="57" customFormat="1"/>
    <row r="1406" s="57" customFormat="1"/>
    <row r="1407" s="57" customFormat="1"/>
    <row r="1408" s="57" customFormat="1"/>
    <row r="1409" s="57" customFormat="1"/>
    <row r="1410" s="57" customFormat="1"/>
    <row r="1411" s="57" customFormat="1"/>
    <row r="1412" s="57" customFormat="1"/>
    <row r="1413" s="57" customFormat="1"/>
    <row r="1414" s="57" customFormat="1"/>
    <row r="1415" s="57" customFormat="1"/>
    <row r="1416" s="57" customFormat="1"/>
    <row r="1417" s="57" customFormat="1"/>
    <row r="1418" s="57" customFormat="1"/>
    <row r="1419" s="57" customFormat="1"/>
    <row r="1420" s="57" customFormat="1"/>
    <row r="1421" s="57" customFormat="1"/>
    <row r="1422" s="57" customFormat="1"/>
    <row r="1423" s="57" customFormat="1"/>
    <row r="1424" s="57" customFormat="1"/>
    <row r="1425" s="57" customFormat="1"/>
    <row r="1426" s="57" customFormat="1"/>
    <row r="1427" s="57" customFormat="1"/>
    <row r="1428" s="57" customFormat="1"/>
    <row r="1429" s="57" customFormat="1"/>
    <row r="1430" s="57" customFormat="1"/>
    <row r="1431" s="57" customFormat="1"/>
    <row r="1432" s="57" customFormat="1"/>
    <row r="1433" s="57" customFormat="1"/>
    <row r="1434" s="57" customFormat="1"/>
    <row r="1435" s="57" customFormat="1"/>
    <row r="1436" s="57" customFormat="1"/>
    <row r="1437" s="57" customFormat="1"/>
    <row r="1438" s="57" customFormat="1"/>
    <row r="1439" s="57" customFormat="1"/>
    <row r="1440" s="57" customFormat="1"/>
    <row r="1441" s="57" customFormat="1"/>
    <row r="1442" s="57" customFormat="1"/>
    <row r="1443" s="57" customFormat="1"/>
    <row r="1444" s="57" customFormat="1"/>
    <row r="1445" s="57" customFormat="1"/>
    <row r="1446" s="57" customFormat="1"/>
    <row r="1447" s="57" customFormat="1"/>
    <row r="1448" s="57" customFormat="1"/>
    <row r="1449" s="57" customFormat="1"/>
    <row r="1450" s="57" customFormat="1"/>
    <row r="1451" s="57" customFormat="1"/>
    <row r="1452" s="57" customFormat="1"/>
    <row r="1453" s="57" customFormat="1"/>
    <row r="1454" s="57" customFormat="1"/>
    <row r="1455" s="57" customFormat="1"/>
    <row r="1456" s="57" customFormat="1"/>
    <row r="1457" s="57" customFormat="1"/>
    <row r="1458" s="57" customFormat="1"/>
    <row r="1459" s="57" customFormat="1"/>
    <row r="1460" s="57" customFormat="1"/>
    <row r="1461" s="57" customFormat="1"/>
    <row r="1462" s="57" customFormat="1"/>
    <row r="1463" s="57" customFormat="1"/>
    <row r="1464" s="57" customFormat="1"/>
    <row r="1465" s="57" customFormat="1"/>
    <row r="1466" s="57" customFormat="1"/>
    <row r="1467" s="57" customFormat="1"/>
    <row r="1468" s="57" customFormat="1"/>
    <row r="1469" s="57" customFormat="1"/>
    <row r="1470" s="57" customFormat="1"/>
    <row r="1471" s="57" customFormat="1"/>
    <row r="1472" s="57" customFormat="1"/>
    <row r="1473" s="57" customFormat="1"/>
    <row r="1474" s="57" customFormat="1"/>
    <row r="1475" s="57" customFormat="1"/>
    <row r="1476" s="57" customFormat="1"/>
    <row r="1477" s="57" customFormat="1"/>
    <row r="1478" s="57" customFormat="1"/>
    <row r="1479" s="57" customFormat="1"/>
    <row r="1480" s="57" customFormat="1"/>
    <row r="1481" s="57" customFormat="1"/>
    <row r="1482" s="57" customFormat="1"/>
    <row r="1483" s="57" customFormat="1"/>
    <row r="1484" s="57" customFormat="1"/>
    <row r="1485" s="57" customFormat="1"/>
    <row r="1486" s="57" customFormat="1"/>
    <row r="1487" s="57" customFormat="1"/>
    <row r="1488" s="57" customFormat="1"/>
    <row r="1489" s="57" customFormat="1"/>
    <row r="1490" s="57" customFormat="1"/>
    <row r="1491" s="57" customFormat="1"/>
    <row r="1492" s="57" customFormat="1"/>
    <row r="1493" s="57" customFormat="1"/>
    <row r="1494" s="57" customFormat="1"/>
    <row r="1495" s="57" customFormat="1"/>
    <row r="1496" s="57" customFormat="1"/>
    <row r="1497" s="57" customFormat="1"/>
    <row r="1498" s="57" customFormat="1"/>
    <row r="1499" s="57" customFormat="1"/>
    <row r="1500" s="57" customFormat="1"/>
    <row r="1501" s="57" customFormat="1"/>
    <row r="1502" s="57" customFormat="1"/>
    <row r="1503" s="57" customFormat="1"/>
    <row r="1504" s="57" customFormat="1"/>
    <row r="1505" s="57" customFormat="1"/>
    <row r="1506" s="57" customFormat="1"/>
    <row r="1507" s="57" customFormat="1"/>
    <row r="1508" s="57" customFormat="1"/>
    <row r="1509" s="57" customFormat="1"/>
    <row r="1510" s="57" customFormat="1"/>
    <row r="1511" s="57" customFormat="1"/>
    <row r="1512" s="57" customFormat="1"/>
    <row r="1513" s="57" customFormat="1"/>
    <row r="1514" s="57" customFormat="1"/>
    <row r="1515" s="57" customFormat="1"/>
    <row r="1516" s="57" customFormat="1"/>
    <row r="1517" s="57" customFormat="1"/>
    <row r="1518" s="57" customFormat="1"/>
    <row r="1519" s="57" customFormat="1"/>
    <row r="1520" s="57" customFormat="1"/>
    <row r="1521" s="57" customFormat="1"/>
    <row r="1522" s="57" customFormat="1"/>
    <row r="1523" s="57" customFormat="1"/>
    <row r="1524" s="57" customFormat="1"/>
    <row r="1525" s="57" customFormat="1"/>
    <row r="1526" s="57" customFormat="1"/>
    <row r="1527" s="57" customFormat="1"/>
    <row r="1528" s="57" customFormat="1"/>
    <row r="1529" s="57" customFormat="1"/>
    <row r="1530" s="57" customFormat="1"/>
    <row r="1531" s="57" customFormat="1"/>
    <row r="1532" s="57" customFormat="1"/>
    <row r="1533" s="57" customFormat="1"/>
    <row r="1534" s="57" customFormat="1"/>
    <row r="1535" s="57" customFormat="1"/>
    <row r="1536" s="57" customFormat="1"/>
    <row r="1537" s="57" customFormat="1"/>
    <row r="1538" s="57" customFormat="1"/>
    <row r="1539" s="57" customFormat="1"/>
    <row r="1540" s="57" customFormat="1"/>
    <row r="1541" s="57" customFormat="1"/>
    <row r="1542" s="57" customFormat="1"/>
    <row r="1543" s="57" customFormat="1"/>
    <row r="1544" s="57" customFormat="1"/>
    <row r="1545" s="57" customFormat="1"/>
    <row r="1546" s="57" customFormat="1"/>
    <row r="1547" s="57" customFormat="1"/>
    <row r="1548" s="57" customFormat="1"/>
    <row r="1549" s="57" customFormat="1"/>
    <row r="1550" s="57" customFormat="1"/>
    <row r="1551" s="57" customFormat="1"/>
    <row r="1552" s="57" customFormat="1"/>
    <row r="1553" s="57" customFormat="1"/>
    <row r="1554" s="57" customFormat="1"/>
    <row r="1555" s="57" customFormat="1"/>
    <row r="1556" s="57" customFormat="1"/>
    <row r="1557" s="57" customFormat="1"/>
    <row r="1558" s="57" customFormat="1"/>
    <row r="1559" s="57" customFormat="1"/>
    <row r="1560" s="57" customFormat="1"/>
    <row r="1561" s="57" customFormat="1"/>
    <row r="1562" s="57" customFormat="1"/>
    <row r="1563" s="57" customFormat="1"/>
    <row r="1564" s="57" customFormat="1"/>
    <row r="1565" s="57" customFormat="1"/>
    <row r="1566" s="57" customFormat="1"/>
    <row r="1567" s="57" customFormat="1"/>
    <row r="1568" s="57" customFormat="1"/>
    <row r="1569" s="57" customFormat="1"/>
    <row r="1570" s="57" customFormat="1"/>
    <row r="1571" s="57" customFormat="1"/>
    <row r="1572" s="57" customFormat="1"/>
    <row r="1573" s="57" customFormat="1"/>
    <row r="1574" s="57" customFormat="1"/>
    <row r="1575" s="57" customFormat="1"/>
    <row r="1576" s="57" customFormat="1"/>
    <row r="1577" s="57" customFormat="1"/>
    <row r="1578" s="57" customFormat="1"/>
    <row r="1579" s="57" customFormat="1"/>
    <row r="1580" s="57" customFormat="1"/>
    <row r="1581" s="57" customFormat="1"/>
    <row r="1582" s="57" customFormat="1"/>
    <row r="1583" s="57" customFormat="1"/>
    <row r="1584" s="57" customFormat="1"/>
    <row r="1585" s="57" customFormat="1"/>
    <row r="1586" s="57" customFormat="1"/>
    <row r="1587" s="57" customFormat="1"/>
    <row r="1588" s="57" customFormat="1"/>
    <row r="1589" s="57" customFormat="1"/>
    <row r="1590" s="57" customFormat="1"/>
    <row r="1591" s="57" customFormat="1"/>
    <row r="1592" s="57" customFormat="1"/>
    <row r="1593" s="57" customFormat="1"/>
    <row r="1594" s="57" customFormat="1"/>
    <row r="1595" s="57" customFormat="1"/>
    <row r="1596" s="57" customFormat="1"/>
    <row r="1597" s="57" customFormat="1"/>
    <row r="1598" s="57" customFormat="1"/>
    <row r="1599" s="57" customFormat="1"/>
    <row r="1600" s="57" customFormat="1"/>
    <row r="1601" s="57" customFormat="1"/>
    <row r="1602" s="57" customFormat="1"/>
    <row r="1603" s="57" customFormat="1"/>
    <row r="1604" s="57" customFormat="1"/>
    <row r="1605" s="57" customFormat="1"/>
    <row r="1606" s="57" customFormat="1"/>
    <row r="1607" s="57" customFormat="1"/>
    <row r="1608" s="57" customFormat="1"/>
    <row r="1609" s="57" customFormat="1"/>
    <row r="1610" s="57" customFormat="1"/>
    <row r="1611" s="57" customFormat="1"/>
    <row r="1612" s="57" customFormat="1"/>
    <row r="1613" s="57" customFormat="1"/>
    <row r="1614" s="57" customFormat="1"/>
    <row r="1615" s="57" customFormat="1"/>
    <row r="1616" s="57" customFormat="1"/>
    <row r="1617" s="57" customFormat="1"/>
    <row r="1618" s="57" customFormat="1"/>
    <row r="1619" s="57" customFormat="1"/>
    <row r="1620" s="57" customFormat="1"/>
    <row r="1621" s="57" customFormat="1"/>
    <row r="1622" s="57" customFormat="1"/>
    <row r="1623" s="57" customFormat="1"/>
    <row r="1624" s="57" customFormat="1"/>
    <row r="1625" s="57" customFormat="1"/>
    <row r="1626" s="57" customFormat="1"/>
    <row r="1627" s="57" customFormat="1"/>
    <row r="1628" s="57" customFormat="1"/>
    <row r="1629" s="57" customFormat="1"/>
    <row r="1630" s="57" customFormat="1"/>
    <row r="1631" s="57" customFormat="1"/>
    <row r="1632" s="57" customFormat="1"/>
    <row r="1633" s="57" customFormat="1"/>
    <row r="1634" s="57" customFormat="1"/>
    <row r="1635" s="57" customFormat="1"/>
    <row r="1636" s="57" customFormat="1"/>
    <row r="1637" s="57" customFormat="1"/>
    <row r="1638" s="57" customFormat="1"/>
    <row r="1639" s="57" customFormat="1"/>
    <row r="1640" s="57" customFormat="1"/>
    <row r="1641" s="57" customFormat="1"/>
    <row r="1642" s="57" customFormat="1"/>
    <row r="1643" s="57" customFormat="1"/>
    <row r="1644" s="57" customFormat="1"/>
    <row r="1645" s="57" customFormat="1"/>
    <row r="1646" s="57" customFormat="1"/>
    <row r="1647" s="57" customFormat="1"/>
    <row r="1648" s="57" customFormat="1"/>
    <row r="1649" s="57" customFormat="1"/>
    <row r="1650" s="57" customFormat="1"/>
    <row r="1651" s="57" customFormat="1"/>
    <row r="1652" s="57" customFormat="1"/>
    <row r="1653" s="57" customFormat="1"/>
    <row r="1654" s="57" customFormat="1"/>
    <row r="1655" s="57" customFormat="1"/>
    <row r="1656" s="57" customFormat="1"/>
    <row r="1657" s="57" customFormat="1"/>
    <row r="1658" s="57" customFormat="1"/>
    <row r="1659" s="57" customFormat="1"/>
    <row r="1660" s="57" customFormat="1"/>
    <row r="1661" s="57" customFormat="1"/>
    <row r="1662" s="57" customFormat="1"/>
    <row r="1663" s="57" customFormat="1"/>
    <row r="1664" s="57" customFormat="1"/>
    <row r="1665" s="57" customFormat="1"/>
    <row r="1666" s="57" customFormat="1"/>
    <row r="1667" s="57" customFormat="1"/>
    <row r="1668" s="57" customFormat="1"/>
    <row r="1669" s="57" customFormat="1"/>
    <row r="1670" s="57" customFormat="1"/>
    <row r="1671" s="57" customFormat="1"/>
    <row r="1672" s="57" customFormat="1"/>
    <row r="1673" s="57" customFormat="1"/>
    <row r="1674" s="57" customFormat="1"/>
    <row r="1675" s="57" customFormat="1"/>
    <row r="1676" s="57" customFormat="1"/>
    <row r="1677" s="57" customFormat="1"/>
    <row r="1678" s="57" customFormat="1"/>
    <row r="1679" s="57" customFormat="1"/>
    <row r="1680" s="57" customFormat="1"/>
    <row r="1681" s="57" customFormat="1"/>
    <row r="1682" s="57" customFormat="1"/>
    <row r="1683" s="57" customFormat="1"/>
    <row r="1684" s="57" customFormat="1"/>
    <row r="1685" s="57" customFormat="1"/>
    <row r="1686" s="57" customFormat="1"/>
    <row r="1687" s="57" customFormat="1"/>
    <row r="1688" s="57" customFormat="1"/>
    <row r="1689" s="57" customFormat="1"/>
    <row r="1690" s="57" customFormat="1"/>
    <row r="1691" s="57" customFormat="1"/>
    <row r="1692" s="57" customFormat="1"/>
    <row r="1693" s="57" customFormat="1"/>
    <row r="1694" s="57" customFormat="1"/>
    <row r="1695" s="57" customFormat="1"/>
    <row r="1696" s="57" customFormat="1"/>
    <row r="1697" s="57" customFormat="1"/>
    <row r="1698" s="57" customFormat="1"/>
    <row r="1699" s="57" customFormat="1"/>
    <row r="1700" s="57" customFormat="1"/>
    <row r="1701" s="57" customFormat="1"/>
    <row r="1702" s="57" customFormat="1"/>
    <row r="1703" s="57" customFormat="1"/>
    <row r="1704" s="57" customFormat="1"/>
    <row r="1705" s="57" customFormat="1"/>
    <row r="1706" s="57" customFormat="1"/>
    <row r="1707" s="57" customFormat="1"/>
    <row r="1708" s="57" customFormat="1"/>
    <row r="1709" s="57" customFormat="1"/>
    <row r="1710" s="57" customFormat="1"/>
    <row r="1711" s="57" customFormat="1"/>
    <row r="1712" s="57" customFormat="1"/>
    <row r="1713" s="57" customFormat="1"/>
    <row r="1714" s="57" customFormat="1"/>
    <row r="1715" s="57" customFormat="1"/>
    <row r="1716" s="57" customFormat="1"/>
    <row r="1717" s="57" customFormat="1"/>
    <row r="1718" s="57" customFormat="1"/>
    <row r="1719" s="57" customFormat="1"/>
    <row r="1720" s="57" customFormat="1"/>
    <row r="1721" s="57" customFormat="1"/>
    <row r="1722" s="57" customFormat="1"/>
    <row r="1723" s="57" customFormat="1"/>
    <row r="1724" s="57" customFormat="1"/>
    <row r="1725" s="57" customFormat="1"/>
    <row r="1726" s="57" customFormat="1"/>
    <row r="1727" s="57" customFormat="1"/>
    <row r="1728" s="57" customFormat="1"/>
    <row r="1729" s="57" customFormat="1"/>
    <row r="1730" s="57" customFormat="1"/>
    <row r="1731" s="57" customFormat="1"/>
    <row r="1732" s="57" customFormat="1"/>
    <row r="1733" s="57" customFormat="1"/>
    <row r="1734" s="57" customFormat="1"/>
    <row r="1735" s="57" customFormat="1"/>
    <row r="1736" s="57" customFormat="1"/>
    <row r="1737" s="57" customFormat="1"/>
    <row r="1738" s="57" customFormat="1"/>
    <row r="1739" s="57" customFormat="1"/>
    <row r="1740" s="57" customFormat="1"/>
    <row r="1741" s="57" customFormat="1"/>
    <row r="1742" s="57" customFormat="1"/>
    <row r="1743" s="57" customFormat="1"/>
    <row r="1744" s="57" customFormat="1"/>
    <row r="1745" s="57" customFormat="1"/>
    <row r="1746" s="57" customFormat="1"/>
    <row r="1747" s="57" customFormat="1"/>
    <row r="1748" s="57" customFormat="1"/>
    <row r="1749" s="57" customFormat="1"/>
    <row r="1750" s="57" customFormat="1"/>
    <row r="1751" s="57" customFormat="1"/>
    <row r="1752" s="57" customFormat="1"/>
    <row r="1753" s="57" customFormat="1"/>
    <row r="1754" s="57" customFormat="1"/>
    <row r="1755" s="57" customFormat="1"/>
    <row r="1756" s="57" customFormat="1"/>
    <row r="1757" s="57" customFormat="1"/>
    <row r="1758" s="57" customFormat="1"/>
    <row r="1759" s="57" customFormat="1"/>
    <row r="1760" s="57" customFormat="1"/>
    <row r="1761" s="57" customFormat="1"/>
    <row r="1762" s="57" customFormat="1"/>
    <row r="1763" s="57" customFormat="1"/>
    <row r="1764" s="57" customFormat="1"/>
    <row r="1765" s="57" customFormat="1"/>
    <row r="1766" s="57" customFormat="1"/>
    <row r="1767" s="57" customFormat="1"/>
    <row r="1768" s="57" customFormat="1"/>
    <row r="1769" s="57" customFormat="1"/>
    <row r="1770" s="57" customFormat="1"/>
    <row r="1771" s="57" customFormat="1"/>
    <row r="1772" s="57" customFormat="1"/>
    <row r="1773" s="57" customFormat="1"/>
    <row r="1774" s="57" customFormat="1"/>
    <row r="1775" s="57" customFormat="1"/>
    <row r="1776" s="57" customFormat="1"/>
    <row r="1777" s="57" customFormat="1"/>
    <row r="1778" s="57" customFormat="1"/>
    <row r="1779" s="57" customFormat="1"/>
    <row r="1780" s="57" customFormat="1"/>
    <row r="1781" s="57" customFormat="1"/>
    <row r="1782" s="57" customFormat="1"/>
    <row r="1783" s="57" customFormat="1"/>
    <row r="1784" s="57" customFormat="1"/>
    <row r="1785" s="57" customFormat="1"/>
    <row r="1786" s="57" customFormat="1"/>
    <row r="1787" s="57" customFormat="1"/>
    <row r="1788" s="57" customFormat="1"/>
    <row r="1789" s="57" customFormat="1"/>
    <row r="1790" s="57" customFormat="1"/>
    <row r="1791" s="57" customFormat="1"/>
    <row r="1792" s="57" customFormat="1"/>
    <row r="1793" s="57" customFormat="1"/>
    <row r="1794" s="57" customFormat="1"/>
    <row r="1795" s="57" customFormat="1"/>
    <row r="1796" s="57" customFormat="1"/>
    <row r="1797" s="57" customFormat="1"/>
    <row r="1798" s="57" customFormat="1"/>
    <row r="1799" s="57" customFormat="1"/>
    <row r="1800" s="57" customFormat="1"/>
    <row r="1801" s="57" customFormat="1"/>
    <row r="1802" s="57" customFormat="1"/>
    <row r="1803" s="57" customFormat="1"/>
    <row r="1804" s="57" customFormat="1"/>
    <row r="1805" s="57" customFormat="1"/>
    <row r="1806" s="57" customFormat="1"/>
    <row r="1807" s="57" customFormat="1"/>
    <row r="1808" s="57" customFormat="1"/>
    <row r="1809" s="57" customFormat="1"/>
    <row r="1810" s="57" customFormat="1"/>
    <row r="1811" s="57" customFormat="1"/>
    <row r="1812" s="57" customFormat="1"/>
    <row r="1813" s="57" customFormat="1"/>
    <row r="1814" s="57" customFormat="1"/>
    <row r="1815" s="57" customFormat="1"/>
    <row r="1816" s="57" customFormat="1"/>
    <row r="1817" s="57" customFormat="1"/>
    <row r="1818" s="57" customFormat="1"/>
    <row r="1819" s="57" customFormat="1"/>
    <row r="1820" s="57" customFormat="1"/>
    <row r="1821" s="57" customFormat="1"/>
    <row r="1822" s="57" customFormat="1"/>
    <row r="1823" s="57" customFormat="1"/>
    <row r="1824" s="57" customFormat="1"/>
    <row r="1825" s="57" customFormat="1"/>
    <row r="1826" s="57" customFormat="1"/>
    <row r="1827" s="57" customFormat="1"/>
    <row r="1828" s="57" customFormat="1"/>
    <row r="1829" s="57" customFormat="1"/>
    <row r="1830" s="57" customFormat="1"/>
    <row r="1831" s="57" customFormat="1"/>
    <row r="1832" s="57" customFormat="1"/>
    <row r="1833" s="57" customFormat="1"/>
    <row r="1834" s="57" customFormat="1"/>
    <row r="1835" s="57" customFormat="1"/>
    <row r="1836" s="57" customFormat="1"/>
    <row r="1837" s="57" customFormat="1"/>
    <row r="1838" s="57" customFormat="1"/>
    <row r="1839" s="57" customFormat="1"/>
    <row r="1840" s="57" customFormat="1"/>
    <row r="1841" s="57" customFormat="1"/>
    <row r="1842" s="57" customFormat="1"/>
    <row r="1843" s="57" customFormat="1"/>
    <row r="1844" s="57" customFormat="1"/>
    <row r="1845" s="57" customFormat="1"/>
    <row r="1846" s="57" customFormat="1"/>
    <row r="1847" s="57" customFormat="1"/>
    <row r="1848" s="57" customFormat="1"/>
    <row r="1849" s="57" customFormat="1"/>
    <row r="1850" s="57" customFormat="1"/>
    <row r="1851" s="57" customFormat="1"/>
    <row r="1852" s="57" customFormat="1"/>
    <row r="1853" s="57" customFormat="1"/>
    <row r="1854" s="57" customFormat="1"/>
    <row r="1855" s="57" customFormat="1"/>
    <row r="1856" s="57" customFormat="1"/>
    <row r="1857" s="57" customFormat="1"/>
    <row r="1858" s="57" customFormat="1"/>
    <row r="1859" s="57" customFormat="1"/>
    <row r="1860" s="57" customFormat="1"/>
    <row r="1861" s="57" customFormat="1"/>
    <row r="1862" s="57" customFormat="1"/>
    <row r="1863" s="57" customFormat="1"/>
    <row r="1864" s="57" customFormat="1"/>
    <row r="1865" s="57" customFormat="1"/>
    <row r="1866" s="57" customFormat="1"/>
    <row r="1867" s="57" customFormat="1"/>
    <row r="1868" s="57" customFormat="1"/>
    <row r="1869" s="57" customFormat="1"/>
    <row r="1870" s="57" customFormat="1"/>
    <row r="1871" s="57" customFormat="1"/>
    <row r="1872" s="57" customFormat="1"/>
    <row r="1873" s="57" customFormat="1"/>
    <row r="1874" s="57" customFormat="1"/>
    <row r="1875" s="57" customFormat="1"/>
    <row r="1876" s="57" customFormat="1"/>
    <row r="1877" s="57" customFormat="1"/>
    <row r="1878" s="57" customFormat="1"/>
    <row r="1879" s="57" customFormat="1"/>
    <row r="1880" s="57" customFormat="1"/>
    <row r="1881" s="57" customFormat="1"/>
    <row r="1882" s="57" customFormat="1"/>
    <row r="1883" s="57" customFormat="1"/>
    <row r="1884" s="57" customFormat="1"/>
    <row r="1885" s="57" customFormat="1"/>
    <row r="1886" s="57" customFormat="1"/>
    <row r="1887" s="57" customFormat="1"/>
    <row r="1888" s="57" customFormat="1"/>
    <row r="1889" s="57" customFormat="1"/>
    <row r="1890" s="57" customFormat="1"/>
    <row r="1891" s="57" customFormat="1"/>
    <row r="1892" s="57" customFormat="1"/>
    <row r="1893" s="57" customFormat="1"/>
    <row r="1894" s="57" customFormat="1"/>
    <row r="1895" s="57" customFormat="1"/>
    <row r="1896" s="57" customFormat="1"/>
    <row r="1897" s="57" customFormat="1"/>
    <row r="1898" s="57" customFormat="1"/>
    <row r="1899" s="57" customFormat="1"/>
    <row r="1900" s="57" customFormat="1"/>
    <row r="1901" s="57" customFormat="1"/>
    <row r="1902" s="57" customFormat="1"/>
    <row r="1903" s="57" customFormat="1"/>
    <row r="1904" s="57" customFormat="1"/>
    <row r="1905" s="57" customFormat="1"/>
    <row r="1906" s="57" customFormat="1"/>
    <row r="1907" s="57" customFormat="1"/>
    <row r="1908" s="57" customFormat="1"/>
    <row r="1909" s="57" customFormat="1"/>
    <row r="1910" s="57" customFormat="1"/>
    <row r="1911" s="57" customFormat="1"/>
    <row r="1912" s="57" customFormat="1"/>
    <row r="1913" s="57" customFormat="1"/>
    <row r="1914" s="57" customFormat="1"/>
    <row r="1915" s="57" customFormat="1"/>
    <row r="1916" s="57" customFormat="1"/>
    <row r="1917" s="57" customFormat="1"/>
    <row r="1918" s="57" customFormat="1"/>
    <row r="1919" s="57" customFormat="1"/>
    <row r="1920" s="57" customFormat="1"/>
    <row r="1921" s="57" customFormat="1"/>
    <row r="1922" s="57" customFormat="1"/>
    <row r="1923" s="57" customFormat="1"/>
    <row r="1924" s="57" customFormat="1"/>
    <row r="1925" s="57" customFormat="1"/>
    <row r="1926" s="57" customFormat="1"/>
    <row r="1927" s="57" customFormat="1"/>
    <row r="1928" s="57" customFormat="1"/>
    <row r="1929" s="57" customFormat="1"/>
    <row r="1930" s="57" customFormat="1"/>
    <row r="1931" s="57" customFormat="1"/>
    <row r="1932" s="57" customFormat="1"/>
    <row r="1933" s="57" customFormat="1"/>
    <row r="1934" s="57" customFormat="1"/>
    <row r="1935" s="57" customFormat="1"/>
    <row r="1936" s="57" customFormat="1"/>
    <row r="1937" s="57" customFormat="1"/>
    <row r="1938" s="57" customFormat="1"/>
    <row r="1939" s="57" customFormat="1"/>
    <row r="1940" s="57" customFormat="1"/>
    <row r="1941" s="57" customFormat="1"/>
    <row r="1942" s="57" customFormat="1"/>
    <row r="1943" s="57" customFormat="1"/>
    <row r="1944" s="57" customFormat="1"/>
    <row r="1945" s="57" customFormat="1"/>
    <row r="1946" s="57" customFormat="1"/>
    <row r="1947" s="57" customFormat="1"/>
    <row r="1948" s="57" customFormat="1"/>
    <row r="1949" s="57" customFormat="1"/>
    <row r="1950" s="57" customFormat="1"/>
    <row r="1951" s="57" customFormat="1"/>
    <row r="1952" s="57" customFormat="1"/>
    <row r="1953" s="57" customFormat="1"/>
    <row r="1954" s="57" customFormat="1"/>
    <row r="1955" s="57" customFormat="1"/>
    <row r="1956" s="57" customFormat="1"/>
    <row r="1957" s="57" customFormat="1"/>
    <row r="1958" s="57" customFormat="1"/>
    <row r="1959" s="57" customFormat="1"/>
    <row r="1960" s="57" customFormat="1"/>
    <row r="1961" s="57" customFormat="1"/>
    <row r="1962" s="57" customFormat="1"/>
    <row r="1963" s="57" customFormat="1"/>
    <row r="1964" s="57" customFormat="1"/>
    <row r="1965" s="57" customFormat="1"/>
    <row r="1966" s="57" customFormat="1"/>
    <row r="1967" s="57" customFormat="1"/>
    <row r="1968" s="57" customFormat="1"/>
    <row r="1969" s="57" customFormat="1"/>
    <row r="1970" s="57" customFormat="1"/>
    <row r="1971" s="57" customFormat="1"/>
    <row r="1972" s="57" customFormat="1"/>
    <row r="1973" s="57" customFormat="1"/>
    <row r="1974" s="57" customFormat="1"/>
    <row r="1975" s="57" customFormat="1"/>
    <row r="1976" s="57" customFormat="1"/>
    <row r="1977" s="57" customFormat="1"/>
    <row r="1978" s="57" customFormat="1"/>
    <row r="1979" s="57" customFormat="1"/>
    <row r="1980" s="57" customFormat="1"/>
    <row r="1981" s="57" customFormat="1"/>
    <row r="1982" s="57" customFormat="1"/>
    <row r="1983" s="57" customFormat="1"/>
    <row r="1984" s="57" customFormat="1"/>
    <row r="1985" s="57" customFormat="1"/>
    <row r="1986" s="57" customFormat="1"/>
    <row r="1987" s="57" customFormat="1"/>
    <row r="1988" s="57" customFormat="1"/>
    <row r="1989" s="57" customFormat="1"/>
    <row r="1990" s="57" customFormat="1"/>
    <row r="1991" s="57" customFormat="1"/>
    <row r="1992" s="57" customFormat="1"/>
    <row r="1993" s="57" customFormat="1"/>
    <row r="1994" s="57" customFormat="1"/>
    <row r="1995" s="57" customFormat="1"/>
    <row r="1996" s="57" customFormat="1"/>
    <row r="1997" s="57" customFormat="1"/>
    <row r="1998" s="57" customFormat="1"/>
    <row r="1999" s="57" customFormat="1"/>
    <row r="2000" s="57" customFormat="1"/>
    <row r="2001" s="57" customFormat="1"/>
    <row r="2002" s="57" customFormat="1"/>
    <row r="2003" s="57" customFormat="1"/>
    <row r="2004" s="57" customFormat="1"/>
    <row r="2005" s="57" customFormat="1"/>
    <row r="2006" s="57" customFormat="1"/>
    <row r="2007" s="57" customFormat="1"/>
    <row r="2008" s="57" customFormat="1"/>
    <row r="2009" s="57" customFormat="1"/>
    <row r="2010" s="57" customFormat="1"/>
    <row r="2011" s="57" customFormat="1"/>
    <row r="2012" s="57" customFormat="1"/>
    <row r="2013" s="57" customFormat="1"/>
    <row r="2014" s="57" customFormat="1"/>
    <row r="2015" s="57" customFormat="1"/>
    <row r="2016" s="57" customFormat="1"/>
    <row r="2017" s="57" customFormat="1"/>
    <row r="2018" s="57" customFormat="1"/>
    <row r="2019" s="57" customFormat="1"/>
    <row r="2020" s="57" customFormat="1"/>
    <row r="2021" s="57" customFormat="1"/>
    <row r="2022" s="57" customFormat="1"/>
    <row r="2023" s="57" customFormat="1"/>
    <row r="2024" s="57" customFormat="1"/>
    <row r="2025" s="57" customFormat="1"/>
    <row r="2026" s="57" customFormat="1"/>
    <row r="2027" s="57" customFormat="1"/>
    <row r="2028" s="57" customFormat="1"/>
    <row r="2029" s="57" customFormat="1"/>
    <row r="2030" s="57" customFormat="1"/>
    <row r="2031" s="57" customFormat="1"/>
    <row r="2032" s="57" customFormat="1"/>
    <row r="2033" s="57" customFormat="1"/>
    <row r="2034" s="57" customFormat="1"/>
    <row r="2035" s="57" customFormat="1"/>
    <row r="2036" s="57" customFormat="1"/>
    <row r="2037" s="57" customFormat="1"/>
    <row r="2038" s="57" customFormat="1"/>
    <row r="2039" s="57" customFormat="1"/>
    <row r="2040" s="57" customFormat="1"/>
    <row r="2041" s="57" customFormat="1"/>
    <row r="2042" s="57" customFormat="1"/>
    <row r="2043" s="57" customFormat="1"/>
    <row r="2044" s="57" customFormat="1"/>
    <row r="2045" s="57" customFormat="1"/>
    <row r="2046" s="57" customFormat="1"/>
    <row r="2047" s="57" customFormat="1"/>
    <row r="2048" s="57" customFormat="1"/>
    <row r="2049" s="57" customFormat="1"/>
    <row r="2050" s="57" customFormat="1"/>
    <row r="2051" s="57" customFormat="1"/>
    <row r="2052" s="57" customFormat="1"/>
    <row r="2053" s="57" customFormat="1"/>
    <row r="2054" s="57" customFormat="1"/>
    <row r="2055" s="57" customFormat="1"/>
    <row r="2056" s="57" customFormat="1"/>
    <row r="2057" s="57" customFormat="1"/>
    <row r="2058" s="57" customFormat="1"/>
    <row r="2059" s="57" customFormat="1"/>
    <row r="2060" s="57" customFormat="1"/>
    <row r="2061" s="57" customFormat="1"/>
    <row r="2062" s="57" customFormat="1"/>
    <row r="2063" s="57" customFormat="1"/>
    <row r="2064" s="57" customFormat="1"/>
    <row r="2065" s="57" customFormat="1"/>
    <row r="2066" s="57" customFormat="1"/>
    <row r="2067" s="57" customFormat="1"/>
    <row r="2068" s="57" customFormat="1"/>
    <row r="2069" s="57" customFormat="1"/>
    <row r="2070" s="57" customFormat="1"/>
    <row r="2071" s="57" customFormat="1"/>
    <row r="2072" s="57" customFormat="1"/>
    <row r="2073" s="57" customFormat="1"/>
    <row r="2074" s="57" customFormat="1"/>
    <row r="2075" s="57" customFormat="1"/>
    <row r="2076" s="57" customFormat="1"/>
    <row r="2077" s="57" customFormat="1"/>
    <row r="2078" s="57" customFormat="1"/>
    <row r="2079" s="57" customFormat="1"/>
    <row r="2080" s="57" customFormat="1"/>
    <row r="2081" s="57" customFormat="1"/>
    <row r="2082" s="57" customFormat="1"/>
    <row r="2083" s="57" customFormat="1"/>
    <row r="2084" s="57" customFormat="1"/>
    <row r="2085" s="57" customFormat="1"/>
    <row r="2086" s="57" customFormat="1"/>
    <row r="2087" s="57" customFormat="1"/>
    <row r="2088" s="57" customFormat="1"/>
    <row r="2089" s="57" customFormat="1"/>
    <row r="2090" s="57" customFormat="1"/>
    <row r="2091" s="57" customFormat="1"/>
    <row r="2092" s="57" customFormat="1"/>
    <row r="2093" s="57" customFormat="1"/>
    <row r="2094" s="57" customFormat="1"/>
    <row r="2095" s="57" customFormat="1"/>
    <row r="2096" s="57" customFormat="1"/>
    <row r="2097" s="57" customFormat="1"/>
    <row r="2098" s="57" customFormat="1"/>
    <row r="2099" s="57" customFormat="1"/>
    <row r="2100" s="57" customFormat="1"/>
    <row r="2101" s="57" customFormat="1"/>
    <row r="2102" s="57" customFormat="1"/>
    <row r="2103" s="57" customFormat="1"/>
    <row r="2104" s="57" customFormat="1"/>
    <row r="2105" s="57" customFormat="1"/>
    <row r="2106" s="57" customFormat="1"/>
    <row r="2107" s="57" customFormat="1"/>
    <row r="2108" s="57" customFormat="1"/>
    <row r="2109" s="57" customFormat="1"/>
    <row r="2110" s="57" customFormat="1"/>
    <row r="2111" s="57" customFormat="1"/>
    <row r="2112" s="57" customFormat="1"/>
    <row r="2113" s="57" customFormat="1"/>
    <row r="2114" s="57" customFormat="1"/>
    <row r="2115" s="57" customFormat="1"/>
    <row r="2116" s="57" customFormat="1"/>
    <row r="2117" s="57" customFormat="1"/>
    <row r="2118" s="57" customFormat="1"/>
    <row r="2119" s="57" customFormat="1"/>
    <row r="2120" s="57" customFormat="1"/>
    <row r="2121" s="57" customFormat="1"/>
    <row r="2122" s="57" customFormat="1"/>
    <row r="2123" s="57" customFormat="1"/>
    <row r="2124" s="57" customFormat="1"/>
    <row r="2125" s="57" customFormat="1"/>
    <row r="2126" s="57" customFormat="1"/>
    <row r="2127" s="57" customFormat="1"/>
    <row r="2128" s="57" customFormat="1"/>
    <row r="2129" s="57" customFormat="1"/>
    <row r="2130" s="57" customFormat="1"/>
    <row r="2131" s="57" customFormat="1"/>
    <row r="2132" s="57" customFormat="1"/>
    <row r="2133" s="57" customFormat="1"/>
    <row r="2134" s="57" customFormat="1"/>
    <row r="2135" s="57" customFormat="1"/>
    <row r="2136" s="57" customFormat="1"/>
    <row r="2137" s="57" customFormat="1"/>
    <row r="2138" s="57" customFormat="1"/>
    <row r="2139" s="57" customFormat="1"/>
    <row r="2140" s="57" customFormat="1"/>
    <row r="2141" s="57" customFormat="1"/>
    <row r="2142" s="57" customFormat="1"/>
    <row r="2143" s="57" customFormat="1"/>
    <row r="2144" s="57" customFormat="1"/>
    <row r="2145" s="57" customFormat="1"/>
    <row r="2146" s="57" customFormat="1"/>
    <row r="2147" s="57" customFormat="1"/>
    <row r="2148" s="57" customFormat="1"/>
    <row r="2149" s="57" customFormat="1"/>
    <row r="2150" s="57" customFormat="1"/>
    <row r="2151" s="57" customFormat="1"/>
    <row r="2152" s="57" customFormat="1"/>
    <row r="2153" s="57" customFormat="1"/>
    <row r="2154" s="57" customFormat="1"/>
    <row r="2155" s="57" customFormat="1"/>
    <row r="2156" s="57" customFormat="1"/>
    <row r="2157" s="57" customFormat="1"/>
    <row r="2158" s="57" customFormat="1"/>
    <row r="2159" s="57" customFormat="1"/>
    <row r="2160" s="57" customFormat="1"/>
    <row r="2161" s="57" customFormat="1"/>
    <row r="2162" s="57" customFormat="1"/>
    <row r="2163" s="57" customFormat="1"/>
    <row r="2164" s="57" customFormat="1"/>
    <row r="2165" s="57" customFormat="1"/>
    <row r="2166" s="57" customFormat="1"/>
    <row r="2167" s="57" customFormat="1"/>
    <row r="2168" s="57" customFormat="1"/>
    <row r="2169" s="57" customFormat="1"/>
    <row r="2170" s="57" customFormat="1"/>
    <row r="2171" s="57" customFormat="1"/>
    <row r="2172" s="57" customFormat="1"/>
    <row r="2173" s="57" customFormat="1"/>
    <row r="2174" s="57" customFormat="1"/>
    <row r="2175" s="57" customFormat="1"/>
    <row r="2176" s="57" customFormat="1"/>
    <row r="2177" s="57" customFormat="1"/>
    <row r="2178" s="57" customFormat="1"/>
    <row r="2179" s="57" customFormat="1"/>
    <row r="2180" s="57" customFormat="1"/>
    <row r="2181" s="57" customFormat="1"/>
    <row r="2182" s="57" customFormat="1"/>
    <row r="2183" s="57" customFormat="1"/>
    <row r="2184" s="57" customFormat="1"/>
    <row r="2185" s="57" customFormat="1"/>
    <row r="2186" s="57" customFormat="1"/>
    <row r="2187" s="57" customFormat="1"/>
    <row r="2188" s="57" customFormat="1"/>
    <row r="2189" s="57" customFormat="1"/>
    <row r="2190" s="57" customFormat="1"/>
    <row r="2191" s="57" customFormat="1"/>
    <row r="2192" s="57" customFormat="1"/>
    <row r="2193" s="57" customFormat="1"/>
    <row r="2194" s="57" customFormat="1"/>
    <row r="2195" s="57" customFormat="1"/>
    <row r="2196" s="57" customFormat="1"/>
    <row r="2197" s="57" customFormat="1"/>
    <row r="2198" s="57" customFormat="1"/>
    <row r="2199" s="57" customFormat="1"/>
    <row r="2200" s="57" customFormat="1"/>
    <row r="2201" s="57" customFormat="1"/>
    <row r="2202" s="57" customFormat="1"/>
    <row r="2203" s="57" customFormat="1"/>
    <row r="2204" s="57" customFormat="1"/>
    <row r="2205" s="57" customFormat="1"/>
    <row r="2206" s="57" customFormat="1"/>
    <row r="2207" s="57" customFormat="1"/>
    <row r="2208" s="57" customFormat="1"/>
    <row r="2209" s="57" customFormat="1"/>
    <row r="2210" s="57" customFormat="1"/>
    <row r="2211" s="57" customFormat="1"/>
    <row r="2212" s="57" customFormat="1"/>
    <row r="2213" s="57" customFormat="1"/>
    <row r="2214" s="57" customFormat="1"/>
    <row r="2215" s="57" customFormat="1"/>
    <row r="2216" s="57" customFormat="1"/>
    <row r="2217" s="57" customFormat="1"/>
    <row r="2218" s="57" customFormat="1"/>
    <row r="2219" s="57" customFormat="1"/>
    <row r="2220" s="57" customFormat="1"/>
    <row r="2221" s="57" customFormat="1"/>
    <row r="2222" s="57" customFormat="1"/>
    <row r="2223" s="57" customFormat="1"/>
    <row r="2224" s="57" customFormat="1"/>
    <row r="2225" s="57" customFormat="1"/>
    <row r="2226" s="57" customFormat="1"/>
    <row r="2227" s="57" customFormat="1"/>
    <row r="2228" s="57" customFormat="1"/>
    <row r="2229" s="57" customFormat="1"/>
    <row r="2230" s="57" customFormat="1"/>
    <row r="2231" s="57" customFormat="1"/>
    <row r="2232" s="57" customFormat="1"/>
    <row r="2233" s="57" customFormat="1"/>
    <row r="2234" s="57" customFormat="1"/>
    <row r="2235" s="57" customFormat="1"/>
    <row r="2236" s="57" customFormat="1"/>
    <row r="2237" s="57" customFormat="1"/>
    <row r="2238" s="57" customFormat="1"/>
    <row r="2239" s="57" customFormat="1"/>
    <row r="2240" s="57" customFormat="1"/>
    <row r="2241" s="57" customFormat="1"/>
    <row r="2242" s="57" customFormat="1"/>
    <row r="2243" s="57" customFormat="1"/>
    <row r="2244" s="57" customFormat="1"/>
    <row r="2245" s="57" customFormat="1"/>
    <row r="2246" s="57" customFormat="1"/>
    <row r="2247" s="57" customFormat="1"/>
    <row r="2248" s="57" customFormat="1"/>
    <row r="2249" s="57" customFormat="1"/>
    <row r="2250" s="57" customFormat="1"/>
    <row r="2251" s="57" customFormat="1"/>
    <row r="2252" s="57" customFormat="1"/>
    <row r="2253" s="57" customFormat="1"/>
    <row r="2254" s="57" customFormat="1"/>
    <row r="2255" s="57" customFormat="1"/>
    <row r="2256" s="57" customFormat="1"/>
    <row r="2257" s="57" customFormat="1"/>
    <row r="2258" s="57" customFormat="1"/>
    <row r="2259" s="57" customFormat="1"/>
    <row r="2260" s="57" customFormat="1"/>
    <row r="2261" s="57" customFormat="1"/>
    <row r="2262" s="57" customFormat="1"/>
    <row r="2263" s="57" customFormat="1"/>
    <row r="2264" s="57" customFormat="1"/>
    <row r="2265" s="57" customFormat="1"/>
    <row r="2266" s="57" customFormat="1"/>
    <row r="2267" s="57" customFormat="1"/>
    <row r="2268" s="57" customFormat="1"/>
    <row r="2269" s="57" customFormat="1"/>
    <row r="2270" s="57" customFormat="1"/>
    <row r="2271" s="57" customFormat="1"/>
    <row r="2272" s="57" customFormat="1"/>
    <row r="2273" s="57" customFormat="1"/>
    <row r="2274" s="57" customFormat="1"/>
    <row r="2275" s="57" customFormat="1"/>
    <row r="2276" s="57" customFormat="1"/>
    <row r="2277" s="57" customFormat="1"/>
    <row r="2278" s="57" customFormat="1"/>
    <row r="2279" s="57" customFormat="1"/>
    <row r="2280" s="57" customFormat="1"/>
    <row r="2281" s="57" customFormat="1"/>
    <row r="2282" s="57" customFormat="1"/>
    <row r="2283" s="57" customFormat="1"/>
    <row r="2284" s="57" customFormat="1"/>
    <row r="2285" s="57" customFormat="1"/>
    <row r="2286" s="57" customFormat="1"/>
    <row r="2287" s="57" customFormat="1"/>
    <row r="2288" s="57" customFormat="1"/>
    <row r="2289" s="57" customFormat="1"/>
    <row r="2290" s="57" customFormat="1"/>
    <row r="2291" s="57" customFormat="1"/>
    <row r="2292" s="57" customFormat="1"/>
    <row r="2293" s="57" customFormat="1"/>
    <row r="2294" s="57" customFormat="1"/>
    <row r="2295" s="57" customFormat="1"/>
    <row r="2296" s="57" customFormat="1"/>
    <row r="2297" s="57" customFormat="1"/>
    <row r="2298" s="57" customFormat="1"/>
    <row r="2299" s="57" customFormat="1"/>
    <row r="2300" s="57" customFormat="1"/>
    <row r="2301" s="57" customFormat="1"/>
    <row r="2302" s="57" customFormat="1"/>
    <row r="2303" s="57" customFormat="1"/>
    <row r="2304" s="57" customFormat="1"/>
    <row r="2305" s="57" customFormat="1"/>
    <row r="2306" s="57" customFormat="1"/>
    <row r="2307" s="57" customFormat="1"/>
    <row r="2308" s="57" customFormat="1"/>
    <row r="2309" s="57" customFormat="1"/>
    <row r="2310" s="57" customFormat="1"/>
    <row r="2311" s="57" customFormat="1"/>
    <row r="2312" s="57" customFormat="1"/>
    <row r="2313" s="57" customFormat="1"/>
    <row r="2314" s="57" customFormat="1"/>
    <row r="2315" s="57" customFormat="1"/>
    <row r="2316" s="57" customFormat="1"/>
    <row r="2317" s="57" customFormat="1"/>
    <row r="2318" s="57" customFormat="1"/>
    <row r="2319" s="57" customFormat="1"/>
    <row r="2320" s="57" customFormat="1"/>
    <row r="2321" s="57" customFormat="1"/>
    <row r="2322" s="57" customFormat="1"/>
    <row r="2323" s="57" customFormat="1"/>
    <row r="2324" s="57" customFormat="1"/>
    <row r="2325" s="57" customFormat="1"/>
    <row r="2326" s="57" customFormat="1"/>
    <row r="2327" s="57" customFormat="1"/>
    <row r="2328" s="57" customFormat="1"/>
  </sheetData>
  <sheetProtection formatCells="0" formatColumns="0" formatRows="0" insertColumns="0" insertRows="0"/>
  <mergeCells count="10">
    <mergeCell ref="A2:G2"/>
    <mergeCell ref="A4:G4"/>
    <mergeCell ref="A5:G5"/>
    <mergeCell ref="A6:G6"/>
    <mergeCell ref="A7:G7"/>
    <mergeCell ref="A37:D37"/>
    <mergeCell ref="A47:D47"/>
    <mergeCell ref="A57:D57"/>
    <mergeCell ref="A27:D27"/>
    <mergeCell ref="A17:D17"/>
  </mergeCells>
  <phoneticPr fontId="1"/>
  <dataValidations count="1">
    <dataValidation type="list" allowBlank="1" showInputMessage="1" showErrorMessage="1" sqref="C12:C16 C22:C26 C32:C36 C42:C46 C52:C56">
      <formula1>"タブレット端末,スマートフォン,ソフトウェア（改修含む）,ネットワーク機器,クラウドサービス,保守・サポート費,導入設定費,導入研修費,セキュリティ対策費,照会費"</formula1>
    </dataValidation>
  </dataValidations>
  <pageMargins left="0.7" right="0.7" top="0.75" bottom="0.75" header="0.3" footer="0.3"/>
  <pageSetup paperSize="9"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9"/>
  <sheetViews>
    <sheetView workbookViewId="0">
      <selection activeCell="C16" sqref="C16"/>
    </sheetView>
  </sheetViews>
  <sheetFormatPr defaultRowHeight="18.75"/>
  <cols>
    <col min="1" max="1" width="13.125" customWidth="1"/>
    <col min="2" max="2" width="36.5" customWidth="1"/>
    <col min="3" max="3" width="45.5" customWidth="1"/>
  </cols>
  <sheetData>
    <row r="1" spans="1:3">
      <c r="A1" t="s">
        <v>114</v>
      </c>
    </row>
    <row r="2" spans="1:3" ht="24">
      <c r="A2" s="100" t="s">
        <v>145</v>
      </c>
      <c r="B2" s="100"/>
      <c r="C2" s="100"/>
    </row>
    <row r="3" spans="1:3">
      <c r="C3" s="60"/>
    </row>
    <row r="4" spans="1:3">
      <c r="A4" s="50"/>
      <c r="B4" t="s">
        <v>54</v>
      </c>
    </row>
    <row r="5" spans="1:3">
      <c r="A5" s="103" t="s">
        <v>0</v>
      </c>
      <c r="B5" s="102"/>
      <c r="C5" s="14" t="str">
        <f>IFERROR(VLOOKUP($A$4,'所要(精算)額調書（様式１－２）'!$A$7:$D$16,2,TRUE),"")</f>
        <v/>
      </c>
    </row>
    <row r="6" spans="1:3">
      <c r="A6" s="103" t="s">
        <v>41</v>
      </c>
      <c r="B6" s="102"/>
      <c r="C6" s="14" t="str">
        <f>IFERROR(VLOOKUP($A$4,'所要(精算)額調書（様式１－２）'!$A$7:$D$16,3,TRUE),"")</f>
        <v/>
      </c>
    </row>
    <row r="7" spans="1:3">
      <c r="A7" s="103" t="s">
        <v>2</v>
      </c>
      <c r="B7" s="102"/>
      <c r="C7" s="14" t="str">
        <f>IFERROR(VLOOKUP($A$4,'所要(精算)額調書（様式１－２）'!$A$7:$D$16,4,TRUE),"")</f>
        <v/>
      </c>
    </row>
    <row r="8" spans="1:3">
      <c r="A8" t="s">
        <v>1</v>
      </c>
    </row>
    <row r="9" spans="1:3">
      <c r="A9" t="s">
        <v>40</v>
      </c>
    </row>
    <row r="10" spans="1:3">
      <c r="A10" t="s">
        <v>15</v>
      </c>
    </row>
    <row r="12" spans="1:3" ht="78" customHeight="1">
      <c r="A12" s="94" t="s">
        <v>9</v>
      </c>
      <c r="B12" s="102"/>
      <c r="C12" s="50"/>
    </row>
    <row r="13" spans="1:3" ht="37.5">
      <c r="A13" s="91" t="s">
        <v>5</v>
      </c>
      <c r="B13" s="1" t="s">
        <v>118</v>
      </c>
      <c r="C13" s="50"/>
    </row>
    <row r="14" spans="1:3">
      <c r="A14" s="92"/>
      <c r="B14" s="2" t="s">
        <v>6</v>
      </c>
      <c r="C14" s="50"/>
    </row>
    <row r="15" spans="1:3">
      <c r="A15" s="92"/>
      <c r="B15" s="3" t="s">
        <v>7</v>
      </c>
      <c r="C15" s="50"/>
    </row>
    <row r="16" spans="1:3" s="4" customFormat="1">
      <c r="A16" s="93"/>
      <c r="B16" s="3" t="s">
        <v>8</v>
      </c>
      <c r="C16" s="58"/>
    </row>
    <row r="17" spans="1:3" s="49" customFormat="1" ht="38.25" customHeight="1">
      <c r="A17" s="94" t="s">
        <v>97</v>
      </c>
      <c r="B17" s="95"/>
      <c r="C17" s="58"/>
    </row>
    <row r="18" spans="1:3" s="4" customFormat="1">
      <c r="A18" s="94" t="s">
        <v>101</v>
      </c>
      <c r="B18" s="95"/>
      <c r="C18" s="58"/>
    </row>
    <row r="19" spans="1:3" s="49" customFormat="1">
      <c r="A19" s="96" t="s">
        <v>102</v>
      </c>
      <c r="B19" s="97"/>
      <c r="C19" s="58"/>
    </row>
    <row r="20" spans="1:3" s="49" customFormat="1" ht="66.75" customHeight="1">
      <c r="A20" s="5"/>
      <c r="B20" s="7" t="s">
        <v>12</v>
      </c>
      <c r="C20" s="59"/>
    </row>
    <row r="21" spans="1:3" s="4" customFormat="1">
      <c r="A21" s="96" t="s">
        <v>103</v>
      </c>
      <c r="B21" s="97"/>
      <c r="C21" s="58"/>
    </row>
    <row r="22" spans="1:3" s="4" customFormat="1" ht="66.75" customHeight="1">
      <c r="A22" s="5"/>
      <c r="B22" s="7" t="s">
        <v>107</v>
      </c>
      <c r="C22" s="59"/>
    </row>
    <row r="23" spans="1:3" s="4" customFormat="1" ht="46.5" customHeight="1">
      <c r="A23" s="101" t="s">
        <v>104</v>
      </c>
      <c r="B23" s="6" t="s">
        <v>13</v>
      </c>
      <c r="C23" s="58"/>
    </row>
    <row r="24" spans="1:3" s="4" customFormat="1" ht="50.25" customHeight="1">
      <c r="A24" s="101"/>
      <c r="B24" s="8" t="s">
        <v>14</v>
      </c>
      <c r="C24" s="58"/>
    </row>
    <row r="25" spans="1:3" s="4" customFormat="1" ht="40.5" customHeight="1">
      <c r="A25" s="94" t="s">
        <v>124</v>
      </c>
      <c r="B25" s="95"/>
      <c r="C25" s="58"/>
    </row>
    <row r="26" spans="1:3" ht="19.5" customHeight="1">
      <c r="A26" s="99" t="s">
        <v>105</v>
      </c>
      <c r="B26" s="99"/>
      <c r="C26" s="99"/>
    </row>
    <row r="27" spans="1:3" ht="38.25" customHeight="1">
      <c r="A27" s="98" t="s">
        <v>115</v>
      </c>
      <c r="B27" s="98"/>
      <c r="C27" s="98"/>
    </row>
    <row r="28" spans="1:3">
      <c r="A28" s="90" t="s">
        <v>106</v>
      </c>
      <c r="B28" s="90"/>
      <c r="C28" s="90"/>
    </row>
    <row r="29" spans="1:3" ht="41.25" customHeight="1">
      <c r="A29" s="90"/>
      <c r="B29" s="90"/>
      <c r="C29" s="90"/>
    </row>
    <row r="30" spans="1:3">
      <c r="A30" s="9"/>
      <c r="B30" s="9"/>
      <c r="C30" s="9"/>
    </row>
    <row r="31" spans="1:3">
      <c r="A31" s="9"/>
      <c r="B31" s="9"/>
      <c r="C31" s="9"/>
    </row>
    <row r="32" spans="1:3">
      <c r="A32" s="9"/>
      <c r="B32" s="9"/>
      <c r="C32" s="9"/>
    </row>
    <row r="39" spans="1:1" hidden="1">
      <c r="A39" t="s">
        <v>3</v>
      </c>
    </row>
    <row r="40" spans="1:1" hidden="1">
      <c r="A40" t="s">
        <v>116</v>
      </c>
    </row>
    <row r="41" spans="1:1" hidden="1">
      <c r="A41" t="s">
        <v>117</v>
      </c>
    </row>
    <row r="42" spans="1:1" hidden="1">
      <c r="A42" t="s">
        <v>4</v>
      </c>
    </row>
    <row r="43" spans="1:1" hidden="1"/>
    <row r="44" spans="1:1" hidden="1">
      <c r="A44" t="s">
        <v>10</v>
      </c>
    </row>
    <row r="45" spans="1:1" hidden="1">
      <c r="A45" t="s">
        <v>11</v>
      </c>
    </row>
    <row r="46" spans="1:1" hidden="1"/>
    <row r="47" spans="1:1" hidden="1">
      <c r="A47" t="s">
        <v>98</v>
      </c>
    </row>
    <row r="48" spans="1:1" hidden="1">
      <c r="A48" t="s">
        <v>99</v>
      </c>
    </row>
    <row r="49" spans="1:1" hidden="1">
      <c r="A49" t="s">
        <v>100</v>
      </c>
    </row>
  </sheetData>
  <mergeCells count="15">
    <mergeCell ref="A2:C2"/>
    <mergeCell ref="A23:A24"/>
    <mergeCell ref="A12:B12"/>
    <mergeCell ref="A5:B5"/>
    <mergeCell ref="A6:B6"/>
    <mergeCell ref="A7:B7"/>
    <mergeCell ref="A17:B17"/>
    <mergeCell ref="A19:B19"/>
    <mergeCell ref="A28:C29"/>
    <mergeCell ref="A13:A16"/>
    <mergeCell ref="A18:B18"/>
    <mergeCell ref="A21:B21"/>
    <mergeCell ref="A25:B25"/>
    <mergeCell ref="A27:C27"/>
    <mergeCell ref="A26:C26"/>
  </mergeCells>
  <phoneticPr fontId="1"/>
  <dataValidations count="4">
    <dataValidation type="list" showInputMessage="1" showErrorMessage="1" sqref="C13">
      <formula1>$A$39:$A$42</formula1>
    </dataValidation>
    <dataValidation type="list" allowBlank="1" showInputMessage="1" showErrorMessage="1" sqref="C23:C24 C19 C21">
      <formula1>$A$44:$A$45</formula1>
    </dataValidation>
    <dataValidation type="list" allowBlank="1" showInputMessage="1" showErrorMessage="1" sqref="C18">
      <formula1>"有（LIFE標準仕様を実装しデータ提供している）,有（LIFE標準仕様を実装しデータ提供予定）,無もしくは有だがLIFE標準仕様に準拠していない"</formula1>
    </dataValidation>
    <dataValidation type="list" allowBlank="1" showInputMessage="1" showErrorMessage="1" sqref="C17">
      <formula1>$A$47:$A$49</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A4" sqref="A4"/>
    </sheetView>
  </sheetViews>
  <sheetFormatPr defaultColWidth="9" defaultRowHeight="18.75"/>
  <cols>
    <col min="1" max="1" width="26.75" style="21" customWidth="1"/>
    <col min="2" max="2" width="22.125" style="21" customWidth="1"/>
    <col min="3" max="3" width="18.5" style="21" customWidth="1"/>
    <col min="4" max="16384" width="9" style="21"/>
  </cols>
  <sheetData>
    <row r="1" spans="1:3">
      <c r="A1" s="21" t="s">
        <v>121</v>
      </c>
    </row>
    <row r="3" spans="1:3">
      <c r="A3" s="104" t="s">
        <v>146</v>
      </c>
      <c r="B3" s="104"/>
      <c r="C3" s="104"/>
    </row>
    <row r="4" spans="1:3">
      <c r="A4" s="23"/>
    </row>
    <row r="5" spans="1:3">
      <c r="A5" s="23"/>
    </row>
    <row r="6" spans="1:3">
      <c r="A6" s="23" t="s">
        <v>60</v>
      </c>
      <c r="C6" s="22" t="s">
        <v>67</v>
      </c>
    </row>
    <row r="7" spans="1:3" ht="33">
      <c r="A7" s="24" t="s">
        <v>61</v>
      </c>
      <c r="B7" s="24" t="s">
        <v>137</v>
      </c>
      <c r="C7" s="24" t="s">
        <v>63</v>
      </c>
    </row>
    <row r="8" spans="1:3">
      <c r="A8" s="25" t="s">
        <v>120</v>
      </c>
      <c r="B8" s="63">
        <f>'所要(精算)額調書（様式１－２）'!L17</f>
        <v>0</v>
      </c>
      <c r="C8" s="25"/>
    </row>
    <row r="9" spans="1:3">
      <c r="A9" s="25" t="s">
        <v>64</v>
      </c>
      <c r="B9" s="63">
        <f>B11-B8</f>
        <v>0</v>
      </c>
      <c r="C9" s="26"/>
    </row>
    <row r="10" spans="1:3">
      <c r="A10" s="25" t="s">
        <v>96</v>
      </c>
      <c r="B10" s="61"/>
      <c r="C10" s="26"/>
    </row>
    <row r="11" spans="1:3">
      <c r="A11" s="24" t="s">
        <v>48</v>
      </c>
      <c r="B11" s="62"/>
      <c r="C11" s="27" t="s">
        <v>75</v>
      </c>
    </row>
    <row r="12" spans="1:3">
      <c r="A12" s="23"/>
    </row>
    <row r="13" spans="1:3">
      <c r="A13" s="23" t="s">
        <v>65</v>
      </c>
    </row>
    <row r="14" spans="1:3">
      <c r="A14" s="24" t="s">
        <v>61</v>
      </c>
      <c r="B14" s="24" t="s">
        <v>62</v>
      </c>
      <c r="C14" s="24" t="s">
        <v>63</v>
      </c>
    </row>
    <row r="15" spans="1:3">
      <c r="A15" s="25" t="s">
        <v>66</v>
      </c>
      <c r="B15" s="62"/>
      <c r="C15" s="25" t="s">
        <v>76</v>
      </c>
    </row>
    <row r="16" spans="1:3">
      <c r="A16" s="23"/>
    </row>
    <row r="17" spans="1:3">
      <c r="A17" s="106" t="s">
        <v>79</v>
      </c>
      <c r="B17" s="106"/>
      <c r="C17" s="106"/>
    </row>
    <row r="18" spans="1:3">
      <c r="A18" s="106" t="s">
        <v>77</v>
      </c>
      <c r="B18" s="106"/>
      <c r="C18" s="106"/>
    </row>
    <row r="19" spans="1:3">
      <c r="A19" s="28"/>
    </row>
    <row r="20" spans="1:3" ht="19.5">
      <c r="A20" s="28"/>
      <c r="B20" s="29" t="s">
        <v>78</v>
      </c>
    </row>
    <row r="21" spans="1:3">
      <c r="B21" s="105"/>
      <c r="C21" s="105"/>
    </row>
  </sheetData>
  <mergeCells count="4">
    <mergeCell ref="A3:C3"/>
    <mergeCell ref="B21:C21"/>
    <mergeCell ref="A17:C17"/>
    <mergeCell ref="A18:C18"/>
  </mergeCells>
  <phoneticPr fontId="1"/>
  <conditionalFormatting sqref="B10:B11 B15 B21:C21">
    <cfRule type="containsBlanks" dxfId="0" priority="1">
      <formula>LEN(TRIM(B10))=0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はじめにお読みください！</vt:lpstr>
      <vt:lpstr>所要(精算)額調書（様式１－２）</vt:lpstr>
      <vt:lpstr>契約内訳（様式１－２別紙）</vt:lpstr>
      <vt:lpstr>導入計画(報告)書（様式１－１）</vt:lpstr>
      <vt:lpstr>収支予算(決算)書（様式第2号)</vt:lpstr>
      <vt:lpstr>'所要(精算)額調書（様式１－２）'!Print_Area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鳥取県</cp:lastModifiedBy>
  <cp:lastPrinted>2022-08-15T00:58:32Z</cp:lastPrinted>
  <dcterms:created xsi:type="dcterms:W3CDTF">2021-03-03T01:57:41Z</dcterms:created>
  <dcterms:modified xsi:type="dcterms:W3CDTF">2023-05-26T04:55:44Z</dcterms:modified>
</cp:coreProperties>
</file>