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西部総合事務所\西部総合事務所県税局\課税課\間税担当\☆軽油\◆軽油引取税業務\様式いろいろ(営業の開廃等の届け出書(伺))外\R5申告関係　様式（税法施行規則）\"/>
    </mc:Choice>
  </mc:AlternateContent>
  <bookViews>
    <workbookView xWindow="-105" yWindow="-105" windowWidth="23250" windowHeight="12570"/>
  </bookViews>
  <sheets>
    <sheet name="在庫数量明細書（原本）" sheetId="6" r:id="rId1"/>
    <sheet name="在庫数量明細書（記載例）" sheetId="5" r:id="rId2"/>
  </sheets>
  <definedNames>
    <definedName name="_xlnm.Print_Area" localSheetId="1">'在庫数量明細書（記載例）'!$A$1:$AF$36</definedName>
    <definedName name="_xlnm.Print_Area" localSheetId="0">'在庫数量明細書（原本）'!$A$1:$AF$36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6" l="1"/>
  <c r="H31" i="6"/>
  <c r="R30" i="6"/>
  <c r="AB30" i="6" s="1"/>
  <c r="R29" i="6"/>
  <c r="AB29" i="6" s="1"/>
  <c r="R28" i="6"/>
  <c r="AB28" i="6" s="1"/>
  <c r="R27" i="6"/>
  <c r="AB27" i="6" s="1"/>
  <c r="R26" i="6"/>
  <c r="AB26" i="6" s="1"/>
  <c r="R25" i="6"/>
  <c r="AB25" i="6" s="1"/>
  <c r="R24" i="6"/>
  <c r="AB24" i="6" s="1"/>
  <c r="R23" i="6"/>
  <c r="AB23" i="6" s="1"/>
  <c r="R22" i="6"/>
  <c r="AB22" i="6" s="1"/>
  <c r="R21" i="6"/>
  <c r="AB21" i="6" s="1"/>
  <c r="R20" i="6"/>
  <c r="AB20" i="6" s="1"/>
  <c r="R19" i="6"/>
  <c r="AB19" i="6" s="1"/>
  <c r="AT12" i="6"/>
  <c r="AP12" i="6"/>
  <c r="AL12" i="6"/>
  <c r="AH12" i="6"/>
  <c r="AB31" i="6" l="1"/>
  <c r="AX12" i="6" s="1"/>
  <c r="AT12" i="5"/>
  <c r="AH12" i="5"/>
  <c r="H31" i="5" l="1"/>
  <c r="M31" i="5"/>
  <c r="AP12" i="5" s="1"/>
  <c r="R20" i="5"/>
  <c r="AB20" i="5" s="1"/>
  <c r="R21" i="5"/>
  <c r="AB21" i="5" s="1"/>
  <c r="R22" i="5"/>
  <c r="AB22" i="5" s="1"/>
  <c r="R23" i="5"/>
  <c r="AB23" i="5" s="1"/>
  <c r="R24" i="5"/>
  <c r="AB24" i="5" s="1"/>
  <c r="R25" i="5"/>
  <c r="AB25" i="5" s="1"/>
  <c r="R26" i="5"/>
  <c r="AB26" i="5" s="1"/>
  <c r="R27" i="5"/>
  <c r="AB27" i="5" s="1"/>
  <c r="R28" i="5"/>
  <c r="AB28" i="5" s="1"/>
  <c r="R29" i="5"/>
  <c r="AB29" i="5" s="1"/>
  <c r="R30" i="5"/>
  <c r="AB30" i="5" s="1"/>
  <c r="R19" i="5"/>
  <c r="AL12" i="5" l="1"/>
  <c r="AB19" i="5"/>
  <c r="AB31" i="5" s="1"/>
  <c r="AX12" i="5" s="1"/>
</calcChain>
</file>

<file path=xl/sharedStrings.xml><?xml version="1.0" encoding="utf-8"?>
<sst xmlns="http://schemas.openxmlformats.org/spreadsheetml/2006/main" count="140" uniqueCount="59">
  <si>
    <t>※</t>
    <phoneticPr fontId="2"/>
  </si>
  <si>
    <t>実績月</t>
    <rPh sb="0" eb="2">
      <t>ジッセキ</t>
    </rPh>
    <rPh sb="2" eb="3">
      <t>ツキ</t>
    </rPh>
    <phoneticPr fontId="2"/>
  </si>
  <si>
    <t>合計</t>
    <rPh sb="0" eb="2">
      <t>ゴウケイ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</si>
  <si>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</si>
  <si>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住所又は所在地</t>
    <rPh sb="0" eb="3">
      <t>ジュウショマタ</t>
    </rPh>
    <rPh sb="4" eb="7">
      <t>ショザイチ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</si>
  <si>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</si>
  <si>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</si>
  <si>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</si>
  <si>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</si>
  <si>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</si>
  <si>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</si>
  <si>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</si>
  <si>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</si>
  <si>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</si>
  <si>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</si>
  <si>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</si>
  <si>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</si>
  <si>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r>
      <rPr>
        <sz val="10"/>
        <rFont val="ＭＳ Ｐゴシック"/>
        <family val="3"/>
        <charset val="128"/>
      </rPr>
      <t>当月中の物流上の払出し数量</t>
    </r>
    <r>
      <rPr>
        <sz val="11"/>
        <rFont val="ＭＳ Ｐゴシック"/>
        <family val="3"/>
        <charset val="128"/>
      </rPr>
      <t>　　　③</t>
    </r>
    <phoneticPr fontId="2"/>
  </si>
  <si>
    <t>貯蔵設備の
所在地及び名称</t>
    <phoneticPr fontId="2"/>
  </si>
  <si>
    <t>ﾘｯﾄﾙ</t>
    <phoneticPr fontId="2"/>
  </si>
  <si>
    <t>年</t>
    <rPh sb="0" eb="1">
      <t>ネン</t>
    </rPh>
    <phoneticPr fontId="2"/>
  </si>
  <si>
    <t>～</t>
    <phoneticPr fontId="2"/>
  </si>
  <si>
    <t>月</t>
    <rPh sb="0" eb="1">
      <t>ツキ</t>
    </rPh>
    <phoneticPr fontId="2"/>
  </si>
  <si>
    <t>事務所又は事業所
所在地及び名称</t>
    <phoneticPr fontId="2"/>
  </si>
  <si>
    <t>月分事務所又は事業所別在庫数量等明細書</t>
    <rPh sb="0" eb="1">
      <t>ツキ</t>
    </rPh>
    <rPh sb="1" eb="2">
      <t>ブン</t>
    </rPh>
    <phoneticPr fontId="2"/>
  </si>
  <si>
    <t>令和</t>
    <rPh sb="0" eb="2">
      <t>レイワ</t>
    </rPh>
    <phoneticPr fontId="2"/>
  </si>
  <si>
    <t>電話番号（</t>
    <rPh sb="0" eb="4">
      <t>デンワバンゴウ</t>
    </rPh>
    <phoneticPr fontId="2"/>
  </si>
  <si>
    <t>）</t>
    <phoneticPr fontId="2"/>
  </si>
  <si>
    <t>処理事項</t>
    <rPh sb="0" eb="2">
      <t>ショリ</t>
    </rPh>
    <rPh sb="2" eb="4">
      <t>ジコウ</t>
    </rPh>
    <phoneticPr fontId="2"/>
  </si>
  <si>
    <t>日</t>
    <rPh sb="0" eb="1">
      <t>ニチ</t>
    </rPh>
    <phoneticPr fontId="2"/>
  </si>
  <si>
    <t>記載要領</t>
    <phoneticPr fontId="2"/>
  </si>
  <si>
    <t>Ａ</t>
    <phoneticPr fontId="2"/>
  </si>
  <si>
    <t>＋</t>
    <phoneticPr fontId="2"/>
  </si>
  <si>
    <t>Ｂ</t>
    <phoneticPr fontId="2"/>
  </si>
  <si>
    <t>－</t>
    <phoneticPr fontId="2"/>
  </si>
  <si>
    <t>Ｃ</t>
    <phoneticPr fontId="2"/>
  </si>
  <si>
    <t>Ｄ</t>
    <phoneticPr fontId="2"/>
  </si>
  <si>
    <t>＝</t>
    <phoneticPr fontId="2"/>
  </si>
  <si>
    <t>Ｅ</t>
    <phoneticPr fontId="2"/>
  </si>
  <si>
    <t>○○</t>
    <phoneticPr fontId="2"/>
  </si>
  <si>
    <t>令和</t>
    <rPh sb="0" eb="2">
      <t>レイワ</t>
    </rPh>
    <phoneticPr fontId="2"/>
  </si>
  <si>
    <t>○×</t>
    <phoneticPr fontId="2"/>
  </si>
  <si>
    <t>（参考）検算</t>
    <rPh sb="1" eb="3">
      <t>サンコウ</t>
    </rPh>
    <rPh sb="4" eb="6">
      <t>ケンザン</t>
    </rPh>
    <phoneticPr fontId="2"/>
  </si>
  <si>
    <t>令和</t>
    <rPh sb="0" eb="2">
      <t>レイワ</t>
    </rPh>
    <phoneticPr fontId="2"/>
  </si>
  <si>
    <t>設　　備　　の　　容　　量</t>
    <rPh sb="9" eb="10">
      <t>ヨウ</t>
    </rPh>
    <rPh sb="12" eb="13">
      <t>リョウ</t>
    </rPh>
    <phoneticPr fontId="2"/>
  </si>
  <si>
    <t>月初日の
実在庫数量
①</t>
    <phoneticPr fontId="2"/>
  </si>
  <si>
    <t>当月中の物流上の受入れ数量　　　　　　　　　　②</t>
    <phoneticPr fontId="2"/>
  </si>
  <si>
    <t>帳簿上の
在庫数量
①＋②－③＝④</t>
    <phoneticPr fontId="2"/>
  </si>
  <si>
    <t>月末の
実在庫数量
⑤</t>
    <phoneticPr fontId="2"/>
  </si>
  <si>
    <t>差引
④－⑤＝⑥</t>
    <phoneticPr fontId="2"/>
  </si>
  <si>
    <t>　「月初日の実在庫数量」欄の数量と、その前月の「月末の実在庫数量」欄の数量は一致すること。</t>
    <rPh sb="2" eb="3">
      <t>ツキ</t>
    </rPh>
    <rPh sb="3" eb="5">
      <t>ショニチ</t>
    </rPh>
    <rPh sb="6" eb="9">
      <t>ジツザイコ</t>
    </rPh>
    <rPh sb="9" eb="11">
      <t>スウリョウ</t>
    </rPh>
    <rPh sb="12" eb="13">
      <t>ラン</t>
    </rPh>
    <rPh sb="14" eb="16">
      <t>スウリョウ</t>
    </rPh>
    <rPh sb="20" eb="22">
      <t>ゼンゲツ</t>
    </rPh>
    <rPh sb="24" eb="26">
      <t>ゲツマツ</t>
    </rPh>
    <rPh sb="27" eb="30">
      <t>ジツザイコ</t>
    </rPh>
    <rPh sb="30" eb="32">
      <t>スウリョウ</t>
    </rPh>
    <rPh sb="33" eb="34">
      <t>ラン</t>
    </rPh>
    <rPh sb="35" eb="37">
      <t>スウリョウ</t>
    </rPh>
    <rPh sb="38" eb="40">
      <t>イッチ</t>
    </rPh>
    <phoneticPr fontId="2"/>
  </si>
  <si>
    <t>　｢当月中の物流上の受入れ数量｣欄は､納入を受けた軽油の数量､納入を行った後返還を受けた軽油の数量の合計を､｢当月中の物流上の払出し数量｣欄は、納入を受けた後返還を行った軽油の数量、消費した軽油の数量の合計を記載すること。</t>
    <rPh sb="2" eb="4">
      <t>トウゲツ</t>
    </rPh>
    <rPh sb="4" eb="5">
      <t>チュウ</t>
    </rPh>
    <rPh sb="6" eb="8">
      <t>ブツリュウ</t>
    </rPh>
    <rPh sb="8" eb="9">
      <t>ジョウ</t>
    </rPh>
    <rPh sb="10" eb="11">
      <t>ウ</t>
    </rPh>
    <rPh sb="11" eb="12">
      <t>イ</t>
    </rPh>
    <rPh sb="13" eb="15">
      <t>スウリョウ</t>
    </rPh>
    <rPh sb="16" eb="17">
      <t>ラン</t>
    </rPh>
    <rPh sb="19" eb="21">
      <t>ノウニュウ</t>
    </rPh>
    <rPh sb="22" eb="23">
      <t>ウ</t>
    </rPh>
    <rPh sb="25" eb="27">
      <t>ケイユ</t>
    </rPh>
    <rPh sb="28" eb="30">
      <t>スウリョウ</t>
    </rPh>
    <rPh sb="31" eb="33">
      <t>ノウニュウ</t>
    </rPh>
    <rPh sb="34" eb="35">
      <t>オコナ</t>
    </rPh>
    <rPh sb="37" eb="38">
      <t>アト</t>
    </rPh>
    <rPh sb="38" eb="40">
      <t>ヘンカン</t>
    </rPh>
    <rPh sb="41" eb="42">
      <t>ウ</t>
    </rPh>
    <rPh sb="44" eb="46">
      <t>ケイユ</t>
    </rPh>
    <rPh sb="47" eb="49">
      <t>スウリョウ</t>
    </rPh>
    <rPh sb="50" eb="52">
      <t>ゴウケイ</t>
    </rPh>
    <rPh sb="55" eb="57">
      <t>トウゲツ</t>
    </rPh>
    <rPh sb="57" eb="58">
      <t>チュウ</t>
    </rPh>
    <rPh sb="59" eb="61">
      <t>ブツリュウ</t>
    </rPh>
    <rPh sb="61" eb="62">
      <t>ジョウ</t>
    </rPh>
    <rPh sb="63" eb="64">
      <t>ハラ</t>
    </rPh>
    <rPh sb="64" eb="65">
      <t>ダ</t>
    </rPh>
    <phoneticPr fontId="2"/>
  </si>
  <si>
    <t>鳥取県西部県税事務所長　様</t>
    <rPh sb="0" eb="3">
      <t>トットリケン</t>
    </rPh>
    <rPh sb="3" eb="5">
      <t>セイブ</t>
    </rPh>
    <rPh sb="5" eb="7">
      <t>ケンゼイ</t>
    </rPh>
    <rPh sb="7" eb="11">
      <t>ジムショチョウ</t>
    </rPh>
    <rPh sb="12" eb="13">
      <t>サマ</t>
    </rPh>
    <phoneticPr fontId="2"/>
  </si>
  <si>
    <t>株式会社　西部総合石油</t>
    <rPh sb="0" eb="4">
      <t>カブシキガイシャ</t>
    </rPh>
    <rPh sb="5" eb="7">
      <t>セイブ</t>
    </rPh>
    <rPh sb="7" eb="9">
      <t>ソウゴウ</t>
    </rPh>
    <rPh sb="9" eb="11">
      <t>セキユ</t>
    </rPh>
    <phoneticPr fontId="2"/>
  </si>
  <si>
    <t>米子市糀町１丁目160</t>
    <rPh sb="0" eb="3">
      <t>ヨナゴシ</t>
    </rPh>
    <rPh sb="3" eb="5">
      <t>コウジマチ</t>
    </rPh>
    <rPh sb="6" eb="8">
      <t>チョウメ</t>
    </rPh>
    <phoneticPr fontId="2"/>
  </si>
  <si>
    <t>0859-31-○○○○</t>
    <phoneticPr fontId="2"/>
  </si>
  <si>
    <t>本社給油所</t>
    <rPh sb="0" eb="2">
      <t>ホンシャ</t>
    </rPh>
    <rPh sb="2" eb="5">
      <t>キュウユショ</t>
    </rPh>
    <phoneticPr fontId="2"/>
  </si>
  <si>
    <t>　この報告書は毎年３月末までに、前年の３月から当年の２月までの数量を記載し、西部県税事務所長に提出してください。</t>
    <rPh sb="3" eb="6">
      <t>ホウコクショ</t>
    </rPh>
    <rPh sb="7" eb="9">
      <t>マイトシ</t>
    </rPh>
    <rPh sb="10" eb="11">
      <t>ツキ</t>
    </rPh>
    <rPh sb="11" eb="12">
      <t>マツ</t>
    </rPh>
    <rPh sb="16" eb="18">
      <t>ゼンネン</t>
    </rPh>
    <rPh sb="20" eb="21">
      <t>ツキ</t>
    </rPh>
    <rPh sb="23" eb="25">
      <t>トウネン</t>
    </rPh>
    <rPh sb="27" eb="28">
      <t>ツキ</t>
    </rPh>
    <rPh sb="31" eb="33">
      <t>スウリョウ</t>
    </rPh>
    <rPh sb="34" eb="36">
      <t>キサイ</t>
    </rPh>
    <rPh sb="38" eb="40">
      <t>セイブ</t>
    </rPh>
    <rPh sb="40" eb="42">
      <t>ケンゼイ</t>
    </rPh>
    <rPh sb="42" eb="46">
      <t>ジムショチョウ</t>
    </rPh>
    <rPh sb="47" eb="49">
      <t>テイシュツ</t>
    </rPh>
    <phoneticPr fontId="2"/>
  </si>
  <si>
    <t>　※の欄は記入しないでください。</t>
    <rPh sb="3" eb="4">
      <t>ラン</t>
    </rPh>
    <rPh sb="5" eb="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</si>
</sst>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3" xfId="0" applyBorder="1"/>
    <xf numFmtId="2" fontId="0" fillId="0" borderId="6" xfId="0" applyNumberFormat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textRotation="255" wrapText="1"/>
    </xf>
    <xf numFmtId="0" fontId="0" fillId="0" borderId="0" xfId="0" applyAlignment="1">
      <alignment horizontal="right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2" fontId="0" fillId="0" borderId="1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2" fontId="0" fillId="0" borderId="2" xfId="0" applyNumberFormat="1" applyBorder="1" applyAlignment="1">
      <alignment horizontal="center" vertical="top"/>
    </xf>
    <xf numFmtId="0" fontId="3" fillId="0" borderId="8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38" fontId="0" fillId="2" borderId="1" xfId="1" applyFont="1" applyFill="1" applyBorder="1" applyAlignment="1" applyProtection="1">
      <alignment horizontal="center" vertical="center" shrinkToFit="1"/>
      <protection locked="0"/>
    </xf>
    <xf numFmtId="38" fontId="0" fillId="2" borderId="6" xfId="1" applyFont="1" applyFill="1" applyBorder="1" applyAlignment="1" applyProtection="1">
      <alignment horizontal="center" vertical="center" shrinkToFit="1"/>
      <protection locked="0"/>
    </xf>
    <xf numFmtId="38" fontId="0" fillId="2" borderId="2" xfId="1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0" fillId="0" borderId="9" xfId="0" applyBorder="1" applyAlignment="1">
      <alignment horizontal="center"/>
    </xf>
    <xf numFmtId="176" fontId="0" fillId="2" borderId="14" xfId="1" applyNumberFormat="1" applyFont="1" applyFill="1" applyBorder="1" applyAlignment="1" applyProtection="1">
      <alignment horizontal="right"/>
      <protection locked="0"/>
    </xf>
    <xf numFmtId="176" fontId="0" fillId="0" borderId="14" xfId="1" applyNumberFormat="1" applyFont="1" applyFill="1" applyBorder="1" applyAlignment="1" applyProtection="1">
      <alignment horizontal="right"/>
    </xf>
    <xf numFmtId="176" fontId="0" fillId="2" borderId="9" xfId="1" applyNumberFormat="1" applyFont="1" applyFill="1" applyBorder="1" applyAlignment="1" applyProtection="1">
      <alignment horizontal="right"/>
      <protection locked="0"/>
    </xf>
    <xf numFmtId="176" fontId="0" fillId="0" borderId="9" xfId="1" applyNumberFormat="1" applyFont="1" applyBorder="1" applyAlignment="1" applyProtection="1">
      <alignment horizontal="right"/>
    </xf>
    <xf numFmtId="176" fontId="0" fillId="0" borderId="13" xfId="1" applyNumberFormat="1" applyFont="1" applyBorder="1" applyAlignment="1" applyProtection="1">
      <alignment horizontal="right"/>
    </xf>
    <xf numFmtId="0" fontId="3" fillId="0" borderId="0" xfId="0" applyFont="1" applyAlignment="1">
      <alignment horizontal="left" vertical="center" wrapText="1"/>
    </xf>
    <xf numFmtId="176" fontId="0" fillId="0" borderId="15" xfId="1" applyNumberFormat="1" applyFont="1" applyBorder="1" applyAlignment="1" applyProtection="1">
      <alignment horizontal="right"/>
    </xf>
    <xf numFmtId="176" fontId="0" fillId="0" borderId="19" xfId="1" applyNumberFormat="1" applyFont="1" applyBorder="1" applyAlignment="1" applyProtection="1">
      <alignment horizontal="center"/>
    </xf>
    <xf numFmtId="176" fontId="0" fillId="0" borderId="20" xfId="1" applyNumberFormat="1" applyFont="1" applyBorder="1" applyAlignment="1" applyProtection="1">
      <alignment horizontal="center"/>
    </xf>
    <xf numFmtId="176" fontId="0" fillId="0" borderId="21" xfId="1" applyNumberFormat="1" applyFont="1" applyBorder="1" applyAlignment="1" applyProtection="1">
      <alignment horizontal="center"/>
    </xf>
    <xf numFmtId="176" fontId="0" fillId="0" borderId="16" xfId="1" applyNumberFormat="1" applyFont="1" applyBorder="1" applyAlignment="1" applyProtection="1">
      <alignment horizontal="right"/>
    </xf>
    <xf numFmtId="176" fontId="0" fillId="0" borderId="17" xfId="1" applyNumberFormat="1" applyFont="1" applyBorder="1" applyAlignment="1" applyProtection="1">
      <alignment horizontal="right"/>
    </xf>
    <xf numFmtId="176" fontId="0" fillId="0" borderId="18" xfId="1" applyNumberFormat="1" applyFont="1" applyBorder="1" applyAlignment="1" applyProtection="1">
      <alignment horizontal="right"/>
    </xf>
    <xf numFmtId="176" fontId="0" fillId="2" borderId="14" xfId="1" applyNumberFormat="1" applyFont="1" applyFill="1" applyBorder="1" applyAlignment="1" applyProtection="1">
      <alignment horizontal="right"/>
    </xf>
    <xf numFmtId="176" fontId="0" fillId="2" borderId="9" xfId="1" applyNumberFormat="1" applyFont="1" applyFill="1" applyBorder="1" applyAlignment="1" applyProtection="1">
      <alignment horizontal="right"/>
    </xf>
    <xf numFmtId="0" fontId="0" fillId="2" borderId="8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0" borderId="7" xfId="0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38" fontId="0" fillId="2" borderId="1" xfId="1" applyFont="1" applyFill="1" applyBorder="1" applyAlignment="1" applyProtection="1">
      <alignment horizontal="center" vertical="center" shrinkToFit="1"/>
    </xf>
    <xf numFmtId="38" fontId="0" fillId="2" borderId="6" xfId="1" applyFont="1" applyFill="1" applyBorder="1" applyAlignment="1" applyProtection="1">
      <alignment horizontal="center" vertical="center" shrinkToFit="1"/>
    </xf>
    <xf numFmtId="38" fontId="0" fillId="2" borderId="2" xfId="1" applyFont="1" applyFill="1" applyBorder="1" applyAlignment="1" applyProtection="1">
      <alignment horizontal="center" vertical="center" shrinkToFit="1"/>
    </xf>
    <xf numFmtId="0" fontId="0" fillId="2" borderId="7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115956</xdr:colOff>
      <xdr:row>0</xdr:row>
      <xdr:rowOff>0</xdr:rowOff>
    </xdr:from>
    <xdr:to>
      <xdr:col>4</xdr:col>
      <xdr:colOff>33130</xdr:colOff>
      <xdr:row>2</xdr:row>
      <xdr:rowOff>240195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D42EFD3-1FA5-4247-BFFE-DC4CDE28A205}"/>
            </a:ext>
          </a:extLst>
        </xdr:cNvPr>
        <xdr:cNvSpPr/>
      </xdr:nvSpPr>
      <xdr:spPr>
        <a:xfrm>
          <a:off x="115956" y="0"/>
          <a:ext cx="755374" cy="735495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受付印</a:t>
          </a:r>
        </a:p>
      </xdr:txBody>
    </xdr:sp>
    <xdr:clientData/>
  </xdr:twoCellAnchor>
  <xdr:twoCellAnchor>
    <xdr:from>
      <xdr:col>32</xdr:col>
      <xdr:colOff>132521</xdr:colOff>
      <xdr:row>0</xdr:row>
      <xdr:rowOff>240857</xdr:rowOff>
    </xdr:from>
    <xdr:to>
      <xdr:col>51</xdr:col>
      <xdr:colOff>284258</xdr:colOff>
      <xdr:row>5</xdr:row>
      <xdr:rowOff>39757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56B13C4-60EB-44C3-A815-02798C411C50}"/>
            </a:ext>
          </a:extLst>
        </xdr:cNvPr>
        <xdr:cNvSpPr/>
      </xdr:nvSpPr>
      <xdr:spPr>
        <a:xfrm>
          <a:off x="6281530" y="240857"/>
          <a:ext cx="5472485" cy="1024726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１　この明細書は、貯蔵施設のある事業所又は事業所ごとに作成します。</a:t>
          </a:r>
          <a:endParaRPr kumimoji="1" lang="en-US" altLang="ja-JP" sz="1100" b="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lang="ja-JP" altLang="en-US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２　前年</a:t>
          </a:r>
          <a:r>
            <a:rPr lang="en-US" altLang="ja-JP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3</a:t>
          </a:r>
          <a:r>
            <a:rPr lang="ja-JP" altLang="en-US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月から当年</a:t>
          </a:r>
          <a:r>
            <a:rPr lang="en-US" altLang="ja-JP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</a:t>
          </a:r>
          <a:r>
            <a:rPr lang="ja-JP" altLang="en-US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月分までの各事務所又は事業所ごとの受入れ・払出し・在庫数量及び税額について記載し、</a:t>
          </a:r>
          <a:r>
            <a:rPr lang="en-US" altLang="ja-JP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3</a:t>
          </a:r>
          <a:r>
            <a:rPr lang="ja-JP" altLang="en-US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月申告（</a:t>
          </a:r>
          <a:r>
            <a:rPr lang="en-US" altLang="ja-JP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</a:t>
          </a:r>
          <a:r>
            <a:rPr lang="ja-JP" altLang="en-US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月実績分）提出に併せて報告する必要があります。</a:t>
          </a:r>
          <a:endParaRPr kumimoji="1" lang="en-US" altLang="ja-JP" sz="1100" b="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３　一つの事業所に複数の貯蔵施設がある場合は、その合計数量を記載します。</a:t>
          </a:r>
          <a:endParaRPr kumimoji="1" lang="en-US" altLang="ja-JP" sz="1100" b="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４　黄色の枠について、入力してください。</a:t>
          </a:r>
          <a:endParaRPr kumimoji="1" lang="en-US" altLang="ja-JP" sz="1100" b="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2</xdr:col>
      <xdr:colOff>1</xdr:colOff>
      <xdr:row>17</xdr:row>
      <xdr:rowOff>142875</xdr:rowOff>
    </xdr:from>
    <xdr:to>
      <xdr:col>2</xdr:col>
      <xdr:colOff>190501</xdr:colOff>
      <xdr:row>18</xdr:row>
      <xdr:rowOff>180975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E3CCBB7-9A62-4F7C-8A8D-2244F20C4C0A}"/>
            </a:ext>
          </a:extLst>
        </xdr:cNvPr>
        <xdr:cNvSpPr/>
      </xdr:nvSpPr>
      <xdr:spPr>
        <a:xfrm>
          <a:off x="419101" y="4429125"/>
          <a:ext cx="190500" cy="1905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Ａ</a:t>
          </a:r>
        </a:p>
      </xdr:txBody>
    </xdr:sp>
    <xdr:clientData fPrintsWithSheet="0"/>
  </xdr:twoCellAnchor>
  <xdr:twoCellAnchor>
    <xdr:from>
      <xdr:col>7</xdr:col>
      <xdr:colOff>19050</xdr:colOff>
      <xdr:row>30</xdr:row>
      <xdr:rowOff>9525</xdr:rowOff>
    </xdr:from>
    <xdr:to>
      <xdr:col>8</xdr:col>
      <xdr:colOff>0</xdr:colOff>
      <xdr:row>30</xdr:row>
      <xdr:rowOff>200025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CA72588-9CDA-403C-BFB1-48F730834AE2}"/>
            </a:ext>
          </a:extLst>
        </xdr:cNvPr>
        <xdr:cNvSpPr/>
      </xdr:nvSpPr>
      <xdr:spPr>
        <a:xfrm>
          <a:off x="1485900" y="7991475"/>
          <a:ext cx="190500" cy="1905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Ｂ</a:t>
          </a:r>
        </a:p>
      </xdr:txBody>
    </xdr:sp>
    <xdr:clientData fPrintsWithSheet="0"/>
  </xdr:twoCellAnchor>
  <xdr:twoCellAnchor>
    <xdr:from>
      <xdr:col>12</xdr:col>
      <xdr:colOff>19050</xdr:colOff>
      <xdr:row>30</xdr:row>
      <xdr:rowOff>19050</xdr:rowOff>
    </xdr:from>
    <xdr:to>
      <xdr:col>13</xdr:col>
      <xdr:colOff>0</xdr:colOff>
      <xdr:row>30</xdr:row>
      <xdr:rowOff>209550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F42220B3-5BC2-47AA-A342-A67870C75B38}"/>
            </a:ext>
          </a:extLst>
        </xdr:cNvPr>
        <xdr:cNvSpPr/>
      </xdr:nvSpPr>
      <xdr:spPr>
        <a:xfrm>
          <a:off x="2533650" y="8001000"/>
          <a:ext cx="190500" cy="1905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Ｃ</a:t>
          </a:r>
        </a:p>
      </xdr:txBody>
    </xdr:sp>
    <xdr:clientData fPrintsWithSheet="0"/>
  </xdr:twoCellAnchor>
  <xdr:twoCellAnchor>
    <xdr:from>
      <xdr:col>22</xdr:col>
      <xdr:colOff>9525</xdr:colOff>
      <xdr:row>29</xdr:row>
      <xdr:rowOff>9525</xdr:rowOff>
    </xdr:from>
    <xdr:to>
      <xdr:col>22</xdr:col>
      <xdr:colOff>200025</xdr:colOff>
      <xdr:row>29</xdr:row>
      <xdr:rowOff>200025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63573F2-6813-42C2-836B-EDF2E504125B}"/>
            </a:ext>
          </a:extLst>
        </xdr:cNvPr>
        <xdr:cNvSpPr/>
      </xdr:nvSpPr>
      <xdr:spPr>
        <a:xfrm>
          <a:off x="4619625" y="7696200"/>
          <a:ext cx="190500" cy="1905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Ｄ</a:t>
          </a:r>
        </a:p>
      </xdr:txBody>
    </xdr:sp>
    <xdr:clientData fPrintsWithSheet="0"/>
  </xdr:twoCellAnchor>
  <xdr:twoCellAnchor>
    <xdr:from>
      <xdr:col>27</xdr:col>
      <xdr:colOff>19050</xdr:colOff>
      <xdr:row>29</xdr:row>
      <xdr:rowOff>285750</xdr:rowOff>
    </xdr:from>
    <xdr:to>
      <xdr:col>28</xdr:col>
      <xdr:colOff>0</xdr:colOff>
      <xdr:row>30</xdr:row>
      <xdr:rowOff>180975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93EA28DC-A9EC-439D-B976-36E264866CAD}"/>
            </a:ext>
          </a:extLst>
        </xdr:cNvPr>
        <xdr:cNvSpPr/>
      </xdr:nvSpPr>
      <xdr:spPr>
        <a:xfrm>
          <a:off x="5676900" y="7972425"/>
          <a:ext cx="190500" cy="1905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Ｅ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115956</xdr:colOff>
      <xdr:row>0</xdr:row>
      <xdr:rowOff>0</xdr:rowOff>
    </xdr:from>
    <xdr:to>
      <xdr:col>4</xdr:col>
      <xdr:colOff>33130</xdr:colOff>
      <xdr:row>2</xdr:row>
      <xdr:rowOff>240195</xdr:rowOff>
    </xdr:to>
    <xdr:sp macro="" textlink="">
      <xdr:nvSpPr>
        <xdr:cNvPr id="295" name="楕円 294">
          <a:extLst>
            <a:ext uri="{FF2B5EF4-FFF2-40B4-BE49-F238E27FC236}">
              <a16:creationId xmlns:a16="http://schemas.microsoft.com/office/drawing/2014/main" id="{7431BCC6-E6A9-48C3-8C37-40CB3A75D4FE}"/>
            </a:ext>
          </a:extLst>
        </xdr:cNvPr>
        <xdr:cNvSpPr/>
      </xdr:nvSpPr>
      <xdr:spPr>
        <a:xfrm>
          <a:off x="115956" y="0"/>
          <a:ext cx="745435" cy="737152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受付印</a:t>
          </a:r>
        </a:p>
      </xdr:txBody>
    </xdr:sp>
    <xdr:clientData/>
  </xdr:twoCellAnchor>
  <xdr:twoCellAnchor>
    <xdr:from>
      <xdr:col>32</xdr:col>
      <xdr:colOff>132521</xdr:colOff>
      <xdr:row>0</xdr:row>
      <xdr:rowOff>240857</xdr:rowOff>
    </xdr:from>
    <xdr:to>
      <xdr:col>51</xdr:col>
      <xdr:colOff>284258</xdr:colOff>
      <xdr:row>5</xdr:row>
      <xdr:rowOff>19878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3D17579-98C2-4534-A0CD-9EE061EB522F}"/>
            </a:ext>
          </a:extLst>
        </xdr:cNvPr>
        <xdr:cNvSpPr/>
      </xdr:nvSpPr>
      <xdr:spPr>
        <a:xfrm>
          <a:off x="6281530" y="240857"/>
          <a:ext cx="5472485" cy="1004847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１　この明細書は、貯蔵施設のある事業所又は事業所ごとに作成します。</a:t>
          </a:r>
          <a:endParaRPr kumimoji="1" lang="en-US" altLang="ja-JP" sz="1100" b="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lang="ja-JP" altLang="en-US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２　前年</a:t>
          </a:r>
          <a:r>
            <a:rPr lang="en-US" altLang="ja-JP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3</a:t>
          </a:r>
          <a:r>
            <a:rPr lang="ja-JP" altLang="en-US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月から当年</a:t>
          </a:r>
          <a:r>
            <a:rPr lang="en-US" altLang="ja-JP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</a:t>
          </a:r>
          <a:r>
            <a:rPr lang="ja-JP" altLang="en-US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月分までの各事務所又は事業所ごとの受入れ・払出し・在庫数量及び税額について記載し、</a:t>
          </a:r>
          <a:r>
            <a:rPr lang="en-US" altLang="ja-JP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3</a:t>
          </a:r>
          <a:r>
            <a:rPr lang="ja-JP" altLang="en-US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月申告（</a:t>
          </a:r>
          <a:r>
            <a:rPr lang="en-US" altLang="ja-JP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</a:t>
          </a:r>
          <a:r>
            <a:rPr lang="ja-JP" altLang="en-US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月実績分）提出に併せて報告する必要があります。</a:t>
          </a:r>
          <a:endParaRPr kumimoji="1" lang="en-US" altLang="ja-JP" sz="1100" b="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３　一つの事業所に複数の貯蔵施設がある場合は、その合計数量を記載します。</a:t>
          </a:r>
          <a:endParaRPr kumimoji="1" lang="en-US" altLang="ja-JP" sz="1100" b="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４　黄色の枠について、入力してください。</a:t>
          </a:r>
          <a:endParaRPr kumimoji="1" lang="en-US" altLang="ja-JP" sz="1100" b="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2</xdr:col>
      <xdr:colOff>1</xdr:colOff>
      <xdr:row>17</xdr:row>
      <xdr:rowOff>142875</xdr:rowOff>
    </xdr:from>
    <xdr:to>
      <xdr:col>2</xdr:col>
      <xdr:colOff>190501</xdr:colOff>
      <xdr:row>18</xdr:row>
      <xdr:rowOff>180975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F8E5869E-56DB-42CE-BC33-34C0F81F0650}"/>
            </a:ext>
          </a:extLst>
        </xdr:cNvPr>
        <xdr:cNvSpPr/>
      </xdr:nvSpPr>
      <xdr:spPr>
        <a:xfrm>
          <a:off x="419101" y="4429125"/>
          <a:ext cx="190500" cy="1905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Ａ</a:t>
          </a:r>
        </a:p>
      </xdr:txBody>
    </xdr:sp>
    <xdr:clientData fPrintsWithSheet="0"/>
  </xdr:twoCellAnchor>
  <xdr:twoCellAnchor>
    <xdr:from>
      <xdr:col>7</xdr:col>
      <xdr:colOff>19050</xdr:colOff>
      <xdr:row>30</xdr:row>
      <xdr:rowOff>9525</xdr:rowOff>
    </xdr:from>
    <xdr:to>
      <xdr:col>8</xdr:col>
      <xdr:colOff>0</xdr:colOff>
      <xdr:row>30</xdr:row>
      <xdr:rowOff>200025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60EFAA0A-32CA-47A7-A86C-5242E728DEF6}"/>
            </a:ext>
          </a:extLst>
        </xdr:cNvPr>
        <xdr:cNvSpPr/>
      </xdr:nvSpPr>
      <xdr:spPr>
        <a:xfrm>
          <a:off x="1485900" y="7991475"/>
          <a:ext cx="190500" cy="1905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Ｂ</a:t>
          </a:r>
        </a:p>
      </xdr:txBody>
    </xdr:sp>
    <xdr:clientData fPrintsWithSheet="0"/>
  </xdr:twoCellAnchor>
  <xdr:twoCellAnchor>
    <xdr:from>
      <xdr:col>12</xdr:col>
      <xdr:colOff>19050</xdr:colOff>
      <xdr:row>30</xdr:row>
      <xdr:rowOff>19050</xdr:rowOff>
    </xdr:from>
    <xdr:to>
      <xdr:col>13</xdr:col>
      <xdr:colOff>0</xdr:colOff>
      <xdr:row>30</xdr:row>
      <xdr:rowOff>209550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613B40A6-1C87-4107-8971-B47842C6BDE7}"/>
            </a:ext>
          </a:extLst>
        </xdr:cNvPr>
        <xdr:cNvSpPr/>
      </xdr:nvSpPr>
      <xdr:spPr>
        <a:xfrm>
          <a:off x="2533650" y="8001000"/>
          <a:ext cx="190500" cy="1905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Ｃ</a:t>
          </a:r>
        </a:p>
      </xdr:txBody>
    </xdr:sp>
    <xdr:clientData fPrintsWithSheet="0"/>
  </xdr:twoCellAnchor>
  <xdr:twoCellAnchor>
    <xdr:from>
      <xdr:col>22</xdr:col>
      <xdr:colOff>9525</xdr:colOff>
      <xdr:row>29</xdr:row>
      <xdr:rowOff>9525</xdr:rowOff>
    </xdr:from>
    <xdr:to>
      <xdr:col>22</xdr:col>
      <xdr:colOff>200025</xdr:colOff>
      <xdr:row>29</xdr:row>
      <xdr:rowOff>200025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C01D782B-FA37-4F73-BB4B-E9D210911FE7}"/>
            </a:ext>
          </a:extLst>
        </xdr:cNvPr>
        <xdr:cNvSpPr/>
      </xdr:nvSpPr>
      <xdr:spPr>
        <a:xfrm>
          <a:off x="4619625" y="7696200"/>
          <a:ext cx="190500" cy="1905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Ｄ</a:t>
          </a:r>
        </a:p>
      </xdr:txBody>
    </xdr:sp>
    <xdr:clientData fPrintsWithSheet="0"/>
  </xdr:twoCellAnchor>
  <xdr:twoCellAnchor>
    <xdr:from>
      <xdr:col>27</xdr:col>
      <xdr:colOff>19050</xdr:colOff>
      <xdr:row>29</xdr:row>
      <xdr:rowOff>285750</xdr:rowOff>
    </xdr:from>
    <xdr:to>
      <xdr:col>28</xdr:col>
      <xdr:colOff>0</xdr:colOff>
      <xdr:row>30</xdr:row>
      <xdr:rowOff>180975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5464C1A4-57FF-4EA6-8E00-7E73814A8AC0}"/>
            </a:ext>
          </a:extLst>
        </xdr:cNvPr>
        <xdr:cNvSpPr/>
      </xdr:nvSpPr>
      <xdr:spPr>
        <a:xfrm>
          <a:off x="5676900" y="7972425"/>
          <a:ext cx="190500" cy="1905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Ｅ</a:t>
          </a:r>
        </a:p>
      </xdr:txBody>
    </xdr:sp>
    <xdr:clientData fPrintsWithSheet="0"/>
  </xdr:twoCellAnchor>
  <xdr:twoCellAnchor>
    <xdr:from>
      <xdr:col>25</xdr:col>
      <xdr:colOff>173935</xdr:colOff>
      <xdr:row>0</xdr:row>
      <xdr:rowOff>132523</xdr:rowOff>
    </xdr:from>
    <xdr:to>
      <xdr:col>31</xdr:col>
      <xdr:colOff>33130</xdr:colOff>
      <xdr:row>2</xdr:row>
      <xdr:rowOff>66262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51FB0DD7-3A8E-4638-AEBF-957614B1475F}"/>
            </a:ext>
          </a:extLst>
        </xdr:cNvPr>
        <xdr:cNvSpPr txBox="1">
          <a:spLocks noChangeArrowheads="1"/>
        </xdr:cNvSpPr>
      </xdr:nvSpPr>
      <xdr:spPr bwMode="auto">
        <a:xfrm>
          <a:off x="5350565" y="132523"/>
          <a:ext cx="1101587" cy="43069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Z36"/>
  <sheetViews>
    <sheetView tabSelected="1" view="pageBreakPreview" zoomScale="115" zoomScaleNormal="100" zoomScaleSheetLayoutView="115" workbookViewId="0">
      <selection activeCell="AM7" sqref="AM7"/>
    </sheetView>
  </sheetViews>
  <sheetFormatPr defaultColWidth="9" defaultRowHeight="23.25" customHeight="1" x14ac:dyDescent="0.15"/>
  <cols>
    <col min="1" max="33" width="2.75" customWidth="1"/>
    <col min="34" max="52" width="4.125" customWidth="1"/>
    <col min="53" max="255" width="2.75" customWidth="1"/>
  </cols>
  <sheetData>
    <row r="1" spans="1:52" ht="19.5" customHeight="1" x14ac:dyDescent="0.15">
      <c r="R1" s="22" t="s">
        <v>0</v>
      </c>
      <c r="S1" s="23"/>
      <c r="T1" s="30"/>
      <c r="U1" s="31"/>
      <c r="V1" s="32"/>
      <c r="W1" s="33"/>
      <c r="X1" s="32"/>
      <c r="Y1" s="32"/>
      <c r="Z1" s="32"/>
      <c r="AA1" s="31"/>
      <c r="AB1" s="32"/>
      <c r="AC1" s="33"/>
      <c r="AD1" s="31"/>
      <c r="AE1" s="32"/>
      <c r="AF1" s="33"/>
    </row>
    <row r="2" spans="1:52" s="4" customFormat="1" ht="19.5" customHeight="1" x14ac:dyDescent="0.15">
      <c r="A2" s="1"/>
      <c r="B2" s="2"/>
      <c r="C2" s="2"/>
      <c r="D2" s="2"/>
      <c r="E2" s="2"/>
      <c r="F2" s="23" t="s">
        <v>25</v>
      </c>
      <c r="G2" s="23"/>
      <c r="H2" s="34"/>
      <c r="I2" s="34"/>
      <c r="J2" s="2" t="s">
        <v>20</v>
      </c>
      <c r="K2" s="34"/>
      <c r="L2" s="34"/>
      <c r="M2" s="2" t="s">
        <v>22</v>
      </c>
      <c r="N2" s="34"/>
      <c r="O2" s="34"/>
      <c r="P2" s="2" t="s">
        <v>29</v>
      </c>
      <c r="Q2" s="3"/>
      <c r="R2" s="35" t="s">
        <v>28</v>
      </c>
      <c r="S2" s="36"/>
      <c r="T2" s="37"/>
      <c r="U2" s="15"/>
      <c r="V2" s="16"/>
      <c r="W2" s="17"/>
      <c r="X2" s="15"/>
      <c r="Y2" s="16"/>
      <c r="Z2" s="17"/>
      <c r="AA2" s="15"/>
      <c r="AB2" s="16"/>
      <c r="AC2" s="17"/>
      <c r="AD2" s="21"/>
      <c r="AE2" s="21"/>
      <c r="AF2" s="21"/>
    </row>
    <row r="3" spans="1:52" s="4" customFormat="1" ht="19.5" customHeight="1" x14ac:dyDescent="0.15">
      <c r="A3" s="5"/>
      <c r="B3" s="6"/>
      <c r="C3" s="6"/>
      <c r="D3" s="6"/>
      <c r="E3" s="6"/>
      <c r="F3" s="6" t="s">
        <v>52</v>
      </c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38"/>
      <c r="S3" s="39"/>
      <c r="T3" s="40"/>
      <c r="U3" s="18"/>
      <c r="V3" s="19"/>
      <c r="W3" s="20"/>
      <c r="X3" s="18"/>
      <c r="Y3" s="19"/>
      <c r="Z3" s="20"/>
      <c r="AA3" s="18"/>
      <c r="AB3" s="19"/>
      <c r="AC3" s="20"/>
      <c r="AD3" s="21"/>
      <c r="AE3" s="21"/>
      <c r="AF3" s="21"/>
    </row>
    <row r="4" spans="1:52" s="4" customFormat="1" ht="19.5" customHeight="1" x14ac:dyDescent="0.15">
      <c r="A4" s="22" t="s">
        <v>3</v>
      </c>
      <c r="B4" s="23"/>
      <c r="C4" s="23"/>
      <c r="D4" s="23"/>
      <c r="E4" s="23"/>
      <c r="F4" s="23"/>
      <c r="G4" s="23"/>
      <c r="H4" s="23"/>
      <c r="I4" s="24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6"/>
    </row>
    <row r="5" spans="1:52" s="4" customFormat="1" ht="19.5" customHeight="1" x14ac:dyDescent="0.15">
      <c r="A5" s="18"/>
      <c r="B5" s="19"/>
      <c r="C5" s="19"/>
      <c r="D5" s="19"/>
      <c r="E5" s="19"/>
      <c r="F5" s="19"/>
      <c r="G5" s="19"/>
      <c r="H5" s="19"/>
      <c r="I5" s="27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9"/>
    </row>
    <row r="6" spans="1:52" s="4" customFormat="1" ht="19.5" customHeight="1" x14ac:dyDescent="0.15">
      <c r="A6" s="15" t="s">
        <v>4</v>
      </c>
      <c r="B6" s="16"/>
      <c r="C6" s="16"/>
      <c r="D6" s="16"/>
      <c r="E6" s="16"/>
      <c r="F6" s="16"/>
      <c r="G6" s="16"/>
      <c r="H6" s="16"/>
      <c r="I6" s="45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7"/>
    </row>
    <row r="7" spans="1:52" s="4" customFormat="1" ht="19.5" customHeight="1" x14ac:dyDescent="0.15">
      <c r="A7" s="18"/>
      <c r="B7" s="19"/>
      <c r="C7" s="19"/>
      <c r="D7" s="19"/>
      <c r="E7" s="19"/>
      <c r="F7" s="19"/>
      <c r="G7" s="19"/>
      <c r="H7" s="19"/>
      <c r="I7" s="27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48" t="s">
        <v>26</v>
      </c>
      <c r="V7" s="48"/>
      <c r="W7" s="48"/>
      <c r="X7" s="48"/>
      <c r="Y7" s="49"/>
      <c r="Z7" s="49"/>
      <c r="AA7" s="49"/>
      <c r="AB7" s="49"/>
      <c r="AC7" s="49"/>
      <c r="AD7" s="49"/>
      <c r="AE7" s="49"/>
      <c r="AF7" s="7" t="s">
        <v>27</v>
      </c>
    </row>
    <row r="8" spans="1:52" s="4" customFormat="1" ht="19.5" customHeight="1" x14ac:dyDescent="0.15">
      <c r="A8" s="50" t="s">
        <v>43</v>
      </c>
      <c r="B8" s="51"/>
      <c r="C8" s="51"/>
      <c r="D8" s="42"/>
      <c r="E8" s="42"/>
      <c r="F8" s="16" t="s">
        <v>20</v>
      </c>
      <c r="G8" s="42"/>
      <c r="H8" s="42"/>
      <c r="I8" s="16" t="s">
        <v>22</v>
      </c>
      <c r="J8" s="16" t="s">
        <v>21</v>
      </c>
      <c r="K8" s="41" t="s">
        <v>25</v>
      </c>
      <c r="L8" s="41"/>
      <c r="M8" s="41"/>
      <c r="N8" s="42"/>
      <c r="O8" s="42"/>
      <c r="P8" s="16" t="s">
        <v>20</v>
      </c>
      <c r="Q8" s="42"/>
      <c r="R8" s="42"/>
      <c r="S8" s="43" t="s">
        <v>24</v>
      </c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</row>
    <row r="9" spans="1:52" s="4" customFormat="1" ht="19.5" customHeight="1" x14ac:dyDescent="0.15">
      <c r="A9" s="50"/>
      <c r="B9" s="51"/>
      <c r="C9" s="51"/>
      <c r="D9" s="42"/>
      <c r="E9" s="42"/>
      <c r="F9" s="16"/>
      <c r="G9" s="42"/>
      <c r="H9" s="42"/>
      <c r="I9" s="16"/>
      <c r="J9" s="16"/>
      <c r="K9" s="41"/>
      <c r="L9" s="41"/>
      <c r="M9" s="41"/>
      <c r="N9" s="42"/>
      <c r="O9" s="42"/>
      <c r="P9" s="16"/>
      <c r="Q9" s="42"/>
      <c r="R9" s="42"/>
      <c r="S9" s="43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52" s="4" customFormat="1" ht="19.5" customHeight="1" x14ac:dyDescent="0.15">
      <c r="A10" s="52" t="s">
        <v>23</v>
      </c>
      <c r="B10" s="23"/>
      <c r="C10" s="23"/>
      <c r="D10" s="23"/>
      <c r="E10" s="23"/>
      <c r="F10" s="23"/>
      <c r="G10" s="23"/>
      <c r="H10" s="30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6"/>
      <c r="AH10" s="31" t="s">
        <v>42</v>
      </c>
      <c r="AI10" s="32"/>
      <c r="AJ10" s="32"/>
      <c r="AK10" s="32"/>
      <c r="AL10" s="33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</row>
    <row r="11" spans="1:52" s="4" customFormat="1" ht="19.5" customHeight="1" x14ac:dyDescent="0.15">
      <c r="A11" s="18"/>
      <c r="B11" s="19"/>
      <c r="C11" s="19"/>
      <c r="D11" s="19"/>
      <c r="E11" s="19"/>
      <c r="F11" s="19"/>
      <c r="G11" s="19"/>
      <c r="H11" s="20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9"/>
      <c r="AH11" s="10"/>
      <c r="AI11" t="s">
        <v>31</v>
      </c>
      <c r="AJ11"/>
      <c r="AK11" t="s">
        <v>32</v>
      </c>
      <c r="AL11"/>
      <c r="AM11" t="s">
        <v>33</v>
      </c>
      <c r="AN11"/>
      <c r="AO11" t="s">
        <v>34</v>
      </c>
      <c r="AP11"/>
      <c r="AQ11" t="s">
        <v>35</v>
      </c>
      <c r="AR11"/>
      <c r="AS11" t="s">
        <v>34</v>
      </c>
      <c r="AT11"/>
      <c r="AU11" t="s">
        <v>36</v>
      </c>
      <c r="AV11"/>
      <c r="AW11" t="s">
        <v>37</v>
      </c>
      <c r="AX11"/>
      <c r="AY11" t="s">
        <v>38</v>
      </c>
      <c r="AZ11" s="11"/>
    </row>
    <row r="12" spans="1:52" s="4" customFormat="1" ht="19.5" customHeight="1" x14ac:dyDescent="0.15">
      <c r="A12" s="53" t="s">
        <v>18</v>
      </c>
      <c r="B12" s="54"/>
      <c r="C12" s="54"/>
      <c r="D12" s="54"/>
      <c r="E12" s="54"/>
      <c r="F12" s="54"/>
      <c r="G12" s="54"/>
      <c r="H12" s="55"/>
      <c r="I12" s="59"/>
      <c r="J12" s="60"/>
      <c r="K12" s="60"/>
      <c r="L12" s="60"/>
      <c r="M12" s="60"/>
      <c r="N12" s="61"/>
      <c r="O12" s="59"/>
      <c r="P12" s="60"/>
      <c r="Q12" s="60"/>
      <c r="R12" s="60"/>
      <c r="S12" s="60"/>
      <c r="T12" s="61"/>
      <c r="U12" s="59"/>
      <c r="V12" s="60"/>
      <c r="W12" s="60"/>
      <c r="X12" s="60"/>
      <c r="Y12" s="60"/>
      <c r="Z12" s="61"/>
      <c r="AA12" s="59"/>
      <c r="AB12" s="60"/>
      <c r="AC12" s="60"/>
      <c r="AD12" s="60"/>
      <c r="AE12" s="60"/>
      <c r="AF12" s="61"/>
      <c r="AH12" s="65" t="str">
        <f>IF(C19="","",C19)</f>
        <v/>
      </c>
      <c r="AI12" s="66"/>
      <c r="AJ12" s="66"/>
      <c r="AK12" s="12"/>
      <c r="AL12" s="66" t="str">
        <f>IF(H31="","",H31)</f>
        <v/>
      </c>
      <c r="AM12" s="66"/>
      <c r="AN12" s="66"/>
      <c r="AO12" s="12"/>
      <c r="AP12" s="66" t="str">
        <f>IF(M31="","",M31)</f>
        <v/>
      </c>
      <c r="AQ12" s="66"/>
      <c r="AR12" s="66"/>
      <c r="AS12" s="12"/>
      <c r="AT12" s="66" t="str">
        <f>IF(W30="","",W30)</f>
        <v/>
      </c>
      <c r="AU12" s="66"/>
      <c r="AV12" s="66"/>
      <c r="AW12" s="12"/>
      <c r="AX12" s="66" t="str">
        <f>IF(H31="","",AB31)</f>
        <v/>
      </c>
      <c r="AY12" s="66"/>
      <c r="AZ12" s="67"/>
    </row>
    <row r="13" spans="1:52" s="4" customFormat="1" ht="19.5" customHeight="1" x14ac:dyDescent="0.15">
      <c r="A13" s="56"/>
      <c r="B13" s="57"/>
      <c r="C13" s="57"/>
      <c r="D13" s="57"/>
      <c r="E13" s="57"/>
      <c r="F13" s="57"/>
      <c r="G13" s="57"/>
      <c r="H13" s="58"/>
      <c r="I13" s="62"/>
      <c r="J13" s="63"/>
      <c r="K13" s="63"/>
      <c r="L13" s="63"/>
      <c r="M13" s="63"/>
      <c r="N13" s="64"/>
      <c r="O13" s="62"/>
      <c r="P13" s="63"/>
      <c r="Q13" s="63"/>
      <c r="R13" s="63"/>
      <c r="S13" s="63"/>
      <c r="T13" s="64"/>
      <c r="U13" s="62"/>
      <c r="V13" s="63"/>
      <c r="W13" s="63"/>
      <c r="X13" s="63"/>
      <c r="Y13" s="63"/>
      <c r="Z13" s="64"/>
      <c r="AA13" s="62"/>
      <c r="AB13" s="63"/>
      <c r="AC13" s="63"/>
      <c r="AD13" s="63"/>
      <c r="AE13" s="63"/>
      <c r="AF13" s="64"/>
    </row>
    <row r="14" spans="1:52" s="4" customFormat="1" ht="14.25" customHeight="1" x14ac:dyDescent="0.15">
      <c r="A14" s="22" t="s">
        <v>44</v>
      </c>
      <c r="B14" s="23"/>
      <c r="C14" s="23"/>
      <c r="D14" s="23"/>
      <c r="E14" s="23"/>
      <c r="F14" s="23"/>
      <c r="G14" s="23"/>
      <c r="H14" s="23"/>
      <c r="I14" s="68" t="s">
        <v>19</v>
      </c>
      <c r="J14" s="69"/>
      <c r="K14" s="69"/>
      <c r="L14" s="69"/>
      <c r="M14" s="69"/>
      <c r="N14" s="70"/>
      <c r="O14" s="68" t="s">
        <v>19</v>
      </c>
      <c r="P14" s="69"/>
      <c r="Q14" s="69"/>
      <c r="R14" s="69"/>
      <c r="S14" s="69"/>
      <c r="T14" s="70"/>
      <c r="U14" s="68" t="s">
        <v>19</v>
      </c>
      <c r="V14" s="69"/>
      <c r="W14" s="69"/>
      <c r="X14" s="69"/>
      <c r="Y14" s="69"/>
      <c r="Z14" s="70"/>
      <c r="AA14" s="68" t="s">
        <v>19</v>
      </c>
      <c r="AB14" s="69"/>
      <c r="AC14" s="69"/>
      <c r="AD14" s="69"/>
      <c r="AE14" s="69"/>
      <c r="AF14" s="70"/>
    </row>
    <row r="15" spans="1:52" s="4" customFormat="1" ht="23.25" customHeight="1" x14ac:dyDescent="0.15">
      <c r="A15" s="18"/>
      <c r="B15" s="19"/>
      <c r="C15" s="19"/>
      <c r="D15" s="19"/>
      <c r="E15" s="19"/>
      <c r="F15" s="19"/>
      <c r="G15" s="19"/>
      <c r="H15" s="19"/>
      <c r="I15" s="71"/>
      <c r="J15" s="72"/>
      <c r="K15" s="72"/>
      <c r="L15" s="72"/>
      <c r="M15" s="72"/>
      <c r="N15" s="73"/>
      <c r="O15" s="71"/>
      <c r="P15" s="72"/>
      <c r="Q15" s="72"/>
      <c r="R15" s="72"/>
      <c r="S15" s="72"/>
      <c r="T15" s="73"/>
      <c r="U15" s="71"/>
      <c r="V15" s="72"/>
      <c r="W15" s="72"/>
      <c r="X15" s="72"/>
      <c r="Y15" s="72"/>
      <c r="Z15" s="73"/>
      <c r="AA15" s="71"/>
      <c r="AB15" s="72"/>
      <c r="AC15" s="72"/>
      <c r="AD15" s="72"/>
      <c r="AE15" s="72"/>
      <c r="AF15" s="73"/>
    </row>
    <row r="16" spans="1:52" ht="23.25" customHeight="1" x14ac:dyDescent="0.15">
      <c r="A16" s="74" t="s">
        <v>1</v>
      </c>
      <c r="B16" s="75"/>
      <c r="C16" s="80" t="s">
        <v>45</v>
      </c>
      <c r="D16" s="80"/>
      <c r="E16" s="80"/>
      <c r="F16" s="80"/>
      <c r="G16" s="80"/>
      <c r="H16" s="82" t="s">
        <v>46</v>
      </c>
      <c r="I16" s="82"/>
      <c r="J16" s="82"/>
      <c r="K16" s="82"/>
      <c r="L16" s="82"/>
      <c r="M16" s="80" t="s">
        <v>17</v>
      </c>
      <c r="N16" s="80"/>
      <c r="O16" s="80"/>
      <c r="P16" s="80"/>
      <c r="Q16" s="80"/>
      <c r="R16" s="82" t="s">
        <v>47</v>
      </c>
      <c r="S16" s="82"/>
      <c r="T16" s="82"/>
      <c r="U16" s="82"/>
      <c r="V16" s="82"/>
      <c r="W16" s="80" t="s">
        <v>48</v>
      </c>
      <c r="X16" s="80"/>
      <c r="Y16" s="80"/>
      <c r="Z16" s="80"/>
      <c r="AA16" s="80"/>
      <c r="AB16" s="80" t="s">
        <v>49</v>
      </c>
      <c r="AC16" s="80"/>
      <c r="AD16" s="80"/>
      <c r="AE16" s="80"/>
      <c r="AF16" s="80"/>
    </row>
    <row r="17" spans="1:32" ht="23.25" customHeight="1" x14ac:dyDescent="0.15">
      <c r="A17" s="76"/>
      <c r="B17" s="77"/>
      <c r="C17" s="81"/>
      <c r="D17" s="81"/>
      <c r="E17" s="81"/>
      <c r="F17" s="81"/>
      <c r="G17" s="81"/>
      <c r="H17" s="83"/>
      <c r="I17" s="83"/>
      <c r="J17" s="83"/>
      <c r="K17" s="83"/>
      <c r="L17" s="83"/>
      <c r="M17" s="81"/>
      <c r="N17" s="81"/>
      <c r="O17" s="81"/>
      <c r="P17" s="81"/>
      <c r="Q17" s="81"/>
      <c r="R17" s="83"/>
      <c r="S17" s="83"/>
      <c r="T17" s="83"/>
      <c r="U17" s="83"/>
      <c r="V17" s="83"/>
      <c r="W17" s="81"/>
      <c r="X17" s="81"/>
      <c r="Y17" s="81"/>
      <c r="Z17" s="81"/>
      <c r="AA17" s="81"/>
      <c r="AB17" s="81"/>
      <c r="AC17" s="81"/>
      <c r="AD17" s="81"/>
      <c r="AE17" s="81"/>
      <c r="AF17" s="81"/>
    </row>
    <row r="18" spans="1:32" ht="12" customHeight="1" x14ac:dyDescent="0.15">
      <c r="A18" s="78"/>
      <c r="B18" s="79"/>
      <c r="C18" s="84" t="s">
        <v>19</v>
      </c>
      <c r="D18" s="85"/>
      <c r="E18" s="85"/>
      <c r="F18" s="85"/>
      <c r="G18" s="86"/>
      <c r="H18" s="84" t="s">
        <v>19</v>
      </c>
      <c r="I18" s="85"/>
      <c r="J18" s="85"/>
      <c r="K18" s="85"/>
      <c r="L18" s="86"/>
      <c r="M18" s="84" t="s">
        <v>19</v>
      </c>
      <c r="N18" s="85"/>
      <c r="O18" s="85"/>
      <c r="P18" s="85"/>
      <c r="Q18" s="86"/>
      <c r="R18" s="84" t="s">
        <v>19</v>
      </c>
      <c r="S18" s="85"/>
      <c r="T18" s="85"/>
      <c r="U18" s="85"/>
      <c r="V18" s="86"/>
      <c r="W18" s="84" t="s">
        <v>19</v>
      </c>
      <c r="X18" s="85"/>
      <c r="Y18" s="85"/>
      <c r="Z18" s="85"/>
      <c r="AA18" s="86"/>
      <c r="AB18" s="84" t="s">
        <v>19</v>
      </c>
      <c r="AC18" s="85"/>
      <c r="AD18" s="85"/>
      <c r="AE18" s="85"/>
      <c r="AF18" s="86"/>
    </row>
    <row r="19" spans="1:32" ht="23.25" customHeight="1" x14ac:dyDescent="0.15">
      <c r="A19" s="87" t="s">
        <v>5</v>
      </c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9" t="str">
        <f>IF(SUM(C19:Q19)=0,"",SUM(C19,H19,-M19))</f>
        <v/>
      </c>
      <c r="S19" s="89"/>
      <c r="T19" s="89"/>
      <c r="U19" s="89"/>
      <c r="V19" s="89"/>
      <c r="W19" s="88"/>
      <c r="X19" s="88"/>
      <c r="Y19" s="88"/>
      <c r="Z19" s="88"/>
      <c r="AA19" s="88"/>
      <c r="AB19" s="89" t="str">
        <f>IF(R19="","",SUM(R19,-W19))</f>
        <v/>
      </c>
      <c r="AC19" s="89"/>
      <c r="AD19" s="89"/>
      <c r="AE19" s="89"/>
      <c r="AF19" s="89"/>
    </row>
    <row r="20" spans="1:32" ht="23.25" customHeight="1" x14ac:dyDescent="0.15">
      <c r="A20" s="87" t="s">
        <v>6</v>
      </c>
      <c r="B20" s="87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1" t="str">
        <f t="shared" ref="R20:R30" si="0">IF(SUM(C20:Q20)=0,"",SUM(C20,H20,-M20))</f>
        <v/>
      </c>
      <c r="S20" s="91"/>
      <c r="T20" s="91"/>
      <c r="U20" s="91"/>
      <c r="V20" s="91"/>
      <c r="W20" s="90"/>
      <c r="X20" s="90"/>
      <c r="Y20" s="90"/>
      <c r="Z20" s="90"/>
      <c r="AA20" s="90"/>
      <c r="AB20" s="91" t="str">
        <f t="shared" ref="AB20:AB30" si="1">IF(R20="","",SUM(R20,-W20))</f>
        <v/>
      </c>
      <c r="AC20" s="91"/>
      <c r="AD20" s="91"/>
      <c r="AE20" s="91"/>
      <c r="AF20" s="91"/>
    </row>
    <row r="21" spans="1:32" ht="23.25" customHeight="1" x14ac:dyDescent="0.15">
      <c r="A21" s="87" t="s">
        <v>7</v>
      </c>
      <c r="B21" s="87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1" t="str">
        <f t="shared" si="0"/>
        <v/>
      </c>
      <c r="S21" s="91"/>
      <c r="T21" s="91"/>
      <c r="U21" s="91"/>
      <c r="V21" s="91"/>
      <c r="W21" s="90"/>
      <c r="X21" s="90"/>
      <c r="Y21" s="90"/>
      <c r="Z21" s="90"/>
      <c r="AA21" s="90"/>
      <c r="AB21" s="91" t="str">
        <f t="shared" si="1"/>
        <v/>
      </c>
      <c r="AC21" s="91"/>
      <c r="AD21" s="91"/>
      <c r="AE21" s="91"/>
      <c r="AF21" s="91"/>
    </row>
    <row r="22" spans="1:32" ht="23.25" customHeight="1" x14ac:dyDescent="0.15">
      <c r="A22" s="87" t="s">
        <v>8</v>
      </c>
      <c r="B22" s="87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1" t="str">
        <f t="shared" si="0"/>
        <v/>
      </c>
      <c r="S22" s="91"/>
      <c r="T22" s="91"/>
      <c r="U22" s="91"/>
      <c r="V22" s="91"/>
      <c r="W22" s="90"/>
      <c r="X22" s="90"/>
      <c r="Y22" s="90"/>
      <c r="Z22" s="90"/>
      <c r="AA22" s="90"/>
      <c r="AB22" s="91" t="str">
        <f t="shared" si="1"/>
        <v/>
      </c>
      <c r="AC22" s="91"/>
      <c r="AD22" s="91"/>
      <c r="AE22" s="91"/>
      <c r="AF22" s="91"/>
    </row>
    <row r="23" spans="1:32" ht="23.25" customHeight="1" x14ac:dyDescent="0.15">
      <c r="A23" s="87" t="s">
        <v>9</v>
      </c>
      <c r="B23" s="87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 t="str">
        <f t="shared" si="0"/>
        <v/>
      </c>
      <c r="S23" s="91"/>
      <c r="T23" s="91"/>
      <c r="U23" s="91"/>
      <c r="V23" s="91"/>
      <c r="W23" s="90"/>
      <c r="X23" s="90"/>
      <c r="Y23" s="90"/>
      <c r="Z23" s="90"/>
      <c r="AA23" s="90"/>
      <c r="AB23" s="91" t="str">
        <f t="shared" si="1"/>
        <v/>
      </c>
      <c r="AC23" s="91"/>
      <c r="AD23" s="91"/>
      <c r="AE23" s="91"/>
      <c r="AF23" s="91"/>
    </row>
    <row r="24" spans="1:32" ht="23.25" customHeight="1" x14ac:dyDescent="0.15">
      <c r="A24" s="87" t="s">
        <v>10</v>
      </c>
      <c r="B24" s="87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1" t="str">
        <f t="shared" si="0"/>
        <v/>
      </c>
      <c r="S24" s="91"/>
      <c r="T24" s="91"/>
      <c r="U24" s="91"/>
      <c r="V24" s="91"/>
      <c r="W24" s="90"/>
      <c r="X24" s="90"/>
      <c r="Y24" s="90"/>
      <c r="Z24" s="90"/>
      <c r="AA24" s="90"/>
      <c r="AB24" s="91" t="str">
        <f t="shared" si="1"/>
        <v/>
      </c>
      <c r="AC24" s="91"/>
      <c r="AD24" s="91"/>
      <c r="AE24" s="91"/>
      <c r="AF24" s="91"/>
    </row>
    <row r="25" spans="1:32" ht="23.25" customHeight="1" x14ac:dyDescent="0.15">
      <c r="A25" s="87" t="s">
        <v>11</v>
      </c>
      <c r="B25" s="87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1" t="str">
        <f t="shared" si="0"/>
        <v/>
      </c>
      <c r="S25" s="91"/>
      <c r="T25" s="91"/>
      <c r="U25" s="91"/>
      <c r="V25" s="91"/>
      <c r="W25" s="90"/>
      <c r="X25" s="90"/>
      <c r="Y25" s="90"/>
      <c r="Z25" s="90"/>
      <c r="AA25" s="90"/>
      <c r="AB25" s="91" t="str">
        <f t="shared" si="1"/>
        <v/>
      </c>
      <c r="AC25" s="91"/>
      <c r="AD25" s="91"/>
      <c r="AE25" s="91"/>
      <c r="AF25" s="91"/>
    </row>
    <row r="26" spans="1:32" ht="23.25" customHeight="1" x14ac:dyDescent="0.15">
      <c r="A26" s="87" t="s">
        <v>12</v>
      </c>
      <c r="B26" s="87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1" t="str">
        <f t="shared" si="0"/>
        <v/>
      </c>
      <c r="S26" s="91"/>
      <c r="T26" s="91"/>
      <c r="U26" s="91"/>
      <c r="V26" s="91"/>
      <c r="W26" s="90"/>
      <c r="X26" s="90"/>
      <c r="Y26" s="90"/>
      <c r="Z26" s="90"/>
      <c r="AA26" s="90"/>
      <c r="AB26" s="91" t="str">
        <f t="shared" si="1"/>
        <v/>
      </c>
      <c r="AC26" s="91"/>
      <c r="AD26" s="91"/>
      <c r="AE26" s="91"/>
      <c r="AF26" s="91"/>
    </row>
    <row r="27" spans="1:32" ht="23.25" customHeight="1" x14ac:dyDescent="0.15">
      <c r="A27" s="87" t="s">
        <v>13</v>
      </c>
      <c r="B27" s="87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1" t="str">
        <f t="shared" si="0"/>
        <v/>
      </c>
      <c r="S27" s="91"/>
      <c r="T27" s="91"/>
      <c r="U27" s="91"/>
      <c r="V27" s="91"/>
      <c r="W27" s="90"/>
      <c r="X27" s="90"/>
      <c r="Y27" s="90"/>
      <c r="Z27" s="90"/>
      <c r="AA27" s="90"/>
      <c r="AB27" s="91" t="str">
        <f t="shared" si="1"/>
        <v/>
      </c>
      <c r="AC27" s="91"/>
      <c r="AD27" s="91"/>
      <c r="AE27" s="91"/>
      <c r="AF27" s="91"/>
    </row>
    <row r="28" spans="1:32" ht="23.25" customHeight="1" x14ac:dyDescent="0.15">
      <c r="A28" s="87" t="s">
        <v>14</v>
      </c>
      <c r="B28" s="87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1" t="str">
        <f t="shared" si="0"/>
        <v/>
      </c>
      <c r="S28" s="91"/>
      <c r="T28" s="91"/>
      <c r="U28" s="91"/>
      <c r="V28" s="91"/>
      <c r="W28" s="90"/>
      <c r="X28" s="90"/>
      <c r="Y28" s="90"/>
      <c r="Z28" s="90"/>
      <c r="AA28" s="90"/>
      <c r="AB28" s="91" t="str">
        <f t="shared" si="1"/>
        <v/>
      </c>
      <c r="AC28" s="91"/>
      <c r="AD28" s="91"/>
      <c r="AE28" s="91"/>
      <c r="AF28" s="91"/>
    </row>
    <row r="29" spans="1:32" ht="23.25" customHeight="1" x14ac:dyDescent="0.15">
      <c r="A29" s="87" t="s">
        <v>15</v>
      </c>
      <c r="B29" s="87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1" t="str">
        <f t="shared" si="0"/>
        <v/>
      </c>
      <c r="S29" s="91"/>
      <c r="T29" s="91"/>
      <c r="U29" s="91"/>
      <c r="V29" s="91"/>
      <c r="W29" s="90"/>
      <c r="X29" s="90"/>
      <c r="Y29" s="90"/>
      <c r="Z29" s="90"/>
      <c r="AA29" s="90"/>
      <c r="AB29" s="91" t="str">
        <f t="shared" si="1"/>
        <v/>
      </c>
      <c r="AC29" s="91"/>
      <c r="AD29" s="91"/>
      <c r="AE29" s="91"/>
      <c r="AF29" s="91"/>
    </row>
    <row r="30" spans="1:32" ht="23.25" customHeight="1" thickBot="1" x14ac:dyDescent="0.2">
      <c r="A30" s="87" t="s">
        <v>16</v>
      </c>
      <c r="B30" s="87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1" t="str">
        <f t="shared" si="0"/>
        <v/>
      </c>
      <c r="S30" s="91"/>
      <c r="T30" s="91"/>
      <c r="U30" s="91"/>
      <c r="V30" s="91"/>
      <c r="W30" s="90"/>
      <c r="X30" s="90"/>
      <c r="Y30" s="90"/>
      <c r="Z30" s="90"/>
      <c r="AA30" s="90"/>
      <c r="AB30" s="92" t="str">
        <f t="shared" si="1"/>
        <v/>
      </c>
      <c r="AC30" s="92"/>
      <c r="AD30" s="92"/>
      <c r="AE30" s="92"/>
      <c r="AF30" s="92"/>
    </row>
    <row r="31" spans="1:32" ht="23.25" customHeight="1" thickBot="1" x14ac:dyDescent="0.2">
      <c r="A31" s="87" t="s">
        <v>2</v>
      </c>
      <c r="B31" s="87"/>
      <c r="C31" s="94"/>
      <c r="D31" s="94"/>
      <c r="E31" s="94"/>
      <c r="F31" s="94"/>
      <c r="G31" s="94"/>
      <c r="H31" s="91" t="str">
        <f t="shared" ref="H31" si="2">IF(SUM(H19:L30)=0,"",SUM(H19:L30))</f>
        <v/>
      </c>
      <c r="I31" s="91"/>
      <c r="J31" s="91"/>
      <c r="K31" s="91"/>
      <c r="L31" s="91"/>
      <c r="M31" s="91" t="str">
        <f t="shared" ref="M31" si="3">IF(SUM(M19:Q30)=0,"",SUM(M19:Q30))</f>
        <v/>
      </c>
      <c r="N31" s="91"/>
      <c r="O31" s="91"/>
      <c r="P31" s="91"/>
      <c r="Q31" s="91"/>
      <c r="R31" s="95"/>
      <c r="S31" s="96"/>
      <c r="T31" s="96"/>
      <c r="U31" s="96"/>
      <c r="V31" s="96"/>
      <c r="W31" s="96"/>
      <c r="X31" s="96"/>
      <c r="Y31" s="96"/>
      <c r="Z31" s="96"/>
      <c r="AA31" s="97"/>
      <c r="AB31" s="98" t="str">
        <f>IF(SUM(AB19:AF30)=0,"",SUM(AB19:AF30))</f>
        <v/>
      </c>
      <c r="AC31" s="99"/>
      <c r="AD31" s="99"/>
      <c r="AE31" s="99"/>
      <c r="AF31" s="100"/>
    </row>
    <row r="32" spans="1:32" ht="23.25" customHeight="1" x14ac:dyDescent="0.15">
      <c r="A32" t="s">
        <v>30</v>
      </c>
    </row>
    <row r="33" spans="1:32" ht="30" customHeight="1" x14ac:dyDescent="0.15">
      <c r="A33" s="13">
        <v>1</v>
      </c>
      <c r="B33" s="93" t="s">
        <v>57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</row>
    <row r="34" spans="1:32" ht="30" customHeight="1" x14ac:dyDescent="0.15">
      <c r="A34" s="13">
        <v>2</v>
      </c>
      <c r="B34" s="93" t="s">
        <v>58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</row>
    <row r="35" spans="1:32" ht="30" customHeight="1" x14ac:dyDescent="0.15">
      <c r="A35" s="13">
        <v>3</v>
      </c>
      <c r="B35" s="93" t="s">
        <v>51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</row>
    <row r="36" spans="1:32" ht="30" customHeight="1" x14ac:dyDescent="0.15">
      <c r="A36" s="13">
        <v>4</v>
      </c>
      <c r="B36" s="93" t="s">
        <v>50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</row>
  </sheetData>
  <mergeCells count="161">
    <mergeCell ref="B33:AF33"/>
    <mergeCell ref="B34:AF34"/>
    <mergeCell ref="B35:AF35"/>
    <mergeCell ref="B36:AF36"/>
    <mergeCell ref="A31:B31"/>
    <mergeCell ref="C31:G31"/>
    <mergeCell ref="H31:L31"/>
    <mergeCell ref="M31:Q31"/>
    <mergeCell ref="R31:AA31"/>
    <mergeCell ref="AB31:AF31"/>
    <mergeCell ref="AB29:AF29"/>
    <mergeCell ref="A30:B30"/>
    <mergeCell ref="C30:G30"/>
    <mergeCell ref="H30:L30"/>
    <mergeCell ref="M30:Q30"/>
    <mergeCell ref="R30:V30"/>
    <mergeCell ref="W30:AA30"/>
    <mergeCell ref="AB30:AF30"/>
    <mergeCell ref="A29:B29"/>
    <mergeCell ref="C29:G29"/>
    <mergeCell ref="H29:L29"/>
    <mergeCell ref="M29:Q29"/>
    <mergeCell ref="R29:V29"/>
    <mergeCell ref="W29:AA29"/>
    <mergeCell ref="AB27:AF27"/>
    <mergeCell ref="A28:B28"/>
    <mergeCell ref="C28:G28"/>
    <mergeCell ref="H28:L28"/>
    <mergeCell ref="M28:Q28"/>
    <mergeCell ref="R28:V28"/>
    <mergeCell ref="W28:AA28"/>
    <mergeCell ref="AB28:AF28"/>
    <mergeCell ref="A27:B27"/>
    <mergeCell ref="C27:G27"/>
    <mergeCell ref="H27:L27"/>
    <mergeCell ref="M27:Q27"/>
    <mergeCell ref="R27:V27"/>
    <mergeCell ref="W27:AA27"/>
    <mergeCell ref="AB25:AF25"/>
    <mergeCell ref="A26:B26"/>
    <mergeCell ref="C26:G26"/>
    <mergeCell ref="H26:L26"/>
    <mergeCell ref="M26:Q26"/>
    <mergeCell ref="R26:V26"/>
    <mergeCell ref="W26:AA26"/>
    <mergeCell ref="AB26:AF26"/>
    <mergeCell ref="A25:B25"/>
    <mergeCell ref="C25:G25"/>
    <mergeCell ref="H25:L25"/>
    <mergeCell ref="M25:Q25"/>
    <mergeCell ref="R25:V25"/>
    <mergeCell ref="W25:AA25"/>
    <mergeCell ref="AB23:AF23"/>
    <mergeCell ref="A24:B24"/>
    <mergeCell ref="C24:G24"/>
    <mergeCell ref="H24:L24"/>
    <mergeCell ref="M24:Q24"/>
    <mergeCell ref="R24:V24"/>
    <mergeCell ref="W24:AA24"/>
    <mergeCell ref="AB24:AF24"/>
    <mergeCell ref="A23:B23"/>
    <mergeCell ref="C23:G23"/>
    <mergeCell ref="H23:L23"/>
    <mergeCell ref="M23:Q23"/>
    <mergeCell ref="R23:V23"/>
    <mergeCell ref="W23:AA23"/>
    <mergeCell ref="AB21:AF21"/>
    <mergeCell ref="A22:B22"/>
    <mergeCell ref="C22:G22"/>
    <mergeCell ref="H22:L22"/>
    <mergeCell ref="M22:Q22"/>
    <mergeCell ref="R22:V22"/>
    <mergeCell ref="W22:AA22"/>
    <mergeCell ref="AB22:AF22"/>
    <mergeCell ref="A21:B21"/>
    <mergeCell ref="C21:G21"/>
    <mergeCell ref="H21:L21"/>
    <mergeCell ref="M21:Q21"/>
    <mergeCell ref="R21:V21"/>
    <mergeCell ref="W21:AA21"/>
    <mergeCell ref="A19:B19"/>
    <mergeCell ref="C19:G19"/>
    <mergeCell ref="H19:L19"/>
    <mergeCell ref="M19:Q19"/>
    <mergeCell ref="R19:V19"/>
    <mergeCell ref="W19:AA19"/>
    <mergeCell ref="AB19:AF19"/>
    <mergeCell ref="A20:B20"/>
    <mergeCell ref="C20:G20"/>
    <mergeCell ref="H20:L20"/>
    <mergeCell ref="M20:Q20"/>
    <mergeCell ref="R20:V20"/>
    <mergeCell ref="W20:AA20"/>
    <mergeCell ref="AB20:AF20"/>
    <mergeCell ref="A16:B18"/>
    <mergeCell ref="C16:G17"/>
    <mergeCell ref="H16:L17"/>
    <mergeCell ref="M16:Q17"/>
    <mergeCell ref="R16:V17"/>
    <mergeCell ref="W16:AA17"/>
    <mergeCell ref="AB16:AF17"/>
    <mergeCell ref="C18:G18"/>
    <mergeCell ref="H18:L18"/>
    <mergeCell ref="M18:Q18"/>
    <mergeCell ref="R18:V18"/>
    <mergeCell ref="W18:AA18"/>
    <mergeCell ref="AB18:AF18"/>
    <mergeCell ref="AP12:AR12"/>
    <mergeCell ref="AT12:AV12"/>
    <mergeCell ref="AX12:AZ12"/>
    <mergeCell ref="A14:H15"/>
    <mergeCell ref="I14:N14"/>
    <mergeCell ref="O14:T14"/>
    <mergeCell ref="U14:Z14"/>
    <mergeCell ref="AA14:AF14"/>
    <mergeCell ref="I15:N15"/>
    <mergeCell ref="O15:T15"/>
    <mergeCell ref="U15:Z15"/>
    <mergeCell ref="AA15:AF15"/>
    <mergeCell ref="A10:H11"/>
    <mergeCell ref="I10:AF11"/>
    <mergeCell ref="AH10:AL10"/>
    <mergeCell ref="A12:H13"/>
    <mergeCell ref="I12:N13"/>
    <mergeCell ref="O12:T13"/>
    <mergeCell ref="U12:Z13"/>
    <mergeCell ref="AA12:AF13"/>
    <mergeCell ref="AH12:AJ12"/>
    <mergeCell ref="AL12:AN12"/>
    <mergeCell ref="J8:J9"/>
    <mergeCell ref="K8:M9"/>
    <mergeCell ref="N8:O9"/>
    <mergeCell ref="P8:P9"/>
    <mergeCell ref="Q8:R9"/>
    <mergeCell ref="S8:AF9"/>
    <mergeCell ref="A6:H7"/>
    <mergeCell ref="I6:AF6"/>
    <mergeCell ref="I7:T7"/>
    <mergeCell ref="U7:X7"/>
    <mergeCell ref="Y7:AE7"/>
    <mergeCell ref="A8:C9"/>
    <mergeCell ref="D8:E9"/>
    <mergeCell ref="F8:F9"/>
    <mergeCell ref="G8:H9"/>
    <mergeCell ref="I8:I9"/>
    <mergeCell ref="U2:W3"/>
    <mergeCell ref="X2:Z3"/>
    <mergeCell ref="AA2:AC3"/>
    <mergeCell ref="AD2:AF3"/>
    <mergeCell ref="A4:H5"/>
    <mergeCell ref="I4:AF5"/>
    <mergeCell ref="R1:T1"/>
    <mergeCell ref="U1:W1"/>
    <mergeCell ref="X1:Z1"/>
    <mergeCell ref="AA1:AC1"/>
    <mergeCell ref="AD1:AF1"/>
    <mergeCell ref="F2:G2"/>
    <mergeCell ref="H2:I2"/>
    <mergeCell ref="K2:L2"/>
    <mergeCell ref="N2:O2"/>
    <mergeCell ref="R2:T3"/>
  </mergeCells>
  <phoneticPr fontId="2"/>
  <dataValidations count="1">
    <dataValidation imeMode="hiragana" allowBlank="1" showInputMessage="1" showErrorMessage="1" sqref="I12:AF13"/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6"/>
  <sheetViews>
    <sheetView view="pageBreakPreview" topLeftCell="A25" zoomScale="115" zoomScaleNormal="100" zoomScaleSheetLayoutView="115" workbookViewId="0">
      <selection activeCell="AK34" sqref="AK34"/>
    </sheetView>
  </sheetViews>
  <sheetFormatPr defaultColWidth="9" defaultRowHeight="23.25" customHeight="1" x14ac:dyDescent="0.15"/>
  <cols>
    <col min="1" max="33" width="2.75" customWidth="1"/>
    <col min="34" max="52" width="4.125" customWidth="1"/>
    <col min="53" max="255" width="2.75" customWidth="1"/>
  </cols>
  <sheetData>
    <row r="1" spans="1:52" ht="19.5" customHeight="1" x14ac:dyDescent="0.15">
      <c r="R1" s="22" t="s">
        <v>0</v>
      </c>
      <c r="S1" s="23"/>
      <c r="T1" s="30"/>
      <c r="U1" s="31"/>
      <c r="V1" s="32"/>
      <c r="W1" s="33"/>
      <c r="X1" s="32"/>
      <c r="Y1" s="32"/>
      <c r="Z1" s="32"/>
      <c r="AA1" s="31"/>
      <c r="AB1" s="32"/>
      <c r="AC1" s="33"/>
      <c r="AD1" s="31"/>
      <c r="AE1" s="32"/>
      <c r="AF1" s="33"/>
    </row>
    <row r="2" spans="1:52" s="4" customFormat="1" ht="19.5" customHeight="1" x14ac:dyDescent="0.15">
      <c r="A2" s="1"/>
      <c r="B2" s="2"/>
      <c r="C2" s="2"/>
      <c r="D2" s="2"/>
      <c r="E2" s="2"/>
      <c r="F2" s="23" t="s">
        <v>25</v>
      </c>
      <c r="G2" s="23"/>
      <c r="H2" s="124" t="s">
        <v>39</v>
      </c>
      <c r="I2" s="124"/>
      <c r="J2" s="2" t="s">
        <v>20</v>
      </c>
      <c r="K2" s="124">
        <v>3</v>
      </c>
      <c r="L2" s="124"/>
      <c r="M2" s="2" t="s">
        <v>22</v>
      </c>
      <c r="N2" s="124">
        <v>30</v>
      </c>
      <c r="O2" s="124"/>
      <c r="P2" s="2" t="s">
        <v>29</v>
      </c>
      <c r="Q2" s="3"/>
      <c r="R2" s="35" t="s">
        <v>28</v>
      </c>
      <c r="S2" s="36"/>
      <c r="T2" s="37"/>
      <c r="U2" s="15"/>
      <c r="V2" s="16"/>
      <c r="W2" s="17"/>
      <c r="X2" s="15"/>
      <c r="Y2" s="16"/>
      <c r="Z2" s="17"/>
      <c r="AA2" s="15"/>
      <c r="AB2" s="16"/>
      <c r="AC2" s="17"/>
      <c r="AD2" s="21"/>
      <c r="AE2" s="21"/>
      <c r="AF2" s="21"/>
    </row>
    <row r="3" spans="1:52" s="4" customFormat="1" ht="19.5" customHeight="1" x14ac:dyDescent="0.15">
      <c r="A3" s="5"/>
      <c r="B3" s="6"/>
      <c r="C3" s="6"/>
      <c r="D3" s="6"/>
      <c r="E3" s="6"/>
      <c r="F3" s="6" t="s">
        <v>52</v>
      </c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38"/>
      <c r="S3" s="39"/>
      <c r="T3" s="40"/>
      <c r="U3" s="18"/>
      <c r="V3" s="19"/>
      <c r="W3" s="20"/>
      <c r="X3" s="18"/>
      <c r="Y3" s="19"/>
      <c r="Z3" s="20"/>
      <c r="AA3" s="18"/>
      <c r="AB3" s="19"/>
      <c r="AC3" s="20"/>
      <c r="AD3" s="21"/>
      <c r="AE3" s="21"/>
      <c r="AF3" s="21"/>
    </row>
    <row r="4" spans="1:52" s="4" customFormat="1" ht="19.5" customHeight="1" x14ac:dyDescent="0.15">
      <c r="A4" s="22" t="s">
        <v>3</v>
      </c>
      <c r="B4" s="23"/>
      <c r="C4" s="23"/>
      <c r="D4" s="23"/>
      <c r="E4" s="23"/>
      <c r="F4" s="23"/>
      <c r="G4" s="23"/>
      <c r="H4" s="23"/>
      <c r="I4" s="119" t="s">
        <v>53</v>
      </c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1"/>
    </row>
    <row r="5" spans="1:52" s="4" customFormat="1" ht="19.5" customHeight="1" x14ac:dyDescent="0.15">
      <c r="A5" s="18"/>
      <c r="B5" s="19"/>
      <c r="C5" s="19"/>
      <c r="D5" s="19"/>
      <c r="E5" s="19"/>
      <c r="F5" s="19"/>
      <c r="G5" s="19"/>
      <c r="H5" s="19"/>
      <c r="I5" s="117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22"/>
    </row>
    <row r="6" spans="1:52" s="4" customFormat="1" ht="19.5" customHeight="1" x14ac:dyDescent="0.15">
      <c r="A6" s="15" t="s">
        <v>4</v>
      </c>
      <c r="B6" s="16"/>
      <c r="C6" s="16"/>
      <c r="D6" s="16"/>
      <c r="E6" s="16"/>
      <c r="F6" s="16"/>
      <c r="G6" s="16"/>
      <c r="H6" s="16"/>
      <c r="I6" s="114" t="s">
        <v>54</v>
      </c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6"/>
    </row>
    <row r="7" spans="1:52" s="4" customFormat="1" ht="19.5" customHeight="1" x14ac:dyDescent="0.15">
      <c r="A7" s="18"/>
      <c r="B7" s="19"/>
      <c r="C7" s="19"/>
      <c r="D7" s="19"/>
      <c r="E7" s="19"/>
      <c r="F7" s="19"/>
      <c r="G7" s="19"/>
      <c r="H7" s="19"/>
      <c r="I7" s="117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48" t="s">
        <v>26</v>
      </c>
      <c r="V7" s="48"/>
      <c r="W7" s="48"/>
      <c r="X7" s="48"/>
      <c r="Y7" s="123" t="s">
        <v>55</v>
      </c>
      <c r="Z7" s="123"/>
      <c r="AA7" s="123"/>
      <c r="AB7" s="123"/>
      <c r="AC7" s="123"/>
      <c r="AD7" s="123"/>
      <c r="AE7" s="123"/>
      <c r="AF7" s="7" t="s">
        <v>27</v>
      </c>
    </row>
    <row r="8" spans="1:52" s="4" customFormat="1" ht="19.5" customHeight="1" x14ac:dyDescent="0.15">
      <c r="A8" s="109" t="s">
        <v>40</v>
      </c>
      <c r="B8" s="41"/>
      <c r="C8" s="41"/>
      <c r="D8" s="110" t="s">
        <v>41</v>
      </c>
      <c r="E8" s="110"/>
      <c r="F8" s="16" t="s">
        <v>20</v>
      </c>
      <c r="G8" s="110">
        <v>3</v>
      </c>
      <c r="H8" s="110"/>
      <c r="I8" s="16" t="s">
        <v>22</v>
      </c>
      <c r="J8" s="16" t="s">
        <v>21</v>
      </c>
      <c r="K8" s="41" t="s">
        <v>25</v>
      </c>
      <c r="L8" s="41"/>
      <c r="M8" s="41"/>
      <c r="N8" s="110" t="s">
        <v>39</v>
      </c>
      <c r="O8" s="110"/>
      <c r="P8" s="16" t="s">
        <v>20</v>
      </c>
      <c r="Q8" s="110">
        <v>2</v>
      </c>
      <c r="R8" s="110"/>
      <c r="S8" s="43" t="s">
        <v>24</v>
      </c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</row>
    <row r="9" spans="1:52" s="4" customFormat="1" ht="19.5" customHeight="1" x14ac:dyDescent="0.15">
      <c r="A9" s="109"/>
      <c r="B9" s="41"/>
      <c r="C9" s="41"/>
      <c r="D9" s="110"/>
      <c r="E9" s="110"/>
      <c r="F9" s="16"/>
      <c r="G9" s="110"/>
      <c r="H9" s="110"/>
      <c r="I9" s="16"/>
      <c r="J9" s="16"/>
      <c r="K9" s="41"/>
      <c r="L9" s="41"/>
      <c r="M9" s="41"/>
      <c r="N9" s="110"/>
      <c r="O9" s="110"/>
      <c r="P9" s="16"/>
      <c r="Q9" s="110"/>
      <c r="R9" s="110"/>
      <c r="S9" s="43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52" s="4" customFormat="1" ht="19.5" customHeight="1" x14ac:dyDescent="0.15">
      <c r="A10" s="52" t="s">
        <v>23</v>
      </c>
      <c r="B10" s="23"/>
      <c r="C10" s="23"/>
      <c r="D10" s="23"/>
      <c r="E10" s="23"/>
      <c r="F10" s="23"/>
      <c r="G10" s="23"/>
      <c r="H10" s="30"/>
      <c r="I10" s="120" t="s">
        <v>54</v>
      </c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1"/>
      <c r="AH10" s="31" t="s">
        <v>42</v>
      </c>
      <c r="AI10" s="32"/>
      <c r="AJ10" s="32"/>
      <c r="AK10" s="32"/>
      <c r="AL10" s="33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</row>
    <row r="11" spans="1:52" s="4" customFormat="1" ht="19.5" customHeight="1" x14ac:dyDescent="0.15">
      <c r="A11" s="18"/>
      <c r="B11" s="19"/>
      <c r="C11" s="19"/>
      <c r="D11" s="19"/>
      <c r="E11" s="19"/>
      <c r="F11" s="19"/>
      <c r="G11" s="19"/>
      <c r="H11" s="20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22"/>
      <c r="AH11" s="10"/>
      <c r="AI11" t="s">
        <v>31</v>
      </c>
      <c r="AJ11"/>
      <c r="AK11" t="s">
        <v>32</v>
      </c>
      <c r="AL11"/>
      <c r="AM11" t="s">
        <v>33</v>
      </c>
      <c r="AN11"/>
      <c r="AO11" t="s">
        <v>34</v>
      </c>
      <c r="AP11"/>
      <c r="AQ11" t="s">
        <v>35</v>
      </c>
      <c r="AR11"/>
      <c r="AS11" t="s">
        <v>34</v>
      </c>
      <c r="AT11"/>
      <c r="AU11" t="s">
        <v>36</v>
      </c>
      <c r="AV11"/>
      <c r="AW11" t="s">
        <v>37</v>
      </c>
      <c r="AX11"/>
      <c r="AY11" t="s">
        <v>38</v>
      </c>
      <c r="AZ11" s="11"/>
    </row>
    <row r="12" spans="1:52" s="4" customFormat="1" ht="19.5" customHeight="1" x14ac:dyDescent="0.15">
      <c r="A12" s="53" t="s">
        <v>18</v>
      </c>
      <c r="B12" s="54"/>
      <c r="C12" s="54"/>
      <c r="D12" s="54"/>
      <c r="E12" s="54"/>
      <c r="F12" s="54"/>
      <c r="G12" s="54"/>
      <c r="H12" s="55"/>
      <c r="I12" s="103" t="s">
        <v>56</v>
      </c>
      <c r="J12" s="104"/>
      <c r="K12" s="104"/>
      <c r="L12" s="104"/>
      <c r="M12" s="104"/>
      <c r="N12" s="105"/>
      <c r="O12" s="103"/>
      <c r="P12" s="104"/>
      <c r="Q12" s="104"/>
      <c r="R12" s="104"/>
      <c r="S12" s="104"/>
      <c r="T12" s="105"/>
      <c r="U12" s="103"/>
      <c r="V12" s="104"/>
      <c r="W12" s="104"/>
      <c r="X12" s="104"/>
      <c r="Y12" s="104"/>
      <c r="Z12" s="105"/>
      <c r="AA12" s="103"/>
      <c r="AB12" s="104"/>
      <c r="AC12" s="104"/>
      <c r="AD12" s="104"/>
      <c r="AE12" s="104"/>
      <c r="AF12" s="105"/>
      <c r="AH12" s="65">
        <f>IF(C19="","",C19)</f>
        <v>18200</v>
      </c>
      <c r="AI12" s="66"/>
      <c r="AJ12" s="66"/>
      <c r="AK12" s="12"/>
      <c r="AL12" s="66">
        <f>IF(H31="","",H31)</f>
        <v>326000</v>
      </c>
      <c r="AM12" s="66"/>
      <c r="AN12" s="66"/>
      <c r="AO12" s="12"/>
      <c r="AP12" s="66">
        <f>IF(M31="","",M31)</f>
        <v>327225.42</v>
      </c>
      <c r="AQ12" s="66"/>
      <c r="AR12" s="66"/>
      <c r="AS12" s="12"/>
      <c r="AT12" s="66">
        <f>IF(W30="","",W30)</f>
        <v>17540</v>
      </c>
      <c r="AU12" s="66"/>
      <c r="AV12" s="66"/>
      <c r="AW12" s="12"/>
      <c r="AX12" s="66">
        <f>IF(H31="","",AB31)</f>
        <v>-565.42000000000189</v>
      </c>
      <c r="AY12" s="66"/>
      <c r="AZ12" s="67"/>
    </row>
    <row r="13" spans="1:52" s="4" customFormat="1" ht="19.5" customHeight="1" x14ac:dyDescent="0.15">
      <c r="A13" s="56"/>
      <c r="B13" s="57"/>
      <c r="C13" s="57"/>
      <c r="D13" s="57"/>
      <c r="E13" s="57"/>
      <c r="F13" s="57"/>
      <c r="G13" s="57"/>
      <c r="H13" s="58"/>
      <c r="I13" s="106"/>
      <c r="J13" s="107"/>
      <c r="K13" s="107"/>
      <c r="L13" s="107"/>
      <c r="M13" s="107"/>
      <c r="N13" s="108"/>
      <c r="O13" s="106"/>
      <c r="P13" s="107"/>
      <c r="Q13" s="107"/>
      <c r="R13" s="107"/>
      <c r="S13" s="107"/>
      <c r="T13" s="108"/>
      <c r="U13" s="106"/>
      <c r="V13" s="107"/>
      <c r="W13" s="107"/>
      <c r="X13" s="107"/>
      <c r="Y13" s="107"/>
      <c r="Z13" s="108"/>
      <c r="AA13" s="106"/>
      <c r="AB13" s="107"/>
      <c r="AC13" s="107"/>
      <c r="AD13" s="107"/>
      <c r="AE13" s="107"/>
      <c r="AF13" s="108"/>
    </row>
    <row r="14" spans="1:52" s="4" customFormat="1" ht="14.25" customHeight="1" x14ac:dyDescent="0.15">
      <c r="A14" s="22" t="s">
        <v>44</v>
      </c>
      <c r="B14" s="23"/>
      <c r="C14" s="23"/>
      <c r="D14" s="23"/>
      <c r="E14" s="23"/>
      <c r="F14" s="23"/>
      <c r="G14" s="23"/>
      <c r="H14" s="23"/>
      <c r="I14" s="68" t="s">
        <v>19</v>
      </c>
      <c r="J14" s="69"/>
      <c r="K14" s="69"/>
      <c r="L14" s="69"/>
      <c r="M14" s="69"/>
      <c r="N14" s="70"/>
      <c r="O14" s="68" t="s">
        <v>19</v>
      </c>
      <c r="P14" s="69"/>
      <c r="Q14" s="69"/>
      <c r="R14" s="69"/>
      <c r="S14" s="69"/>
      <c r="T14" s="70"/>
      <c r="U14" s="68" t="s">
        <v>19</v>
      </c>
      <c r="V14" s="69"/>
      <c r="W14" s="69"/>
      <c r="X14" s="69"/>
      <c r="Y14" s="69"/>
      <c r="Z14" s="70"/>
      <c r="AA14" s="68" t="s">
        <v>19</v>
      </c>
      <c r="AB14" s="69"/>
      <c r="AC14" s="69"/>
      <c r="AD14" s="69"/>
      <c r="AE14" s="69"/>
      <c r="AF14" s="70"/>
    </row>
    <row r="15" spans="1:52" s="4" customFormat="1" ht="23.25" customHeight="1" x14ac:dyDescent="0.15">
      <c r="A15" s="18"/>
      <c r="B15" s="19"/>
      <c r="C15" s="19"/>
      <c r="D15" s="19"/>
      <c r="E15" s="19"/>
      <c r="F15" s="19"/>
      <c r="G15" s="19"/>
      <c r="H15" s="19"/>
      <c r="I15" s="111">
        <v>30000</v>
      </c>
      <c r="J15" s="112"/>
      <c r="K15" s="112"/>
      <c r="L15" s="112"/>
      <c r="M15" s="112"/>
      <c r="N15" s="113"/>
      <c r="O15" s="111"/>
      <c r="P15" s="112"/>
      <c r="Q15" s="112"/>
      <c r="R15" s="112"/>
      <c r="S15" s="112"/>
      <c r="T15" s="113"/>
      <c r="U15" s="111"/>
      <c r="V15" s="112"/>
      <c r="W15" s="112"/>
      <c r="X15" s="112"/>
      <c r="Y15" s="112"/>
      <c r="Z15" s="113"/>
      <c r="AA15" s="111"/>
      <c r="AB15" s="112"/>
      <c r="AC15" s="112"/>
      <c r="AD15" s="112"/>
      <c r="AE15" s="112"/>
      <c r="AF15" s="113"/>
    </row>
    <row r="16" spans="1:52" ht="23.25" customHeight="1" x14ac:dyDescent="0.15">
      <c r="A16" s="74" t="s">
        <v>1</v>
      </c>
      <c r="B16" s="75"/>
      <c r="C16" s="80" t="s">
        <v>45</v>
      </c>
      <c r="D16" s="80"/>
      <c r="E16" s="80"/>
      <c r="F16" s="80"/>
      <c r="G16" s="80"/>
      <c r="H16" s="82" t="s">
        <v>46</v>
      </c>
      <c r="I16" s="82"/>
      <c r="J16" s="82"/>
      <c r="K16" s="82"/>
      <c r="L16" s="82"/>
      <c r="M16" s="80" t="s">
        <v>17</v>
      </c>
      <c r="N16" s="80"/>
      <c r="O16" s="80"/>
      <c r="P16" s="80"/>
      <c r="Q16" s="80"/>
      <c r="R16" s="82" t="s">
        <v>47</v>
      </c>
      <c r="S16" s="82"/>
      <c r="T16" s="82"/>
      <c r="U16" s="82"/>
      <c r="V16" s="82"/>
      <c r="W16" s="80" t="s">
        <v>48</v>
      </c>
      <c r="X16" s="80"/>
      <c r="Y16" s="80"/>
      <c r="Z16" s="80"/>
      <c r="AA16" s="80"/>
      <c r="AB16" s="80" t="s">
        <v>49</v>
      </c>
      <c r="AC16" s="80"/>
      <c r="AD16" s="80"/>
      <c r="AE16" s="80"/>
      <c r="AF16" s="80"/>
    </row>
    <row r="17" spans="1:32" ht="23.25" customHeight="1" x14ac:dyDescent="0.15">
      <c r="A17" s="76"/>
      <c r="B17" s="77"/>
      <c r="C17" s="81"/>
      <c r="D17" s="81"/>
      <c r="E17" s="81"/>
      <c r="F17" s="81"/>
      <c r="G17" s="81"/>
      <c r="H17" s="83"/>
      <c r="I17" s="83"/>
      <c r="J17" s="83"/>
      <c r="K17" s="83"/>
      <c r="L17" s="83"/>
      <c r="M17" s="81"/>
      <c r="N17" s="81"/>
      <c r="O17" s="81"/>
      <c r="P17" s="81"/>
      <c r="Q17" s="81"/>
      <c r="R17" s="83"/>
      <c r="S17" s="83"/>
      <c r="T17" s="83"/>
      <c r="U17" s="83"/>
      <c r="V17" s="83"/>
      <c r="W17" s="81"/>
      <c r="X17" s="81"/>
      <c r="Y17" s="81"/>
      <c r="Z17" s="81"/>
      <c r="AA17" s="81"/>
      <c r="AB17" s="81"/>
      <c r="AC17" s="81"/>
      <c r="AD17" s="81"/>
      <c r="AE17" s="81"/>
      <c r="AF17" s="81"/>
    </row>
    <row r="18" spans="1:32" ht="12" customHeight="1" x14ac:dyDescent="0.15">
      <c r="A18" s="78"/>
      <c r="B18" s="79"/>
      <c r="C18" s="84" t="s">
        <v>19</v>
      </c>
      <c r="D18" s="85"/>
      <c r="E18" s="85"/>
      <c r="F18" s="85"/>
      <c r="G18" s="86"/>
      <c r="H18" s="84" t="s">
        <v>19</v>
      </c>
      <c r="I18" s="85"/>
      <c r="J18" s="85"/>
      <c r="K18" s="85"/>
      <c r="L18" s="86"/>
      <c r="M18" s="84" t="s">
        <v>19</v>
      </c>
      <c r="N18" s="85"/>
      <c r="O18" s="85"/>
      <c r="P18" s="85"/>
      <c r="Q18" s="86"/>
      <c r="R18" s="84" t="s">
        <v>19</v>
      </c>
      <c r="S18" s="85"/>
      <c r="T18" s="85"/>
      <c r="U18" s="85"/>
      <c r="V18" s="86"/>
      <c r="W18" s="84" t="s">
        <v>19</v>
      </c>
      <c r="X18" s="85"/>
      <c r="Y18" s="85"/>
      <c r="Z18" s="85"/>
      <c r="AA18" s="86"/>
      <c r="AB18" s="84" t="s">
        <v>19</v>
      </c>
      <c r="AC18" s="85"/>
      <c r="AD18" s="85"/>
      <c r="AE18" s="85"/>
      <c r="AF18" s="86"/>
    </row>
    <row r="19" spans="1:32" ht="23.25" customHeight="1" x14ac:dyDescent="0.15">
      <c r="A19" s="87" t="s">
        <v>5</v>
      </c>
      <c r="B19" s="87"/>
      <c r="C19" s="101">
        <v>18200</v>
      </c>
      <c r="D19" s="101"/>
      <c r="E19" s="101"/>
      <c r="F19" s="101"/>
      <c r="G19" s="101"/>
      <c r="H19" s="101">
        <v>20000</v>
      </c>
      <c r="I19" s="101"/>
      <c r="J19" s="101"/>
      <c r="K19" s="101"/>
      <c r="L19" s="101"/>
      <c r="M19" s="101">
        <v>24678.15</v>
      </c>
      <c r="N19" s="101"/>
      <c r="O19" s="101"/>
      <c r="P19" s="101"/>
      <c r="Q19" s="101"/>
      <c r="R19" s="89">
        <f>IF(SUM(C19:Q19)=0,"",SUM(C19,H19,-M19))</f>
        <v>13521.849999999999</v>
      </c>
      <c r="S19" s="89"/>
      <c r="T19" s="89"/>
      <c r="U19" s="89"/>
      <c r="V19" s="89"/>
      <c r="W19" s="101">
        <v>13550</v>
      </c>
      <c r="X19" s="101"/>
      <c r="Y19" s="101"/>
      <c r="Z19" s="101"/>
      <c r="AA19" s="101"/>
      <c r="AB19" s="89">
        <f>IF(R19="","",SUM(R19,-W19))</f>
        <v>-28.150000000001455</v>
      </c>
      <c r="AC19" s="89"/>
      <c r="AD19" s="89"/>
      <c r="AE19" s="89"/>
      <c r="AF19" s="89"/>
    </row>
    <row r="20" spans="1:32" ht="23.25" customHeight="1" x14ac:dyDescent="0.15">
      <c r="A20" s="87" t="s">
        <v>6</v>
      </c>
      <c r="B20" s="87"/>
      <c r="C20" s="102">
        <v>13550</v>
      </c>
      <c r="D20" s="102"/>
      <c r="E20" s="102"/>
      <c r="F20" s="102"/>
      <c r="G20" s="102"/>
      <c r="H20" s="102">
        <v>28000</v>
      </c>
      <c r="I20" s="102"/>
      <c r="J20" s="102"/>
      <c r="K20" s="102"/>
      <c r="L20" s="102"/>
      <c r="M20" s="102">
        <v>24784.97</v>
      </c>
      <c r="N20" s="102"/>
      <c r="O20" s="102"/>
      <c r="P20" s="102"/>
      <c r="Q20" s="102"/>
      <c r="R20" s="91">
        <f t="shared" ref="R20:R30" si="0">IF(SUM(C20:Q20)=0,"",SUM(C20,H20,-M20))</f>
        <v>16765.03</v>
      </c>
      <c r="S20" s="91"/>
      <c r="T20" s="91"/>
      <c r="U20" s="91"/>
      <c r="V20" s="91"/>
      <c r="W20" s="102">
        <v>16840</v>
      </c>
      <c r="X20" s="102"/>
      <c r="Y20" s="102"/>
      <c r="Z20" s="102"/>
      <c r="AA20" s="102"/>
      <c r="AB20" s="91">
        <f t="shared" ref="AB20:AB30" si="1">IF(R20="","",SUM(R20,-W20))</f>
        <v>-74.970000000001164</v>
      </c>
      <c r="AC20" s="91"/>
      <c r="AD20" s="91"/>
      <c r="AE20" s="91"/>
      <c r="AF20" s="91"/>
    </row>
    <row r="21" spans="1:32" ht="23.25" customHeight="1" x14ac:dyDescent="0.15">
      <c r="A21" s="87" t="s">
        <v>7</v>
      </c>
      <c r="B21" s="87"/>
      <c r="C21" s="102">
        <v>16840</v>
      </c>
      <c r="D21" s="102"/>
      <c r="E21" s="102"/>
      <c r="F21" s="102"/>
      <c r="G21" s="102"/>
      <c r="H21" s="102">
        <v>20000</v>
      </c>
      <c r="I21" s="102"/>
      <c r="J21" s="102"/>
      <c r="K21" s="102"/>
      <c r="L21" s="102"/>
      <c r="M21" s="102">
        <v>26357.71</v>
      </c>
      <c r="N21" s="102"/>
      <c r="O21" s="102"/>
      <c r="P21" s="102"/>
      <c r="Q21" s="102"/>
      <c r="R21" s="91">
        <f t="shared" si="0"/>
        <v>10482.290000000001</v>
      </c>
      <c r="S21" s="91"/>
      <c r="T21" s="91"/>
      <c r="U21" s="91"/>
      <c r="V21" s="91"/>
      <c r="W21" s="102">
        <v>10500</v>
      </c>
      <c r="X21" s="102"/>
      <c r="Y21" s="102"/>
      <c r="Z21" s="102"/>
      <c r="AA21" s="102"/>
      <c r="AB21" s="91">
        <f t="shared" si="1"/>
        <v>-17.709999999999127</v>
      </c>
      <c r="AC21" s="91"/>
      <c r="AD21" s="91"/>
      <c r="AE21" s="91"/>
      <c r="AF21" s="91"/>
    </row>
    <row r="22" spans="1:32" ht="23.25" customHeight="1" x14ac:dyDescent="0.15">
      <c r="A22" s="87" t="s">
        <v>8</v>
      </c>
      <c r="B22" s="87"/>
      <c r="C22" s="102">
        <v>10500</v>
      </c>
      <c r="D22" s="102"/>
      <c r="E22" s="102"/>
      <c r="F22" s="102"/>
      <c r="G22" s="102"/>
      <c r="H22" s="102">
        <v>32000</v>
      </c>
      <c r="I22" s="102"/>
      <c r="J22" s="102"/>
      <c r="K22" s="102"/>
      <c r="L22" s="102"/>
      <c r="M22" s="102">
        <v>28167.52</v>
      </c>
      <c r="N22" s="102"/>
      <c r="O22" s="102"/>
      <c r="P22" s="102"/>
      <c r="Q22" s="102"/>
      <c r="R22" s="91">
        <f t="shared" si="0"/>
        <v>14332.48</v>
      </c>
      <c r="S22" s="91"/>
      <c r="T22" s="91"/>
      <c r="U22" s="91"/>
      <c r="V22" s="91"/>
      <c r="W22" s="102">
        <v>14420</v>
      </c>
      <c r="X22" s="102"/>
      <c r="Y22" s="102"/>
      <c r="Z22" s="102"/>
      <c r="AA22" s="102"/>
      <c r="AB22" s="91">
        <f t="shared" si="1"/>
        <v>-87.520000000000437</v>
      </c>
      <c r="AC22" s="91"/>
      <c r="AD22" s="91"/>
      <c r="AE22" s="91"/>
      <c r="AF22" s="91"/>
    </row>
    <row r="23" spans="1:32" ht="23.25" customHeight="1" x14ac:dyDescent="0.15">
      <c r="A23" s="87" t="s">
        <v>9</v>
      </c>
      <c r="B23" s="87"/>
      <c r="C23" s="102">
        <v>14420</v>
      </c>
      <c r="D23" s="102"/>
      <c r="E23" s="102"/>
      <c r="F23" s="102"/>
      <c r="G23" s="102"/>
      <c r="H23" s="102">
        <v>36000</v>
      </c>
      <c r="I23" s="102"/>
      <c r="J23" s="102"/>
      <c r="K23" s="102"/>
      <c r="L23" s="102"/>
      <c r="M23" s="102">
        <v>25758.7</v>
      </c>
      <c r="N23" s="102"/>
      <c r="O23" s="102"/>
      <c r="P23" s="102"/>
      <c r="Q23" s="102"/>
      <c r="R23" s="91">
        <f t="shared" si="0"/>
        <v>24661.3</v>
      </c>
      <c r="S23" s="91"/>
      <c r="T23" s="91"/>
      <c r="U23" s="91"/>
      <c r="V23" s="91"/>
      <c r="W23" s="102">
        <v>24650</v>
      </c>
      <c r="X23" s="102"/>
      <c r="Y23" s="102"/>
      <c r="Z23" s="102"/>
      <c r="AA23" s="102"/>
      <c r="AB23" s="91">
        <f t="shared" si="1"/>
        <v>11.299999999999272</v>
      </c>
      <c r="AC23" s="91"/>
      <c r="AD23" s="91"/>
      <c r="AE23" s="91"/>
      <c r="AF23" s="91"/>
    </row>
    <row r="24" spans="1:32" ht="23.25" customHeight="1" x14ac:dyDescent="0.15">
      <c r="A24" s="87" t="s">
        <v>10</v>
      </c>
      <c r="B24" s="87"/>
      <c r="C24" s="102">
        <v>24650</v>
      </c>
      <c r="D24" s="102"/>
      <c r="E24" s="102"/>
      <c r="F24" s="102"/>
      <c r="G24" s="102"/>
      <c r="H24" s="102">
        <v>18000</v>
      </c>
      <c r="I24" s="102"/>
      <c r="J24" s="102"/>
      <c r="K24" s="102"/>
      <c r="L24" s="102"/>
      <c r="M24" s="102">
        <v>26271.75</v>
      </c>
      <c r="N24" s="102"/>
      <c r="O24" s="102"/>
      <c r="P24" s="102"/>
      <c r="Q24" s="102"/>
      <c r="R24" s="91">
        <f t="shared" si="0"/>
        <v>16378.25</v>
      </c>
      <c r="S24" s="91"/>
      <c r="T24" s="91"/>
      <c r="U24" s="91"/>
      <c r="V24" s="91"/>
      <c r="W24" s="102">
        <v>16480</v>
      </c>
      <c r="X24" s="102"/>
      <c r="Y24" s="102"/>
      <c r="Z24" s="102"/>
      <c r="AA24" s="102"/>
      <c r="AB24" s="91">
        <f t="shared" si="1"/>
        <v>-101.75</v>
      </c>
      <c r="AC24" s="91"/>
      <c r="AD24" s="91"/>
      <c r="AE24" s="91"/>
      <c r="AF24" s="91"/>
    </row>
    <row r="25" spans="1:32" ht="23.25" customHeight="1" x14ac:dyDescent="0.15">
      <c r="A25" s="87" t="s">
        <v>11</v>
      </c>
      <c r="B25" s="87"/>
      <c r="C25" s="102">
        <v>16480</v>
      </c>
      <c r="D25" s="102"/>
      <c r="E25" s="102"/>
      <c r="F25" s="102"/>
      <c r="G25" s="102"/>
      <c r="H25" s="102">
        <v>24000</v>
      </c>
      <c r="I25" s="102"/>
      <c r="J25" s="102"/>
      <c r="K25" s="102"/>
      <c r="L25" s="102"/>
      <c r="M25" s="102">
        <v>24786.31</v>
      </c>
      <c r="N25" s="102"/>
      <c r="O25" s="102"/>
      <c r="P25" s="102"/>
      <c r="Q25" s="102"/>
      <c r="R25" s="91">
        <f t="shared" si="0"/>
        <v>15693.689999999999</v>
      </c>
      <c r="S25" s="91"/>
      <c r="T25" s="91"/>
      <c r="U25" s="91"/>
      <c r="V25" s="91"/>
      <c r="W25" s="102">
        <v>15690</v>
      </c>
      <c r="X25" s="102"/>
      <c r="Y25" s="102"/>
      <c r="Z25" s="102"/>
      <c r="AA25" s="102"/>
      <c r="AB25" s="91">
        <f t="shared" si="1"/>
        <v>3.6899999999986903</v>
      </c>
      <c r="AC25" s="91"/>
      <c r="AD25" s="91"/>
      <c r="AE25" s="91"/>
      <c r="AF25" s="91"/>
    </row>
    <row r="26" spans="1:32" ht="23.25" customHeight="1" x14ac:dyDescent="0.15">
      <c r="A26" s="87" t="s">
        <v>12</v>
      </c>
      <c r="B26" s="87"/>
      <c r="C26" s="102">
        <v>15690</v>
      </c>
      <c r="D26" s="102"/>
      <c r="E26" s="102"/>
      <c r="F26" s="102"/>
      <c r="G26" s="102"/>
      <c r="H26" s="102">
        <v>20000</v>
      </c>
      <c r="I26" s="102"/>
      <c r="J26" s="102"/>
      <c r="K26" s="102"/>
      <c r="L26" s="102"/>
      <c r="M26" s="102">
        <v>29106.39</v>
      </c>
      <c r="N26" s="102"/>
      <c r="O26" s="102"/>
      <c r="P26" s="102"/>
      <c r="Q26" s="102"/>
      <c r="R26" s="91">
        <f t="shared" si="0"/>
        <v>6583.6100000000006</v>
      </c>
      <c r="S26" s="91"/>
      <c r="T26" s="91"/>
      <c r="U26" s="91"/>
      <c r="V26" s="91"/>
      <c r="W26" s="102">
        <v>6530</v>
      </c>
      <c r="X26" s="102"/>
      <c r="Y26" s="102"/>
      <c r="Z26" s="102"/>
      <c r="AA26" s="102"/>
      <c r="AB26" s="91">
        <f t="shared" si="1"/>
        <v>53.610000000000582</v>
      </c>
      <c r="AC26" s="91"/>
      <c r="AD26" s="91"/>
      <c r="AE26" s="91"/>
      <c r="AF26" s="91"/>
    </row>
    <row r="27" spans="1:32" ht="23.25" customHeight="1" x14ac:dyDescent="0.15">
      <c r="A27" s="87" t="s">
        <v>13</v>
      </c>
      <c r="B27" s="87"/>
      <c r="C27" s="102">
        <v>6530</v>
      </c>
      <c r="D27" s="102"/>
      <c r="E27" s="102"/>
      <c r="F27" s="102"/>
      <c r="G27" s="102"/>
      <c r="H27" s="102">
        <v>34000</v>
      </c>
      <c r="I27" s="102"/>
      <c r="J27" s="102"/>
      <c r="K27" s="102"/>
      <c r="L27" s="102"/>
      <c r="M27" s="102">
        <v>29691.71</v>
      </c>
      <c r="N27" s="102"/>
      <c r="O27" s="102"/>
      <c r="P27" s="102"/>
      <c r="Q27" s="102"/>
      <c r="R27" s="91">
        <f t="shared" si="0"/>
        <v>10838.29</v>
      </c>
      <c r="S27" s="91"/>
      <c r="T27" s="91"/>
      <c r="U27" s="91"/>
      <c r="V27" s="91"/>
      <c r="W27" s="102">
        <v>10930</v>
      </c>
      <c r="X27" s="102"/>
      <c r="Y27" s="102"/>
      <c r="Z27" s="102"/>
      <c r="AA27" s="102"/>
      <c r="AB27" s="91">
        <f t="shared" si="1"/>
        <v>-91.709999999999127</v>
      </c>
      <c r="AC27" s="91"/>
      <c r="AD27" s="91"/>
      <c r="AE27" s="91"/>
      <c r="AF27" s="91"/>
    </row>
    <row r="28" spans="1:32" ht="23.25" customHeight="1" x14ac:dyDescent="0.15">
      <c r="A28" s="87" t="s">
        <v>14</v>
      </c>
      <c r="B28" s="87"/>
      <c r="C28" s="102">
        <v>10930</v>
      </c>
      <c r="D28" s="102"/>
      <c r="E28" s="102"/>
      <c r="F28" s="102"/>
      <c r="G28" s="102"/>
      <c r="H28" s="102">
        <v>28000</v>
      </c>
      <c r="I28" s="102"/>
      <c r="J28" s="102"/>
      <c r="K28" s="102"/>
      <c r="L28" s="102"/>
      <c r="M28" s="102">
        <v>28541.48</v>
      </c>
      <c r="N28" s="102"/>
      <c r="O28" s="102"/>
      <c r="P28" s="102"/>
      <c r="Q28" s="102"/>
      <c r="R28" s="91">
        <f t="shared" si="0"/>
        <v>10388.52</v>
      </c>
      <c r="S28" s="91"/>
      <c r="T28" s="91"/>
      <c r="U28" s="91"/>
      <c r="V28" s="91"/>
      <c r="W28" s="102">
        <v>10400</v>
      </c>
      <c r="X28" s="102"/>
      <c r="Y28" s="102"/>
      <c r="Z28" s="102"/>
      <c r="AA28" s="102"/>
      <c r="AB28" s="91">
        <f t="shared" si="1"/>
        <v>-11.479999999999563</v>
      </c>
      <c r="AC28" s="91"/>
      <c r="AD28" s="91"/>
      <c r="AE28" s="91"/>
      <c r="AF28" s="91"/>
    </row>
    <row r="29" spans="1:32" ht="23.25" customHeight="1" x14ac:dyDescent="0.15">
      <c r="A29" s="87" t="s">
        <v>15</v>
      </c>
      <c r="B29" s="87"/>
      <c r="C29" s="102">
        <v>10400</v>
      </c>
      <c r="D29" s="102"/>
      <c r="E29" s="102"/>
      <c r="F29" s="102"/>
      <c r="G29" s="102"/>
      <c r="H29" s="102">
        <v>34000</v>
      </c>
      <c r="I29" s="102"/>
      <c r="J29" s="102"/>
      <c r="K29" s="102"/>
      <c r="L29" s="102"/>
      <c r="M29" s="102">
        <v>30371.86</v>
      </c>
      <c r="N29" s="102"/>
      <c r="O29" s="102"/>
      <c r="P29" s="102"/>
      <c r="Q29" s="102"/>
      <c r="R29" s="91">
        <f t="shared" si="0"/>
        <v>14028.14</v>
      </c>
      <c r="S29" s="91"/>
      <c r="T29" s="91"/>
      <c r="U29" s="91"/>
      <c r="V29" s="91"/>
      <c r="W29" s="102">
        <v>14050</v>
      </c>
      <c r="X29" s="102"/>
      <c r="Y29" s="102"/>
      <c r="Z29" s="102"/>
      <c r="AA29" s="102"/>
      <c r="AB29" s="91">
        <f t="shared" si="1"/>
        <v>-21.860000000000582</v>
      </c>
      <c r="AC29" s="91"/>
      <c r="AD29" s="91"/>
      <c r="AE29" s="91"/>
      <c r="AF29" s="91"/>
    </row>
    <row r="30" spans="1:32" ht="23.25" customHeight="1" thickBot="1" x14ac:dyDescent="0.2">
      <c r="A30" s="87" t="s">
        <v>16</v>
      </c>
      <c r="B30" s="87"/>
      <c r="C30" s="102">
        <v>14050</v>
      </c>
      <c r="D30" s="102"/>
      <c r="E30" s="102"/>
      <c r="F30" s="102"/>
      <c r="G30" s="102"/>
      <c r="H30" s="102">
        <v>32000</v>
      </c>
      <c r="I30" s="102"/>
      <c r="J30" s="102"/>
      <c r="K30" s="102"/>
      <c r="L30" s="102"/>
      <c r="M30" s="102">
        <v>28708.87</v>
      </c>
      <c r="N30" s="102"/>
      <c r="O30" s="102"/>
      <c r="P30" s="102"/>
      <c r="Q30" s="102"/>
      <c r="R30" s="91">
        <f t="shared" si="0"/>
        <v>17341.13</v>
      </c>
      <c r="S30" s="91"/>
      <c r="T30" s="91"/>
      <c r="U30" s="91"/>
      <c r="V30" s="91"/>
      <c r="W30" s="102">
        <v>17540</v>
      </c>
      <c r="X30" s="102"/>
      <c r="Y30" s="102"/>
      <c r="Z30" s="102"/>
      <c r="AA30" s="102"/>
      <c r="AB30" s="92">
        <f t="shared" si="1"/>
        <v>-198.86999999999898</v>
      </c>
      <c r="AC30" s="92"/>
      <c r="AD30" s="92"/>
      <c r="AE30" s="92"/>
      <c r="AF30" s="92"/>
    </row>
    <row r="31" spans="1:32" ht="23.25" customHeight="1" thickBot="1" x14ac:dyDescent="0.2">
      <c r="A31" s="87" t="s">
        <v>2</v>
      </c>
      <c r="B31" s="87"/>
      <c r="C31" s="94"/>
      <c r="D31" s="94"/>
      <c r="E31" s="94"/>
      <c r="F31" s="94"/>
      <c r="G31" s="94"/>
      <c r="H31" s="91">
        <f t="shared" ref="H31" si="2">IF(SUM(H19:L30)=0,"",SUM(H19:L30))</f>
        <v>326000</v>
      </c>
      <c r="I31" s="91"/>
      <c r="J31" s="91"/>
      <c r="K31" s="91"/>
      <c r="L31" s="91"/>
      <c r="M31" s="91">
        <f t="shared" ref="M31" si="3">IF(SUM(M19:Q30)=0,"",SUM(M19:Q30))</f>
        <v>327225.42</v>
      </c>
      <c r="N31" s="91"/>
      <c r="O31" s="91"/>
      <c r="P31" s="91"/>
      <c r="Q31" s="91"/>
      <c r="R31" s="95"/>
      <c r="S31" s="96"/>
      <c r="T31" s="96"/>
      <c r="U31" s="96"/>
      <c r="V31" s="96"/>
      <c r="W31" s="96"/>
      <c r="X31" s="96"/>
      <c r="Y31" s="96"/>
      <c r="Z31" s="96"/>
      <c r="AA31" s="97"/>
      <c r="AB31" s="98">
        <f>IF(SUM(AB19:AF30)=0,"",SUM(AB19:AF30))</f>
        <v>-565.42000000000189</v>
      </c>
      <c r="AC31" s="99"/>
      <c r="AD31" s="99"/>
      <c r="AE31" s="99"/>
      <c r="AF31" s="100"/>
    </row>
    <row r="32" spans="1:32" ht="23.25" customHeight="1" x14ac:dyDescent="0.15">
      <c r="A32" t="s">
        <v>30</v>
      </c>
    </row>
    <row r="33" spans="1:32" ht="30" customHeight="1" x14ac:dyDescent="0.15">
      <c r="A33" s="14">
        <v>1</v>
      </c>
      <c r="B33" s="93" t="s">
        <v>57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</row>
    <row r="34" spans="1:32" ht="30" customHeight="1" x14ac:dyDescent="0.15">
      <c r="A34" s="14">
        <v>2</v>
      </c>
      <c r="B34" s="93" t="s">
        <v>58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</row>
    <row r="35" spans="1:32" ht="30" customHeight="1" x14ac:dyDescent="0.15">
      <c r="A35" s="14">
        <v>3</v>
      </c>
      <c r="B35" s="93" t="s">
        <v>51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</row>
    <row r="36" spans="1:32" ht="30" customHeight="1" x14ac:dyDescent="0.15">
      <c r="A36" s="14">
        <v>4</v>
      </c>
      <c r="B36" s="93" t="s">
        <v>50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</row>
  </sheetData>
  <mergeCells count="161">
    <mergeCell ref="R2:T3"/>
    <mergeCell ref="R1:T1"/>
    <mergeCell ref="F2:G2"/>
    <mergeCell ref="H2:I2"/>
    <mergeCell ref="K2:L2"/>
    <mergeCell ref="N2:O2"/>
    <mergeCell ref="X2:Z3"/>
    <mergeCell ref="AA2:AC3"/>
    <mergeCell ref="AD1:AF1"/>
    <mergeCell ref="AD2:AF3"/>
    <mergeCell ref="U2:W3"/>
    <mergeCell ref="AA1:AC1"/>
    <mergeCell ref="X1:Z1"/>
    <mergeCell ref="U1:W1"/>
    <mergeCell ref="O15:T15"/>
    <mergeCell ref="U15:Z15"/>
    <mergeCell ref="AA15:AF15"/>
    <mergeCell ref="A16:B18"/>
    <mergeCell ref="C18:G18"/>
    <mergeCell ref="H18:L18"/>
    <mergeCell ref="M18:Q18"/>
    <mergeCell ref="R18:V18"/>
    <mergeCell ref="I14:N14"/>
    <mergeCell ref="O14:T14"/>
    <mergeCell ref="U14:Z14"/>
    <mergeCell ref="AA14:AF14"/>
    <mergeCell ref="A4:H5"/>
    <mergeCell ref="A6:H7"/>
    <mergeCell ref="A8:C9"/>
    <mergeCell ref="D8:E9"/>
    <mergeCell ref="F8:F9"/>
    <mergeCell ref="G8:H9"/>
    <mergeCell ref="I8:I9"/>
    <mergeCell ref="A14:H15"/>
    <mergeCell ref="I15:N15"/>
    <mergeCell ref="A12:H13"/>
    <mergeCell ref="I6:AF6"/>
    <mergeCell ref="I7:T7"/>
    <mergeCell ref="I4:AF5"/>
    <mergeCell ref="S8:AF9"/>
    <mergeCell ref="Y7:AE7"/>
    <mergeCell ref="U7:X7"/>
    <mergeCell ref="I10:AF11"/>
    <mergeCell ref="J8:J9"/>
    <mergeCell ref="A10:H11"/>
    <mergeCell ref="K8:M9"/>
    <mergeCell ref="N8:O9"/>
    <mergeCell ref="P8:P9"/>
    <mergeCell ref="Q8:R9"/>
    <mergeCell ref="I12:N13"/>
    <mergeCell ref="O12:T13"/>
    <mergeCell ref="U12:Z13"/>
    <mergeCell ref="AA12:AF13"/>
    <mergeCell ref="C31:G31"/>
    <mergeCell ref="H31:L31"/>
    <mergeCell ref="M31:Q31"/>
    <mergeCell ref="AB31:AF31"/>
    <mergeCell ref="C30:G30"/>
    <mergeCell ref="H30:L30"/>
    <mergeCell ref="M30:Q30"/>
    <mergeCell ref="R30:V30"/>
    <mergeCell ref="W30:AA30"/>
    <mergeCell ref="AB30:AF30"/>
    <mergeCell ref="C29:G29"/>
    <mergeCell ref="H29:L29"/>
    <mergeCell ref="M29:Q29"/>
    <mergeCell ref="R29:V29"/>
    <mergeCell ref="W29:AA29"/>
    <mergeCell ref="AB29:AF29"/>
    <mergeCell ref="C28:G28"/>
    <mergeCell ref="H28:L28"/>
    <mergeCell ref="W18:AA18"/>
    <mergeCell ref="AB18:AF18"/>
    <mergeCell ref="M28:Q28"/>
    <mergeCell ref="R28:V28"/>
    <mergeCell ref="W28:AA28"/>
    <mergeCell ref="AB28:AF28"/>
    <mergeCell ref="C27:G27"/>
    <mergeCell ref="H27:L27"/>
    <mergeCell ref="M27:Q27"/>
    <mergeCell ref="R27:V27"/>
    <mergeCell ref="W27:AA27"/>
    <mergeCell ref="AB27:AF27"/>
    <mergeCell ref="C26:G26"/>
    <mergeCell ref="H26:L26"/>
    <mergeCell ref="M26:Q26"/>
    <mergeCell ref="R26:V26"/>
    <mergeCell ref="W26:AA26"/>
    <mergeCell ref="AB26:AF26"/>
    <mergeCell ref="C25:G25"/>
    <mergeCell ref="H25:L25"/>
    <mergeCell ref="M25:Q25"/>
    <mergeCell ref="R25:V25"/>
    <mergeCell ref="W25:AA25"/>
    <mergeCell ref="AB25:AF25"/>
    <mergeCell ref="AB21:AF21"/>
    <mergeCell ref="AB23:AF23"/>
    <mergeCell ref="C24:G24"/>
    <mergeCell ref="H24:L24"/>
    <mergeCell ref="M24:Q24"/>
    <mergeCell ref="R24:V24"/>
    <mergeCell ref="W24:AA24"/>
    <mergeCell ref="AB24:AF24"/>
    <mergeCell ref="H22:L22"/>
    <mergeCell ref="M22:Q22"/>
    <mergeCell ref="R22:V22"/>
    <mergeCell ref="W22:AA22"/>
    <mergeCell ref="AB22:AF22"/>
    <mergeCell ref="C23:G23"/>
    <mergeCell ref="H23:L23"/>
    <mergeCell ref="M23:Q23"/>
    <mergeCell ref="R23:V23"/>
    <mergeCell ref="W23:AA23"/>
    <mergeCell ref="B35:AF35"/>
    <mergeCell ref="B36:AF36"/>
    <mergeCell ref="A30:B30"/>
    <mergeCell ref="A31:B31"/>
    <mergeCell ref="C16:G17"/>
    <mergeCell ref="H16:L17"/>
    <mergeCell ref="M16:Q17"/>
    <mergeCell ref="C20:G20"/>
    <mergeCell ref="H20:L20"/>
    <mergeCell ref="M20:Q20"/>
    <mergeCell ref="C22:G22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R16:V17"/>
    <mergeCell ref="W16:AA17"/>
    <mergeCell ref="R31:AA31"/>
    <mergeCell ref="AH10:AL10"/>
    <mergeCell ref="AH12:AJ12"/>
    <mergeCell ref="AL12:AN12"/>
    <mergeCell ref="AP12:AR12"/>
    <mergeCell ref="AT12:AV12"/>
    <mergeCell ref="AX12:AZ12"/>
    <mergeCell ref="B33:AF33"/>
    <mergeCell ref="B34:AF34"/>
    <mergeCell ref="AB16:AF17"/>
    <mergeCell ref="C19:G19"/>
    <mergeCell ref="H19:L19"/>
    <mergeCell ref="M19:Q19"/>
    <mergeCell ref="R19:V19"/>
    <mergeCell ref="W19:AA19"/>
    <mergeCell ref="AB19:AF19"/>
    <mergeCell ref="R20:V20"/>
    <mergeCell ref="W20:AA20"/>
    <mergeCell ref="AB20:AF20"/>
    <mergeCell ref="C21:G21"/>
    <mergeCell ref="H21:L21"/>
    <mergeCell ref="M21:Q21"/>
    <mergeCell ref="R21:V21"/>
    <mergeCell ref="W21:AA21"/>
  </mergeCells>
  <phoneticPr fontId="2"/>
  <dataValidations count="1">
    <dataValidation imeMode="hiragana" allowBlank="1" showInputMessage="1" showErrorMessage="1" sqref="I12:AF13"/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在庫数量明細書（原本）</vt:lpstr>
      <vt:lpstr>在庫数量明細書（記載例）</vt:lpstr>
      <vt:lpstr>'在庫数量明細書（記載例）'!Print_Area</vt:lpstr>
      <vt:lpstr>'在庫数量明細書（原本）'!Print_Area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鳥取県</cp:lastModifiedBy>
  <cp:lastPrinted>2023-02-09T04:40:22Z</cp:lastPrinted>
  <dcterms:created xsi:type="dcterms:W3CDTF">2002-01-11T06:18:59Z</dcterms:created>
  <dcterms:modified xsi:type="dcterms:W3CDTF">2023-07-20T07:11:48Z</dcterms:modified>
</cp:coreProperties>
</file>