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５年度\R5.5公表分\③公表資料\01_統計表\"/>
    </mc:Choice>
  </mc:AlternateContent>
  <bookViews>
    <workbookView xWindow="0" yWindow="0" windowWidth="20490" windowHeight="7500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62913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N10" i="6" s="1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C9" i="8"/>
  <c r="O9" i="8" s="1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V9" i="10"/>
  <c r="U9" i="10"/>
  <c r="S9" i="10"/>
  <c r="R9" i="10"/>
  <c r="M9" i="10"/>
  <c r="L9" i="10"/>
  <c r="G9" i="10"/>
  <c r="F9" i="10"/>
  <c r="D9" i="10"/>
  <c r="C9" i="10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V9" i="11"/>
  <c r="U9" i="11"/>
  <c r="S9" i="11"/>
  <c r="R9" i="11"/>
  <c r="M9" i="11"/>
  <c r="L9" i="11"/>
  <c r="G9" i="11"/>
  <c r="F9" i="11"/>
  <c r="D9" i="11"/>
  <c r="C9" i="11"/>
  <c r="O9" i="11" s="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V9" i="12"/>
  <c r="U9" i="12"/>
  <c r="S9" i="12"/>
  <c r="R9" i="12"/>
  <c r="M9" i="12"/>
  <c r="L9" i="12"/>
  <c r="G9" i="12"/>
  <c r="F9" i="12"/>
  <c r="D9" i="12"/>
  <c r="C9" i="12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P9" i="14" s="1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P9" i="22" s="1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V9" i="4"/>
  <c r="U9" i="4"/>
  <c r="S9" i="4"/>
  <c r="R9" i="4"/>
  <c r="M9" i="4"/>
  <c r="L9" i="4"/>
  <c r="G9" i="4"/>
  <c r="F9" i="4"/>
  <c r="D9" i="4"/>
  <c r="C9" i="4"/>
  <c r="O9" i="5" l="1"/>
  <c r="P9" i="19"/>
  <c r="O9" i="10"/>
  <c r="O9" i="18"/>
  <c r="N10" i="4"/>
  <c r="P9" i="20"/>
  <c r="P9" i="17"/>
  <c r="N10" i="12"/>
  <c r="P9" i="9"/>
  <c r="N10" i="11"/>
  <c r="P9" i="8"/>
  <c r="O9" i="15"/>
  <c r="P9" i="10"/>
  <c r="O9" i="12"/>
  <c r="N10" i="10"/>
  <c r="P9" i="7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T41" i="14" s="1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M39" i="6" s="1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T40" i="10" l="1"/>
  <c r="H9" i="4"/>
  <c r="AK32" i="20"/>
  <c r="W32" i="22"/>
  <c r="AC32" i="22"/>
  <c r="AC33" i="22"/>
  <c r="W33" i="22"/>
  <c r="AL41" i="7"/>
  <c r="AD41" i="7" s="1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AE38" i="21" s="1"/>
  <c r="T39" i="16"/>
  <c r="AK36" i="8"/>
  <c r="T38" i="12"/>
  <c r="AI38" i="22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AE38" i="20" s="1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K40" i="4" s="1"/>
  <c r="AL42" i="4"/>
  <c r="AD42" i="4" s="1"/>
  <c r="AM41" i="22"/>
  <c r="AE41" i="22" s="1"/>
  <c r="AL38" i="22"/>
  <c r="AD38" i="22" s="1"/>
  <c r="Z40" i="20"/>
  <c r="AH36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41" i="4" s="1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X38" i="22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Y40" i="4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38" i="18" l="1"/>
  <c r="AH40" i="21"/>
  <c r="AH40" i="7"/>
  <c r="AK42" i="8"/>
  <c r="AK39" i="4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W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AC29" i="1" s="1"/>
  <c r="Z28" i="1"/>
  <c r="Q28" i="1"/>
  <c r="Z27" i="1"/>
  <c r="Q27" i="1"/>
  <c r="Z26" i="1"/>
  <c r="Q26" i="1"/>
  <c r="Z25" i="1"/>
  <c r="Q25" i="1"/>
  <c r="AC25" i="1" s="1"/>
  <c r="Z24" i="1"/>
  <c r="Q24" i="1"/>
  <c r="Z23" i="1"/>
  <c r="Q23" i="1"/>
  <c r="Z22" i="1"/>
  <c r="Q22" i="1"/>
  <c r="Z21" i="1"/>
  <c r="Q21" i="1"/>
  <c r="AC21" i="1" s="1"/>
  <c r="Z20" i="1"/>
  <c r="Q20" i="1"/>
  <c r="Z19" i="1"/>
  <c r="Q19" i="1"/>
  <c r="Z18" i="1"/>
  <c r="Q18" i="1"/>
  <c r="Z17" i="1"/>
  <c r="Q17" i="1"/>
  <c r="AC17" i="1" s="1"/>
  <c r="Z16" i="1"/>
  <c r="Q16" i="1"/>
  <c r="Z15" i="1"/>
  <c r="Q15" i="1"/>
  <c r="Z14" i="1"/>
  <c r="Q14" i="1"/>
  <c r="Z13" i="1"/>
  <c r="Q13" i="1"/>
  <c r="AC13" i="1" s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C15" i="1" l="1"/>
  <c r="AC19" i="1"/>
  <c r="AC23" i="1"/>
  <c r="AC27" i="1"/>
  <c r="AD32" i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<sst xmlns="http://schemas.openxmlformats.org/spreadsheetml/2006/main" count="7700" uniqueCount="97">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</sst>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32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2">
      <c r="A9" s="4" t="s">
        <v>0</v>
      </c>
      <c r="B9" s="17">
        <f>C9+D9</f>
        <v>244</v>
      </c>
      <c r="C9" s="17">
        <f>SUM(C10:C30)</f>
        <v>131</v>
      </c>
      <c r="D9" s="17">
        <f>SUM(D10:D30)</f>
        <v>113</v>
      </c>
      <c r="E9" s="17">
        <f>F9+G9</f>
        <v>-44</v>
      </c>
      <c r="F9" s="17">
        <f>SUM(F10:F30)</f>
        <v>-17</v>
      </c>
      <c r="G9" s="17">
        <f>SUM(G10:G30)</f>
        <v>-27</v>
      </c>
      <c r="H9" s="15">
        <f>IF(B9=E9,0,(1-(B9/(B9-E9)))*-100)</f>
        <v>-15.277777777777779</v>
      </c>
      <c r="I9" s="15">
        <f>IF(C9=F9,0,(1-(C9/(C9-F9)))*-100)</f>
        <v>-11.486486486486491</v>
      </c>
      <c r="J9" s="15">
        <f>IF(D9=G9,0,(1-(D9/(D9-G9)))*-100)</f>
        <v>-19.285714285714285</v>
      </c>
      <c r="K9" s="17">
        <f>L9+M9</f>
        <v>-57</v>
      </c>
      <c r="L9" s="17">
        <f>SUM(L10:L30)</f>
        <v>-19</v>
      </c>
      <c r="M9" s="17">
        <f>SUM(M10:M30)</f>
        <v>-38</v>
      </c>
      <c r="N9" s="15">
        <f>IF(B9=K9,0,(1-(B9/(B9-K9)))*-100)</f>
        <v>-18.93687707641196</v>
      </c>
      <c r="O9" s="15">
        <f t="shared" ref="O9" si="0">IF(C9=L9,0,(1-(C9/(C9-L9)))*-100)</f>
        <v>-12.666666666666671</v>
      </c>
      <c r="P9" s="15">
        <f>IF(D9=M9,0,(1-(D9/(D9-M9)))*-100)</f>
        <v>-25.16556291390728</v>
      </c>
      <c r="Q9" s="17">
        <f>R9+S9</f>
        <v>630</v>
      </c>
      <c r="R9" s="17">
        <f>SUM(R10:R30)</f>
        <v>290</v>
      </c>
      <c r="S9" s="17">
        <f>SUM(S10:S30)</f>
        <v>340</v>
      </c>
      <c r="T9" s="17">
        <f>U9+V9</f>
        <v>-67</v>
      </c>
      <c r="U9" s="17">
        <f>SUM(U10:U30)</f>
        <v>-54</v>
      </c>
      <c r="V9" s="17">
        <f>SUM(V10:V30)</f>
        <v>-13</v>
      </c>
      <c r="W9" s="15">
        <f>IF(Q9=T9,IF(Q9&gt;0,"皆増",0),(1-(Q9/(Q9-T9)))*-100)</f>
        <v>-9.6126255380200814</v>
      </c>
      <c r="X9" s="15">
        <f t="shared" ref="X9:Y30" si="1">IF(R9=U9,IF(R9&gt;0,"皆増",0),(1-(R9/(R9-U9)))*-100)</f>
        <v>-15.697674418604645</v>
      </c>
      <c r="Y9" s="15">
        <f t="shared" si="1"/>
        <v>-3.682719546742208</v>
      </c>
      <c r="Z9" s="17">
        <f>AA9+AB9</f>
        <v>8</v>
      </c>
      <c r="AA9" s="17">
        <f>SUM(AA10:AA30)</f>
        <v>-11</v>
      </c>
      <c r="AB9" s="17">
        <f>SUM(AB10:AB30)</f>
        <v>19</v>
      </c>
      <c r="AC9" s="15">
        <f>IF(Q9=Z9,IF(Q9&gt;0,"皆増",0),(1-(Q9/(Q9-Z9)))*-100)</f>
        <v>1.2861736334405238</v>
      </c>
      <c r="AD9" s="15">
        <f t="shared" ref="AD9:AE30" si="2">IF(R9=AA9,IF(R9&gt;0,"皆増",0),(1-(R9/(R9-AA9)))*-100)</f>
        <v>-3.6544850498338888</v>
      </c>
      <c r="AE9" s="15">
        <f t="shared" si="2"/>
        <v>5.9190031152647871</v>
      </c>
      <c r="AH9" s="4">
        <f t="shared" ref="AH9:AH30" si="3">Q9-T9</f>
        <v>697</v>
      </c>
      <c r="AI9" s="4">
        <f t="shared" ref="AI9:AI30" si="4">R9-U9</f>
        <v>344</v>
      </c>
      <c r="AJ9" s="4">
        <f t="shared" ref="AJ9:AJ30" si="5">S9-V9</f>
        <v>353</v>
      </c>
      <c r="AK9" s="4">
        <f t="shared" ref="AK9:AK30" si="6">Q9-Z9</f>
        <v>622</v>
      </c>
      <c r="AL9" s="4">
        <f t="shared" ref="AL9:AL30" si="7">R9-AA9</f>
        <v>301</v>
      </c>
      <c r="AM9" s="4">
        <f t="shared" ref="AM9:AM30" si="8">S9-AB9</f>
        <v>321</v>
      </c>
    </row>
    <row r="10" spans="1:39" s="1" customFormat="1" ht="18" customHeight="1" x14ac:dyDescent="0.2">
      <c r="A10" s="4" t="s">
        <v>1</v>
      </c>
      <c r="B10" s="17">
        <f t="shared" ref="B10" si="9">C10+D10</f>
        <v>244</v>
      </c>
      <c r="C10" s="17">
        <v>131</v>
      </c>
      <c r="D10" s="17">
        <v>113</v>
      </c>
      <c r="E10" s="17">
        <f t="shared" ref="E10" si="10">F10+G10</f>
        <v>-44</v>
      </c>
      <c r="F10" s="17">
        <v>-17</v>
      </c>
      <c r="G10" s="17">
        <v>-27</v>
      </c>
      <c r="H10" s="15">
        <f>IF(B10=E10,0,(1-(B10/(B10-E10)))*-100)</f>
        <v>-15.277777777777779</v>
      </c>
      <c r="I10" s="15">
        <f t="shared" ref="I10" si="11">IF(C10=F10,0,(1-(C10/(C10-F10)))*-100)</f>
        <v>-11.486486486486491</v>
      </c>
      <c r="J10" s="15">
        <f>IF(D10=G10,0,(1-(D10/(D10-G10)))*-100)</f>
        <v>-19.285714285714285</v>
      </c>
      <c r="K10" s="17">
        <f t="shared" ref="K10" si="12">L10+M10</f>
        <v>-57</v>
      </c>
      <c r="L10" s="17">
        <v>-19</v>
      </c>
      <c r="M10" s="17">
        <v>-38</v>
      </c>
      <c r="N10" s="15">
        <f>IF(B10=K10,0,(1-(B10/(B10-K10)))*-100)</f>
        <v>-18.93687707641196</v>
      </c>
      <c r="O10" s="15">
        <f t="shared" ref="O10" si="13">IF(C10=L10,0,(1-(C10/(C10-L10)))*-100)</f>
        <v>-12.666666666666671</v>
      </c>
      <c r="P10" s="15">
        <f t="shared" ref="P10" si="14">IF(D10=M10,0,(1-(D10/(D10-M10)))*-100)</f>
        <v>-25.16556291390728</v>
      </c>
      <c r="Q10" s="17">
        <f t="shared" ref="Q10:Q30" si="15">R10+S10</f>
        <v>0</v>
      </c>
      <c r="R10" s="17">
        <v>0</v>
      </c>
      <c r="S10" s="17">
        <v>0</v>
      </c>
      <c r="T10" s="17">
        <f t="shared" ref="T10:T30" si="16">U10+V10</f>
        <v>-1</v>
      </c>
      <c r="U10" s="17">
        <v>0</v>
      </c>
      <c r="V10" s="17">
        <v>-1</v>
      </c>
      <c r="W10" s="15">
        <f t="shared" ref="W10:W30" si="17">IF(Q10=T10,IF(Q10&gt;0,"皆増",0),(1-(Q10/(Q10-T10)))*-100)</f>
        <v>-100</v>
      </c>
      <c r="X10" s="15">
        <f t="shared" si="1"/>
        <v>0</v>
      </c>
      <c r="Y10" s="15">
        <f t="shared" si="1"/>
        <v>-100</v>
      </c>
      <c r="Z10" s="17">
        <f t="shared" ref="Z10:Z30" si="18">AA10+AB10</f>
        <v>-1</v>
      </c>
      <c r="AA10" s="17">
        <v>0</v>
      </c>
      <c r="AB10" s="17">
        <v>-1</v>
      </c>
      <c r="AC10" s="15">
        <f t="shared" ref="AC10:AC30" si="19">IF(Q10=Z10,IF(Q10&gt;0,"皆増",0),(1-(Q10/(Q10-Z10)))*-100)</f>
        <v>-100</v>
      </c>
      <c r="AD10" s="15">
        <f t="shared" si="2"/>
        <v>0</v>
      </c>
      <c r="AE10" s="15">
        <f t="shared" si="2"/>
        <v>-100</v>
      </c>
      <c r="AH10" s="4">
        <f t="shared" si="3"/>
        <v>1</v>
      </c>
      <c r="AI10" s="4">
        <f t="shared" si="4"/>
        <v>0</v>
      </c>
      <c r="AJ10" s="4">
        <f t="shared" si="5"/>
        <v>1</v>
      </c>
      <c r="AK10" s="4">
        <f t="shared" si="6"/>
        <v>1</v>
      </c>
      <c r="AL10" s="4">
        <f t="shared" si="7"/>
        <v>0</v>
      </c>
      <c r="AM10" s="4">
        <f t="shared" si="8"/>
        <v>1</v>
      </c>
    </row>
    <row r="11" spans="1:39" s="1" customFormat="1" ht="18" customHeight="1" x14ac:dyDescent="0.2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0</v>
      </c>
      <c r="U11" s="17">
        <v>0</v>
      </c>
      <c r="V11" s="17">
        <v>0</v>
      </c>
      <c r="W11" s="15">
        <f t="shared" si="17"/>
        <v>0</v>
      </c>
      <c r="X11" s="15">
        <f t="shared" si="1"/>
        <v>0</v>
      </c>
      <c r="Y11" s="15">
        <f t="shared" si="1"/>
        <v>0</v>
      </c>
      <c r="Z11" s="17">
        <f t="shared" si="18"/>
        <v>0</v>
      </c>
      <c r="AA11" s="17">
        <v>0</v>
      </c>
      <c r="AB11" s="17">
        <v>0</v>
      </c>
      <c r="AC11" s="15">
        <f t="shared" si="19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2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1</v>
      </c>
      <c r="R13" s="17">
        <v>1</v>
      </c>
      <c r="S13" s="17">
        <v>0</v>
      </c>
      <c r="T13" s="17">
        <f t="shared" si="16"/>
        <v>1</v>
      </c>
      <c r="U13" s="17">
        <v>1</v>
      </c>
      <c r="V13" s="17">
        <v>0</v>
      </c>
      <c r="W13" s="15" t="str">
        <f t="shared" si="17"/>
        <v>皆増</v>
      </c>
      <c r="X13" s="15" t="str">
        <f t="shared" si="1"/>
        <v>皆増</v>
      </c>
      <c r="Y13" s="15">
        <f t="shared" si="1"/>
        <v>0</v>
      </c>
      <c r="Z13" s="17">
        <f t="shared" si="18"/>
        <v>1</v>
      </c>
      <c r="AA13" s="17">
        <v>1</v>
      </c>
      <c r="AB13" s="17">
        <v>0</v>
      </c>
      <c r="AC13" s="15" t="str">
        <f t="shared" si="19"/>
        <v>皆増</v>
      </c>
      <c r="AD13" s="15" t="str">
        <f t="shared" si="2"/>
        <v>皆増</v>
      </c>
      <c r="AE13" s="15">
        <f t="shared" si="2"/>
        <v>0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1</v>
      </c>
      <c r="R14" s="17">
        <v>0</v>
      </c>
      <c r="S14" s="17">
        <v>1</v>
      </c>
      <c r="T14" s="17">
        <f t="shared" si="16"/>
        <v>0</v>
      </c>
      <c r="U14" s="17">
        <v>-1</v>
      </c>
      <c r="V14" s="17">
        <v>1</v>
      </c>
      <c r="W14" s="15">
        <f t="shared" si="17"/>
        <v>0</v>
      </c>
      <c r="X14" s="15">
        <f t="shared" si="1"/>
        <v>-100</v>
      </c>
      <c r="Y14" s="15" t="str">
        <f t="shared" si="1"/>
        <v>皆増</v>
      </c>
      <c r="Z14" s="17">
        <f t="shared" si="18"/>
        <v>1</v>
      </c>
      <c r="AA14" s="17">
        <v>0</v>
      </c>
      <c r="AB14" s="17">
        <v>1</v>
      </c>
      <c r="AC14" s="15" t="str">
        <f t="shared" si="19"/>
        <v>皆増</v>
      </c>
      <c r="AD14" s="15">
        <f t="shared" si="2"/>
        <v>0</v>
      </c>
      <c r="AE14" s="15" t="str">
        <f t="shared" si="2"/>
        <v>皆増</v>
      </c>
      <c r="AH14" s="4">
        <f t="shared" si="3"/>
        <v>1</v>
      </c>
      <c r="AI14" s="4">
        <f t="shared" si="4"/>
        <v>1</v>
      </c>
      <c r="AJ14" s="4">
        <f t="shared" si="5"/>
        <v>0</v>
      </c>
      <c r="AK14" s="4">
        <f t="shared" si="6"/>
        <v>0</v>
      </c>
      <c r="AL14" s="4">
        <f t="shared" si="7"/>
        <v>0</v>
      </c>
      <c r="AM14" s="4">
        <f t="shared" si="8"/>
        <v>0</v>
      </c>
    </row>
    <row r="15" spans="1:39" s="1" customFormat="1" ht="18" customHeight="1" x14ac:dyDescent="0.2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2</v>
      </c>
      <c r="R15" s="17">
        <v>1</v>
      </c>
      <c r="S15" s="17">
        <v>1</v>
      </c>
      <c r="T15" s="17">
        <f t="shared" si="16"/>
        <v>1</v>
      </c>
      <c r="U15" s="17">
        <v>1</v>
      </c>
      <c r="V15" s="17">
        <v>0</v>
      </c>
      <c r="W15" s="15">
        <f t="shared" si="17"/>
        <v>100</v>
      </c>
      <c r="X15" s="15" t="str">
        <f t="shared" si="1"/>
        <v>皆増</v>
      </c>
      <c r="Y15" s="15">
        <f t="shared" si="1"/>
        <v>0</v>
      </c>
      <c r="Z15" s="17">
        <f t="shared" si="18"/>
        <v>1</v>
      </c>
      <c r="AA15" s="17">
        <v>0</v>
      </c>
      <c r="AB15" s="17">
        <v>1</v>
      </c>
      <c r="AC15" s="15">
        <f t="shared" si="19"/>
        <v>100</v>
      </c>
      <c r="AD15" s="15">
        <f t="shared" si="2"/>
        <v>0</v>
      </c>
      <c r="AE15" s="15" t="str">
        <f t="shared" si="2"/>
        <v>皆増</v>
      </c>
      <c r="AH15" s="4">
        <f t="shared" si="3"/>
        <v>1</v>
      </c>
      <c r="AI15" s="4">
        <f t="shared" si="4"/>
        <v>0</v>
      </c>
      <c r="AJ15" s="4">
        <f t="shared" si="5"/>
        <v>1</v>
      </c>
      <c r="AK15" s="4">
        <f t="shared" si="6"/>
        <v>1</v>
      </c>
      <c r="AL15" s="4">
        <f t="shared" si="7"/>
        <v>1</v>
      </c>
      <c r="AM15" s="4">
        <f t="shared" si="8"/>
        <v>0</v>
      </c>
    </row>
    <row r="16" spans="1:39" s="1" customFormat="1" ht="18" customHeight="1" x14ac:dyDescent="0.2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0</v>
      </c>
      <c r="R16" s="17">
        <v>0</v>
      </c>
      <c r="S16" s="17">
        <v>0</v>
      </c>
      <c r="T16" s="17">
        <f t="shared" si="16"/>
        <v>-1</v>
      </c>
      <c r="U16" s="17">
        <v>-1</v>
      </c>
      <c r="V16" s="17">
        <v>0</v>
      </c>
      <c r="W16" s="15">
        <f t="shared" si="17"/>
        <v>-100</v>
      </c>
      <c r="X16" s="15">
        <f t="shared" si="1"/>
        <v>-100</v>
      </c>
      <c r="Y16" s="15">
        <f t="shared" si="1"/>
        <v>0</v>
      </c>
      <c r="Z16" s="17">
        <f t="shared" si="18"/>
        <v>0</v>
      </c>
      <c r="AA16" s="17">
        <v>0</v>
      </c>
      <c r="AB16" s="17">
        <v>0</v>
      </c>
      <c r="AC16" s="15">
        <f t="shared" si="19"/>
        <v>0</v>
      </c>
      <c r="AD16" s="15">
        <f t="shared" si="2"/>
        <v>0</v>
      </c>
      <c r="AE16" s="15">
        <f t="shared" si="2"/>
        <v>0</v>
      </c>
      <c r="AH16" s="4">
        <f t="shared" si="3"/>
        <v>1</v>
      </c>
      <c r="AI16" s="4">
        <f t="shared" si="4"/>
        <v>1</v>
      </c>
      <c r="AJ16" s="4">
        <f t="shared" si="5"/>
        <v>0</v>
      </c>
      <c r="AK16" s="4">
        <f t="shared" si="6"/>
        <v>0</v>
      </c>
      <c r="AL16" s="4">
        <f t="shared" si="7"/>
        <v>0</v>
      </c>
      <c r="AM16" s="4">
        <f t="shared" si="8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2</v>
      </c>
      <c r="R17" s="17">
        <v>1</v>
      </c>
      <c r="S17" s="17">
        <v>1</v>
      </c>
      <c r="T17" s="17">
        <f t="shared" si="16"/>
        <v>1</v>
      </c>
      <c r="U17" s="17">
        <v>1</v>
      </c>
      <c r="V17" s="17">
        <v>0</v>
      </c>
      <c r="W17" s="15">
        <f t="shared" si="17"/>
        <v>100</v>
      </c>
      <c r="X17" s="15" t="str">
        <f t="shared" si="1"/>
        <v>皆増</v>
      </c>
      <c r="Y17" s="15">
        <f t="shared" si="1"/>
        <v>0</v>
      </c>
      <c r="Z17" s="17">
        <f t="shared" si="18"/>
        <v>-1</v>
      </c>
      <c r="AA17" s="17">
        <v>1</v>
      </c>
      <c r="AB17" s="17">
        <v>-2</v>
      </c>
      <c r="AC17" s="15">
        <f t="shared" si="19"/>
        <v>-33.333333333333336</v>
      </c>
      <c r="AD17" s="15" t="str">
        <f t="shared" si="2"/>
        <v>皆増</v>
      </c>
      <c r="AE17" s="15">
        <f t="shared" si="2"/>
        <v>-66.666666666666671</v>
      </c>
      <c r="AH17" s="4">
        <f t="shared" si="3"/>
        <v>1</v>
      </c>
      <c r="AI17" s="4">
        <f t="shared" si="4"/>
        <v>0</v>
      </c>
      <c r="AJ17" s="4">
        <f t="shared" si="5"/>
        <v>1</v>
      </c>
      <c r="AK17" s="4">
        <f t="shared" si="6"/>
        <v>3</v>
      </c>
      <c r="AL17" s="4">
        <f t="shared" si="7"/>
        <v>0</v>
      </c>
      <c r="AM17" s="4">
        <f t="shared" si="8"/>
        <v>3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0</v>
      </c>
      <c r="R18" s="17">
        <v>0</v>
      </c>
      <c r="S18" s="17">
        <v>0</v>
      </c>
      <c r="T18" s="17">
        <f t="shared" si="16"/>
        <v>-3</v>
      </c>
      <c r="U18" s="17">
        <v>-3</v>
      </c>
      <c r="V18" s="17">
        <v>0</v>
      </c>
      <c r="W18" s="15">
        <f t="shared" si="17"/>
        <v>-100</v>
      </c>
      <c r="X18" s="15">
        <f t="shared" si="1"/>
        <v>-100</v>
      </c>
      <c r="Y18" s="15">
        <f t="shared" si="1"/>
        <v>0</v>
      </c>
      <c r="Z18" s="17">
        <f t="shared" si="18"/>
        <v>-1</v>
      </c>
      <c r="AA18" s="17">
        <v>-1</v>
      </c>
      <c r="AB18" s="17">
        <v>0</v>
      </c>
      <c r="AC18" s="15">
        <f t="shared" si="19"/>
        <v>-100</v>
      </c>
      <c r="AD18" s="15">
        <f t="shared" si="2"/>
        <v>-100</v>
      </c>
      <c r="AE18" s="15">
        <f t="shared" si="2"/>
        <v>0</v>
      </c>
      <c r="AH18" s="4">
        <f t="shared" si="3"/>
        <v>3</v>
      </c>
      <c r="AI18" s="4">
        <f t="shared" si="4"/>
        <v>3</v>
      </c>
      <c r="AJ18" s="4">
        <f t="shared" si="5"/>
        <v>0</v>
      </c>
      <c r="AK18" s="4">
        <f t="shared" si="6"/>
        <v>1</v>
      </c>
      <c r="AL18" s="4">
        <f t="shared" si="7"/>
        <v>1</v>
      </c>
      <c r="AM18" s="4">
        <f t="shared" si="8"/>
        <v>0</v>
      </c>
    </row>
    <row r="19" spans="1:39" s="1" customFormat="1" ht="18" customHeight="1" x14ac:dyDescent="0.2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3</v>
      </c>
      <c r="R19" s="17">
        <v>2</v>
      </c>
      <c r="S19" s="17">
        <v>1</v>
      </c>
      <c r="T19" s="17">
        <f t="shared" si="16"/>
        <v>-2</v>
      </c>
      <c r="U19" s="17">
        <v>-1</v>
      </c>
      <c r="V19" s="17">
        <v>-1</v>
      </c>
      <c r="W19" s="15">
        <f t="shared" si="17"/>
        <v>-40</v>
      </c>
      <c r="X19" s="15">
        <f t="shared" si="1"/>
        <v>-33.333333333333336</v>
      </c>
      <c r="Y19" s="15">
        <f t="shared" si="1"/>
        <v>-50</v>
      </c>
      <c r="Z19" s="17">
        <f t="shared" si="18"/>
        <v>-5</v>
      </c>
      <c r="AA19" s="17">
        <v>-3</v>
      </c>
      <c r="AB19" s="17">
        <v>-2</v>
      </c>
      <c r="AC19" s="15">
        <f t="shared" si="19"/>
        <v>-62.5</v>
      </c>
      <c r="AD19" s="15">
        <f t="shared" si="2"/>
        <v>-60</v>
      </c>
      <c r="AE19" s="15">
        <f t="shared" si="2"/>
        <v>-66.666666666666671</v>
      </c>
      <c r="AH19" s="4">
        <f t="shared" si="3"/>
        <v>5</v>
      </c>
      <c r="AI19" s="4">
        <f t="shared" si="4"/>
        <v>3</v>
      </c>
      <c r="AJ19" s="4">
        <f t="shared" si="5"/>
        <v>2</v>
      </c>
      <c r="AK19" s="4">
        <f t="shared" si="6"/>
        <v>8</v>
      </c>
      <c r="AL19" s="4">
        <f t="shared" si="7"/>
        <v>5</v>
      </c>
      <c r="AM19" s="4">
        <f t="shared" si="8"/>
        <v>3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7</v>
      </c>
      <c r="R20" s="17">
        <v>5</v>
      </c>
      <c r="S20" s="17">
        <v>2</v>
      </c>
      <c r="T20" s="17">
        <f t="shared" si="16"/>
        <v>-3</v>
      </c>
      <c r="U20" s="17">
        <v>-3</v>
      </c>
      <c r="V20" s="17">
        <v>0</v>
      </c>
      <c r="W20" s="15">
        <f t="shared" si="17"/>
        <v>-30.000000000000004</v>
      </c>
      <c r="X20" s="15">
        <f t="shared" si="1"/>
        <v>-37.5</v>
      </c>
      <c r="Y20" s="15">
        <f t="shared" si="1"/>
        <v>0</v>
      </c>
      <c r="Z20" s="17">
        <f t="shared" si="18"/>
        <v>2</v>
      </c>
      <c r="AA20" s="17">
        <v>1</v>
      </c>
      <c r="AB20" s="17">
        <v>1</v>
      </c>
      <c r="AC20" s="15">
        <f t="shared" si="19"/>
        <v>39.999999999999993</v>
      </c>
      <c r="AD20" s="15">
        <f t="shared" si="2"/>
        <v>25</v>
      </c>
      <c r="AE20" s="15">
        <f t="shared" si="2"/>
        <v>100</v>
      </c>
      <c r="AH20" s="4">
        <f t="shared" si="3"/>
        <v>10</v>
      </c>
      <c r="AI20" s="4">
        <f t="shared" si="4"/>
        <v>8</v>
      </c>
      <c r="AJ20" s="4">
        <f t="shared" si="5"/>
        <v>2</v>
      </c>
      <c r="AK20" s="4">
        <f t="shared" si="6"/>
        <v>5</v>
      </c>
      <c r="AL20" s="4">
        <f t="shared" si="7"/>
        <v>4</v>
      </c>
      <c r="AM20" s="4">
        <f t="shared" si="8"/>
        <v>1</v>
      </c>
    </row>
    <row r="21" spans="1:39" s="1" customFormat="1" ht="18" customHeight="1" x14ac:dyDescent="0.2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9</v>
      </c>
      <c r="R21" s="17">
        <v>6</v>
      </c>
      <c r="S21" s="17">
        <v>3</v>
      </c>
      <c r="T21" s="17">
        <f t="shared" si="16"/>
        <v>4</v>
      </c>
      <c r="U21" s="17">
        <v>4</v>
      </c>
      <c r="V21" s="17">
        <v>0</v>
      </c>
      <c r="W21" s="15">
        <f t="shared" si="17"/>
        <v>80</v>
      </c>
      <c r="X21" s="15">
        <f t="shared" si="1"/>
        <v>200</v>
      </c>
      <c r="Y21" s="15">
        <f t="shared" si="1"/>
        <v>0</v>
      </c>
      <c r="Z21" s="17">
        <f t="shared" si="18"/>
        <v>2</v>
      </c>
      <c r="AA21" s="17">
        <v>3</v>
      </c>
      <c r="AB21" s="17">
        <v>-1</v>
      </c>
      <c r="AC21" s="15">
        <f t="shared" si="19"/>
        <v>28.57142857142858</v>
      </c>
      <c r="AD21" s="15">
        <f t="shared" si="2"/>
        <v>100</v>
      </c>
      <c r="AE21" s="15">
        <f t="shared" si="2"/>
        <v>-25</v>
      </c>
      <c r="AH21" s="4">
        <f t="shared" si="3"/>
        <v>5</v>
      </c>
      <c r="AI21" s="4">
        <f t="shared" si="4"/>
        <v>2</v>
      </c>
      <c r="AJ21" s="4">
        <f t="shared" si="5"/>
        <v>3</v>
      </c>
      <c r="AK21" s="4">
        <f t="shared" si="6"/>
        <v>7</v>
      </c>
      <c r="AL21" s="4">
        <f t="shared" si="7"/>
        <v>3</v>
      </c>
      <c r="AM21" s="4">
        <f t="shared" si="8"/>
        <v>4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11</v>
      </c>
      <c r="R22" s="17">
        <v>8</v>
      </c>
      <c r="S22" s="17">
        <v>3</v>
      </c>
      <c r="T22" s="17">
        <f t="shared" si="16"/>
        <v>-6</v>
      </c>
      <c r="U22" s="17">
        <v>-8</v>
      </c>
      <c r="V22" s="17">
        <v>2</v>
      </c>
      <c r="W22" s="15">
        <f t="shared" si="17"/>
        <v>-35.294117647058819</v>
      </c>
      <c r="X22" s="15">
        <f t="shared" si="1"/>
        <v>-50</v>
      </c>
      <c r="Y22" s="15">
        <f t="shared" si="1"/>
        <v>200</v>
      </c>
      <c r="Z22" s="17">
        <f t="shared" si="18"/>
        <v>-18</v>
      </c>
      <c r="AA22" s="17">
        <v>-14</v>
      </c>
      <c r="AB22" s="17">
        <v>-4</v>
      </c>
      <c r="AC22" s="15">
        <f t="shared" si="19"/>
        <v>-62.068965517241381</v>
      </c>
      <c r="AD22" s="15">
        <f t="shared" si="2"/>
        <v>-63.636363636363633</v>
      </c>
      <c r="AE22" s="15">
        <f t="shared" si="2"/>
        <v>-57.142857142857139</v>
      </c>
      <c r="AH22" s="4">
        <f t="shared" si="3"/>
        <v>17</v>
      </c>
      <c r="AI22" s="4">
        <f t="shared" si="4"/>
        <v>16</v>
      </c>
      <c r="AJ22" s="4">
        <f t="shared" si="5"/>
        <v>1</v>
      </c>
      <c r="AK22" s="4">
        <f t="shared" si="6"/>
        <v>29</v>
      </c>
      <c r="AL22" s="4">
        <f t="shared" si="7"/>
        <v>22</v>
      </c>
      <c r="AM22" s="4">
        <f t="shared" si="8"/>
        <v>7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27</v>
      </c>
      <c r="R23" s="17">
        <v>21</v>
      </c>
      <c r="S23" s="17">
        <v>6</v>
      </c>
      <c r="T23" s="17">
        <f t="shared" si="16"/>
        <v>3</v>
      </c>
      <c r="U23" s="17">
        <v>4</v>
      </c>
      <c r="V23" s="17">
        <v>-1</v>
      </c>
      <c r="W23" s="15">
        <f t="shared" si="17"/>
        <v>12.5</v>
      </c>
      <c r="X23" s="15">
        <f t="shared" si="1"/>
        <v>23.529411764705888</v>
      </c>
      <c r="Y23" s="15">
        <f t="shared" si="1"/>
        <v>-14.28571428571429</v>
      </c>
      <c r="Z23" s="17">
        <f t="shared" si="18"/>
        <v>-1</v>
      </c>
      <c r="AA23" s="17">
        <v>2</v>
      </c>
      <c r="AB23" s="17">
        <v>-3</v>
      </c>
      <c r="AC23" s="15">
        <f t="shared" si="19"/>
        <v>-3.5714285714285698</v>
      </c>
      <c r="AD23" s="15">
        <f t="shared" si="2"/>
        <v>10.526315789473696</v>
      </c>
      <c r="AE23" s="15">
        <f t="shared" si="2"/>
        <v>-33.333333333333336</v>
      </c>
      <c r="AH23" s="4">
        <f t="shared" si="3"/>
        <v>24</v>
      </c>
      <c r="AI23" s="4">
        <f t="shared" si="4"/>
        <v>17</v>
      </c>
      <c r="AJ23" s="4">
        <f t="shared" si="5"/>
        <v>7</v>
      </c>
      <c r="AK23" s="4">
        <f t="shared" si="6"/>
        <v>28</v>
      </c>
      <c r="AL23" s="4">
        <f t="shared" si="7"/>
        <v>19</v>
      </c>
      <c r="AM23" s="4">
        <f t="shared" si="8"/>
        <v>9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48</v>
      </c>
      <c r="R24" s="17">
        <v>28</v>
      </c>
      <c r="S24" s="17">
        <v>20</v>
      </c>
      <c r="T24" s="17">
        <f t="shared" si="16"/>
        <v>-4</v>
      </c>
      <c r="U24" s="17">
        <v>-11</v>
      </c>
      <c r="V24" s="17">
        <v>7</v>
      </c>
      <c r="W24" s="15">
        <f t="shared" si="17"/>
        <v>-7.6923076923076872</v>
      </c>
      <c r="X24" s="15">
        <f t="shared" si="1"/>
        <v>-28.205128205128204</v>
      </c>
      <c r="Y24" s="15">
        <f t="shared" si="1"/>
        <v>53.846153846153854</v>
      </c>
      <c r="Z24" s="17">
        <f t="shared" si="18"/>
        <v>-4</v>
      </c>
      <c r="AA24" s="17">
        <v>-7</v>
      </c>
      <c r="AB24" s="17">
        <v>3</v>
      </c>
      <c r="AC24" s="15">
        <f t="shared" si="19"/>
        <v>-7.6923076923076872</v>
      </c>
      <c r="AD24" s="15">
        <f t="shared" si="2"/>
        <v>-19.999999999999996</v>
      </c>
      <c r="AE24" s="15">
        <f t="shared" si="2"/>
        <v>17.647058823529417</v>
      </c>
      <c r="AH24" s="4">
        <f t="shared" si="3"/>
        <v>52</v>
      </c>
      <c r="AI24" s="4">
        <f t="shared" si="4"/>
        <v>39</v>
      </c>
      <c r="AJ24" s="4">
        <f t="shared" si="5"/>
        <v>13</v>
      </c>
      <c r="AK24" s="4">
        <f t="shared" si="6"/>
        <v>52</v>
      </c>
      <c r="AL24" s="4">
        <f t="shared" si="7"/>
        <v>35</v>
      </c>
      <c r="AM24" s="4">
        <f t="shared" si="8"/>
        <v>17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58</v>
      </c>
      <c r="R25" s="17">
        <v>36</v>
      </c>
      <c r="S25" s="17">
        <v>22</v>
      </c>
      <c r="T25" s="17">
        <f t="shared" si="16"/>
        <v>-1</v>
      </c>
      <c r="U25" s="17">
        <v>-5</v>
      </c>
      <c r="V25" s="17">
        <v>4</v>
      </c>
      <c r="W25" s="15">
        <f t="shared" si="17"/>
        <v>-1.6949152542372836</v>
      </c>
      <c r="X25" s="15">
        <f t="shared" si="1"/>
        <v>-12.195121951219512</v>
      </c>
      <c r="Y25" s="15">
        <f t="shared" si="1"/>
        <v>22.222222222222232</v>
      </c>
      <c r="Z25" s="17">
        <f t="shared" si="18"/>
        <v>7</v>
      </c>
      <c r="AA25" s="17">
        <v>1</v>
      </c>
      <c r="AB25" s="17">
        <v>6</v>
      </c>
      <c r="AC25" s="15">
        <f t="shared" si="19"/>
        <v>13.725490196078427</v>
      </c>
      <c r="AD25" s="15">
        <f t="shared" si="2"/>
        <v>2.857142857142847</v>
      </c>
      <c r="AE25" s="15">
        <f t="shared" si="2"/>
        <v>37.5</v>
      </c>
      <c r="AH25" s="4">
        <f t="shared" si="3"/>
        <v>59</v>
      </c>
      <c r="AI25" s="4">
        <f t="shared" si="4"/>
        <v>41</v>
      </c>
      <c r="AJ25" s="4">
        <f t="shared" si="5"/>
        <v>18</v>
      </c>
      <c r="AK25" s="4">
        <f t="shared" si="6"/>
        <v>51</v>
      </c>
      <c r="AL25" s="4">
        <f t="shared" si="7"/>
        <v>35</v>
      </c>
      <c r="AM25" s="4">
        <f t="shared" si="8"/>
        <v>16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84</v>
      </c>
      <c r="R26" s="17">
        <v>43</v>
      </c>
      <c r="S26" s="17">
        <v>41</v>
      </c>
      <c r="T26" s="17">
        <f t="shared" si="16"/>
        <v>-21</v>
      </c>
      <c r="U26" s="17">
        <v>-25</v>
      </c>
      <c r="V26" s="17">
        <v>4</v>
      </c>
      <c r="W26" s="15">
        <f t="shared" si="17"/>
        <v>-19.999999999999996</v>
      </c>
      <c r="X26" s="15">
        <f t="shared" si="1"/>
        <v>-36.764705882352942</v>
      </c>
      <c r="Y26" s="15">
        <f t="shared" si="1"/>
        <v>10.810810810810811</v>
      </c>
      <c r="Z26" s="17">
        <f t="shared" si="18"/>
        <v>3</v>
      </c>
      <c r="AA26" s="17">
        <v>-1</v>
      </c>
      <c r="AB26" s="17">
        <v>4</v>
      </c>
      <c r="AC26" s="15">
        <f t="shared" si="19"/>
        <v>3.7037037037036979</v>
      </c>
      <c r="AD26" s="15">
        <f t="shared" si="2"/>
        <v>-2.2727272727272707</v>
      </c>
      <c r="AE26" s="15">
        <f t="shared" si="2"/>
        <v>10.810810810810811</v>
      </c>
      <c r="AH26" s="4">
        <f t="shared" si="3"/>
        <v>105</v>
      </c>
      <c r="AI26" s="4">
        <f t="shared" si="4"/>
        <v>68</v>
      </c>
      <c r="AJ26" s="4">
        <f t="shared" si="5"/>
        <v>37</v>
      </c>
      <c r="AK26" s="4">
        <f t="shared" si="6"/>
        <v>81</v>
      </c>
      <c r="AL26" s="4">
        <f t="shared" si="7"/>
        <v>44</v>
      </c>
      <c r="AM26" s="4">
        <f t="shared" si="8"/>
        <v>37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123</v>
      </c>
      <c r="R27" s="17">
        <v>57</v>
      </c>
      <c r="S27" s="17">
        <v>66</v>
      </c>
      <c r="T27" s="17">
        <f t="shared" si="16"/>
        <v>-18</v>
      </c>
      <c r="U27" s="17">
        <v>-16</v>
      </c>
      <c r="V27" s="17">
        <v>-2</v>
      </c>
      <c r="W27" s="15">
        <f t="shared" si="17"/>
        <v>-12.765957446808507</v>
      </c>
      <c r="X27" s="15">
        <f t="shared" si="1"/>
        <v>-21.917808219178081</v>
      </c>
      <c r="Y27" s="15">
        <f t="shared" si="1"/>
        <v>-2.9411764705882359</v>
      </c>
      <c r="Z27" s="17">
        <f t="shared" si="18"/>
        <v>-6</v>
      </c>
      <c r="AA27" s="17">
        <v>-8</v>
      </c>
      <c r="AB27" s="17">
        <v>2</v>
      </c>
      <c r="AC27" s="15">
        <f t="shared" si="19"/>
        <v>-4.651162790697672</v>
      </c>
      <c r="AD27" s="15">
        <f t="shared" si="2"/>
        <v>-12.307692307692308</v>
      </c>
      <c r="AE27" s="15">
        <f t="shared" si="2"/>
        <v>3.125</v>
      </c>
      <c r="AH27" s="4">
        <f t="shared" si="3"/>
        <v>141</v>
      </c>
      <c r="AI27" s="4">
        <f t="shared" si="4"/>
        <v>73</v>
      </c>
      <c r="AJ27" s="4">
        <f t="shared" si="5"/>
        <v>68</v>
      </c>
      <c r="AK27" s="4">
        <f t="shared" si="6"/>
        <v>129</v>
      </c>
      <c r="AL27" s="4">
        <f t="shared" si="7"/>
        <v>65</v>
      </c>
      <c r="AM27" s="4">
        <f t="shared" si="8"/>
        <v>64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125</v>
      </c>
      <c r="R28" s="17">
        <v>50</v>
      </c>
      <c r="S28" s="17">
        <v>75</v>
      </c>
      <c r="T28" s="17">
        <f t="shared" si="16"/>
        <v>-20</v>
      </c>
      <c r="U28" s="17">
        <v>1</v>
      </c>
      <c r="V28" s="17">
        <v>-21</v>
      </c>
      <c r="W28" s="15">
        <f t="shared" si="17"/>
        <v>-13.793103448275868</v>
      </c>
      <c r="X28" s="15">
        <f t="shared" si="1"/>
        <v>2.0408163265306145</v>
      </c>
      <c r="Y28" s="15">
        <f t="shared" si="1"/>
        <v>-21.875</v>
      </c>
      <c r="Z28" s="17">
        <f t="shared" si="18"/>
        <v>-1</v>
      </c>
      <c r="AA28" s="17">
        <v>6</v>
      </c>
      <c r="AB28" s="17">
        <v>-7</v>
      </c>
      <c r="AC28" s="15">
        <f t="shared" si="19"/>
        <v>-0.79365079365079083</v>
      </c>
      <c r="AD28" s="15">
        <f t="shared" si="2"/>
        <v>13.636363636363647</v>
      </c>
      <c r="AE28" s="15">
        <f t="shared" si="2"/>
        <v>-8.5365853658536555</v>
      </c>
      <c r="AH28" s="4">
        <f t="shared" si="3"/>
        <v>145</v>
      </c>
      <c r="AI28" s="4">
        <f t="shared" si="4"/>
        <v>49</v>
      </c>
      <c r="AJ28" s="4">
        <f t="shared" si="5"/>
        <v>96</v>
      </c>
      <c r="AK28" s="4">
        <f t="shared" si="6"/>
        <v>126</v>
      </c>
      <c r="AL28" s="4">
        <f t="shared" si="7"/>
        <v>44</v>
      </c>
      <c r="AM28" s="4">
        <f t="shared" si="8"/>
        <v>82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98</v>
      </c>
      <c r="R29" s="17">
        <v>27</v>
      </c>
      <c r="S29" s="17">
        <v>71</v>
      </c>
      <c r="T29" s="17">
        <f t="shared" si="16"/>
        <v>-4</v>
      </c>
      <c r="U29" s="17">
        <v>7</v>
      </c>
      <c r="V29" s="17">
        <v>-11</v>
      </c>
      <c r="W29" s="15">
        <f t="shared" si="17"/>
        <v>-3.9215686274509776</v>
      </c>
      <c r="X29" s="15">
        <f t="shared" si="1"/>
        <v>35.000000000000007</v>
      </c>
      <c r="Y29" s="15">
        <f t="shared" si="1"/>
        <v>-13.414634146341465</v>
      </c>
      <c r="Z29" s="17">
        <f t="shared" si="18"/>
        <v>19</v>
      </c>
      <c r="AA29" s="17">
        <v>8</v>
      </c>
      <c r="AB29" s="17">
        <v>11</v>
      </c>
      <c r="AC29" s="15">
        <f t="shared" si="19"/>
        <v>24.050632911392398</v>
      </c>
      <c r="AD29" s="15">
        <f t="shared" si="2"/>
        <v>42.105263157894733</v>
      </c>
      <c r="AE29" s="15">
        <f t="shared" si="2"/>
        <v>18.333333333333336</v>
      </c>
      <c r="AH29" s="4">
        <f t="shared" si="3"/>
        <v>102</v>
      </c>
      <c r="AI29" s="4">
        <f t="shared" si="4"/>
        <v>20</v>
      </c>
      <c r="AJ29" s="4">
        <f t="shared" si="5"/>
        <v>82</v>
      </c>
      <c r="AK29" s="4">
        <f t="shared" si="6"/>
        <v>79</v>
      </c>
      <c r="AL29" s="4">
        <f t="shared" si="7"/>
        <v>19</v>
      </c>
      <c r="AM29" s="4">
        <f t="shared" si="8"/>
        <v>60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31</v>
      </c>
      <c r="R30" s="17">
        <v>4</v>
      </c>
      <c r="S30" s="17">
        <v>27</v>
      </c>
      <c r="T30" s="17">
        <f t="shared" si="16"/>
        <v>7</v>
      </c>
      <c r="U30" s="17">
        <v>1</v>
      </c>
      <c r="V30" s="17">
        <v>6</v>
      </c>
      <c r="W30" s="15">
        <f t="shared" si="17"/>
        <v>29.166666666666675</v>
      </c>
      <c r="X30" s="15">
        <f t="shared" si="1"/>
        <v>33.333333333333329</v>
      </c>
      <c r="Y30" s="15">
        <f t="shared" si="1"/>
        <v>28.57142857142858</v>
      </c>
      <c r="Z30" s="17">
        <f t="shared" si="18"/>
        <v>10</v>
      </c>
      <c r="AA30" s="17">
        <v>0</v>
      </c>
      <c r="AB30" s="17">
        <v>10</v>
      </c>
      <c r="AC30" s="15">
        <f t="shared" si="19"/>
        <v>47.619047619047628</v>
      </c>
      <c r="AD30" s="15">
        <f t="shared" si="2"/>
        <v>0</v>
      </c>
      <c r="AE30" s="15">
        <f t="shared" si="2"/>
        <v>58.823529411764696</v>
      </c>
      <c r="AH30" s="4">
        <f t="shared" si="3"/>
        <v>24</v>
      </c>
      <c r="AI30" s="4">
        <f t="shared" si="4"/>
        <v>3</v>
      </c>
      <c r="AJ30" s="4">
        <f t="shared" si="5"/>
        <v>21</v>
      </c>
      <c r="AK30" s="4">
        <f t="shared" si="6"/>
        <v>21</v>
      </c>
      <c r="AL30" s="4">
        <f t="shared" si="7"/>
        <v>4</v>
      </c>
      <c r="AM30" s="4">
        <f t="shared" si="8"/>
        <v>17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AB32" si="20">SUM(R10:R12)</f>
        <v>0</v>
      </c>
      <c r="S32" s="17">
        <f t="shared" si="20"/>
        <v>0</v>
      </c>
      <c r="T32" s="17">
        <f t="shared" si="20"/>
        <v>-1</v>
      </c>
      <c r="U32" s="17">
        <f t="shared" si="20"/>
        <v>0</v>
      </c>
      <c r="V32" s="17">
        <f t="shared" si="20"/>
        <v>-1</v>
      </c>
      <c r="W32" s="15">
        <f t="shared" ref="W32:Y36" si="21">IF(Q32=T32,IF(Q32&gt;0,"皆増",0),(1-(Q32/(Q32-T32)))*-100)</f>
        <v>-100</v>
      </c>
      <c r="X32" s="15">
        <f t="shared" si="21"/>
        <v>0</v>
      </c>
      <c r="Y32" s="15">
        <f t="shared" si="21"/>
        <v>-100</v>
      </c>
      <c r="Z32" s="17">
        <f t="shared" si="20"/>
        <v>-1</v>
      </c>
      <c r="AA32" s="17">
        <f t="shared" si="20"/>
        <v>0</v>
      </c>
      <c r="AB32" s="17">
        <f t="shared" si="20"/>
        <v>-1</v>
      </c>
      <c r="AC32" s="15">
        <f t="shared" ref="AC32:AE36" si="22">IF(Q32=Z32,IF(Q32&gt;0,"皆増",0),(1-(Q32/(Q32-Z32)))*-100)</f>
        <v>-100</v>
      </c>
      <c r="AD32" s="15">
        <f t="shared" si="22"/>
        <v>0</v>
      </c>
      <c r="AE32" s="15">
        <f t="shared" si="22"/>
        <v>-100</v>
      </c>
      <c r="AH32" s="4">
        <f t="shared" ref="AH32:AM32" si="23">SUM(AH10:AH12)</f>
        <v>1</v>
      </c>
      <c r="AI32" s="4">
        <f t="shared" si="23"/>
        <v>0</v>
      </c>
      <c r="AJ32" s="4">
        <f t="shared" si="23"/>
        <v>1</v>
      </c>
      <c r="AK32" s="4">
        <f t="shared" si="23"/>
        <v>1</v>
      </c>
      <c r="AL32" s="4">
        <f t="shared" si="23"/>
        <v>0</v>
      </c>
      <c r="AM32" s="4">
        <f t="shared" si="23"/>
        <v>1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36</v>
      </c>
      <c r="R33" s="17">
        <f t="shared" si="24"/>
        <v>24</v>
      </c>
      <c r="S33" s="17">
        <f>SUM(S13:S22)</f>
        <v>12</v>
      </c>
      <c r="T33" s="17">
        <f t="shared" si="24"/>
        <v>-8</v>
      </c>
      <c r="U33" s="17">
        <f t="shared" si="24"/>
        <v>-10</v>
      </c>
      <c r="V33" s="17">
        <f t="shared" si="24"/>
        <v>2</v>
      </c>
      <c r="W33" s="15">
        <f t="shared" si="21"/>
        <v>-18.181818181818176</v>
      </c>
      <c r="X33" s="15">
        <f t="shared" si="21"/>
        <v>-29.411764705882348</v>
      </c>
      <c r="Y33" s="15">
        <f t="shared" si="21"/>
        <v>19.999999999999996</v>
      </c>
      <c r="Z33" s="17">
        <f t="shared" si="24"/>
        <v>-18</v>
      </c>
      <c r="AA33" s="17">
        <f t="shared" si="24"/>
        <v>-12</v>
      </c>
      <c r="AB33" s="17">
        <f t="shared" si="24"/>
        <v>-6</v>
      </c>
      <c r="AC33" s="15">
        <f t="shared" si="22"/>
        <v>-33.333333333333336</v>
      </c>
      <c r="AD33" s="15">
        <f t="shared" si="22"/>
        <v>-33.333333333333336</v>
      </c>
      <c r="AE33" s="15">
        <f t="shared" si="22"/>
        <v>-33.333333333333336</v>
      </c>
      <c r="AH33" s="4">
        <f t="shared" ref="AH33:AI33" si="25">SUM(AH13:AH22)</f>
        <v>44</v>
      </c>
      <c r="AI33" s="4">
        <f t="shared" si="25"/>
        <v>34</v>
      </c>
      <c r="AJ33" s="4">
        <f t="shared" ref="AJ33" si="26">SUM(AJ13:AJ22)</f>
        <v>10</v>
      </c>
      <c r="AK33" s="4">
        <f>SUM(AK13:AK22)</f>
        <v>54</v>
      </c>
      <c r="AL33" s="4">
        <f>SUM(AL13:AL22)</f>
        <v>36</v>
      </c>
      <c r="AM33" s="4">
        <f>SUM(AM13:AM22)</f>
        <v>18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594</v>
      </c>
      <c r="R34" s="17">
        <f t="shared" si="27"/>
        <v>266</v>
      </c>
      <c r="S34" s="17">
        <f t="shared" si="27"/>
        <v>328</v>
      </c>
      <c r="T34" s="17">
        <f t="shared" si="27"/>
        <v>-58</v>
      </c>
      <c r="U34" s="17">
        <f t="shared" si="27"/>
        <v>-44</v>
      </c>
      <c r="V34" s="17">
        <f t="shared" si="27"/>
        <v>-14</v>
      </c>
      <c r="W34" s="15">
        <f t="shared" si="21"/>
        <v>-8.8957055214723972</v>
      </c>
      <c r="X34" s="15">
        <f t="shared" si="21"/>
        <v>-14.193548387096778</v>
      </c>
      <c r="Y34" s="15">
        <f t="shared" si="21"/>
        <v>-4.0935672514619936</v>
      </c>
      <c r="Z34" s="17">
        <f t="shared" si="27"/>
        <v>27</v>
      </c>
      <c r="AA34" s="17">
        <f t="shared" si="27"/>
        <v>1</v>
      </c>
      <c r="AB34" s="17">
        <f t="shared" si="27"/>
        <v>26</v>
      </c>
      <c r="AC34" s="15">
        <f t="shared" si="22"/>
        <v>4.7619047619047672</v>
      </c>
      <c r="AD34" s="15">
        <f t="shared" si="22"/>
        <v>0.37735849056603765</v>
      </c>
      <c r="AE34" s="15">
        <f t="shared" si="22"/>
        <v>8.6092715231788084</v>
      </c>
      <c r="AH34" s="4">
        <f t="shared" ref="AH34:AI34" si="28">SUM(AH23:AH30)</f>
        <v>652</v>
      </c>
      <c r="AI34" s="4">
        <f t="shared" si="28"/>
        <v>310</v>
      </c>
      <c r="AJ34" s="4">
        <f t="shared" ref="AJ34" si="29">SUM(AJ23:AJ30)</f>
        <v>342</v>
      </c>
      <c r="AK34" s="4">
        <f>SUM(AK23:AK30)</f>
        <v>567</v>
      </c>
      <c r="AL34" s="4">
        <f>SUM(AL23:AL30)</f>
        <v>265</v>
      </c>
      <c r="AM34" s="4">
        <f>SUM(AM23:AM30)</f>
        <v>302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519</v>
      </c>
      <c r="R35" s="17">
        <f t="shared" si="30"/>
        <v>217</v>
      </c>
      <c r="S35" s="17">
        <f t="shared" si="30"/>
        <v>302</v>
      </c>
      <c r="T35" s="17">
        <f t="shared" si="30"/>
        <v>-57</v>
      </c>
      <c r="U35" s="17">
        <f t="shared" si="30"/>
        <v>-37</v>
      </c>
      <c r="V35" s="17">
        <f t="shared" si="30"/>
        <v>-20</v>
      </c>
      <c r="W35" s="15">
        <f t="shared" si="21"/>
        <v>-9.8958333333333375</v>
      </c>
      <c r="X35" s="15">
        <f t="shared" si="21"/>
        <v>-14.566929133858263</v>
      </c>
      <c r="Y35" s="15">
        <f t="shared" si="21"/>
        <v>-6.2111801242236027</v>
      </c>
      <c r="Z35" s="17">
        <f t="shared" si="30"/>
        <v>32</v>
      </c>
      <c r="AA35" s="17">
        <f t="shared" si="30"/>
        <v>6</v>
      </c>
      <c r="AB35" s="17">
        <f t="shared" si="30"/>
        <v>26</v>
      </c>
      <c r="AC35" s="15">
        <f t="shared" si="22"/>
        <v>6.5708418891170517</v>
      </c>
      <c r="AD35" s="15">
        <f t="shared" si="22"/>
        <v>2.8436018957346043</v>
      </c>
      <c r="AE35" s="15">
        <f t="shared" si="22"/>
        <v>9.4202898550724612</v>
      </c>
      <c r="AH35" s="4">
        <f t="shared" ref="AH35:AI35" si="31">SUM(AH25:AH30)</f>
        <v>576</v>
      </c>
      <c r="AI35" s="4">
        <f t="shared" si="31"/>
        <v>254</v>
      </c>
      <c r="AJ35" s="4">
        <f t="shared" ref="AJ35" si="32">SUM(AJ25:AJ30)</f>
        <v>322</v>
      </c>
      <c r="AK35" s="4">
        <f>SUM(AK25:AK30)</f>
        <v>487</v>
      </c>
      <c r="AL35" s="4">
        <f>SUM(AL25:AL30)</f>
        <v>211</v>
      </c>
      <c r="AM35" s="4">
        <f>SUM(AM25:AM30)</f>
        <v>276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377</v>
      </c>
      <c r="R36" s="17">
        <f t="shared" si="33"/>
        <v>138</v>
      </c>
      <c r="S36" s="17">
        <f t="shared" si="33"/>
        <v>239</v>
      </c>
      <c r="T36" s="17">
        <f t="shared" si="33"/>
        <v>-35</v>
      </c>
      <c r="U36" s="17">
        <f t="shared" si="33"/>
        <v>-7</v>
      </c>
      <c r="V36" s="17">
        <f t="shared" si="33"/>
        <v>-28</v>
      </c>
      <c r="W36" s="15">
        <f t="shared" si="21"/>
        <v>-8.4951456310679578</v>
      </c>
      <c r="X36" s="15">
        <f t="shared" si="21"/>
        <v>-4.8275862068965498</v>
      </c>
      <c r="Y36" s="15">
        <f t="shared" si="21"/>
        <v>-10.486891385767795</v>
      </c>
      <c r="Z36" s="17">
        <f t="shared" si="33"/>
        <v>22</v>
      </c>
      <c r="AA36" s="17">
        <f t="shared" si="33"/>
        <v>6</v>
      </c>
      <c r="AB36" s="17">
        <f t="shared" si="33"/>
        <v>16</v>
      </c>
      <c r="AC36" s="15">
        <f t="shared" si="22"/>
        <v>6.197183098591541</v>
      </c>
      <c r="AD36" s="15">
        <f t="shared" si="22"/>
        <v>4.5454545454545414</v>
      </c>
      <c r="AE36" s="15">
        <f t="shared" si="22"/>
        <v>7.1748878923766801</v>
      </c>
      <c r="AH36" s="4">
        <f t="shared" ref="AH36:AI36" si="34">SUM(AH27:AH30)</f>
        <v>412</v>
      </c>
      <c r="AI36" s="4">
        <f t="shared" si="34"/>
        <v>145</v>
      </c>
      <c r="AJ36" s="4">
        <f t="shared" ref="AJ36" si="35">SUM(AJ27:AJ30)</f>
        <v>267</v>
      </c>
      <c r="AK36" s="4">
        <f>SUM(AK27:AK30)</f>
        <v>355</v>
      </c>
      <c r="AL36" s="4">
        <f>SUM(AL27:AL30)</f>
        <v>132</v>
      </c>
      <c r="AM36" s="4">
        <f>SUM(AM27:AM30)</f>
        <v>223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</v>
      </c>
      <c r="R38" s="12">
        <f t="shared" si="36"/>
        <v>0</v>
      </c>
      <c r="S38" s="12">
        <f t="shared" si="36"/>
        <v>0</v>
      </c>
      <c r="T38" s="12">
        <f>T32/T9*100</f>
        <v>1.4925373134328357</v>
      </c>
      <c r="U38" s="12">
        <f t="shared" ref="U38:V38" si="37">U32/U9*100</f>
        <v>0</v>
      </c>
      <c r="V38" s="12">
        <f t="shared" si="37"/>
        <v>7.6923076923076925</v>
      </c>
      <c r="W38" s="12">
        <f>Q38-AH38</f>
        <v>-0.14347202295552369</v>
      </c>
      <c r="X38" s="12">
        <f t="shared" ref="X38:Y42" si="38">R38-AI38</f>
        <v>0</v>
      </c>
      <c r="Y38" s="12">
        <f t="shared" si="38"/>
        <v>-0.28328611898016998</v>
      </c>
      <c r="Z38" s="12">
        <f>Z32/Z9*100</f>
        <v>-12.5</v>
      </c>
      <c r="AA38" s="12">
        <f t="shared" ref="AA38:AB38" si="39">AA32/AA9*100</f>
        <v>0</v>
      </c>
      <c r="AB38" s="12">
        <f t="shared" si="39"/>
        <v>-5.2631578947368416</v>
      </c>
      <c r="AC38" s="12">
        <f>Q38-AK38</f>
        <v>-0.16077170418006431</v>
      </c>
      <c r="AD38" s="12">
        <f t="shared" ref="AD38:AE42" si="40">R38-AL38</f>
        <v>0</v>
      </c>
      <c r="AE38" s="12">
        <f t="shared" si="40"/>
        <v>-0.3115264797507788</v>
      </c>
      <c r="AH38" s="12">
        <f t="shared" ref="AH38:AI38" si="41">AH32/AH9*100</f>
        <v>0.14347202295552369</v>
      </c>
      <c r="AI38" s="12">
        <f t="shared" si="41"/>
        <v>0</v>
      </c>
      <c r="AJ38" s="12">
        <f t="shared" ref="AJ38" si="42">AJ32/AJ9*100</f>
        <v>0.28328611898016998</v>
      </c>
      <c r="AK38" s="12">
        <f>AK32/AK9*100</f>
        <v>0.16077170418006431</v>
      </c>
      <c r="AL38" s="12">
        <f>AL32/AL9*100</f>
        <v>0</v>
      </c>
      <c r="AM38" s="12">
        <f>AM32/AM9*100</f>
        <v>0.3115264797507788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5.7142857142857144</v>
      </c>
      <c r="R39" s="12">
        <f>R33/R9*100</f>
        <v>8.2758620689655178</v>
      </c>
      <c r="S39" s="13">
        <f t="shared" si="43"/>
        <v>3.5294117647058822</v>
      </c>
      <c r="T39" s="12">
        <f>T33/T9*100</f>
        <v>11.940298507462686</v>
      </c>
      <c r="U39" s="12">
        <f t="shared" ref="U39:V39" si="44">U33/U9*100</f>
        <v>18.518518518518519</v>
      </c>
      <c r="V39" s="12">
        <f t="shared" si="44"/>
        <v>-15.384615384615385</v>
      </c>
      <c r="W39" s="12">
        <f>Q39-AH39</f>
        <v>-0.59848329575732695</v>
      </c>
      <c r="X39" s="12">
        <f t="shared" si="38"/>
        <v>-1.6078588612670401</v>
      </c>
      <c r="Y39" s="12">
        <f>S39-AJ39</f>
        <v>0.69655057490418226</v>
      </c>
      <c r="Z39" s="12">
        <f t="shared" si="43"/>
        <v>-225</v>
      </c>
      <c r="AA39" s="12">
        <f t="shared" ref="AA39:AB39" si="45">AA33/AA9*100</f>
        <v>109.09090909090908</v>
      </c>
      <c r="AB39" s="12">
        <f t="shared" si="45"/>
        <v>-31.578947368421051</v>
      </c>
      <c r="AC39" s="12">
        <f>Q39-AK39</f>
        <v>-2.9673863114377594</v>
      </c>
      <c r="AD39" s="12">
        <f t="shared" si="40"/>
        <v>-3.6842708213999309</v>
      </c>
      <c r="AE39" s="12">
        <f t="shared" si="40"/>
        <v>-2.0780648708081362</v>
      </c>
      <c r="AH39" s="12">
        <f t="shared" ref="AH39:AI39" si="46">AH33/AH9*100</f>
        <v>6.3127690100430414</v>
      </c>
      <c r="AI39" s="12">
        <f t="shared" si="46"/>
        <v>9.8837209302325579</v>
      </c>
      <c r="AJ39" s="12">
        <f t="shared" ref="AJ39" si="47">AJ33/AJ9*100</f>
        <v>2.8328611898017</v>
      </c>
      <c r="AK39" s="12">
        <f>AK33/AK9*100</f>
        <v>8.6816720257234739</v>
      </c>
      <c r="AL39" s="12">
        <f>AL33/AL9*100</f>
        <v>11.960132890365449</v>
      </c>
      <c r="AM39" s="12">
        <f>AM33/AM9*100</f>
        <v>5.6074766355140184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94.285714285714278</v>
      </c>
      <c r="R40" s="12">
        <f t="shared" si="48"/>
        <v>91.724137931034477</v>
      </c>
      <c r="S40" s="12">
        <f t="shared" si="48"/>
        <v>96.470588235294116</v>
      </c>
      <c r="T40" s="12">
        <f>T34/T9*100</f>
        <v>86.567164179104466</v>
      </c>
      <c r="U40" s="12">
        <f t="shared" ref="U40:V40" si="49">U34/U9*100</f>
        <v>81.481481481481481</v>
      </c>
      <c r="V40" s="12">
        <f t="shared" si="49"/>
        <v>107.69230769230769</v>
      </c>
      <c r="W40" s="12">
        <f t="shared" ref="W40:W42" si="50">Q40-AH40</f>
        <v>0.74195531871284004</v>
      </c>
      <c r="X40" s="12">
        <f t="shared" si="38"/>
        <v>1.607858861267033</v>
      </c>
      <c r="Y40" s="12">
        <f>S40-AJ40</f>
        <v>-0.41326445592400773</v>
      </c>
      <c r="Z40" s="12">
        <f>Z34/Z9*100</f>
        <v>337.5</v>
      </c>
      <c r="AA40" s="12">
        <f t="shared" ref="AA40:AB40" si="51">AA34/AA9*100</f>
        <v>-9.0909090909090917</v>
      </c>
      <c r="AB40" s="12">
        <f t="shared" si="51"/>
        <v>136.84210526315789</v>
      </c>
      <c r="AC40" s="12">
        <f t="shared" ref="AC40:AC42" si="52">Q40-AK40</f>
        <v>3.1281580156178137</v>
      </c>
      <c r="AD40" s="12">
        <f t="shared" si="40"/>
        <v>3.6842708213999202</v>
      </c>
      <c r="AE40" s="12">
        <f t="shared" si="40"/>
        <v>2.3895913505589164</v>
      </c>
      <c r="AH40" s="12">
        <f t="shared" ref="AH40:AI40" si="53">AH34/AH9*100</f>
        <v>93.543758967001438</v>
      </c>
      <c r="AI40" s="12">
        <f t="shared" si="53"/>
        <v>90.116279069767444</v>
      </c>
      <c r="AJ40" s="12">
        <f t="shared" ref="AJ40" si="54">AJ34/AJ9*100</f>
        <v>96.883852691218124</v>
      </c>
      <c r="AK40" s="12">
        <f>AK34/AK9*100</f>
        <v>91.157556270096464</v>
      </c>
      <c r="AL40" s="12">
        <f>AL34/AL9*100</f>
        <v>88.039867109634557</v>
      </c>
      <c r="AM40" s="12">
        <f>AM34/AM9*100</f>
        <v>94.0809968847352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82.38095238095238</v>
      </c>
      <c r="R41" s="12">
        <f t="shared" si="55"/>
        <v>74.827586206896555</v>
      </c>
      <c r="S41" s="12">
        <f t="shared" si="55"/>
        <v>88.823529411764696</v>
      </c>
      <c r="T41" s="12">
        <f>T35/T9*100</f>
        <v>85.074626865671647</v>
      </c>
      <c r="U41" s="12">
        <f t="shared" ref="U41:V41" si="56">U35/U9*100</f>
        <v>68.518518518518519</v>
      </c>
      <c r="V41" s="12">
        <f t="shared" si="56"/>
        <v>153.84615384615387</v>
      </c>
      <c r="W41" s="12">
        <f t="shared" si="50"/>
        <v>-0.25893284142925665</v>
      </c>
      <c r="X41" s="12">
        <f t="shared" si="38"/>
        <v>0.99037690457097938</v>
      </c>
      <c r="Y41" s="12">
        <f>S41-AJ41</f>
        <v>-2.3946008998500332</v>
      </c>
      <c r="Z41" s="12">
        <f>Z35/Z9*100</f>
        <v>400</v>
      </c>
      <c r="AA41" s="12">
        <f t="shared" ref="AA41:AB41" si="57">AA35/AA9*100</f>
        <v>-54.54545454545454</v>
      </c>
      <c r="AB41" s="12">
        <f t="shared" si="57"/>
        <v>136.84210526315789</v>
      </c>
      <c r="AC41" s="12">
        <f t="shared" si="52"/>
        <v>4.0851324452610669</v>
      </c>
      <c r="AD41" s="12">
        <f>R41-AL41</f>
        <v>4.7279184328101707</v>
      </c>
      <c r="AE41" s="12">
        <f t="shared" si="40"/>
        <v>2.8422210005497419</v>
      </c>
      <c r="AH41" s="12">
        <f>AH35/AH9*100</f>
        <v>82.639885222381636</v>
      </c>
      <c r="AI41" s="12">
        <f>AI35/AI9*100</f>
        <v>73.837209302325576</v>
      </c>
      <c r="AJ41" s="12">
        <f>AJ35/AJ9*100</f>
        <v>91.218130311614729</v>
      </c>
      <c r="AK41" s="12">
        <f t="shared" ref="AK41:AL41" si="58">AK35/AK9*100</f>
        <v>78.295819935691313</v>
      </c>
      <c r="AL41" s="12">
        <f t="shared" si="58"/>
        <v>70.099667774086384</v>
      </c>
      <c r="AM41" s="12">
        <f t="shared" ref="AM41" si="59">AM35/AM9*100</f>
        <v>85.981308411214954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59.841269841269842</v>
      </c>
      <c r="R42" s="12">
        <f t="shared" si="60"/>
        <v>47.586206896551722</v>
      </c>
      <c r="S42" s="12">
        <f t="shared" si="60"/>
        <v>70.294117647058812</v>
      </c>
      <c r="T42" s="12">
        <f t="shared" ref="T42:V42" si="61">T36/T9*100</f>
        <v>52.238805970149251</v>
      </c>
      <c r="U42" s="12">
        <f t="shared" si="61"/>
        <v>12.962962962962962</v>
      </c>
      <c r="V42" s="12">
        <f t="shared" si="61"/>
        <v>215.38461538461539</v>
      </c>
      <c r="W42" s="12">
        <f t="shared" si="50"/>
        <v>0.7307963835940896</v>
      </c>
      <c r="X42" s="12">
        <f t="shared" si="38"/>
        <v>5.4350441058540468</v>
      </c>
      <c r="Y42" s="12">
        <f>S42-AJ42</f>
        <v>-5.3432761206465784</v>
      </c>
      <c r="Z42" s="12">
        <f t="shared" si="60"/>
        <v>275</v>
      </c>
      <c r="AA42" s="12">
        <f t="shared" ref="AA42:AB42" si="62">AA36/AA9*100</f>
        <v>-54.54545454545454</v>
      </c>
      <c r="AB42" s="12">
        <f t="shared" si="62"/>
        <v>84.210526315789465</v>
      </c>
      <c r="AC42" s="12">
        <f t="shared" si="52"/>
        <v>2.7673148573470172</v>
      </c>
      <c r="AD42" s="12">
        <f>R42-AL42</f>
        <v>3.7323862985450802</v>
      </c>
      <c r="AE42" s="12">
        <f t="shared" si="40"/>
        <v>0.82371266263514542</v>
      </c>
      <c r="AH42" s="12">
        <f t="shared" ref="AH42:AI42" si="63">AH36/AH9*100</f>
        <v>59.110473457675752</v>
      </c>
      <c r="AI42" s="12">
        <f t="shared" si="63"/>
        <v>42.151162790697676</v>
      </c>
      <c r="AJ42" s="12">
        <f t="shared" ref="AJ42" si="64">AJ36/AJ9*100</f>
        <v>75.63739376770539</v>
      </c>
      <c r="AK42" s="12">
        <f>AK36/AK9*100</f>
        <v>57.073954983922825</v>
      </c>
      <c r="AL42" s="12">
        <f>AL36/AL9*100</f>
        <v>43.853820598006642</v>
      </c>
      <c r="AM42" s="12">
        <f>AM36/AM9*100</f>
        <v>69.470404984423666</v>
      </c>
    </row>
    <row r="43" spans="1:39" x14ac:dyDescent="0.2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48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-1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10</v>
      </c>
      <c r="R9" s="17">
        <f>SUM(R10:R30)</f>
        <v>4</v>
      </c>
      <c r="S9" s="17">
        <f>SUM(S10:S30)</f>
        <v>6</v>
      </c>
      <c r="T9" s="17">
        <f>U9+V9</f>
        <v>-1</v>
      </c>
      <c r="U9" s="17">
        <f>SUM(U10:U30)</f>
        <v>0</v>
      </c>
      <c r="V9" s="17">
        <f>SUM(V10:V30)</f>
        <v>-1</v>
      </c>
      <c r="W9" s="15">
        <f>IF(Q9=T9,IF(Q9&gt;0,"皆増",0),(1-(Q9/(Q9-T9)))*-100)</f>
        <v>-9.0909090909090935</v>
      </c>
      <c r="X9" s="15">
        <f t="shared" ref="X9:Y30" si="1">IF(R9=U9,IF(R9&gt;0,"皆増",0),(1-(R9/(R9-U9)))*-100)</f>
        <v>0</v>
      </c>
      <c r="Y9" s="15">
        <f t="shared" si="1"/>
        <v>-14.28571428571429</v>
      </c>
      <c r="Z9" s="17">
        <f>AA9+AB9</f>
        <v>-3</v>
      </c>
      <c r="AA9" s="17">
        <f>SUM(AA10:AA30)</f>
        <v>-5</v>
      </c>
      <c r="AB9" s="17">
        <f>SUM(AB10:AB30)</f>
        <v>2</v>
      </c>
      <c r="AC9" s="15">
        <f>IF(Q9=Z9,IF(Q9&gt;0,"皆増",0),(1-(Q9/(Q9-Z9)))*-100)</f>
        <v>-23.076923076923073</v>
      </c>
      <c r="AD9" s="15">
        <f t="shared" ref="AD9:AE30" si="2">IF(R9=AA9,IF(R9&gt;0,"皆増",0),(1-(R9/(R9-AA9)))*-100)</f>
        <v>-55.555555555555557</v>
      </c>
      <c r="AE9" s="15">
        <f t="shared" si="2"/>
        <v>50</v>
      </c>
      <c r="AH9" s="4">
        <f t="shared" ref="AH9:AJ30" si="3">Q9-T9</f>
        <v>11</v>
      </c>
      <c r="AI9" s="4">
        <f t="shared" si="3"/>
        <v>4</v>
      </c>
      <c r="AJ9" s="4">
        <f t="shared" si="3"/>
        <v>7</v>
      </c>
      <c r="AK9" s="4">
        <f t="shared" ref="AK9:AM30" si="4">Q9-Z9</f>
        <v>13</v>
      </c>
      <c r="AL9" s="4">
        <f t="shared" si="4"/>
        <v>9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-1</v>
      </c>
      <c r="M10" s="17">
        <v>1</v>
      </c>
      <c r="N10" s="15">
        <f>IF(B10=K10,0,(1-(B10/(B10-K10)))*-100)</f>
        <v>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-2</v>
      </c>
      <c r="AA24" s="17">
        <v>-2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2</v>
      </c>
      <c r="U25" s="17">
        <v>2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>
        <f t="shared" si="13"/>
        <v>100</v>
      </c>
      <c r="AD25" s="15">
        <f t="shared" si="2"/>
        <v>100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>
        <f t="shared" si="13"/>
        <v>100</v>
      </c>
      <c r="AD26" s="15" t="str">
        <f t="shared" si="2"/>
        <v>皆増</v>
      </c>
      <c r="AE26" s="15">
        <f t="shared" si="2"/>
        <v>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0</v>
      </c>
      <c r="S27" s="17">
        <v>3</v>
      </c>
      <c r="T27" s="17">
        <f t="shared" si="10"/>
        <v>3</v>
      </c>
      <c r="U27" s="17">
        <v>0</v>
      </c>
      <c r="V27" s="17">
        <v>3</v>
      </c>
      <c r="W27" s="15" t="str">
        <f t="shared" si="11"/>
        <v>皆増</v>
      </c>
      <c r="X27" s="15">
        <f t="shared" si="1"/>
        <v>0</v>
      </c>
      <c r="Y27" s="15" t="str">
        <f t="shared" si="1"/>
        <v>皆増</v>
      </c>
      <c r="Z27" s="17">
        <f t="shared" si="12"/>
        <v>0</v>
      </c>
      <c r="AA27" s="17">
        <v>-3</v>
      </c>
      <c r="AB27" s="17">
        <v>3</v>
      </c>
      <c r="AC27" s="15">
        <f t="shared" si="13"/>
        <v>0</v>
      </c>
      <c r="AD27" s="15">
        <f t="shared" si="2"/>
        <v>-100</v>
      </c>
      <c r="AE27" s="15" t="str">
        <f t="shared" si="2"/>
        <v>皆増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3</v>
      </c>
      <c r="AL27" s="4">
        <f t="shared" si="4"/>
        <v>3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-4</v>
      </c>
      <c r="U28" s="17">
        <v>-2</v>
      </c>
      <c r="V28" s="17">
        <v>-2</v>
      </c>
      <c r="W28" s="15">
        <f t="shared" si="11"/>
        <v>-80</v>
      </c>
      <c r="X28" s="15">
        <f t="shared" si="1"/>
        <v>-100</v>
      </c>
      <c r="Y28" s="15">
        <f t="shared" si="1"/>
        <v>-66.666666666666671</v>
      </c>
      <c r="Z28" s="17">
        <f t="shared" si="12"/>
        <v>-5</v>
      </c>
      <c r="AA28" s="17">
        <v>-3</v>
      </c>
      <c r="AB28" s="17">
        <v>-2</v>
      </c>
      <c r="AC28" s="15">
        <f t="shared" si="13"/>
        <v>-83.333333333333343</v>
      </c>
      <c r="AD28" s="15">
        <f t="shared" si="2"/>
        <v>-100</v>
      </c>
      <c r="AE28" s="15">
        <f t="shared" si="2"/>
        <v>-66.666666666666671</v>
      </c>
      <c r="AH28" s="4">
        <f t="shared" si="3"/>
        <v>5</v>
      </c>
      <c r="AI28" s="4">
        <f t="shared" si="3"/>
        <v>2</v>
      </c>
      <c r="AJ28" s="4">
        <f t="shared" si="3"/>
        <v>3</v>
      </c>
      <c r="AK28" s="4">
        <f t="shared" si="4"/>
        <v>6</v>
      </c>
      <c r="AL28" s="4">
        <f t="shared" si="4"/>
        <v>3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-2</v>
      </c>
      <c r="U29" s="17">
        <v>1</v>
      </c>
      <c r="V29" s="17">
        <v>-3</v>
      </c>
      <c r="W29" s="15">
        <f t="shared" si="11"/>
        <v>-66.666666666666671</v>
      </c>
      <c r="X29" s="15" t="str">
        <f t="shared" si="1"/>
        <v>皆増</v>
      </c>
      <c r="Y29" s="15">
        <f t="shared" si="1"/>
        <v>-100</v>
      </c>
      <c r="Z29" s="17">
        <f t="shared" si="12"/>
        <v>1</v>
      </c>
      <c r="AA29" s="17">
        <v>1</v>
      </c>
      <c r="AB29" s="17">
        <v>0</v>
      </c>
      <c r="AC29" s="15" t="str">
        <f t="shared" si="13"/>
        <v>皆増</v>
      </c>
      <c r="AD29" s="15" t="str">
        <f t="shared" si="2"/>
        <v>皆増</v>
      </c>
      <c r="AE29" s="15">
        <f t="shared" si="2"/>
        <v>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10</v>
      </c>
      <c r="R34" s="17">
        <f t="shared" si="22"/>
        <v>4</v>
      </c>
      <c r="S34" s="17">
        <f t="shared" si="22"/>
        <v>6</v>
      </c>
      <c r="T34" s="17">
        <f t="shared" si="22"/>
        <v>0</v>
      </c>
      <c r="U34" s="17">
        <f t="shared" si="22"/>
        <v>1</v>
      </c>
      <c r="V34" s="17">
        <f t="shared" si="22"/>
        <v>-1</v>
      </c>
      <c r="W34" s="15">
        <f t="shared" si="15"/>
        <v>0</v>
      </c>
      <c r="X34" s="15">
        <f t="shared" si="15"/>
        <v>33.333333333333329</v>
      </c>
      <c r="Y34" s="15">
        <f t="shared" si="15"/>
        <v>-14.28571428571429</v>
      </c>
      <c r="Z34" s="17">
        <f t="shared" ref="Z34:AB34" si="23">SUM(Z23:Z30)</f>
        <v>-3</v>
      </c>
      <c r="AA34" s="17">
        <f t="shared" si="23"/>
        <v>-5</v>
      </c>
      <c r="AB34" s="17">
        <f t="shared" si="23"/>
        <v>2</v>
      </c>
      <c r="AC34" s="15">
        <f t="shared" si="17"/>
        <v>-23.076923076923073</v>
      </c>
      <c r="AD34" s="15">
        <f t="shared" si="17"/>
        <v>-55.555555555555557</v>
      </c>
      <c r="AE34" s="15">
        <f t="shared" si="17"/>
        <v>50</v>
      </c>
      <c r="AH34" s="4">
        <f t="shared" ref="AH34:AJ34" si="24">SUM(AH23:AH30)</f>
        <v>10</v>
      </c>
      <c r="AI34" s="4">
        <f t="shared" si="24"/>
        <v>3</v>
      </c>
      <c r="AJ34" s="4">
        <f t="shared" si="24"/>
        <v>7</v>
      </c>
      <c r="AK34" s="4">
        <f>SUM(AK23:AK30)</f>
        <v>13</v>
      </c>
      <c r="AL34" s="4">
        <f>SUM(AL23:AL30)</f>
        <v>9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4</v>
      </c>
      <c r="S35" s="17">
        <f t="shared" si="25"/>
        <v>6</v>
      </c>
      <c r="T35" s="17">
        <f t="shared" si="25"/>
        <v>0</v>
      </c>
      <c r="U35" s="17">
        <f t="shared" si="25"/>
        <v>1</v>
      </c>
      <c r="V35" s="17">
        <f t="shared" si="25"/>
        <v>-1</v>
      </c>
      <c r="W35" s="15">
        <f t="shared" si="15"/>
        <v>0</v>
      </c>
      <c r="X35" s="15">
        <f t="shared" si="15"/>
        <v>33.333333333333329</v>
      </c>
      <c r="Y35" s="15">
        <f t="shared" si="15"/>
        <v>-14.28571428571429</v>
      </c>
      <c r="Z35" s="17">
        <f t="shared" ref="Z35:AB35" si="26">SUM(Z25:Z30)</f>
        <v>-1</v>
      </c>
      <c r="AA35" s="17">
        <f t="shared" si="26"/>
        <v>-3</v>
      </c>
      <c r="AB35" s="17">
        <f t="shared" si="26"/>
        <v>2</v>
      </c>
      <c r="AC35" s="15">
        <f t="shared" si="17"/>
        <v>-9.0909090909090935</v>
      </c>
      <c r="AD35" s="15">
        <f t="shared" si="17"/>
        <v>-42.857142857142861</v>
      </c>
      <c r="AE35" s="15">
        <f t="shared" si="17"/>
        <v>50</v>
      </c>
      <c r="AH35" s="4">
        <f t="shared" ref="AH35:AJ35" si="27">SUM(AH25:AH30)</f>
        <v>10</v>
      </c>
      <c r="AI35" s="4">
        <f t="shared" si="27"/>
        <v>3</v>
      </c>
      <c r="AJ35" s="4">
        <f t="shared" si="27"/>
        <v>7</v>
      </c>
      <c r="AK35" s="4">
        <f>SUM(AK25:AK30)</f>
        <v>11</v>
      </c>
      <c r="AL35" s="4">
        <f>SUM(AL25:AL30)</f>
        <v>7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1</v>
      </c>
      <c r="S36" s="17">
        <f t="shared" si="28"/>
        <v>5</v>
      </c>
      <c r="T36" s="17">
        <f t="shared" si="28"/>
        <v>-2</v>
      </c>
      <c r="U36" s="17">
        <f t="shared" si="28"/>
        <v>-1</v>
      </c>
      <c r="V36" s="17">
        <f t="shared" si="28"/>
        <v>-1</v>
      </c>
      <c r="W36" s="15">
        <f t="shared" si="15"/>
        <v>-25</v>
      </c>
      <c r="X36" s="15">
        <f t="shared" si="15"/>
        <v>-50</v>
      </c>
      <c r="Y36" s="15">
        <f t="shared" si="15"/>
        <v>-16.666666666666664</v>
      </c>
      <c r="Z36" s="17">
        <f t="shared" ref="Z36:AB36" si="29">SUM(Z27:Z30)</f>
        <v>-3</v>
      </c>
      <c r="AA36" s="17">
        <f t="shared" si="29"/>
        <v>-5</v>
      </c>
      <c r="AB36" s="17">
        <f t="shared" si="29"/>
        <v>2</v>
      </c>
      <c r="AC36" s="15">
        <f t="shared" si="17"/>
        <v>-33.333333333333336</v>
      </c>
      <c r="AD36" s="15">
        <f t="shared" si="17"/>
        <v>-83.333333333333343</v>
      </c>
      <c r="AE36" s="15">
        <f t="shared" si="17"/>
        <v>66.666666666666671</v>
      </c>
      <c r="AH36" s="4">
        <f t="shared" ref="AH36:AJ36" si="30">SUM(AH27:AH30)</f>
        <v>8</v>
      </c>
      <c r="AI36" s="4">
        <f t="shared" si="30"/>
        <v>2</v>
      </c>
      <c r="AJ36" s="4">
        <f t="shared" si="30"/>
        <v>6</v>
      </c>
      <c r="AK36" s="4">
        <f>SUM(AK27:AK30)</f>
        <v>9</v>
      </c>
      <c r="AL36" s="4">
        <f>SUM(AL27:AL30)</f>
        <v>6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100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-9.0909090909090917</v>
      </c>
      <c r="X39" s="12">
        <f t="shared" si="33"/>
        <v>-25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9.0909090909090917</v>
      </c>
      <c r="AI39" s="12">
        <f t="shared" si="39"/>
        <v>25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9.0909090909090935</v>
      </c>
      <c r="X40" s="12">
        <f t="shared" si="33"/>
        <v>25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90.909090909090907</v>
      </c>
      <c r="AI40" s="12">
        <f t="shared" si="45"/>
        <v>75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0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9.0909090909090935</v>
      </c>
      <c r="X41" s="12">
        <f t="shared" si="33"/>
        <v>25</v>
      </c>
      <c r="Y41" s="12">
        <f>S41-AJ41</f>
        <v>0</v>
      </c>
      <c r="Z41" s="12">
        <f>Z35/Z9*100</f>
        <v>33.333333333333329</v>
      </c>
      <c r="AA41" s="12">
        <f t="shared" ref="AA41:AB41" si="48">AA35/AA9*100</f>
        <v>60</v>
      </c>
      <c r="AB41" s="12">
        <f t="shared" si="48"/>
        <v>100</v>
      </c>
      <c r="AC41" s="12">
        <f t="shared" si="44"/>
        <v>15.384615384615387</v>
      </c>
      <c r="AD41" s="12">
        <f>R41-AL41</f>
        <v>22.222222222222214</v>
      </c>
      <c r="AE41" s="12">
        <f t="shared" si="35"/>
        <v>0</v>
      </c>
      <c r="AH41" s="12">
        <f>AH35/AH9*100</f>
        <v>90.909090909090907</v>
      </c>
      <c r="AI41" s="12">
        <f>AI35/AI9*100</f>
        <v>75</v>
      </c>
      <c r="AJ41" s="12">
        <f>AJ35/AJ9*100</f>
        <v>100</v>
      </c>
      <c r="AK41" s="12">
        <f t="shared" ref="AK41:AM41" si="49">AK35/AK9*100</f>
        <v>84.615384615384613</v>
      </c>
      <c r="AL41" s="12">
        <f t="shared" si="49"/>
        <v>77.777777777777786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</v>
      </c>
      <c r="R42" s="12">
        <f t="shared" si="50"/>
        <v>25</v>
      </c>
      <c r="S42" s="12">
        <f t="shared" si="50"/>
        <v>83.333333333333343</v>
      </c>
      <c r="T42" s="12">
        <f t="shared" si="50"/>
        <v>200</v>
      </c>
      <c r="U42" s="12" t="e">
        <f t="shared" si="50"/>
        <v>#DIV/0!</v>
      </c>
      <c r="V42" s="12">
        <f t="shared" si="50"/>
        <v>100</v>
      </c>
      <c r="W42" s="12">
        <f t="shared" si="42"/>
        <v>-12.727272727272734</v>
      </c>
      <c r="X42" s="12">
        <f t="shared" si="33"/>
        <v>-25</v>
      </c>
      <c r="Y42" s="12">
        <f>S42-AJ42</f>
        <v>-2.3809523809523654</v>
      </c>
      <c r="Z42" s="12">
        <f t="shared" si="50"/>
        <v>100</v>
      </c>
      <c r="AA42" s="12">
        <f t="shared" si="50"/>
        <v>100</v>
      </c>
      <c r="AB42" s="12">
        <f t="shared" si="50"/>
        <v>100</v>
      </c>
      <c r="AC42" s="12">
        <f t="shared" si="44"/>
        <v>-9.2307692307692264</v>
      </c>
      <c r="AD42" s="12">
        <f>R42-AL42</f>
        <v>-41.666666666666657</v>
      </c>
      <c r="AE42" s="12">
        <f t="shared" si="35"/>
        <v>8.3333333333333428</v>
      </c>
      <c r="AH42" s="12">
        <f t="shared" ref="AH42:AJ42" si="51">AH36/AH9*100</f>
        <v>72.727272727272734</v>
      </c>
      <c r="AI42" s="12">
        <f t="shared" si="51"/>
        <v>50</v>
      </c>
      <c r="AJ42" s="12">
        <f t="shared" si="51"/>
        <v>85.714285714285708</v>
      </c>
      <c r="AK42" s="12">
        <f>AK36/AK9*100</f>
        <v>69.230769230769226</v>
      </c>
      <c r="AL42" s="12">
        <f>AL36/AL9*100</f>
        <v>66.666666666666657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49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16</v>
      </c>
      <c r="C9" s="17">
        <f>SUM(C10:C30)</f>
        <v>9</v>
      </c>
      <c r="D9" s="17">
        <f>SUM(D10:D30)</f>
        <v>7</v>
      </c>
      <c r="E9" s="17">
        <f>F9+G9</f>
        <v>3</v>
      </c>
      <c r="F9" s="17">
        <f>SUM(F10:F30)</f>
        <v>5</v>
      </c>
      <c r="G9" s="17">
        <f>SUM(G10:G30)</f>
        <v>-2</v>
      </c>
      <c r="H9" s="15">
        <f>IF(B9=E9,0,(1-(B9/(B9-E9)))*-100)</f>
        <v>23.076923076923084</v>
      </c>
      <c r="I9" s="15">
        <f>IF(C9=F9,0,(1-(C9/(C9-F9)))*-100)</f>
        <v>125</v>
      </c>
      <c r="J9" s="15">
        <f>IF(D9=G9,0,(1-(D9/(D9-G9)))*-100)</f>
        <v>-22.222222222222221</v>
      </c>
      <c r="K9" s="17">
        <f>L9+M9</f>
        <v>4</v>
      </c>
      <c r="L9" s="17">
        <f>SUM(L10:L30)</f>
        <v>3</v>
      </c>
      <c r="M9" s="17">
        <f>SUM(M10:M30)</f>
        <v>1</v>
      </c>
      <c r="N9" s="15">
        <f>IF(B9=K9,0,(1-(B9/(B9-K9)))*-100)</f>
        <v>33.333333333333329</v>
      </c>
      <c r="O9" s="15">
        <f t="shared" ref="O9:P10" si="0">IF(C9=L9,0,(1-(C9/(C9-L9)))*-100)</f>
        <v>50</v>
      </c>
      <c r="P9" s="15">
        <f>IF(D9=M9,0,(1-(D9/(D9-M9)))*-100)</f>
        <v>16.666666666666675</v>
      </c>
      <c r="Q9" s="17">
        <f>R9+S9</f>
        <v>18</v>
      </c>
      <c r="R9" s="17">
        <f>SUM(R10:R30)</f>
        <v>7</v>
      </c>
      <c r="S9" s="17">
        <f>SUM(S10:S30)</f>
        <v>11</v>
      </c>
      <c r="T9" s="17">
        <f>U9+V9</f>
        <v>-11</v>
      </c>
      <c r="U9" s="17">
        <f>SUM(U10:U30)</f>
        <v>-1</v>
      </c>
      <c r="V9" s="17">
        <f>SUM(V10:V30)</f>
        <v>-10</v>
      </c>
      <c r="W9" s="15">
        <f>IF(Q9=T9,IF(Q9&gt;0,"皆増",0),(1-(Q9/(Q9-T9)))*-100)</f>
        <v>-37.931034482758619</v>
      </c>
      <c r="X9" s="15">
        <f t="shared" ref="X9:Y30" si="1">IF(R9=U9,IF(R9&gt;0,"皆増",0),(1-(R9/(R9-U9)))*-100)</f>
        <v>-12.5</v>
      </c>
      <c r="Y9" s="15">
        <f t="shared" si="1"/>
        <v>-47.619047619047613</v>
      </c>
      <c r="Z9" s="17">
        <f>AA9+AB9</f>
        <v>-7</v>
      </c>
      <c r="AA9" s="17">
        <f>SUM(AA10:AA30)</f>
        <v>-6</v>
      </c>
      <c r="AB9" s="17">
        <f>SUM(AB10:AB30)</f>
        <v>-1</v>
      </c>
      <c r="AC9" s="15">
        <f>IF(Q9=Z9,IF(Q9&gt;0,"皆増",0),(1-(Q9/(Q9-Z9)))*-100)</f>
        <v>-28.000000000000004</v>
      </c>
      <c r="AD9" s="15">
        <f t="shared" ref="AD9:AE30" si="2">IF(R9=AA9,IF(R9&gt;0,"皆増",0),(1-(R9/(R9-AA9)))*-100)</f>
        <v>-46.153846153846153</v>
      </c>
      <c r="AE9" s="15">
        <f t="shared" si="2"/>
        <v>-8.3333333333333375</v>
      </c>
      <c r="AH9" s="4">
        <f t="shared" ref="AH9:AJ30" si="3">Q9-T9</f>
        <v>29</v>
      </c>
      <c r="AI9" s="4">
        <f t="shared" si="3"/>
        <v>8</v>
      </c>
      <c r="AJ9" s="4">
        <f t="shared" si="3"/>
        <v>21</v>
      </c>
      <c r="AK9" s="4">
        <f t="shared" ref="AK9:AM30" si="4">Q9-Z9</f>
        <v>25</v>
      </c>
      <c r="AL9" s="4">
        <f t="shared" si="4"/>
        <v>13</v>
      </c>
      <c r="AM9" s="4">
        <f t="shared" si="4"/>
        <v>12</v>
      </c>
    </row>
    <row r="10" spans="1:39" s="1" customFormat="1" ht="18" customHeight="1" x14ac:dyDescent="0.2">
      <c r="A10" s="4" t="s">
        <v>1</v>
      </c>
      <c r="B10" s="17">
        <f t="shared" ref="B10" si="5">C10+D10</f>
        <v>16</v>
      </c>
      <c r="C10" s="17">
        <v>9</v>
      </c>
      <c r="D10" s="17">
        <v>7</v>
      </c>
      <c r="E10" s="17">
        <f t="shared" ref="E10" si="6">F10+G10</f>
        <v>3</v>
      </c>
      <c r="F10" s="17">
        <v>5</v>
      </c>
      <c r="G10" s="17">
        <v>-2</v>
      </c>
      <c r="H10" s="15">
        <f>IF(B10=E10,0,(1-(B10/(B10-E10)))*-100)</f>
        <v>23.076923076923084</v>
      </c>
      <c r="I10" s="15">
        <f t="shared" ref="I10" si="7">IF(C10=F10,0,(1-(C10/(C10-F10)))*-100)</f>
        <v>125</v>
      </c>
      <c r="J10" s="15">
        <f>IF(D10=G10,0,(1-(D10/(D10-G10)))*-100)</f>
        <v>-22.222222222222221</v>
      </c>
      <c r="K10" s="17">
        <f t="shared" ref="K10" si="8">L10+M10</f>
        <v>4</v>
      </c>
      <c r="L10" s="17">
        <v>3</v>
      </c>
      <c r="M10" s="17">
        <v>1</v>
      </c>
      <c r="N10" s="15">
        <f>IF(B10=K10,0,(1-(B10/(B10-K10)))*-100)</f>
        <v>33.333333333333329</v>
      </c>
      <c r="O10" s="15">
        <f t="shared" si="0"/>
        <v>50</v>
      </c>
      <c r="P10" s="15">
        <f t="shared" si="0"/>
        <v>16.666666666666675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-1</v>
      </c>
      <c r="AA10" s="17">
        <v>0</v>
      </c>
      <c r="AB10" s="17">
        <v>-1</v>
      </c>
      <c r="AC10" s="15">
        <f t="shared" ref="AC10:AC30" si="13">IF(Q10=Z10,IF(Q10&gt;0,"皆増",0),(1-(Q10/(Q10-Z10)))*-100)</f>
        <v>-100</v>
      </c>
      <c r="AD10" s="15">
        <f t="shared" si="2"/>
        <v>0</v>
      </c>
      <c r="AE10" s="15">
        <f t="shared" si="2"/>
        <v>-100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1</v>
      </c>
      <c r="AL10" s="4">
        <f t="shared" si="4"/>
        <v>0</v>
      </c>
      <c r="AM10" s="4">
        <f t="shared" si="4"/>
        <v>1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-3</v>
      </c>
      <c r="AA22" s="17">
        <v>-3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3</v>
      </c>
      <c r="AL22" s="4">
        <f t="shared" si="4"/>
        <v>3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2</v>
      </c>
      <c r="U23" s="17">
        <v>1</v>
      </c>
      <c r="V23" s="17">
        <v>1</v>
      </c>
      <c r="W23" s="15" t="str">
        <f t="shared" si="11"/>
        <v>皆増</v>
      </c>
      <c r="X23" s="15" t="str">
        <f t="shared" si="1"/>
        <v>皆増</v>
      </c>
      <c r="Y23" s="15" t="str">
        <f t="shared" si="1"/>
        <v>皆増</v>
      </c>
      <c r="Z23" s="17">
        <f t="shared" si="12"/>
        <v>-2</v>
      </c>
      <c r="AA23" s="17">
        <v>-1</v>
      </c>
      <c r="AB23" s="17">
        <v>-1</v>
      </c>
      <c r="AC23" s="15">
        <f t="shared" si="13"/>
        <v>-50</v>
      </c>
      <c r="AD23" s="15">
        <f t="shared" si="2"/>
        <v>-50</v>
      </c>
      <c r="AE23" s="15">
        <f t="shared" si="2"/>
        <v>-50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4</v>
      </c>
      <c r="AL23" s="4">
        <f t="shared" si="4"/>
        <v>2</v>
      </c>
      <c r="AM23" s="4">
        <f t="shared" si="4"/>
        <v>2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3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>
        <f t="shared" si="11"/>
        <v>50</v>
      </c>
      <c r="X24" s="15">
        <f t="shared" si="1"/>
        <v>50</v>
      </c>
      <c r="Y24" s="15">
        <f t="shared" si="1"/>
        <v>0</v>
      </c>
      <c r="Z24" s="17">
        <f t="shared" si="12"/>
        <v>-1</v>
      </c>
      <c r="AA24" s="17">
        <v>1</v>
      </c>
      <c r="AB24" s="17">
        <v>-2</v>
      </c>
      <c r="AC24" s="15">
        <f t="shared" si="13"/>
        <v>-25</v>
      </c>
      <c r="AD24" s="15">
        <f t="shared" si="2"/>
        <v>50</v>
      </c>
      <c r="AE24" s="15">
        <f t="shared" si="2"/>
        <v>-100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4</v>
      </c>
      <c r="AL24" s="4">
        <f t="shared" si="4"/>
        <v>2</v>
      </c>
      <c r="AM24" s="4">
        <f t="shared" si="4"/>
        <v>2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-3</v>
      </c>
      <c r="U25" s="17">
        <v>-1</v>
      </c>
      <c r="V25" s="17">
        <v>-2</v>
      </c>
      <c r="W25" s="15">
        <f t="shared" si="11"/>
        <v>-75</v>
      </c>
      <c r="X25" s="15">
        <f t="shared" si="1"/>
        <v>-100</v>
      </c>
      <c r="Y25" s="15">
        <f t="shared" si="1"/>
        <v>-66.666666666666671</v>
      </c>
      <c r="Z25" s="17">
        <f t="shared" si="12"/>
        <v>-2</v>
      </c>
      <c r="AA25" s="17">
        <v>-3</v>
      </c>
      <c r="AB25" s="17">
        <v>1</v>
      </c>
      <c r="AC25" s="15">
        <f t="shared" si="13"/>
        <v>-66.666666666666671</v>
      </c>
      <c r="AD25" s="15">
        <f t="shared" si="2"/>
        <v>-100</v>
      </c>
      <c r="AE25" s="15" t="str">
        <f t="shared" si="2"/>
        <v>皆増</v>
      </c>
      <c r="AH25" s="4">
        <f t="shared" si="3"/>
        <v>4</v>
      </c>
      <c r="AI25" s="4">
        <f t="shared" si="3"/>
        <v>1</v>
      </c>
      <c r="AJ25" s="4">
        <f t="shared" si="3"/>
        <v>3</v>
      </c>
      <c r="AK25" s="4">
        <f t="shared" si="4"/>
        <v>3</v>
      </c>
      <c r="AL25" s="4">
        <f t="shared" si="4"/>
        <v>3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-2</v>
      </c>
      <c r="U26" s="17">
        <v>-1</v>
      </c>
      <c r="V26" s="17">
        <v>-1</v>
      </c>
      <c r="W26" s="15">
        <f t="shared" si="11"/>
        <v>-66.666666666666671</v>
      </c>
      <c r="X26" s="15">
        <f t="shared" si="1"/>
        <v>-100</v>
      </c>
      <c r="Y26" s="15">
        <f t="shared" si="1"/>
        <v>-50</v>
      </c>
      <c r="Z26" s="17">
        <f t="shared" si="12"/>
        <v>0</v>
      </c>
      <c r="AA26" s="17">
        <v>-1</v>
      </c>
      <c r="AB26" s="17">
        <v>1</v>
      </c>
      <c r="AC26" s="15">
        <f t="shared" si="13"/>
        <v>0</v>
      </c>
      <c r="AD26" s="15">
        <f t="shared" si="2"/>
        <v>-100</v>
      </c>
      <c r="AE26" s="15" t="str">
        <f t="shared" si="2"/>
        <v>皆増</v>
      </c>
      <c r="AH26" s="4">
        <f t="shared" si="3"/>
        <v>3</v>
      </c>
      <c r="AI26" s="4">
        <f t="shared" si="3"/>
        <v>1</v>
      </c>
      <c r="AJ26" s="4">
        <f t="shared" si="3"/>
        <v>2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1</v>
      </c>
      <c r="S27" s="17">
        <v>3</v>
      </c>
      <c r="T27" s="17">
        <f t="shared" si="10"/>
        <v>-4</v>
      </c>
      <c r="U27" s="17">
        <v>-1</v>
      </c>
      <c r="V27" s="17">
        <v>-3</v>
      </c>
      <c r="W27" s="15">
        <f t="shared" si="11"/>
        <v>-50</v>
      </c>
      <c r="X27" s="15">
        <f t="shared" si="1"/>
        <v>-50</v>
      </c>
      <c r="Y27" s="15">
        <f t="shared" si="1"/>
        <v>-50</v>
      </c>
      <c r="Z27" s="17">
        <f t="shared" si="12"/>
        <v>3</v>
      </c>
      <c r="AA27" s="17">
        <v>1</v>
      </c>
      <c r="AB27" s="17">
        <v>2</v>
      </c>
      <c r="AC27" s="15">
        <f t="shared" si="13"/>
        <v>300</v>
      </c>
      <c r="AD27" s="15" t="str">
        <f t="shared" si="2"/>
        <v>皆増</v>
      </c>
      <c r="AE27" s="15">
        <f t="shared" si="2"/>
        <v>200</v>
      </c>
      <c r="AH27" s="4">
        <f t="shared" si="3"/>
        <v>8</v>
      </c>
      <c r="AI27" s="4">
        <f t="shared" si="3"/>
        <v>2</v>
      </c>
      <c r="AJ27" s="4">
        <f t="shared" si="3"/>
        <v>6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0</v>
      </c>
      <c r="S28" s="17">
        <v>4</v>
      </c>
      <c r="T28" s="17">
        <f t="shared" si="10"/>
        <v>-2</v>
      </c>
      <c r="U28" s="17">
        <v>-1</v>
      </c>
      <c r="V28" s="17">
        <v>-1</v>
      </c>
      <c r="W28" s="15">
        <f t="shared" si="11"/>
        <v>-33.333333333333336</v>
      </c>
      <c r="X28" s="15">
        <f t="shared" si="1"/>
        <v>-100</v>
      </c>
      <c r="Y28" s="15">
        <f t="shared" si="1"/>
        <v>-19.999999999999996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-19.999999999999996</v>
      </c>
      <c r="AD28" s="15">
        <f t="shared" si="2"/>
        <v>-100</v>
      </c>
      <c r="AE28" s="15">
        <f t="shared" si="2"/>
        <v>0</v>
      </c>
      <c r="AH28" s="4">
        <f t="shared" si="3"/>
        <v>6</v>
      </c>
      <c r="AI28" s="4">
        <f t="shared" si="3"/>
        <v>1</v>
      </c>
      <c r="AJ28" s="4">
        <f t="shared" si="3"/>
        <v>5</v>
      </c>
      <c r="AK28" s="4">
        <f t="shared" si="4"/>
        <v>5</v>
      </c>
      <c r="AL28" s="4">
        <f t="shared" si="4"/>
        <v>1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-3</v>
      </c>
      <c r="U29" s="17">
        <v>0</v>
      </c>
      <c r="V29" s="17">
        <v>-3</v>
      </c>
      <c r="W29" s="15">
        <f t="shared" si="11"/>
        <v>-75</v>
      </c>
      <c r="X29" s="15">
        <f t="shared" si="1"/>
        <v>0</v>
      </c>
      <c r="Y29" s="15">
        <f t="shared" si="1"/>
        <v>-75</v>
      </c>
      <c r="Z29" s="17">
        <f t="shared" si="12"/>
        <v>-1</v>
      </c>
      <c r="AA29" s="17">
        <v>-1</v>
      </c>
      <c r="AB29" s="17">
        <v>0</v>
      </c>
      <c r="AC29" s="15">
        <f t="shared" si="13"/>
        <v>-50</v>
      </c>
      <c r="AD29" s="15">
        <f t="shared" si="2"/>
        <v>-100</v>
      </c>
      <c r="AE29" s="15">
        <f t="shared" si="2"/>
        <v>0</v>
      </c>
      <c r="AH29" s="4">
        <f t="shared" si="3"/>
        <v>4</v>
      </c>
      <c r="AI29" s="4">
        <f t="shared" si="3"/>
        <v>0</v>
      </c>
      <c r="AJ29" s="4">
        <f t="shared" si="3"/>
        <v>4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-1</v>
      </c>
      <c r="AA32" s="17">
        <f t="shared" si="16"/>
        <v>0</v>
      </c>
      <c r="AB32" s="17">
        <f t="shared" si="16"/>
        <v>-1</v>
      </c>
      <c r="AC32" s="15">
        <f t="shared" ref="AC32:AE36" si="17">IF(Q32=Z32,IF(Q32&gt;0,"皆増",0),(1-(Q32/(Q32-Z32)))*-100)</f>
        <v>-100</v>
      </c>
      <c r="AD32" s="15">
        <f t="shared" si="17"/>
        <v>0</v>
      </c>
      <c r="AE32" s="15">
        <f t="shared" si="17"/>
        <v>-100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1</v>
      </c>
      <c r="AL32" s="4">
        <f t="shared" si="18"/>
        <v>0</v>
      </c>
      <c r="AM32" s="4">
        <f t="shared" si="18"/>
        <v>1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>
        <f t="shared" si="15"/>
        <v>100</v>
      </c>
      <c r="X33" s="15">
        <f t="shared" si="15"/>
        <v>100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-33.333333333333336</v>
      </c>
      <c r="AD33" s="15">
        <f t="shared" si="17"/>
        <v>-33.333333333333336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3</v>
      </c>
      <c r="AL33" s="4">
        <f>SUM(AL13:AL22)</f>
        <v>3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</v>
      </c>
      <c r="R34" s="17">
        <f t="shared" si="22"/>
        <v>5</v>
      </c>
      <c r="S34" s="17">
        <f t="shared" si="22"/>
        <v>11</v>
      </c>
      <c r="T34" s="17">
        <f t="shared" si="22"/>
        <v>-12</v>
      </c>
      <c r="U34" s="17">
        <f t="shared" si="22"/>
        <v>-2</v>
      </c>
      <c r="V34" s="17">
        <f t="shared" si="22"/>
        <v>-10</v>
      </c>
      <c r="W34" s="15">
        <f t="shared" si="15"/>
        <v>-42.857142857142861</v>
      </c>
      <c r="X34" s="15">
        <f t="shared" si="15"/>
        <v>-28.571428571428569</v>
      </c>
      <c r="Y34" s="15">
        <f t="shared" si="15"/>
        <v>-47.619047619047613</v>
      </c>
      <c r="Z34" s="17">
        <f t="shared" ref="Z34:AB34" si="23">SUM(Z23:Z30)</f>
        <v>-5</v>
      </c>
      <c r="AA34" s="17">
        <f t="shared" si="23"/>
        <v>-5</v>
      </c>
      <c r="AB34" s="17">
        <f t="shared" si="23"/>
        <v>0</v>
      </c>
      <c r="AC34" s="15">
        <f t="shared" si="17"/>
        <v>-23.809523809523814</v>
      </c>
      <c r="AD34" s="15">
        <f t="shared" si="17"/>
        <v>-50</v>
      </c>
      <c r="AE34" s="15">
        <f t="shared" si="17"/>
        <v>0</v>
      </c>
      <c r="AH34" s="4">
        <f t="shared" ref="AH34:AJ34" si="24">SUM(AH23:AH30)</f>
        <v>28</v>
      </c>
      <c r="AI34" s="4">
        <f t="shared" si="24"/>
        <v>7</v>
      </c>
      <c r="AJ34" s="4">
        <f t="shared" si="24"/>
        <v>21</v>
      </c>
      <c r="AK34" s="4">
        <f>SUM(AK23:AK30)</f>
        <v>21</v>
      </c>
      <c r="AL34" s="4">
        <f>SUM(AL23:AL30)</f>
        <v>10</v>
      </c>
      <c r="AM34" s="4">
        <f>SUM(AM23:AM30)</f>
        <v>11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</v>
      </c>
      <c r="R35" s="17">
        <f t="shared" si="25"/>
        <v>1</v>
      </c>
      <c r="S35" s="17">
        <f t="shared" si="25"/>
        <v>10</v>
      </c>
      <c r="T35" s="17">
        <f t="shared" si="25"/>
        <v>-15</v>
      </c>
      <c r="U35" s="17">
        <f t="shared" si="25"/>
        <v>-4</v>
      </c>
      <c r="V35" s="17">
        <f t="shared" si="25"/>
        <v>-11</v>
      </c>
      <c r="W35" s="15">
        <f t="shared" si="15"/>
        <v>-57.692307692307686</v>
      </c>
      <c r="X35" s="15">
        <f t="shared" si="15"/>
        <v>-80</v>
      </c>
      <c r="Y35" s="15">
        <f t="shared" si="15"/>
        <v>-52.380952380952387</v>
      </c>
      <c r="Z35" s="17">
        <f t="shared" ref="Z35:AB35" si="26">SUM(Z25:Z30)</f>
        <v>-2</v>
      </c>
      <c r="AA35" s="17">
        <f t="shared" si="26"/>
        <v>-5</v>
      </c>
      <c r="AB35" s="17">
        <f t="shared" si="26"/>
        <v>3</v>
      </c>
      <c r="AC35" s="15">
        <f t="shared" si="17"/>
        <v>-15.384615384615385</v>
      </c>
      <c r="AD35" s="15">
        <f t="shared" si="17"/>
        <v>-83.333333333333343</v>
      </c>
      <c r="AE35" s="15">
        <f t="shared" si="17"/>
        <v>42.857142857142861</v>
      </c>
      <c r="AH35" s="4">
        <f t="shared" ref="AH35:AJ35" si="27">SUM(AH25:AH30)</f>
        <v>26</v>
      </c>
      <c r="AI35" s="4">
        <f t="shared" si="27"/>
        <v>5</v>
      </c>
      <c r="AJ35" s="4">
        <f t="shared" si="27"/>
        <v>21</v>
      </c>
      <c r="AK35" s="4">
        <f>SUM(AK25:AK30)</f>
        <v>13</v>
      </c>
      <c r="AL35" s="4">
        <f>SUM(AL25:AL30)</f>
        <v>6</v>
      </c>
      <c r="AM35" s="4">
        <f>SUM(AM25:AM30)</f>
        <v>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1</v>
      </c>
      <c r="S36" s="17">
        <f t="shared" si="28"/>
        <v>8</v>
      </c>
      <c r="T36" s="17">
        <f t="shared" si="28"/>
        <v>-10</v>
      </c>
      <c r="U36" s="17">
        <f t="shared" si="28"/>
        <v>-2</v>
      </c>
      <c r="V36" s="17">
        <f t="shared" si="28"/>
        <v>-8</v>
      </c>
      <c r="W36" s="15">
        <f t="shared" si="15"/>
        <v>-52.631578947368432</v>
      </c>
      <c r="X36" s="15">
        <f t="shared" si="15"/>
        <v>-66.666666666666671</v>
      </c>
      <c r="Y36" s="15">
        <f t="shared" si="15"/>
        <v>-50</v>
      </c>
      <c r="Z36" s="17">
        <f t="shared" ref="Z36:AB36" si="29">SUM(Z27:Z30)</f>
        <v>0</v>
      </c>
      <c r="AA36" s="17">
        <f t="shared" si="29"/>
        <v>-1</v>
      </c>
      <c r="AB36" s="17">
        <f t="shared" si="29"/>
        <v>1</v>
      </c>
      <c r="AC36" s="15">
        <f t="shared" si="17"/>
        <v>0</v>
      </c>
      <c r="AD36" s="15">
        <f t="shared" si="17"/>
        <v>-50</v>
      </c>
      <c r="AE36" s="15">
        <f t="shared" si="17"/>
        <v>14.285714285714279</v>
      </c>
      <c r="AH36" s="4">
        <f t="shared" ref="AH36:AJ36" si="30">SUM(AH27:AH30)</f>
        <v>19</v>
      </c>
      <c r="AI36" s="4">
        <f t="shared" si="30"/>
        <v>3</v>
      </c>
      <c r="AJ36" s="4">
        <f t="shared" si="30"/>
        <v>16</v>
      </c>
      <c r="AK36" s="4">
        <f>SUM(AK27:AK30)</f>
        <v>9</v>
      </c>
      <c r="AL36" s="4">
        <f>SUM(AL27:AL30)</f>
        <v>2</v>
      </c>
      <c r="AM36" s="4">
        <f>SUM(AM27:AM30)</f>
        <v>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14.285714285714285</v>
      </c>
      <c r="AA38" s="12">
        <f t="shared" ref="AA38:AB38" si="34">AA32/AA9*100</f>
        <v>0</v>
      </c>
      <c r="AB38" s="12">
        <f t="shared" si="34"/>
        <v>100</v>
      </c>
      <c r="AC38" s="12">
        <f>Q38-AK38</f>
        <v>-4</v>
      </c>
      <c r="AD38" s="12">
        <f t="shared" ref="AD38:AE42" si="35">R38-AL38</f>
        <v>0</v>
      </c>
      <c r="AE38" s="12">
        <f t="shared" si="35"/>
        <v>-8.3333333333333321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4</v>
      </c>
      <c r="AL38" s="12">
        <f>AL32/AL9*100</f>
        <v>0</v>
      </c>
      <c r="AM38" s="12">
        <f>AM32/AM9*100</f>
        <v>8.3333333333333321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11.111111111111111</v>
      </c>
      <c r="R39" s="12">
        <f>R33/R9*100</f>
        <v>28.571428571428569</v>
      </c>
      <c r="S39" s="13">
        <f t="shared" si="37"/>
        <v>0</v>
      </c>
      <c r="T39" s="12">
        <f>T33/T9*100</f>
        <v>-9.0909090909090917</v>
      </c>
      <c r="U39" s="12">
        <f t="shared" ref="U39:V39" si="38">U33/U9*100</f>
        <v>-100</v>
      </c>
      <c r="V39" s="12">
        <f t="shared" si="38"/>
        <v>0</v>
      </c>
      <c r="W39" s="12">
        <f>Q39-AH39</f>
        <v>7.6628352490421454</v>
      </c>
      <c r="X39" s="12">
        <f t="shared" si="33"/>
        <v>16.071428571428569</v>
      </c>
      <c r="Y39" s="12">
        <f>S39-AJ39</f>
        <v>0</v>
      </c>
      <c r="Z39" s="12">
        <f t="shared" si="37"/>
        <v>14.285714285714285</v>
      </c>
      <c r="AA39" s="12">
        <f t="shared" si="37"/>
        <v>16.666666666666664</v>
      </c>
      <c r="AB39" s="12">
        <f t="shared" si="37"/>
        <v>0</v>
      </c>
      <c r="AC39" s="12">
        <f>Q39-AK39</f>
        <v>-0.88888888888888928</v>
      </c>
      <c r="AD39" s="12">
        <f t="shared" si="35"/>
        <v>5.4945054945054927</v>
      </c>
      <c r="AE39" s="12">
        <f t="shared" si="35"/>
        <v>0</v>
      </c>
      <c r="AH39" s="12">
        <f t="shared" ref="AH39:AJ39" si="39">AH33/AH9*100</f>
        <v>3.4482758620689653</v>
      </c>
      <c r="AI39" s="12">
        <f t="shared" si="39"/>
        <v>12.5</v>
      </c>
      <c r="AJ39" s="12">
        <f t="shared" si="39"/>
        <v>0</v>
      </c>
      <c r="AK39" s="12">
        <f>AK33/AK9*100</f>
        <v>12</v>
      </c>
      <c r="AL39" s="12">
        <f>AL33/AL9*100</f>
        <v>23.076923076923077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88.888888888888886</v>
      </c>
      <c r="R40" s="12">
        <f t="shared" si="40"/>
        <v>71.428571428571431</v>
      </c>
      <c r="S40" s="12">
        <f t="shared" si="40"/>
        <v>100</v>
      </c>
      <c r="T40" s="12">
        <f>T34/T9*100</f>
        <v>109.09090909090908</v>
      </c>
      <c r="U40" s="12">
        <f t="shared" ref="U40:V40" si="41">U34/U9*100</f>
        <v>200</v>
      </c>
      <c r="V40" s="12">
        <f t="shared" si="41"/>
        <v>100</v>
      </c>
      <c r="W40" s="12">
        <f t="shared" ref="W40:W42" si="42">Q40-AH40</f>
        <v>-7.6628352490421463</v>
      </c>
      <c r="X40" s="12">
        <f t="shared" si="33"/>
        <v>-16.071428571428569</v>
      </c>
      <c r="Y40" s="12">
        <f>S40-AJ40</f>
        <v>0</v>
      </c>
      <c r="Z40" s="12">
        <f>Z34/Z9*100</f>
        <v>71.428571428571431</v>
      </c>
      <c r="AA40" s="12">
        <f t="shared" ref="AA40:AB40" si="43">AA34/AA9*100</f>
        <v>83.333333333333343</v>
      </c>
      <c r="AB40" s="12">
        <f t="shared" si="43"/>
        <v>0</v>
      </c>
      <c r="AC40" s="12">
        <f t="shared" ref="AC40:AC42" si="44">Q40-AK40</f>
        <v>4.8888888888888857</v>
      </c>
      <c r="AD40" s="12">
        <f t="shared" si="35"/>
        <v>-5.4945054945055034</v>
      </c>
      <c r="AE40" s="12">
        <f t="shared" si="35"/>
        <v>8.3333333333333428</v>
      </c>
      <c r="AH40" s="12">
        <f t="shared" ref="AH40:AJ40" si="45">AH34/AH9*100</f>
        <v>96.551724137931032</v>
      </c>
      <c r="AI40" s="12">
        <f t="shared" si="45"/>
        <v>87.5</v>
      </c>
      <c r="AJ40" s="12">
        <f t="shared" si="45"/>
        <v>100</v>
      </c>
      <c r="AK40" s="12">
        <f>AK34/AK9*100</f>
        <v>84</v>
      </c>
      <c r="AL40" s="12">
        <f>AL34/AL9*100</f>
        <v>76.923076923076934</v>
      </c>
      <c r="AM40" s="12">
        <f>AM34/AM9*100</f>
        <v>91.666666666666657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61.111111111111114</v>
      </c>
      <c r="R41" s="12">
        <f t="shared" si="46"/>
        <v>14.285714285714285</v>
      </c>
      <c r="S41" s="12">
        <f t="shared" si="46"/>
        <v>90.909090909090907</v>
      </c>
      <c r="T41" s="12">
        <f>T35/T9*100</f>
        <v>136.36363636363635</v>
      </c>
      <c r="U41" s="12">
        <f t="shared" ref="U41:V41" si="47">U35/U9*100</f>
        <v>400</v>
      </c>
      <c r="V41" s="12">
        <f t="shared" si="47"/>
        <v>110.00000000000001</v>
      </c>
      <c r="W41" s="12">
        <f t="shared" si="42"/>
        <v>-28.544061302681996</v>
      </c>
      <c r="X41" s="12">
        <f t="shared" si="33"/>
        <v>-48.214285714285715</v>
      </c>
      <c r="Y41" s="12">
        <f>S41-AJ41</f>
        <v>-9.0909090909090935</v>
      </c>
      <c r="Z41" s="12">
        <f>Z35/Z9*100</f>
        <v>28.571428571428569</v>
      </c>
      <c r="AA41" s="12">
        <f t="shared" ref="AA41:AB41" si="48">AA35/AA9*100</f>
        <v>83.333333333333343</v>
      </c>
      <c r="AB41" s="12">
        <f t="shared" si="48"/>
        <v>-300</v>
      </c>
      <c r="AC41" s="12">
        <f t="shared" si="44"/>
        <v>9.1111111111111143</v>
      </c>
      <c r="AD41" s="12">
        <f>R41-AL41</f>
        <v>-31.868131868131869</v>
      </c>
      <c r="AE41" s="12">
        <f t="shared" si="35"/>
        <v>32.575757575757571</v>
      </c>
      <c r="AH41" s="12">
        <f>AH35/AH9*100</f>
        <v>89.65517241379311</v>
      </c>
      <c r="AI41" s="12">
        <f>AI35/AI9*100</f>
        <v>62.5</v>
      </c>
      <c r="AJ41" s="12">
        <f>AJ35/AJ9*100</f>
        <v>100</v>
      </c>
      <c r="AK41" s="12">
        <f t="shared" ref="AK41:AM41" si="49">AK35/AK9*100</f>
        <v>52</v>
      </c>
      <c r="AL41" s="12">
        <f t="shared" si="49"/>
        <v>46.153846153846153</v>
      </c>
      <c r="AM41" s="12">
        <f t="shared" si="49"/>
        <v>58.333333333333336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14.285714285714285</v>
      </c>
      <c r="S42" s="12">
        <f t="shared" si="50"/>
        <v>72.727272727272734</v>
      </c>
      <c r="T42" s="12">
        <f t="shared" si="50"/>
        <v>90.909090909090907</v>
      </c>
      <c r="U42" s="12">
        <f t="shared" si="50"/>
        <v>200</v>
      </c>
      <c r="V42" s="12">
        <f t="shared" si="50"/>
        <v>80</v>
      </c>
      <c r="W42" s="12">
        <f t="shared" si="42"/>
        <v>-15.517241379310349</v>
      </c>
      <c r="X42" s="12">
        <f t="shared" si="33"/>
        <v>-23.214285714285715</v>
      </c>
      <c r="Y42" s="12">
        <f>S42-AJ42</f>
        <v>-3.4632034632034561</v>
      </c>
      <c r="Z42" s="12">
        <f t="shared" si="50"/>
        <v>0</v>
      </c>
      <c r="AA42" s="12">
        <f t="shared" si="50"/>
        <v>16.666666666666664</v>
      </c>
      <c r="AB42" s="12">
        <f t="shared" si="50"/>
        <v>-100</v>
      </c>
      <c r="AC42" s="12">
        <f t="shared" si="44"/>
        <v>14</v>
      </c>
      <c r="AD42" s="12">
        <f>R42-AL42</f>
        <v>-1.0989010989011003</v>
      </c>
      <c r="AE42" s="12">
        <f t="shared" si="35"/>
        <v>14.393939393939398</v>
      </c>
      <c r="AH42" s="12">
        <f t="shared" ref="AH42:AJ42" si="51">AH36/AH9*100</f>
        <v>65.517241379310349</v>
      </c>
      <c r="AI42" s="12">
        <f t="shared" si="51"/>
        <v>37.5</v>
      </c>
      <c r="AJ42" s="12">
        <f t="shared" si="51"/>
        <v>76.19047619047619</v>
      </c>
      <c r="AK42" s="12">
        <f>AK36/AK9*100</f>
        <v>36</v>
      </c>
      <c r="AL42" s="12">
        <f>AL36/AL9*100</f>
        <v>15.384615384615385</v>
      </c>
      <c r="AM42" s="12">
        <f>AM36/AM9*100</f>
        <v>58.333333333333336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50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6</v>
      </c>
      <c r="C9" s="17">
        <f>SUM(C10:C30)</f>
        <v>4</v>
      </c>
      <c r="D9" s="17">
        <f>SUM(D10:D30)</f>
        <v>2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19.999999999999996</v>
      </c>
      <c r="I9" s="15">
        <f>IF(C9=F9,0,(1-(C9/(C9-F9)))*-100)</f>
        <v>0</v>
      </c>
      <c r="J9" s="15">
        <f>IF(D9=G9,0,(1-(D9/(D9-G9)))*-100)</f>
        <v>100</v>
      </c>
      <c r="K9" s="17">
        <f>L9+M9</f>
        <v>-3</v>
      </c>
      <c r="L9" s="17">
        <f>SUM(L10:L30)</f>
        <v>-1</v>
      </c>
      <c r="M9" s="17">
        <f>SUM(M10:M30)</f>
        <v>-2</v>
      </c>
      <c r="N9" s="15">
        <f>IF(B9=K9,0,(1-(B9/(B9-K9)))*-100)</f>
        <v>-33.333333333333336</v>
      </c>
      <c r="O9" s="15">
        <f t="shared" ref="O9:P10" si="0">IF(C9=L9,0,(1-(C9/(C9-L9)))*-100)</f>
        <v>-19.999999999999996</v>
      </c>
      <c r="P9" s="15">
        <f>IF(D9=M9,0,(1-(D9/(D9-M9)))*-100)</f>
        <v>-50</v>
      </c>
      <c r="Q9" s="17">
        <f>R9+S9</f>
        <v>18</v>
      </c>
      <c r="R9" s="17">
        <f>SUM(R10:R30)</f>
        <v>11</v>
      </c>
      <c r="S9" s="17">
        <f>SUM(S10:S30)</f>
        <v>7</v>
      </c>
      <c r="T9" s="17">
        <f>U9+V9</f>
        <v>-21</v>
      </c>
      <c r="U9" s="17">
        <f>SUM(U10:U30)</f>
        <v>-10</v>
      </c>
      <c r="V9" s="17">
        <f>SUM(V10:V30)</f>
        <v>-11</v>
      </c>
      <c r="W9" s="15">
        <f>IF(Q9=T9,IF(Q9&gt;0,"皆増",0),(1-(Q9/(Q9-T9)))*-100)</f>
        <v>-53.846153846153847</v>
      </c>
      <c r="X9" s="15">
        <f t="shared" ref="X9:Y30" si="1">IF(R9=U9,IF(R9&gt;0,"皆増",0),(1-(R9/(R9-U9)))*-100)</f>
        <v>-47.619047619047613</v>
      </c>
      <c r="Y9" s="15">
        <f t="shared" si="1"/>
        <v>-61.111111111111114</v>
      </c>
      <c r="Z9" s="17">
        <f>AA9+AB9</f>
        <v>-12</v>
      </c>
      <c r="AA9" s="17">
        <f>SUM(AA10:AA30)</f>
        <v>-3</v>
      </c>
      <c r="AB9" s="17">
        <f>SUM(AB10:AB30)</f>
        <v>-9</v>
      </c>
      <c r="AC9" s="15">
        <f>IF(Q9=Z9,IF(Q9&gt;0,"皆増",0),(1-(Q9/(Q9-Z9)))*-100)</f>
        <v>-40</v>
      </c>
      <c r="AD9" s="15">
        <f t="shared" ref="AD9:AE30" si="2">IF(R9=AA9,IF(R9&gt;0,"皆増",0),(1-(R9/(R9-AA9)))*-100)</f>
        <v>-21.428571428571431</v>
      </c>
      <c r="AE9" s="15">
        <f t="shared" si="2"/>
        <v>-56.25</v>
      </c>
      <c r="AH9" s="4">
        <f t="shared" ref="AH9:AJ30" si="3">Q9-T9</f>
        <v>39</v>
      </c>
      <c r="AI9" s="4">
        <f t="shared" si="3"/>
        <v>21</v>
      </c>
      <c r="AJ9" s="4">
        <f t="shared" si="3"/>
        <v>18</v>
      </c>
      <c r="AK9" s="4">
        <f t="shared" ref="AK9:AM30" si="4">Q9-Z9</f>
        <v>30</v>
      </c>
      <c r="AL9" s="4">
        <f t="shared" si="4"/>
        <v>14</v>
      </c>
      <c r="AM9" s="4">
        <f t="shared" si="4"/>
        <v>16</v>
      </c>
    </row>
    <row r="10" spans="1:39" s="1" customFormat="1" ht="18" customHeight="1" x14ac:dyDescent="0.2">
      <c r="A10" s="4" t="s">
        <v>1</v>
      </c>
      <c r="B10" s="17">
        <f t="shared" ref="B10" si="5">C10+D10</f>
        <v>6</v>
      </c>
      <c r="C10" s="17">
        <v>4</v>
      </c>
      <c r="D10" s="17">
        <v>2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19.999999999999996</v>
      </c>
      <c r="I10" s="15">
        <f t="shared" ref="I10" si="7">IF(C10=F10,0,(1-(C10/(C10-F10)))*-100)</f>
        <v>0</v>
      </c>
      <c r="J10" s="15">
        <f>IF(D10=G10,0,(1-(D10/(D10-G10)))*-100)</f>
        <v>100</v>
      </c>
      <c r="K10" s="17">
        <f t="shared" ref="K10" si="8">L10+M10</f>
        <v>-3</v>
      </c>
      <c r="L10" s="17">
        <v>-1</v>
      </c>
      <c r="M10" s="17">
        <v>-2</v>
      </c>
      <c r="N10" s="15">
        <f>IF(B10=K10,0,(1-(B10/(B10-K10)))*-100)</f>
        <v>-33.333333333333336</v>
      </c>
      <c r="O10" s="15">
        <f t="shared" si="0"/>
        <v>-19.999999999999996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0</v>
      </c>
      <c r="U23" s="17">
        <v>-1</v>
      </c>
      <c r="V23" s="17">
        <v>1</v>
      </c>
      <c r="W23" s="15">
        <f t="shared" si="11"/>
        <v>0</v>
      </c>
      <c r="X23" s="15">
        <f t="shared" si="1"/>
        <v>-100</v>
      </c>
      <c r="Y23" s="15" t="str">
        <f t="shared" si="1"/>
        <v>皆増</v>
      </c>
      <c r="Z23" s="17">
        <f t="shared" si="12"/>
        <v>0</v>
      </c>
      <c r="AA23" s="17">
        <v>-1</v>
      </c>
      <c r="AB23" s="17">
        <v>1</v>
      </c>
      <c r="AC23" s="15">
        <f t="shared" si="13"/>
        <v>0</v>
      </c>
      <c r="AD23" s="15">
        <f t="shared" si="2"/>
        <v>-100</v>
      </c>
      <c r="AE23" s="15" t="str">
        <f t="shared" si="2"/>
        <v>皆増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-4</v>
      </c>
      <c r="AA24" s="17">
        <v>-3</v>
      </c>
      <c r="AB24" s="17">
        <v>-1</v>
      </c>
      <c r="AC24" s="15">
        <f t="shared" si="13"/>
        <v>-80</v>
      </c>
      <c r="AD24" s="15">
        <f t="shared" si="2"/>
        <v>-75</v>
      </c>
      <c r="AE24" s="15">
        <f t="shared" si="2"/>
        <v>-100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5</v>
      </c>
      <c r="AL24" s="4">
        <f t="shared" si="4"/>
        <v>4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-3</v>
      </c>
      <c r="U25" s="17">
        <v>-2</v>
      </c>
      <c r="V25" s="17">
        <v>-1</v>
      </c>
      <c r="W25" s="15">
        <f t="shared" si="11"/>
        <v>-60</v>
      </c>
      <c r="X25" s="15">
        <f t="shared" si="1"/>
        <v>-50</v>
      </c>
      <c r="Y25" s="15">
        <f t="shared" si="1"/>
        <v>-100</v>
      </c>
      <c r="Z25" s="17">
        <f t="shared" si="12"/>
        <v>-3</v>
      </c>
      <c r="AA25" s="17">
        <v>-1</v>
      </c>
      <c r="AB25" s="17">
        <v>-2</v>
      </c>
      <c r="AC25" s="15">
        <f t="shared" si="13"/>
        <v>-60</v>
      </c>
      <c r="AD25" s="15">
        <f t="shared" si="2"/>
        <v>-33.333333333333336</v>
      </c>
      <c r="AE25" s="15">
        <f t="shared" si="2"/>
        <v>-100</v>
      </c>
      <c r="AH25" s="4">
        <f t="shared" si="3"/>
        <v>5</v>
      </c>
      <c r="AI25" s="4">
        <f t="shared" si="3"/>
        <v>4</v>
      </c>
      <c r="AJ25" s="4">
        <f t="shared" si="3"/>
        <v>1</v>
      </c>
      <c r="AK25" s="4">
        <f t="shared" si="4"/>
        <v>5</v>
      </c>
      <c r="AL25" s="4">
        <f t="shared" si="4"/>
        <v>3</v>
      </c>
      <c r="AM25" s="4">
        <f t="shared" si="4"/>
        <v>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1</v>
      </c>
      <c r="S26" s="17">
        <v>3</v>
      </c>
      <c r="T26" s="17">
        <f t="shared" si="10"/>
        <v>-2</v>
      </c>
      <c r="U26" s="17">
        <v>-3</v>
      </c>
      <c r="V26" s="17">
        <v>1</v>
      </c>
      <c r="W26" s="15">
        <f t="shared" si="11"/>
        <v>-33.333333333333336</v>
      </c>
      <c r="X26" s="15">
        <f t="shared" si="1"/>
        <v>-75</v>
      </c>
      <c r="Y26" s="15">
        <f t="shared" si="1"/>
        <v>50</v>
      </c>
      <c r="Z26" s="17">
        <f t="shared" si="12"/>
        <v>0</v>
      </c>
      <c r="AA26" s="17">
        <v>-2</v>
      </c>
      <c r="AB26" s="17">
        <v>2</v>
      </c>
      <c r="AC26" s="15">
        <f t="shared" si="13"/>
        <v>0</v>
      </c>
      <c r="AD26" s="15">
        <f t="shared" si="2"/>
        <v>-66.666666666666671</v>
      </c>
      <c r="AE26" s="15">
        <f t="shared" si="2"/>
        <v>200</v>
      </c>
      <c r="AH26" s="4">
        <f t="shared" si="3"/>
        <v>6</v>
      </c>
      <c r="AI26" s="4">
        <f t="shared" si="3"/>
        <v>4</v>
      </c>
      <c r="AJ26" s="4">
        <f t="shared" si="3"/>
        <v>2</v>
      </c>
      <c r="AK26" s="4">
        <f t="shared" si="4"/>
        <v>4</v>
      </c>
      <c r="AL26" s="4">
        <f t="shared" si="4"/>
        <v>3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2</v>
      </c>
      <c r="S27" s="17">
        <v>2</v>
      </c>
      <c r="T27" s="17">
        <f t="shared" si="10"/>
        <v>-7</v>
      </c>
      <c r="U27" s="17">
        <v>-5</v>
      </c>
      <c r="V27" s="17">
        <v>-2</v>
      </c>
      <c r="W27" s="15">
        <f t="shared" si="11"/>
        <v>-63.636363636363633</v>
      </c>
      <c r="X27" s="15">
        <f t="shared" si="1"/>
        <v>-71.428571428571431</v>
      </c>
      <c r="Y27" s="15">
        <f t="shared" si="1"/>
        <v>-50</v>
      </c>
      <c r="Z27" s="17">
        <f t="shared" si="12"/>
        <v>0</v>
      </c>
      <c r="AA27" s="17">
        <v>1</v>
      </c>
      <c r="AB27" s="17">
        <v>-1</v>
      </c>
      <c r="AC27" s="15">
        <f t="shared" si="13"/>
        <v>0</v>
      </c>
      <c r="AD27" s="15">
        <f t="shared" si="2"/>
        <v>100</v>
      </c>
      <c r="AE27" s="15">
        <f t="shared" si="2"/>
        <v>-33.333333333333336</v>
      </c>
      <c r="AH27" s="4">
        <f t="shared" si="3"/>
        <v>11</v>
      </c>
      <c r="AI27" s="4">
        <f t="shared" si="3"/>
        <v>7</v>
      </c>
      <c r="AJ27" s="4">
        <f t="shared" si="3"/>
        <v>4</v>
      </c>
      <c r="AK27" s="4">
        <f t="shared" si="4"/>
        <v>4</v>
      </c>
      <c r="AL27" s="4">
        <f t="shared" si="4"/>
        <v>1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3</v>
      </c>
      <c r="S28" s="17">
        <v>0</v>
      </c>
      <c r="T28" s="17">
        <f t="shared" si="10"/>
        <v>-1</v>
      </c>
      <c r="U28" s="17">
        <v>1</v>
      </c>
      <c r="V28" s="17">
        <v>-2</v>
      </c>
      <c r="W28" s="15">
        <f t="shared" si="11"/>
        <v>-25</v>
      </c>
      <c r="X28" s="15">
        <f t="shared" si="1"/>
        <v>50</v>
      </c>
      <c r="Y28" s="15">
        <f t="shared" si="1"/>
        <v>-100</v>
      </c>
      <c r="Z28" s="17">
        <f t="shared" si="12"/>
        <v>-2</v>
      </c>
      <c r="AA28" s="17">
        <v>3</v>
      </c>
      <c r="AB28" s="17">
        <v>-5</v>
      </c>
      <c r="AC28" s="15">
        <f t="shared" si="13"/>
        <v>-40</v>
      </c>
      <c r="AD28" s="15" t="str">
        <f t="shared" si="2"/>
        <v>皆増</v>
      </c>
      <c r="AE28" s="15">
        <f t="shared" si="2"/>
        <v>-100</v>
      </c>
      <c r="AH28" s="4">
        <f t="shared" si="3"/>
        <v>4</v>
      </c>
      <c r="AI28" s="4">
        <f t="shared" si="3"/>
        <v>2</v>
      </c>
      <c r="AJ28" s="4">
        <f t="shared" si="3"/>
        <v>2</v>
      </c>
      <c r="AK28" s="4">
        <f t="shared" si="4"/>
        <v>5</v>
      </c>
      <c r="AL28" s="4">
        <f t="shared" si="4"/>
        <v>0</v>
      </c>
      <c r="AM28" s="4">
        <f t="shared" si="4"/>
        <v>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-7</v>
      </c>
      <c r="U29" s="17">
        <v>0</v>
      </c>
      <c r="V29" s="17">
        <v>-7</v>
      </c>
      <c r="W29" s="15">
        <f t="shared" si="11"/>
        <v>-77.777777777777786</v>
      </c>
      <c r="X29" s="15">
        <f t="shared" si="1"/>
        <v>0</v>
      </c>
      <c r="Y29" s="15">
        <f t="shared" si="1"/>
        <v>-87.5</v>
      </c>
      <c r="Z29" s="17">
        <f t="shared" si="12"/>
        <v>-2</v>
      </c>
      <c r="AA29" s="17">
        <v>1</v>
      </c>
      <c r="AB29" s="17">
        <v>-3</v>
      </c>
      <c r="AC29" s="15">
        <f t="shared" si="13"/>
        <v>-50</v>
      </c>
      <c r="AD29" s="15" t="str">
        <f t="shared" si="2"/>
        <v>皆増</v>
      </c>
      <c r="AE29" s="15">
        <f t="shared" si="2"/>
        <v>-75</v>
      </c>
      <c r="AH29" s="4">
        <f t="shared" si="3"/>
        <v>9</v>
      </c>
      <c r="AI29" s="4">
        <f t="shared" si="3"/>
        <v>1</v>
      </c>
      <c r="AJ29" s="4">
        <f t="shared" si="3"/>
        <v>8</v>
      </c>
      <c r="AK29" s="4">
        <f t="shared" si="4"/>
        <v>4</v>
      </c>
      <c r="AL29" s="4">
        <f t="shared" si="4"/>
        <v>0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1</v>
      </c>
      <c r="S30" s="17">
        <v>0</v>
      </c>
      <c r="T30" s="17">
        <f t="shared" si="10"/>
        <v>0</v>
      </c>
      <c r="U30" s="17">
        <v>1</v>
      </c>
      <c r="V30" s="17">
        <v>-1</v>
      </c>
      <c r="W30" s="15">
        <f t="shared" si="11"/>
        <v>0</v>
      </c>
      <c r="X30" s="15" t="str">
        <f t="shared" si="1"/>
        <v>皆増</v>
      </c>
      <c r="Y30" s="15">
        <f t="shared" si="1"/>
        <v>-100</v>
      </c>
      <c r="Z30" s="17">
        <f t="shared" si="12"/>
        <v>1</v>
      </c>
      <c r="AA30" s="17">
        <v>1</v>
      </c>
      <c r="AB30" s="17">
        <v>0</v>
      </c>
      <c r="AC30" s="15" t="str">
        <f t="shared" si="13"/>
        <v>皆増</v>
      </c>
      <c r="AD30" s="15" t="str">
        <f t="shared" si="2"/>
        <v>皆増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-2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18</v>
      </c>
      <c r="R34" s="17">
        <f t="shared" si="22"/>
        <v>11</v>
      </c>
      <c r="S34" s="17">
        <f t="shared" si="22"/>
        <v>7</v>
      </c>
      <c r="T34" s="17">
        <f t="shared" si="22"/>
        <v>-20</v>
      </c>
      <c r="U34" s="17">
        <f t="shared" si="22"/>
        <v>-9</v>
      </c>
      <c r="V34" s="17">
        <f t="shared" si="22"/>
        <v>-11</v>
      </c>
      <c r="W34" s="15">
        <f t="shared" si="15"/>
        <v>-52.631578947368432</v>
      </c>
      <c r="X34" s="15">
        <f t="shared" si="15"/>
        <v>-44.999999999999993</v>
      </c>
      <c r="Y34" s="15">
        <f t="shared" si="15"/>
        <v>-61.111111111111114</v>
      </c>
      <c r="Z34" s="17">
        <f t="shared" ref="Z34:AB34" si="23">SUM(Z23:Z30)</f>
        <v>-10</v>
      </c>
      <c r="AA34" s="17">
        <f t="shared" si="23"/>
        <v>-1</v>
      </c>
      <c r="AB34" s="17">
        <f t="shared" si="23"/>
        <v>-9</v>
      </c>
      <c r="AC34" s="15">
        <f t="shared" si="17"/>
        <v>-35.714285714285708</v>
      </c>
      <c r="AD34" s="15">
        <f t="shared" si="17"/>
        <v>-8.3333333333333375</v>
      </c>
      <c r="AE34" s="15">
        <f t="shared" si="17"/>
        <v>-56.25</v>
      </c>
      <c r="AH34" s="4">
        <f t="shared" ref="AH34:AJ34" si="24">SUM(AH23:AH30)</f>
        <v>38</v>
      </c>
      <c r="AI34" s="4">
        <f t="shared" si="24"/>
        <v>20</v>
      </c>
      <c r="AJ34" s="4">
        <f t="shared" si="24"/>
        <v>18</v>
      </c>
      <c r="AK34" s="4">
        <f>SUM(AK23:AK30)</f>
        <v>28</v>
      </c>
      <c r="AL34" s="4">
        <f>SUM(AL23:AL30)</f>
        <v>12</v>
      </c>
      <c r="AM34" s="4">
        <f>SUM(AM23:AM30)</f>
        <v>16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16</v>
      </c>
      <c r="R35" s="17">
        <f t="shared" si="25"/>
        <v>10</v>
      </c>
      <c r="S35" s="17">
        <f t="shared" si="25"/>
        <v>6</v>
      </c>
      <c r="T35" s="17">
        <f t="shared" si="25"/>
        <v>-20</v>
      </c>
      <c r="U35" s="17">
        <f t="shared" si="25"/>
        <v>-8</v>
      </c>
      <c r="V35" s="17">
        <f t="shared" si="25"/>
        <v>-12</v>
      </c>
      <c r="W35" s="15">
        <f t="shared" si="15"/>
        <v>-55.555555555555557</v>
      </c>
      <c r="X35" s="15">
        <f t="shared" si="15"/>
        <v>-44.444444444444443</v>
      </c>
      <c r="Y35" s="15">
        <f t="shared" si="15"/>
        <v>-66.666666666666671</v>
      </c>
      <c r="Z35" s="17">
        <f t="shared" ref="Z35:AB35" si="26">SUM(Z25:Z30)</f>
        <v>-6</v>
      </c>
      <c r="AA35" s="17">
        <f t="shared" si="26"/>
        <v>3</v>
      </c>
      <c r="AB35" s="17">
        <f t="shared" si="26"/>
        <v>-9</v>
      </c>
      <c r="AC35" s="15">
        <f t="shared" si="17"/>
        <v>-27.27272727272727</v>
      </c>
      <c r="AD35" s="15">
        <f t="shared" si="17"/>
        <v>42.857142857142861</v>
      </c>
      <c r="AE35" s="15">
        <f t="shared" si="17"/>
        <v>-60</v>
      </c>
      <c r="AH35" s="4">
        <f t="shared" ref="AH35:AJ35" si="27">SUM(AH25:AH30)</f>
        <v>36</v>
      </c>
      <c r="AI35" s="4">
        <f t="shared" si="27"/>
        <v>18</v>
      </c>
      <c r="AJ35" s="4">
        <f t="shared" si="27"/>
        <v>18</v>
      </c>
      <c r="AK35" s="4">
        <f>SUM(AK25:AK30)</f>
        <v>22</v>
      </c>
      <c r="AL35" s="4">
        <f>SUM(AL25:AL30)</f>
        <v>7</v>
      </c>
      <c r="AM35" s="4">
        <f>SUM(AM25:AM30)</f>
        <v>15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7</v>
      </c>
      <c r="S36" s="17">
        <f t="shared" si="28"/>
        <v>3</v>
      </c>
      <c r="T36" s="17">
        <f t="shared" si="28"/>
        <v>-15</v>
      </c>
      <c r="U36" s="17">
        <f t="shared" si="28"/>
        <v>-3</v>
      </c>
      <c r="V36" s="17">
        <f t="shared" si="28"/>
        <v>-12</v>
      </c>
      <c r="W36" s="15">
        <f t="shared" si="15"/>
        <v>-60</v>
      </c>
      <c r="X36" s="15">
        <f t="shared" si="15"/>
        <v>-30.000000000000004</v>
      </c>
      <c r="Y36" s="15">
        <f t="shared" si="15"/>
        <v>-80</v>
      </c>
      <c r="Z36" s="17">
        <f t="shared" ref="Z36:AB36" si="29">SUM(Z27:Z30)</f>
        <v>-3</v>
      </c>
      <c r="AA36" s="17">
        <f t="shared" si="29"/>
        <v>6</v>
      </c>
      <c r="AB36" s="17">
        <f t="shared" si="29"/>
        <v>-9</v>
      </c>
      <c r="AC36" s="15">
        <f t="shared" si="17"/>
        <v>-23.076923076923073</v>
      </c>
      <c r="AD36" s="15">
        <f t="shared" si="17"/>
        <v>600</v>
      </c>
      <c r="AE36" s="15">
        <f t="shared" si="17"/>
        <v>-75</v>
      </c>
      <c r="AH36" s="4">
        <f t="shared" ref="AH36:AJ36" si="30">SUM(AH27:AH30)</f>
        <v>25</v>
      </c>
      <c r="AI36" s="4">
        <f t="shared" si="30"/>
        <v>10</v>
      </c>
      <c r="AJ36" s="4">
        <f t="shared" si="30"/>
        <v>15</v>
      </c>
      <c r="AK36" s="4">
        <f>SUM(AK27:AK30)</f>
        <v>13</v>
      </c>
      <c r="AL36" s="4">
        <f>SUM(AL27:AL30)</f>
        <v>1</v>
      </c>
      <c r="AM36" s="4">
        <f>SUM(AM27:AM30)</f>
        <v>12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4.7619047619047619</v>
      </c>
      <c r="U39" s="12">
        <f t="shared" ref="U39:V39" si="38">U33/U9*100</f>
        <v>10</v>
      </c>
      <c r="V39" s="12">
        <f t="shared" si="38"/>
        <v>0</v>
      </c>
      <c r="W39" s="12">
        <f>Q39-AH39</f>
        <v>-2.5641025641025639</v>
      </c>
      <c r="X39" s="12">
        <f t="shared" si="33"/>
        <v>-4.7619047619047619</v>
      </c>
      <c r="Y39" s="12">
        <f>S39-AJ39</f>
        <v>0</v>
      </c>
      <c r="Z39" s="12">
        <f t="shared" si="37"/>
        <v>16.666666666666664</v>
      </c>
      <c r="AA39" s="12">
        <f t="shared" si="37"/>
        <v>66.666666666666657</v>
      </c>
      <c r="AB39" s="12">
        <f t="shared" si="37"/>
        <v>0</v>
      </c>
      <c r="AC39" s="12">
        <f>Q39-AK39</f>
        <v>-6.666666666666667</v>
      </c>
      <c r="AD39" s="12">
        <f t="shared" si="35"/>
        <v>-14.285714285714285</v>
      </c>
      <c r="AE39" s="12">
        <f t="shared" si="35"/>
        <v>0</v>
      </c>
      <c r="AH39" s="12">
        <f t="shared" ref="AH39:AJ39" si="39">AH33/AH9*100</f>
        <v>2.5641025641025639</v>
      </c>
      <c r="AI39" s="12">
        <f t="shared" si="39"/>
        <v>4.7619047619047619</v>
      </c>
      <c r="AJ39" s="12">
        <f t="shared" si="39"/>
        <v>0</v>
      </c>
      <c r="AK39" s="12">
        <f>AK33/AK9*100</f>
        <v>6.666666666666667</v>
      </c>
      <c r="AL39" s="12">
        <f>AL33/AL9*100</f>
        <v>14.285714285714285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95.238095238095227</v>
      </c>
      <c r="U40" s="12">
        <f t="shared" ref="U40:V40" si="41">U34/U9*100</f>
        <v>90</v>
      </c>
      <c r="V40" s="12">
        <f t="shared" si="41"/>
        <v>100</v>
      </c>
      <c r="W40" s="12">
        <f t="shared" ref="W40:W42" si="42">Q40-AH40</f>
        <v>2.5641025641025692</v>
      </c>
      <c r="X40" s="12">
        <f t="shared" si="33"/>
        <v>4.7619047619047734</v>
      </c>
      <c r="Y40" s="12">
        <f>S40-AJ40</f>
        <v>0</v>
      </c>
      <c r="Z40" s="12">
        <f>Z34/Z9*100</f>
        <v>83.333333333333343</v>
      </c>
      <c r="AA40" s="12">
        <f t="shared" ref="AA40:AB40" si="43">AA34/AA9*100</f>
        <v>33.333333333333329</v>
      </c>
      <c r="AB40" s="12">
        <f t="shared" si="43"/>
        <v>100</v>
      </c>
      <c r="AC40" s="12">
        <f t="shared" ref="AC40:AC42" si="44">Q40-AK40</f>
        <v>6.6666666666666714</v>
      </c>
      <c r="AD40" s="12">
        <f t="shared" si="35"/>
        <v>14.285714285714292</v>
      </c>
      <c r="AE40" s="12">
        <f t="shared" si="35"/>
        <v>0</v>
      </c>
      <c r="AH40" s="12">
        <f t="shared" ref="AH40:AJ40" si="45">AH34/AH9*100</f>
        <v>97.435897435897431</v>
      </c>
      <c r="AI40" s="12">
        <f t="shared" si="45"/>
        <v>95.238095238095227</v>
      </c>
      <c r="AJ40" s="12">
        <f t="shared" si="45"/>
        <v>100</v>
      </c>
      <c r="AK40" s="12">
        <f>AK34/AK9*100</f>
        <v>93.333333333333329</v>
      </c>
      <c r="AL40" s="12">
        <f>AL34/AL9*100</f>
        <v>85.714285714285708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88.888888888888886</v>
      </c>
      <c r="R41" s="12">
        <f t="shared" si="46"/>
        <v>90.909090909090907</v>
      </c>
      <c r="S41" s="12">
        <f t="shared" si="46"/>
        <v>85.714285714285708</v>
      </c>
      <c r="T41" s="12">
        <f>T35/T9*100</f>
        <v>95.238095238095227</v>
      </c>
      <c r="U41" s="12">
        <f t="shared" ref="U41:V41" si="47">U35/U9*100</f>
        <v>80</v>
      </c>
      <c r="V41" s="12">
        <f t="shared" si="47"/>
        <v>109.09090909090908</v>
      </c>
      <c r="W41" s="12">
        <f t="shared" si="42"/>
        <v>-3.4188034188034209</v>
      </c>
      <c r="X41" s="12">
        <f t="shared" si="33"/>
        <v>5.1948051948051983</v>
      </c>
      <c r="Y41" s="12">
        <f>S41-AJ41</f>
        <v>-14.285714285714292</v>
      </c>
      <c r="Z41" s="12">
        <f>Z35/Z9*100</f>
        <v>50</v>
      </c>
      <c r="AA41" s="12">
        <f t="shared" ref="AA41:AB41" si="48">AA35/AA9*100</f>
        <v>-100</v>
      </c>
      <c r="AB41" s="12">
        <f t="shared" si="48"/>
        <v>100</v>
      </c>
      <c r="AC41" s="12">
        <f t="shared" si="44"/>
        <v>15.555555555555557</v>
      </c>
      <c r="AD41" s="12">
        <f>R41-AL41</f>
        <v>40.909090909090907</v>
      </c>
      <c r="AE41" s="12">
        <f t="shared" si="35"/>
        <v>-8.0357142857142918</v>
      </c>
      <c r="AH41" s="12">
        <f>AH35/AH9*100</f>
        <v>92.307692307692307</v>
      </c>
      <c r="AI41" s="12">
        <f>AI35/AI9*100</f>
        <v>85.714285714285708</v>
      </c>
      <c r="AJ41" s="12">
        <f>AJ35/AJ9*100</f>
        <v>100</v>
      </c>
      <c r="AK41" s="12">
        <f t="shared" ref="AK41:AM41" si="49">AK35/AK9*100</f>
        <v>73.333333333333329</v>
      </c>
      <c r="AL41" s="12">
        <f t="shared" si="49"/>
        <v>50</v>
      </c>
      <c r="AM41" s="12">
        <f t="shared" si="49"/>
        <v>93.75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55.555555555555557</v>
      </c>
      <c r="R42" s="12">
        <f t="shared" si="50"/>
        <v>63.636363636363633</v>
      </c>
      <c r="S42" s="12">
        <f t="shared" si="50"/>
        <v>42.857142857142854</v>
      </c>
      <c r="T42" s="12">
        <f t="shared" si="50"/>
        <v>71.428571428571431</v>
      </c>
      <c r="U42" s="12">
        <f t="shared" si="50"/>
        <v>30</v>
      </c>
      <c r="V42" s="12">
        <f t="shared" si="50"/>
        <v>109.09090909090908</v>
      </c>
      <c r="W42" s="12">
        <f t="shared" si="42"/>
        <v>-8.5470085470085451</v>
      </c>
      <c r="X42" s="12">
        <f t="shared" si="33"/>
        <v>16.01731601731602</v>
      </c>
      <c r="Y42" s="12">
        <f>S42-AJ42</f>
        <v>-40.476190476190489</v>
      </c>
      <c r="Z42" s="12">
        <f t="shared" si="50"/>
        <v>25</v>
      </c>
      <c r="AA42" s="12">
        <f t="shared" si="50"/>
        <v>-200</v>
      </c>
      <c r="AB42" s="12">
        <f t="shared" si="50"/>
        <v>100</v>
      </c>
      <c r="AC42" s="12">
        <f t="shared" si="44"/>
        <v>12.222222222222221</v>
      </c>
      <c r="AD42" s="12">
        <f>R42-AL42</f>
        <v>56.493506493506487</v>
      </c>
      <c r="AE42" s="12">
        <f t="shared" si="35"/>
        <v>-32.142857142857146</v>
      </c>
      <c r="AH42" s="12">
        <f t="shared" ref="AH42:AJ42" si="51">AH36/AH9*100</f>
        <v>64.102564102564102</v>
      </c>
      <c r="AI42" s="12">
        <f t="shared" si="51"/>
        <v>47.619047619047613</v>
      </c>
      <c r="AJ42" s="12">
        <f t="shared" si="51"/>
        <v>83.333333333333343</v>
      </c>
      <c r="AK42" s="12">
        <f>AK36/AK9*100</f>
        <v>43.333333333333336</v>
      </c>
      <c r="AL42" s="12">
        <f>AL36/AL9*100</f>
        <v>7.1428571428571423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51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2</v>
      </c>
      <c r="D9" s="17">
        <f>SUM(D10:D30)</f>
        <v>1</v>
      </c>
      <c r="E9" s="17">
        <f>F9+G9</f>
        <v>-6</v>
      </c>
      <c r="F9" s="17">
        <f>SUM(F10:F30)</f>
        <v>-3</v>
      </c>
      <c r="G9" s="17">
        <f>SUM(G10:G30)</f>
        <v>-3</v>
      </c>
      <c r="H9" s="15">
        <f>IF(B9=E9,0,(1-(B9/(B9-E9)))*-100)</f>
        <v>-66.666666666666671</v>
      </c>
      <c r="I9" s="15">
        <f>IF(C9=F9,0,(1-(C9/(C9-F9)))*-100)</f>
        <v>-60</v>
      </c>
      <c r="J9" s="15">
        <f>IF(D9=G9,0,(1-(D9/(D9-G9)))*-100)</f>
        <v>-75</v>
      </c>
      <c r="K9" s="17">
        <f>L9+M9</f>
        <v>-3</v>
      </c>
      <c r="L9" s="17">
        <f>SUM(L10:L30)</f>
        <v>-1</v>
      </c>
      <c r="M9" s="17">
        <f>SUM(M10:M30)</f>
        <v>-2</v>
      </c>
      <c r="N9" s="15">
        <f>IF(B9=K9,0,(1-(B9/(B9-K9)))*-100)</f>
        <v>-50</v>
      </c>
      <c r="O9" s="15">
        <f t="shared" ref="O9:P10" si="0">IF(C9=L9,0,(1-(C9/(C9-L9)))*-100)</f>
        <v>-33.333333333333336</v>
      </c>
      <c r="P9" s="15">
        <f>IF(D9=M9,0,(1-(D9/(D9-M9)))*-100)</f>
        <v>-66.666666666666671</v>
      </c>
      <c r="Q9" s="17">
        <f>R9+S9</f>
        <v>10</v>
      </c>
      <c r="R9" s="17">
        <f>SUM(R10:R30)</f>
        <v>4</v>
      </c>
      <c r="S9" s="17">
        <f>SUM(S10:S30)</f>
        <v>6</v>
      </c>
      <c r="T9" s="17">
        <f>U9+V9</f>
        <v>-12</v>
      </c>
      <c r="U9" s="17">
        <f>SUM(U10:U30)</f>
        <v>-8</v>
      </c>
      <c r="V9" s="17">
        <f>SUM(V10:V30)</f>
        <v>-4</v>
      </c>
      <c r="W9" s="15">
        <f>IF(Q9=T9,IF(Q9&gt;0,"皆増",0),(1-(Q9/(Q9-T9)))*-100)</f>
        <v>-54.54545454545454</v>
      </c>
      <c r="X9" s="15">
        <f t="shared" ref="X9:Y30" si="1">IF(R9=U9,IF(R9&gt;0,"皆増",0),(1-(R9/(R9-U9)))*-100)</f>
        <v>-66.666666666666671</v>
      </c>
      <c r="Y9" s="15">
        <f t="shared" si="1"/>
        <v>-40</v>
      </c>
      <c r="Z9" s="17">
        <f>AA9+AB9</f>
        <v>-9</v>
      </c>
      <c r="AA9" s="17">
        <f>SUM(AA10:AA30)</f>
        <v>-6</v>
      </c>
      <c r="AB9" s="17">
        <f>SUM(AB10:AB30)</f>
        <v>-3</v>
      </c>
      <c r="AC9" s="15">
        <f>IF(Q9=Z9,IF(Q9&gt;0,"皆増",0),(1-(Q9/(Q9-Z9)))*-100)</f>
        <v>-47.368421052631582</v>
      </c>
      <c r="AD9" s="15">
        <f t="shared" ref="AD9:AE30" si="2">IF(R9=AA9,IF(R9&gt;0,"皆増",0),(1-(R9/(R9-AA9)))*-100)</f>
        <v>-60</v>
      </c>
      <c r="AE9" s="15">
        <f t="shared" si="2"/>
        <v>-33.333333333333336</v>
      </c>
      <c r="AH9" s="4">
        <f t="shared" ref="AH9:AJ30" si="3">Q9-T9</f>
        <v>22</v>
      </c>
      <c r="AI9" s="4">
        <f t="shared" si="3"/>
        <v>12</v>
      </c>
      <c r="AJ9" s="4">
        <f t="shared" si="3"/>
        <v>10</v>
      </c>
      <c r="AK9" s="4">
        <f t="shared" ref="AK9:AM30" si="4">Q9-Z9</f>
        <v>19</v>
      </c>
      <c r="AL9" s="4">
        <f t="shared" si="4"/>
        <v>10</v>
      </c>
      <c r="AM9" s="4">
        <f t="shared" si="4"/>
        <v>9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2</v>
      </c>
      <c r="D10" s="17">
        <v>1</v>
      </c>
      <c r="E10" s="17">
        <f t="shared" ref="E10" si="6">F10+G10</f>
        <v>-6</v>
      </c>
      <c r="F10" s="17">
        <v>-3</v>
      </c>
      <c r="G10" s="17">
        <v>-3</v>
      </c>
      <c r="H10" s="15">
        <f>IF(B10=E10,0,(1-(B10/(B10-E10)))*-100)</f>
        <v>-66.666666666666671</v>
      </c>
      <c r="I10" s="15">
        <f t="shared" ref="I10" si="7">IF(C10=F10,0,(1-(C10/(C10-F10)))*-100)</f>
        <v>-60</v>
      </c>
      <c r="J10" s="15">
        <f>IF(D10=G10,0,(1-(D10/(D10-G10)))*-100)</f>
        <v>-75</v>
      </c>
      <c r="K10" s="17">
        <f t="shared" ref="K10" si="8">L10+M10</f>
        <v>-3</v>
      </c>
      <c r="L10" s="17">
        <v>-1</v>
      </c>
      <c r="M10" s="17">
        <v>-2</v>
      </c>
      <c r="N10" s="15">
        <f>IF(B10=K10,0,(1-(B10/(B10-K10)))*-100)</f>
        <v>-50</v>
      </c>
      <c r="O10" s="15">
        <f t="shared" si="0"/>
        <v>-33.333333333333336</v>
      </c>
      <c r="P10" s="15">
        <f t="shared" si="0"/>
        <v>-66.666666666666671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2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-2</v>
      </c>
      <c r="AA20" s="17">
        <v>-2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2</v>
      </c>
      <c r="AL20" s="4">
        <f t="shared" si="4"/>
        <v>2</v>
      </c>
      <c r="AM20" s="4">
        <f t="shared" si="4"/>
        <v>0</v>
      </c>
    </row>
    <row r="21" spans="1:39" s="1" customFormat="1" ht="18" customHeight="1" x14ac:dyDescent="0.2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-2</v>
      </c>
      <c r="U25" s="17">
        <v>-2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0</v>
      </c>
      <c r="S26" s="17">
        <v>2</v>
      </c>
      <c r="T26" s="17">
        <f t="shared" si="10"/>
        <v>-4</v>
      </c>
      <c r="U26" s="17">
        <v>-4</v>
      </c>
      <c r="V26" s="17">
        <v>0</v>
      </c>
      <c r="W26" s="15">
        <f t="shared" si="11"/>
        <v>-66.666666666666671</v>
      </c>
      <c r="X26" s="15">
        <f t="shared" si="1"/>
        <v>-100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-33.333333333333336</v>
      </c>
      <c r="AD26" s="15">
        <f t="shared" si="2"/>
        <v>-100</v>
      </c>
      <c r="AE26" s="15">
        <f t="shared" si="2"/>
        <v>0</v>
      </c>
      <c r="AH26" s="4">
        <f t="shared" si="3"/>
        <v>6</v>
      </c>
      <c r="AI26" s="4">
        <f t="shared" si="3"/>
        <v>4</v>
      </c>
      <c r="AJ26" s="4">
        <f t="shared" si="3"/>
        <v>2</v>
      </c>
      <c r="AK26" s="4">
        <f t="shared" si="4"/>
        <v>3</v>
      </c>
      <c r="AL26" s="4">
        <f t="shared" si="4"/>
        <v>1</v>
      </c>
      <c r="AM26" s="4">
        <f t="shared" si="4"/>
        <v>2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-3</v>
      </c>
      <c r="U27" s="17">
        <v>-1</v>
      </c>
      <c r="V27" s="17">
        <v>-2</v>
      </c>
      <c r="W27" s="15">
        <f t="shared" si="11"/>
        <v>-60</v>
      </c>
      <c r="X27" s="15">
        <f t="shared" si="1"/>
        <v>-50</v>
      </c>
      <c r="Y27" s="15">
        <f t="shared" si="1"/>
        <v>-66.666666666666671</v>
      </c>
      <c r="Z27" s="17">
        <f t="shared" si="12"/>
        <v>1</v>
      </c>
      <c r="AA27" s="17">
        <v>0</v>
      </c>
      <c r="AB27" s="17">
        <v>1</v>
      </c>
      <c r="AC27" s="15">
        <f t="shared" si="13"/>
        <v>100</v>
      </c>
      <c r="AD27" s="15">
        <f t="shared" si="2"/>
        <v>0</v>
      </c>
      <c r="AE27" s="15" t="str">
        <f t="shared" si="2"/>
        <v>皆増</v>
      </c>
      <c r="AH27" s="4">
        <f t="shared" si="3"/>
        <v>5</v>
      </c>
      <c r="AI27" s="4">
        <f t="shared" si="3"/>
        <v>2</v>
      </c>
      <c r="AJ27" s="4">
        <f t="shared" si="3"/>
        <v>3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2</v>
      </c>
      <c r="S28" s="17">
        <v>1</v>
      </c>
      <c r="T28" s="17">
        <f t="shared" si="10"/>
        <v>-1</v>
      </c>
      <c r="U28" s="17">
        <v>-1</v>
      </c>
      <c r="V28" s="17">
        <v>0</v>
      </c>
      <c r="W28" s="15">
        <f t="shared" si="11"/>
        <v>-25</v>
      </c>
      <c r="X28" s="15">
        <f t="shared" si="1"/>
        <v>-33.333333333333336</v>
      </c>
      <c r="Y28" s="15">
        <f t="shared" si="1"/>
        <v>0</v>
      </c>
      <c r="Z28" s="17">
        <f t="shared" si="12"/>
        <v>-4</v>
      </c>
      <c r="AA28" s="17">
        <v>-1</v>
      </c>
      <c r="AB28" s="17">
        <v>-3</v>
      </c>
      <c r="AC28" s="15">
        <f t="shared" si="13"/>
        <v>-57.142857142857139</v>
      </c>
      <c r="AD28" s="15">
        <f t="shared" si="2"/>
        <v>-33.333333333333336</v>
      </c>
      <c r="AE28" s="15">
        <f t="shared" si="2"/>
        <v>-75</v>
      </c>
      <c r="AH28" s="4">
        <f t="shared" si="3"/>
        <v>4</v>
      </c>
      <c r="AI28" s="4">
        <f t="shared" si="3"/>
        <v>3</v>
      </c>
      <c r="AJ28" s="4">
        <f t="shared" si="3"/>
        <v>1</v>
      </c>
      <c r="AK28" s="4">
        <f t="shared" si="4"/>
        <v>7</v>
      </c>
      <c r="AL28" s="4">
        <f t="shared" si="4"/>
        <v>3</v>
      </c>
      <c r="AM28" s="4">
        <f t="shared" si="4"/>
        <v>4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-1</v>
      </c>
      <c r="U29" s="17">
        <v>1</v>
      </c>
      <c r="V29" s="17">
        <v>-2</v>
      </c>
      <c r="W29" s="15">
        <f t="shared" si="11"/>
        <v>-33.333333333333336</v>
      </c>
      <c r="X29" s="15" t="str">
        <f t="shared" si="1"/>
        <v>皆増</v>
      </c>
      <c r="Y29" s="15">
        <f t="shared" si="1"/>
        <v>-66.666666666666671</v>
      </c>
      <c r="Z29" s="17">
        <f t="shared" si="12"/>
        <v>1</v>
      </c>
      <c r="AA29" s="17">
        <v>1</v>
      </c>
      <c r="AB29" s="17">
        <v>0</v>
      </c>
      <c r="AC29" s="15">
        <f t="shared" si="13"/>
        <v>100</v>
      </c>
      <c r="AD29" s="15" t="str">
        <f t="shared" si="2"/>
        <v>皆増</v>
      </c>
      <c r="AE29" s="15">
        <f t="shared" si="2"/>
        <v>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-50</v>
      </c>
      <c r="AD30" s="15">
        <f t="shared" si="2"/>
        <v>0</v>
      </c>
      <c r="AE30" s="15">
        <f t="shared" si="2"/>
        <v>-50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-3</v>
      </c>
      <c r="AA33" s="17">
        <f t="shared" si="20"/>
        <v>-3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3</v>
      </c>
      <c r="AL33" s="4">
        <f>SUM(AL13:AL22)</f>
        <v>3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10</v>
      </c>
      <c r="R34" s="17">
        <f t="shared" si="22"/>
        <v>4</v>
      </c>
      <c r="S34" s="17">
        <f t="shared" si="22"/>
        <v>6</v>
      </c>
      <c r="T34" s="17">
        <f t="shared" si="22"/>
        <v>-11</v>
      </c>
      <c r="U34" s="17">
        <f t="shared" si="22"/>
        <v>-7</v>
      </c>
      <c r="V34" s="17">
        <f t="shared" si="22"/>
        <v>-4</v>
      </c>
      <c r="W34" s="15">
        <f t="shared" si="15"/>
        <v>-52.380952380952387</v>
      </c>
      <c r="X34" s="15">
        <f t="shared" si="15"/>
        <v>-63.636363636363633</v>
      </c>
      <c r="Y34" s="15">
        <f t="shared" si="15"/>
        <v>-40</v>
      </c>
      <c r="Z34" s="17">
        <f t="shared" ref="Z34:AB34" si="23">SUM(Z23:Z30)</f>
        <v>-6</v>
      </c>
      <c r="AA34" s="17">
        <f t="shared" si="23"/>
        <v>-3</v>
      </c>
      <c r="AB34" s="17">
        <f t="shared" si="23"/>
        <v>-3</v>
      </c>
      <c r="AC34" s="15">
        <f t="shared" si="17"/>
        <v>-37.5</v>
      </c>
      <c r="AD34" s="15">
        <f t="shared" si="17"/>
        <v>-42.857142857142861</v>
      </c>
      <c r="AE34" s="15">
        <f t="shared" si="17"/>
        <v>-33.333333333333336</v>
      </c>
      <c r="AH34" s="4">
        <f t="shared" ref="AH34:AJ34" si="24">SUM(AH23:AH30)</f>
        <v>21</v>
      </c>
      <c r="AI34" s="4">
        <f t="shared" si="24"/>
        <v>11</v>
      </c>
      <c r="AJ34" s="4">
        <f t="shared" si="24"/>
        <v>10</v>
      </c>
      <c r="AK34" s="4">
        <f>SUM(AK23:AK30)</f>
        <v>16</v>
      </c>
      <c r="AL34" s="4">
        <f>SUM(AL23:AL30)</f>
        <v>7</v>
      </c>
      <c r="AM34" s="4">
        <f>SUM(AM23:AM30)</f>
        <v>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4</v>
      </c>
      <c r="S35" s="17">
        <f t="shared" si="25"/>
        <v>6</v>
      </c>
      <c r="T35" s="17">
        <f t="shared" si="25"/>
        <v>-11</v>
      </c>
      <c r="U35" s="17">
        <f t="shared" si="25"/>
        <v>-7</v>
      </c>
      <c r="V35" s="17">
        <f t="shared" si="25"/>
        <v>-4</v>
      </c>
      <c r="W35" s="15">
        <f t="shared" si="15"/>
        <v>-52.380952380952387</v>
      </c>
      <c r="X35" s="15">
        <f t="shared" si="15"/>
        <v>-63.636363636363633</v>
      </c>
      <c r="Y35" s="15">
        <f t="shared" si="15"/>
        <v>-40</v>
      </c>
      <c r="Z35" s="17">
        <f t="shared" ref="Z35:AB35" si="26">SUM(Z25:Z30)</f>
        <v>-4</v>
      </c>
      <c r="AA35" s="17">
        <f t="shared" si="26"/>
        <v>-1</v>
      </c>
      <c r="AB35" s="17">
        <f t="shared" si="26"/>
        <v>-3</v>
      </c>
      <c r="AC35" s="15">
        <f t="shared" si="17"/>
        <v>-28.571428571428569</v>
      </c>
      <c r="AD35" s="15">
        <f t="shared" si="17"/>
        <v>-19.999999999999996</v>
      </c>
      <c r="AE35" s="15">
        <f t="shared" si="17"/>
        <v>-33.333333333333336</v>
      </c>
      <c r="AH35" s="4">
        <f t="shared" ref="AH35:AJ35" si="27">SUM(AH25:AH30)</f>
        <v>21</v>
      </c>
      <c r="AI35" s="4">
        <f t="shared" si="27"/>
        <v>11</v>
      </c>
      <c r="AJ35" s="4">
        <f t="shared" si="27"/>
        <v>10</v>
      </c>
      <c r="AK35" s="4">
        <f>SUM(AK25:AK30)</f>
        <v>14</v>
      </c>
      <c r="AL35" s="4">
        <f>SUM(AL25:AL30)</f>
        <v>5</v>
      </c>
      <c r="AM35" s="4">
        <f>SUM(AM25:AM30)</f>
        <v>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4</v>
      </c>
      <c r="S36" s="17">
        <f t="shared" si="28"/>
        <v>4</v>
      </c>
      <c r="T36" s="17">
        <f t="shared" si="28"/>
        <v>-5</v>
      </c>
      <c r="U36" s="17">
        <f t="shared" si="28"/>
        <v>-1</v>
      </c>
      <c r="V36" s="17">
        <f t="shared" si="28"/>
        <v>-4</v>
      </c>
      <c r="W36" s="15">
        <f t="shared" si="15"/>
        <v>-38.46153846153846</v>
      </c>
      <c r="X36" s="15">
        <f t="shared" si="15"/>
        <v>-19.999999999999996</v>
      </c>
      <c r="Y36" s="15">
        <f t="shared" si="15"/>
        <v>-50</v>
      </c>
      <c r="Z36" s="17">
        <f t="shared" ref="Z36:AB36" si="29">SUM(Z27:Z30)</f>
        <v>-3</v>
      </c>
      <c r="AA36" s="17">
        <f t="shared" si="29"/>
        <v>0</v>
      </c>
      <c r="AB36" s="17">
        <f t="shared" si="29"/>
        <v>-3</v>
      </c>
      <c r="AC36" s="15">
        <f t="shared" si="17"/>
        <v>-27.27272727272727</v>
      </c>
      <c r="AD36" s="15">
        <f t="shared" si="17"/>
        <v>0</v>
      </c>
      <c r="AE36" s="15">
        <f t="shared" si="17"/>
        <v>-42.857142857142861</v>
      </c>
      <c r="AH36" s="4">
        <f t="shared" ref="AH36:AJ36" si="30">SUM(AH27:AH30)</f>
        <v>13</v>
      </c>
      <c r="AI36" s="4">
        <f t="shared" si="30"/>
        <v>5</v>
      </c>
      <c r="AJ36" s="4">
        <f t="shared" si="30"/>
        <v>8</v>
      </c>
      <c r="AK36" s="4">
        <f>SUM(AK27:AK30)</f>
        <v>11</v>
      </c>
      <c r="AL36" s="4">
        <f>SUM(AL27:AL30)</f>
        <v>4</v>
      </c>
      <c r="AM36" s="4">
        <f>SUM(AM27:AM30)</f>
        <v>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8.3333333333333321</v>
      </c>
      <c r="U39" s="12">
        <f t="shared" ref="U39:V39" si="38">U33/U9*100</f>
        <v>12.5</v>
      </c>
      <c r="V39" s="12">
        <f t="shared" si="38"/>
        <v>0</v>
      </c>
      <c r="W39" s="12">
        <f>Q39-AH39</f>
        <v>-4.5454545454545459</v>
      </c>
      <c r="X39" s="12">
        <f t="shared" si="33"/>
        <v>-8.3333333333333321</v>
      </c>
      <c r="Y39" s="12">
        <f>S39-AJ39</f>
        <v>0</v>
      </c>
      <c r="Z39" s="12">
        <f t="shared" si="37"/>
        <v>33.333333333333329</v>
      </c>
      <c r="AA39" s="12">
        <f t="shared" si="37"/>
        <v>50</v>
      </c>
      <c r="AB39" s="12">
        <f t="shared" si="37"/>
        <v>0</v>
      </c>
      <c r="AC39" s="12">
        <f>Q39-AK39</f>
        <v>-15.789473684210526</v>
      </c>
      <c r="AD39" s="12">
        <f t="shared" si="35"/>
        <v>-30</v>
      </c>
      <c r="AE39" s="12">
        <f t="shared" si="35"/>
        <v>0</v>
      </c>
      <c r="AH39" s="12">
        <f t="shared" ref="AH39:AJ39" si="39">AH33/AH9*100</f>
        <v>4.5454545454545459</v>
      </c>
      <c r="AI39" s="12">
        <f t="shared" si="39"/>
        <v>8.3333333333333321</v>
      </c>
      <c r="AJ39" s="12">
        <f t="shared" si="39"/>
        <v>0</v>
      </c>
      <c r="AK39" s="12">
        <f>AK33/AK9*100</f>
        <v>15.789473684210526</v>
      </c>
      <c r="AL39" s="12">
        <f>AL33/AL9*100</f>
        <v>30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91.666666666666657</v>
      </c>
      <c r="U40" s="12">
        <f t="shared" ref="U40:V40" si="41">U34/U9*100</f>
        <v>87.5</v>
      </c>
      <c r="V40" s="12">
        <f t="shared" si="41"/>
        <v>100</v>
      </c>
      <c r="W40" s="12">
        <f t="shared" ref="W40:W42" si="42">Q40-AH40</f>
        <v>4.5454545454545467</v>
      </c>
      <c r="X40" s="12">
        <f t="shared" si="33"/>
        <v>8.3333333333333428</v>
      </c>
      <c r="Y40" s="12">
        <f>S40-AJ40</f>
        <v>0</v>
      </c>
      <c r="Z40" s="12">
        <f>Z34/Z9*100</f>
        <v>66.666666666666657</v>
      </c>
      <c r="AA40" s="12">
        <f t="shared" ref="AA40:AB40" si="43">AA34/AA9*100</f>
        <v>50</v>
      </c>
      <c r="AB40" s="12">
        <f t="shared" si="43"/>
        <v>100</v>
      </c>
      <c r="AC40" s="12">
        <f t="shared" ref="AC40:AC42" si="44">Q40-AK40</f>
        <v>15.789473684210535</v>
      </c>
      <c r="AD40" s="12">
        <f t="shared" si="35"/>
        <v>30</v>
      </c>
      <c r="AE40" s="12">
        <f t="shared" si="35"/>
        <v>0</v>
      </c>
      <c r="AH40" s="12">
        <f t="shared" ref="AH40:AJ40" si="45">AH34/AH9*100</f>
        <v>95.454545454545453</v>
      </c>
      <c r="AI40" s="12">
        <f t="shared" si="45"/>
        <v>91.666666666666657</v>
      </c>
      <c r="AJ40" s="12">
        <f t="shared" si="45"/>
        <v>100</v>
      </c>
      <c r="AK40" s="12">
        <f>AK34/AK9*100</f>
        <v>84.210526315789465</v>
      </c>
      <c r="AL40" s="12">
        <f>AL34/AL9*100</f>
        <v>70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91.666666666666657</v>
      </c>
      <c r="U41" s="12">
        <f t="shared" ref="U41:V41" si="47">U35/U9*100</f>
        <v>87.5</v>
      </c>
      <c r="V41" s="12">
        <f t="shared" si="47"/>
        <v>100</v>
      </c>
      <c r="W41" s="12">
        <f t="shared" si="42"/>
        <v>4.5454545454545467</v>
      </c>
      <c r="X41" s="12">
        <f t="shared" si="33"/>
        <v>8.3333333333333428</v>
      </c>
      <c r="Y41" s="12">
        <f>S41-AJ41</f>
        <v>0</v>
      </c>
      <c r="Z41" s="12">
        <f>Z35/Z9*100</f>
        <v>44.444444444444443</v>
      </c>
      <c r="AA41" s="12">
        <f t="shared" ref="AA41:AB41" si="48">AA35/AA9*100</f>
        <v>16.666666666666664</v>
      </c>
      <c r="AB41" s="12">
        <f t="shared" si="48"/>
        <v>100</v>
      </c>
      <c r="AC41" s="12">
        <f t="shared" si="44"/>
        <v>26.31578947368422</v>
      </c>
      <c r="AD41" s="12">
        <f>R41-AL41</f>
        <v>50</v>
      </c>
      <c r="AE41" s="12">
        <f t="shared" si="35"/>
        <v>0</v>
      </c>
      <c r="AH41" s="12">
        <f>AH35/AH9*100</f>
        <v>95.454545454545453</v>
      </c>
      <c r="AI41" s="12">
        <f>AI35/AI9*100</f>
        <v>91.666666666666657</v>
      </c>
      <c r="AJ41" s="12">
        <f>AJ35/AJ9*100</f>
        <v>100</v>
      </c>
      <c r="AK41" s="12">
        <f t="shared" ref="AK41:AM41" si="49">AK35/AK9*100</f>
        <v>73.68421052631578</v>
      </c>
      <c r="AL41" s="12">
        <f t="shared" si="49"/>
        <v>50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80</v>
      </c>
      <c r="R42" s="12">
        <f t="shared" si="50"/>
        <v>100</v>
      </c>
      <c r="S42" s="12">
        <f t="shared" si="50"/>
        <v>66.666666666666657</v>
      </c>
      <c r="T42" s="12">
        <f t="shared" si="50"/>
        <v>41.666666666666671</v>
      </c>
      <c r="U42" s="12">
        <f t="shared" si="50"/>
        <v>12.5</v>
      </c>
      <c r="V42" s="12">
        <f t="shared" si="50"/>
        <v>100</v>
      </c>
      <c r="W42" s="12">
        <f t="shared" si="42"/>
        <v>20.909090909090907</v>
      </c>
      <c r="X42" s="12">
        <f t="shared" si="33"/>
        <v>58.333333333333329</v>
      </c>
      <c r="Y42" s="12">
        <f>S42-AJ42</f>
        <v>-13.333333333333343</v>
      </c>
      <c r="Z42" s="12">
        <f t="shared" si="50"/>
        <v>33.333333333333329</v>
      </c>
      <c r="AA42" s="12">
        <f t="shared" si="50"/>
        <v>0</v>
      </c>
      <c r="AB42" s="12">
        <f t="shared" si="50"/>
        <v>100</v>
      </c>
      <c r="AC42" s="12">
        <f t="shared" si="44"/>
        <v>22.105263157894733</v>
      </c>
      <c r="AD42" s="12">
        <f>R42-AL42</f>
        <v>60</v>
      </c>
      <c r="AE42" s="12">
        <f t="shared" si="35"/>
        <v>-11.111111111111128</v>
      </c>
      <c r="AH42" s="12">
        <f t="shared" ref="AH42:AJ42" si="51">AH36/AH9*100</f>
        <v>59.090909090909093</v>
      </c>
      <c r="AI42" s="12">
        <f t="shared" si="51"/>
        <v>41.666666666666671</v>
      </c>
      <c r="AJ42" s="12">
        <f t="shared" si="51"/>
        <v>80</v>
      </c>
      <c r="AK42" s="12">
        <f>AK36/AK9*100</f>
        <v>57.894736842105267</v>
      </c>
      <c r="AL42" s="12">
        <f>AL36/AL9*100</f>
        <v>40</v>
      </c>
      <c r="AM42" s="12">
        <f>AM36/AM9*100</f>
        <v>77.777777777777786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-33.333333333333336</v>
      </c>
      <c r="O9" s="15">
        <f t="shared" ref="O9:P10" si="0">IF(C9=L9,0,(1-(C9/(C9-L9)))*-100)</f>
        <v>-50</v>
      </c>
      <c r="P9" s="15">
        <f>IF(D9=M9,0,(1-(D9/(D9-M9)))*-100)</f>
        <v>0</v>
      </c>
      <c r="Q9" s="17">
        <f>R9+S9</f>
        <v>2</v>
      </c>
      <c r="R9" s="17">
        <f>SUM(R10:R30)</f>
        <v>1</v>
      </c>
      <c r="S9" s="17">
        <f>SUM(S10:S30)</f>
        <v>1</v>
      </c>
      <c r="T9" s="17">
        <f>U9+V9</f>
        <v>2</v>
      </c>
      <c r="U9" s="17">
        <f>SUM(U10:U30)</f>
        <v>1</v>
      </c>
      <c r="V9" s="17">
        <f>SUM(V10:V30)</f>
        <v>1</v>
      </c>
      <c r="W9" s="15" t="str">
        <f>IF(Q9=T9,IF(Q9&gt;0,"皆増",0),(1-(Q9/(Q9-T9)))*-100)</f>
        <v>皆増</v>
      </c>
      <c r="X9" s="15" t="str">
        <f t="shared" ref="X9:Y30" si="1">IF(R9=U9,IF(R9&gt;0,"皆増",0),(1-(R9/(R9-U9)))*-100)</f>
        <v>皆増</v>
      </c>
      <c r="Y9" s="15" t="str">
        <f t="shared" si="1"/>
        <v>皆増</v>
      </c>
      <c r="Z9" s="17">
        <f>AA9+AB9</f>
        <v>-1</v>
      </c>
      <c r="AA9" s="17">
        <f>SUM(AA10:AA30)</f>
        <v>-1</v>
      </c>
      <c r="AB9" s="17">
        <f>SUM(AB10:AB30)</f>
        <v>0</v>
      </c>
      <c r="AC9" s="15">
        <f>IF(Q9=Z9,IF(Q9&gt;0,"皆増",0),(1-(Q9/(Q9-Z9)))*-100)</f>
        <v>-33.333333333333336</v>
      </c>
      <c r="AD9" s="15">
        <f t="shared" ref="AD9:AE30" si="2">IF(R9=AA9,IF(R9&gt;0,"皆増",0),(1-(R9/(R9-AA9)))*-100)</f>
        <v>-50</v>
      </c>
      <c r="AE9" s="15">
        <f t="shared" si="2"/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3</v>
      </c>
      <c r="AL9" s="4">
        <f t="shared" si="4"/>
        <v>2</v>
      </c>
      <c r="AM9" s="4">
        <f t="shared" si="4"/>
        <v>1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-33.333333333333336</v>
      </c>
      <c r="O10" s="15">
        <f t="shared" si="0"/>
        <v>-50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1</v>
      </c>
      <c r="U25" s="17">
        <v>0</v>
      </c>
      <c r="V25" s="17">
        <v>1</v>
      </c>
      <c r="W25" s="15" t="str">
        <f t="shared" si="11"/>
        <v>皆増</v>
      </c>
      <c r="X25" s="15">
        <f t="shared" si="1"/>
        <v>0</v>
      </c>
      <c r="Y25" s="15" t="str">
        <f t="shared" si="1"/>
        <v>皆増</v>
      </c>
      <c r="Z25" s="17">
        <f t="shared" si="12"/>
        <v>1</v>
      </c>
      <c r="AA25" s="17">
        <v>0</v>
      </c>
      <c r="AB25" s="17">
        <v>1</v>
      </c>
      <c r="AC25" s="15" t="str">
        <f t="shared" si="13"/>
        <v>皆増</v>
      </c>
      <c r="AD25" s="15">
        <f t="shared" si="2"/>
        <v>0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-100</v>
      </c>
      <c r="AD27" s="15">
        <f t="shared" si="2"/>
        <v>-100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-2</v>
      </c>
      <c r="AA28" s="17">
        <v>-1</v>
      </c>
      <c r="AB28" s="17">
        <v>-1</v>
      </c>
      <c r="AC28" s="15">
        <f t="shared" si="13"/>
        <v>-100</v>
      </c>
      <c r="AD28" s="15">
        <f t="shared" si="2"/>
        <v>-100</v>
      </c>
      <c r="AE28" s="15">
        <f t="shared" si="2"/>
        <v>-100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</v>
      </c>
      <c r="R34" s="17">
        <f t="shared" si="22"/>
        <v>1</v>
      </c>
      <c r="S34" s="17">
        <f t="shared" si="22"/>
        <v>1</v>
      </c>
      <c r="T34" s="17">
        <f t="shared" si="22"/>
        <v>2</v>
      </c>
      <c r="U34" s="17">
        <f t="shared" si="22"/>
        <v>1</v>
      </c>
      <c r="V34" s="17">
        <f t="shared" si="22"/>
        <v>1</v>
      </c>
      <c r="W34" s="15" t="str">
        <f t="shared" si="15"/>
        <v>皆増</v>
      </c>
      <c r="X34" s="15" t="str">
        <f t="shared" si="15"/>
        <v>皆増</v>
      </c>
      <c r="Y34" s="15" t="str">
        <f t="shared" si="15"/>
        <v>皆増</v>
      </c>
      <c r="Z34" s="17">
        <f t="shared" ref="Z34:AB34" si="23">SUM(Z23:Z30)</f>
        <v>-1</v>
      </c>
      <c r="AA34" s="17">
        <f t="shared" si="23"/>
        <v>-1</v>
      </c>
      <c r="AB34" s="17">
        <f t="shared" si="23"/>
        <v>0</v>
      </c>
      <c r="AC34" s="15">
        <f t="shared" si="17"/>
        <v>-33.333333333333336</v>
      </c>
      <c r="AD34" s="15">
        <f t="shared" si="17"/>
        <v>-50</v>
      </c>
      <c r="AE34" s="15">
        <f t="shared" si="17"/>
        <v>0</v>
      </c>
      <c r="AH34" s="4">
        <f t="shared" ref="AH34:AJ34" si="24">SUM(AH23:AH30)</f>
        <v>0</v>
      </c>
      <c r="AI34" s="4">
        <f t="shared" si="24"/>
        <v>0</v>
      </c>
      <c r="AJ34" s="4">
        <f t="shared" si="24"/>
        <v>0</v>
      </c>
      <c r="AK34" s="4">
        <f>SUM(AK23:AK30)</f>
        <v>3</v>
      </c>
      <c r="AL34" s="4">
        <f>SUM(AL23:AL30)</f>
        <v>2</v>
      </c>
      <c r="AM34" s="4">
        <f>SUM(AM23:AM30)</f>
        <v>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</v>
      </c>
      <c r="R35" s="17">
        <f t="shared" si="25"/>
        <v>0</v>
      </c>
      <c r="S35" s="17">
        <f t="shared" si="25"/>
        <v>1</v>
      </c>
      <c r="T35" s="17">
        <f t="shared" si="25"/>
        <v>1</v>
      </c>
      <c r="U35" s="17">
        <f t="shared" si="25"/>
        <v>0</v>
      </c>
      <c r="V35" s="17">
        <f t="shared" si="25"/>
        <v>1</v>
      </c>
      <c r="W35" s="15" t="str">
        <f t="shared" si="15"/>
        <v>皆増</v>
      </c>
      <c r="X35" s="15">
        <f t="shared" si="15"/>
        <v>0</v>
      </c>
      <c r="Y35" s="15" t="str">
        <f t="shared" si="15"/>
        <v>皆増</v>
      </c>
      <c r="Z35" s="17">
        <f t="shared" ref="Z35:AB35" si="26">SUM(Z25:Z30)</f>
        <v>-2</v>
      </c>
      <c r="AA35" s="17">
        <f t="shared" si="26"/>
        <v>-2</v>
      </c>
      <c r="AB35" s="17">
        <f t="shared" si="26"/>
        <v>0</v>
      </c>
      <c r="AC35" s="15">
        <f t="shared" si="17"/>
        <v>-66.666666666666671</v>
      </c>
      <c r="AD35" s="15">
        <f t="shared" si="17"/>
        <v>-100</v>
      </c>
      <c r="AE35" s="15">
        <f t="shared" si="17"/>
        <v>0</v>
      </c>
      <c r="AH35" s="4">
        <f t="shared" ref="AH35:AJ35" si="27">SUM(AH25:AH30)</f>
        <v>0</v>
      </c>
      <c r="AI35" s="4">
        <f t="shared" si="27"/>
        <v>0</v>
      </c>
      <c r="AJ35" s="4">
        <f t="shared" si="27"/>
        <v>0</v>
      </c>
      <c r="AK35" s="4">
        <f>SUM(AK25:AK30)</f>
        <v>3</v>
      </c>
      <c r="AL35" s="4">
        <f>SUM(AL25:AL30)</f>
        <v>2</v>
      </c>
      <c r="AM35" s="4">
        <f>SUM(AM25:AM30)</f>
        <v>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-3</v>
      </c>
      <c r="AA36" s="17">
        <f t="shared" si="29"/>
        <v>-2</v>
      </c>
      <c r="AB36" s="17">
        <f t="shared" si="29"/>
        <v>-1</v>
      </c>
      <c r="AC36" s="15">
        <f t="shared" si="17"/>
        <v>-100</v>
      </c>
      <c r="AD36" s="15">
        <f t="shared" si="17"/>
        <v>-100</v>
      </c>
      <c r="AE36" s="15">
        <f t="shared" si="17"/>
        <v>-100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3</v>
      </c>
      <c r="AL36" s="4">
        <f>SUM(AL27:AL30)</f>
        <v>2</v>
      </c>
      <c r="AM36" s="4">
        <f>SUM(AM27:AM30)</f>
        <v>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 t="e">
        <f>Q38-AH38</f>
        <v>#DIV/0!</v>
      </c>
      <c r="X38" s="12" t="e">
        <f t="shared" ref="X38:Y42" si="33">R38-AI38</f>
        <v>#DIV/0!</v>
      </c>
      <c r="Y38" s="12" t="e">
        <f t="shared" si="33"/>
        <v>#DIV/0!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 t="e">
        <f t="shared" ref="AH38:AJ38" si="36">AH32/AH9*100</f>
        <v>#DIV/0!</v>
      </c>
      <c r="AI38" s="12" t="e">
        <f t="shared" si="36"/>
        <v>#DIV/0!</v>
      </c>
      <c r="AJ38" s="12" t="e">
        <f t="shared" si="36"/>
        <v>#DIV/0!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 t="e">
        <f>Q39-AH39</f>
        <v>#DIV/0!</v>
      </c>
      <c r="X39" s="12" t="e">
        <f t="shared" si="33"/>
        <v>#DIV/0!</v>
      </c>
      <c r="Y39" s="12" t="e">
        <f>S39-AJ39</f>
        <v>#DIV/0!</v>
      </c>
      <c r="Z39" s="12">
        <f t="shared" si="37"/>
        <v>0</v>
      </c>
      <c r="AA39" s="12">
        <f t="shared" si="37"/>
        <v>0</v>
      </c>
      <c r="AB39" s="12" t="e">
        <f t="shared" si="37"/>
        <v>#DIV/0!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 t="e">
        <f t="shared" ref="AH39:AJ39" si="39">AH33/AH9*100</f>
        <v>#DIV/0!</v>
      </c>
      <c r="AI39" s="12" t="e">
        <f t="shared" si="39"/>
        <v>#DIV/0!</v>
      </c>
      <c r="AJ39" s="12" t="e">
        <f t="shared" si="39"/>
        <v>#DIV/0!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 t="e">
        <f t="shared" ref="W40:W42" si="42">Q40-AH40</f>
        <v>#DIV/0!</v>
      </c>
      <c r="X40" s="12" t="e">
        <f t="shared" si="33"/>
        <v>#DIV/0!</v>
      </c>
      <c r="Y40" s="12" t="e">
        <f>S40-AJ40</f>
        <v>#DIV/0!</v>
      </c>
      <c r="Z40" s="12">
        <f>Z34/Z9*100</f>
        <v>100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 t="e">
        <f t="shared" ref="AH40:AJ40" si="45">AH34/AH9*100</f>
        <v>#DIV/0!</v>
      </c>
      <c r="AI40" s="12" t="e">
        <f t="shared" si="45"/>
        <v>#DIV/0!</v>
      </c>
      <c r="AJ40" s="12" t="e">
        <f t="shared" si="45"/>
        <v>#DIV/0!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50</v>
      </c>
      <c r="R41" s="12">
        <f t="shared" si="46"/>
        <v>0</v>
      </c>
      <c r="S41" s="12">
        <f t="shared" si="46"/>
        <v>100</v>
      </c>
      <c r="T41" s="12">
        <f>T35/T9*100</f>
        <v>50</v>
      </c>
      <c r="U41" s="12">
        <f t="shared" ref="U41:V41" si="47">U35/U9*100</f>
        <v>0</v>
      </c>
      <c r="V41" s="12">
        <f t="shared" si="47"/>
        <v>100</v>
      </c>
      <c r="W41" s="12" t="e">
        <f t="shared" si="42"/>
        <v>#DIV/0!</v>
      </c>
      <c r="X41" s="12" t="e">
        <f t="shared" si="33"/>
        <v>#DIV/0!</v>
      </c>
      <c r="Y41" s="12" t="e">
        <f>S41-AJ41</f>
        <v>#DIV/0!</v>
      </c>
      <c r="Z41" s="12">
        <f>Z35/Z9*100</f>
        <v>200</v>
      </c>
      <c r="AA41" s="12">
        <f t="shared" ref="AA41:AB41" si="48">AA35/AA9*100</f>
        <v>200</v>
      </c>
      <c r="AB41" s="12" t="e">
        <f t="shared" si="48"/>
        <v>#DIV/0!</v>
      </c>
      <c r="AC41" s="12">
        <f t="shared" si="44"/>
        <v>-50</v>
      </c>
      <c r="AD41" s="12">
        <f>R41-AL41</f>
        <v>-100</v>
      </c>
      <c r="AE41" s="12">
        <f t="shared" si="35"/>
        <v>0</v>
      </c>
      <c r="AH41" s="12" t="e">
        <f>AH35/AH9*100</f>
        <v>#DIV/0!</v>
      </c>
      <c r="AI41" s="12" t="e">
        <f>AI35/AI9*100</f>
        <v>#DIV/0!</v>
      </c>
      <c r="AJ41" s="12" t="e">
        <f>AJ35/AJ9*100</f>
        <v>#DIV/0!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0</v>
      </c>
      <c r="R42" s="12">
        <f t="shared" si="50"/>
        <v>0</v>
      </c>
      <c r="S42" s="12">
        <f t="shared" si="50"/>
        <v>0</v>
      </c>
      <c r="T42" s="12">
        <f t="shared" si="50"/>
        <v>0</v>
      </c>
      <c r="U42" s="12">
        <f t="shared" si="50"/>
        <v>0</v>
      </c>
      <c r="V42" s="12">
        <f t="shared" si="50"/>
        <v>0</v>
      </c>
      <c r="W42" s="12" t="e">
        <f t="shared" si="42"/>
        <v>#DIV/0!</v>
      </c>
      <c r="X42" s="12" t="e">
        <f t="shared" si="33"/>
        <v>#DIV/0!</v>
      </c>
      <c r="Y42" s="12" t="e">
        <f>S42-AJ42</f>
        <v>#DIV/0!</v>
      </c>
      <c r="Z42" s="12">
        <f t="shared" si="50"/>
        <v>300</v>
      </c>
      <c r="AA42" s="12">
        <f t="shared" si="50"/>
        <v>200</v>
      </c>
      <c r="AB42" s="12" t="e">
        <f t="shared" si="50"/>
        <v>#DIV/0!</v>
      </c>
      <c r="AC42" s="12">
        <f t="shared" si="44"/>
        <v>-100</v>
      </c>
      <c r="AD42" s="12">
        <f>R42-AL42</f>
        <v>-100</v>
      </c>
      <c r="AE42" s="12">
        <f t="shared" si="35"/>
        <v>-100</v>
      </c>
      <c r="AH42" s="12" t="e">
        <f t="shared" ref="AH42:AJ42" si="51">AH36/AH9*100</f>
        <v>#DIV/0!</v>
      </c>
      <c r="AI42" s="12" t="e">
        <f t="shared" si="51"/>
        <v>#DIV/0!</v>
      </c>
      <c r="AJ42" s="12" t="e">
        <f t="shared" si="51"/>
        <v>#DIV/0!</v>
      </c>
      <c r="AK42" s="12">
        <f>AK36/AK9*100</f>
        <v>100</v>
      </c>
      <c r="AL42" s="12">
        <f>AL36/AL9*100</f>
        <v>100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2</v>
      </c>
      <c r="D9" s="17">
        <f>SUM(D10:D30)</f>
        <v>2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-19.999999999999996</v>
      </c>
      <c r="I9" s="15">
        <f>IF(C9=F9,0,(1-(C9/(C9-F9)))*-100)</f>
        <v>-33.333333333333336</v>
      </c>
      <c r="J9" s="15">
        <f>IF(D9=G9,0,(1-(D9/(D9-G9)))*-100)</f>
        <v>0</v>
      </c>
      <c r="K9" s="17">
        <f>L9+M9</f>
        <v>0</v>
      </c>
      <c r="L9" s="17">
        <f>SUM(L10:L30)</f>
        <v>1</v>
      </c>
      <c r="M9" s="17">
        <f>SUM(M10:M30)</f>
        <v>-1</v>
      </c>
      <c r="N9" s="15">
        <f>IF(B9=K9,0,(1-(B9/(B9-K9)))*-100)</f>
        <v>0</v>
      </c>
      <c r="O9" s="15">
        <f t="shared" ref="O9:P10" si="0">IF(C9=L9,0,(1-(C9/(C9-L9)))*-100)</f>
        <v>100</v>
      </c>
      <c r="P9" s="15">
        <f>IF(D9=M9,0,(1-(D9/(D9-M9)))*-100)</f>
        <v>-33.333333333333336</v>
      </c>
      <c r="Q9" s="17">
        <f>R9+S9</f>
        <v>22</v>
      </c>
      <c r="R9" s="17">
        <f>SUM(R10:R30)</f>
        <v>9</v>
      </c>
      <c r="S9" s="17">
        <f>SUM(S10:S30)</f>
        <v>13</v>
      </c>
      <c r="T9" s="17">
        <f>U9+V9</f>
        <v>-6</v>
      </c>
      <c r="U9" s="17">
        <f>SUM(U10:U30)</f>
        <v>-1</v>
      </c>
      <c r="V9" s="17">
        <f>SUM(V10:V30)</f>
        <v>-5</v>
      </c>
      <c r="W9" s="15">
        <f>IF(Q9=T9,IF(Q9&gt;0,"皆増",0),(1-(Q9/(Q9-T9)))*-100)</f>
        <v>-21.428571428571431</v>
      </c>
      <c r="X9" s="15">
        <f t="shared" ref="X9:Y30" si="1">IF(R9=U9,IF(R9&gt;0,"皆増",0),(1-(R9/(R9-U9)))*-100)</f>
        <v>-9.9999999999999982</v>
      </c>
      <c r="Y9" s="15">
        <f t="shared" si="1"/>
        <v>-27.777777777777779</v>
      </c>
      <c r="Z9" s="17">
        <f>AA9+AB9</f>
        <v>-3</v>
      </c>
      <c r="AA9" s="17">
        <f>SUM(AA10:AA30)</f>
        <v>-3</v>
      </c>
      <c r="AB9" s="17">
        <f>SUM(AB10:AB30)</f>
        <v>0</v>
      </c>
      <c r="AC9" s="15">
        <f>IF(Q9=Z9,IF(Q9&gt;0,"皆増",0),(1-(Q9/(Q9-Z9)))*-100)</f>
        <v>-12</v>
      </c>
      <c r="AD9" s="15">
        <f t="shared" ref="AD9:AE30" si="2">IF(R9=AA9,IF(R9&gt;0,"皆増",0),(1-(R9/(R9-AA9)))*-100)</f>
        <v>-25</v>
      </c>
      <c r="AE9" s="15">
        <f t="shared" si="2"/>
        <v>0</v>
      </c>
      <c r="AH9" s="4">
        <f t="shared" ref="AH9:AJ30" si="3">Q9-T9</f>
        <v>28</v>
      </c>
      <c r="AI9" s="4">
        <f t="shared" si="3"/>
        <v>10</v>
      </c>
      <c r="AJ9" s="4">
        <f t="shared" si="3"/>
        <v>18</v>
      </c>
      <c r="AK9" s="4">
        <f t="shared" ref="AK9:AM30" si="4">Q9-Z9</f>
        <v>25</v>
      </c>
      <c r="AL9" s="4">
        <f t="shared" si="4"/>
        <v>12</v>
      </c>
      <c r="AM9" s="4">
        <f t="shared" si="4"/>
        <v>13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2</v>
      </c>
      <c r="D10" s="17">
        <v>2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-19.999999999999996</v>
      </c>
      <c r="I10" s="15">
        <f t="shared" ref="I10" si="7">IF(C10=F10,0,(1-(C10/(C10-F10)))*-100)</f>
        <v>-33.333333333333336</v>
      </c>
      <c r="J10" s="15">
        <f>IF(D10=G10,0,(1-(D10/(D10-G10)))*-100)</f>
        <v>0</v>
      </c>
      <c r="K10" s="17">
        <f t="shared" ref="K10" si="8">L10+M10</f>
        <v>0</v>
      </c>
      <c r="L10" s="17">
        <v>1</v>
      </c>
      <c r="M10" s="17">
        <v>-1</v>
      </c>
      <c r="N10" s="15">
        <f>IF(B10=K10,0,(1-(B10/(B10-K10)))*-100)</f>
        <v>0</v>
      </c>
      <c r="O10" s="15">
        <f t="shared" si="0"/>
        <v>100</v>
      </c>
      <c r="P10" s="15">
        <f t="shared" si="0"/>
        <v>-33.333333333333336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0</v>
      </c>
      <c r="V19" s="17">
        <v>-1</v>
      </c>
      <c r="W19" s="15">
        <f t="shared" si="11"/>
        <v>-100</v>
      </c>
      <c r="X19" s="15">
        <f t="shared" si="1"/>
        <v>0</v>
      </c>
      <c r="Y19" s="15">
        <f t="shared" si="1"/>
        <v>-100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 t="str">
        <f t="shared" si="11"/>
        <v>皆増</v>
      </c>
      <c r="X21" s="15">
        <f t="shared" si="1"/>
        <v>0</v>
      </c>
      <c r="Y21" s="15" t="str">
        <f t="shared" si="1"/>
        <v>皆増</v>
      </c>
      <c r="Z21" s="17">
        <f t="shared" si="12"/>
        <v>1</v>
      </c>
      <c r="AA21" s="17">
        <v>0</v>
      </c>
      <c r="AB21" s="17">
        <v>1</v>
      </c>
      <c r="AC21" s="15" t="str">
        <f t="shared" si="13"/>
        <v>皆増</v>
      </c>
      <c r="AD21" s="15">
        <f t="shared" si="2"/>
        <v>0</v>
      </c>
      <c r="AE21" s="15" t="str">
        <f t="shared" si="2"/>
        <v>皆増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-2</v>
      </c>
      <c r="AA23" s="17">
        <v>-1</v>
      </c>
      <c r="AB23" s="17">
        <v>-1</v>
      </c>
      <c r="AC23" s="15">
        <f t="shared" si="13"/>
        <v>-100</v>
      </c>
      <c r="AD23" s="15">
        <f t="shared" si="2"/>
        <v>-100</v>
      </c>
      <c r="AE23" s="15">
        <f t="shared" si="2"/>
        <v>-100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1</v>
      </c>
      <c r="S24" s="17">
        <v>2</v>
      </c>
      <c r="T24" s="17">
        <f t="shared" si="10"/>
        <v>3</v>
      </c>
      <c r="U24" s="17">
        <v>1</v>
      </c>
      <c r="V24" s="17">
        <v>2</v>
      </c>
      <c r="W24" s="15" t="str">
        <f t="shared" si="11"/>
        <v>皆増</v>
      </c>
      <c r="X24" s="15" t="str">
        <f t="shared" si="1"/>
        <v>皆増</v>
      </c>
      <c r="Y24" s="15" t="str">
        <f t="shared" si="1"/>
        <v>皆増</v>
      </c>
      <c r="Z24" s="17">
        <f t="shared" si="12"/>
        <v>2</v>
      </c>
      <c r="AA24" s="17">
        <v>1</v>
      </c>
      <c r="AB24" s="17">
        <v>1</v>
      </c>
      <c r="AC24" s="15">
        <f t="shared" si="13"/>
        <v>200</v>
      </c>
      <c r="AD24" s="15" t="str">
        <f t="shared" si="2"/>
        <v>皆増</v>
      </c>
      <c r="AE24" s="15">
        <f t="shared" si="2"/>
        <v>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-2</v>
      </c>
      <c r="U25" s="17">
        <v>0</v>
      </c>
      <c r="V25" s="17">
        <v>-2</v>
      </c>
      <c r="W25" s="15">
        <f t="shared" si="11"/>
        <v>-66.666666666666671</v>
      </c>
      <c r="X25" s="15">
        <f t="shared" si="1"/>
        <v>0</v>
      </c>
      <c r="Y25" s="15">
        <f t="shared" si="1"/>
        <v>-100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3</v>
      </c>
      <c r="AI25" s="4">
        <f t="shared" si="3"/>
        <v>1</v>
      </c>
      <c r="AJ25" s="4">
        <f t="shared" si="3"/>
        <v>2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-4</v>
      </c>
      <c r="U26" s="17">
        <v>-1</v>
      </c>
      <c r="V26" s="17">
        <v>-3</v>
      </c>
      <c r="W26" s="15">
        <f t="shared" si="11"/>
        <v>-80</v>
      </c>
      <c r="X26" s="15">
        <f t="shared" si="1"/>
        <v>-50</v>
      </c>
      <c r="Y26" s="15">
        <f t="shared" si="1"/>
        <v>-100</v>
      </c>
      <c r="Z26" s="17">
        <f t="shared" si="12"/>
        <v>-4</v>
      </c>
      <c r="AA26" s="17">
        <v>-1</v>
      </c>
      <c r="AB26" s="17">
        <v>-3</v>
      </c>
      <c r="AC26" s="15">
        <f t="shared" si="13"/>
        <v>-80</v>
      </c>
      <c r="AD26" s="15">
        <f t="shared" si="2"/>
        <v>-50</v>
      </c>
      <c r="AE26" s="15">
        <f t="shared" si="2"/>
        <v>-100</v>
      </c>
      <c r="AH26" s="4">
        <f t="shared" si="3"/>
        <v>5</v>
      </c>
      <c r="AI26" s="4">
        <f t="shared" si="3"/>
        <v>2</v>
      </c>
      <c r="AJ26" s="4">
        <f t="shared" si="3"/>
        <v>3</v>
      </c>
      <c r="AK26" s="4">
        <f t="shared" si="4"/>
        <v>5</v>
      </c>
      <c r="AL26" s="4">
        <f t="shared" si="4"/>
        <v>2</v>
      </c>
      <c r="AM26" s="4">
        <f t="shared" si="4"/>
        <v>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9</v>
      </c>
      <c r="R27" s="17">
        <v>3</v>
      </c>
      <c r="S27" s="17">
        <v>6</v>
      </c>
      <c r="T27" s="17">
        <f t="shared" si="10"/>
        <v>2</v>
      </c>
      <c r="U27" s="17">
        <v>2</v>
      </c>
      <c r="V27" s="17">
        <v>0</v>
      </c>
      <c r="W27" s="15">
        <f t="shared" si="11"/>
        <v>28.57142857142858</v>
      </c>
      <c r="X27" s="15">
        <f t="shared" si="1"/>
        <v>200</v>
      </c>
      <c r="Y27" s="15">
        <f t="shared" si="1"/>
        <v>0</v>
      </c>
      <c r="Z27" s="17">
        <f t="shared" si="12"/>
        <v>2</v>
      </c>
      <c r="AA27" s="17">
        <v>-2</v>
      </c>
      <c r="AB27" s="17">
        <v>4</v>
      </c>
      <c r="AC27" s="15">
        <f t="shared" si="13"/>
        <v>28.57142857142858</v>
      </c>
      <c r="AD27" s="15">
        <f t="shared" si="2"/>
        <v>-40</v>
      </c>
      <c r="AE27" s="15">
        <f t="shared" si="2"/>
        <v>200</v>
      </c>
      <c r="AH27" s="4">
        <f t="shared" si="3"/>
        <v>7</v>
      </c>
      <c r="AI27" s="4">
        <f t="shared" si="3"/>
        <v>1</v>
      </c>
      <c r="AJ27" s="4">
        <f t="shared" si="3"/>
        <v>6</v>
      </c>
      <c r="AK27" s="4">
        <f t="shared" si="4"/>
        <v>7</v>
      </c>
      <c r="AL27" s="4">
        <f t="shared" si="4"/>
        <v>5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2</v>
      </c>
      <c r="S28" s="17">
        <v>1</v>
      </c>
      <c r="T28" s="17">
        <f t="shared" si="10"/>
        <v>-2</v>
      </c>
      <c r="U28" s="17">
        <v>0</v>
      </c>
      <c r="V28" s="17">
        <v>-2</v>
      </c>
      <c r="W28" s="15">
        <f t="shared" si="11"/>
        <v>-40</v>
      </c>
      <c r="X28" s="15">
        <f t="shared" si="1"/>
        <v>0</v>
      </c>
      <c r="Y28" s="15">
        <f t="shared" si="1"/>
        <v>-66.666666666666671</v>
      </c>
      <c r="Z28" s="17">
        <f t="shared" si="12"/>
        <v>-2</v>
      </c>
      <c r="AA28" s="17">
        <v>1</v>
      </c>
      <c r="AB28" s="17">
        <v>-3</v>
      </c>
      <c r="AC28" s="15">
        <f t="shared" si="13"/>
        <v>-40</v>
      </c>
      <c r="AD28" s="15">
        <f t="shared" si="2"/>
        <v>100</v>
      </c>
      <c r="AE28" s="15">
        <f t="shared" si="2"/>
        <v>-75</v>
      </c>
      <c r="AH28" s="4">
        <f t="shared" si="3"/>
        <v>5</v>
      </c>
      <c r="AI28" s="4">
        <f t="shared" si="3"/>
        <v>2</v>
      </c>
      <c r="AJ28" s="4">
        <f t="shared" si="3"/>
        <v>3</v>
      </c>
      <c r="AK28" s="4">
        <f t="shared" si="4"/>
        <v>5</v>
      </c>
      <c r="AL28" s="4">
        <f t="shared" si="4"/>
        <v>1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-3</v>
      </c>
      <c r="U29" s="17">
        <v>-2</v>
      </c>
      <c r="V29" s="17">
        <v>-1</v>
      </c>
      <c r="W29" s="15">
        <f t="shared" si="11"/>
        <v>-50</v>
      </c>
      <c r="X29" s="15">
        <f t="shared" si="1"/>
        <v>-66.666666666666671</v>
      </c>
      <c r="Y29" s="15">
        <f t="shared" si="1"/>
        <v>-33.333333333333336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6</v>
      </c>
      <c r="AI29" s="4">
        <f t="shared" si="3"/>
        <v>3</v>
      </c>
      <c r="AJ29" s="4">
        <f t="shared" si="3"/>
        <v>3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0</v>
      </c>
      <c r="AA30" s="17">
        <v>-1</v>
      </c>
      <c r="AB30" s="17">
        <v>1</v>
      </c>
      <c r="AC30" s="15">
        <f t="shared" si="13"/>
        <v>0</v>
      </c>
      <c r="AD30" s="15">
        <f t="shared" si="2"/>
        <v>-100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1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21</v>
      </c>
      <c r="R34" s="17">
        <f t="shared" si="22"/>
        <v>9</v>
      </c>
      <c r="S34" s="17">
        <f t="shared" si="22"/>
        <v>12</v>
      </c>
      <c r="T34" s="17">
        <f t="shared" si="22"/>
        <v>-6</v>
      </c>
      <c r="U34" s="17">
        <f t="shared" si="22"/>
        <v>-1</v>
      </c>
      <c r="V34" s="17">
        <f t="shared" si="22"/>
        <v>-5</v>
      </c>
      <c r="W34" s="15">
        <f t="shared" si="15"/>
        <v>-22.222222222222221</v>
      </c>
      <c r="X34" s="15">
        <f t="shared" si="15"/>
        <v>-9.9999999999999982</v>
      </c>
      <c r="Y34" s="15">
        <f t="shared" si="15"/>
        <v>-29.411764705882348</v>
      </c>
      <c r="Z34" s="17">
        <f t="shared" ref="Z34:AB34" si="23">SUM(Z23:Z30)</f>
        <v>-4</v>
      </c>
      <c r="AA34" s="17">
        <f t="shared" si="23"/>
        <v>-3</v>
      </c>
      <c r="AB34" s="17">
        <f t="shared" si="23"/>
        <v>-1</v>
      </c>
      <c r="AC34" s="15">
        <f t="shared" si="17"/>
        <v>-16.000000000000004</v>
      </c>
      <c r="AD34" s="15">
        <f t="shared" si="17"/>
        <v>-25</v>
      </c>
      <c r="AE34" s="15">
        <f t="shared" si="17"/>
        <v>-7.6923076923076872</v>
      </c>
      <c r="AH34" s="4">
        <f t="shared" ref="AH34:AJ34" si="24">SUM(AH23:AH30)</f>
        <v>27</v>
      </c>
      <c r="AI34" s="4">
        <f t="shared" si="24"/>
        <v>10</v>
      </c>
      <c r="AJ34" s="4">
        <f t="shared" si="24"/>
        <v>17</v>
      </c>
      <c r="AK34" s="4">
        <f>SUM(AK23:AK30)</f>
        <v>25</v>
      </c>
      <c r="AL34" s="4">
        <f>SUM(AL23:AL30)</f>
        <v>12</v>
      </c>
      <c r="AM34" s="4">
        <f>SUM(AM23:AM30)</f>
        <v>13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18</v>
      </c>
      <c r="R35" s="17">
        <f t="shared" si="25"/>
        <v>8</v>
      </c>
      <c r="S35" s="17">
        <f t="shared" si="25"/>
        <v>10</v>
      </c>
      <c r="T35" s="17">
        <f t="shared" si="25"/>
        <v>-8</v>
      </c>
      <c r="U35" s="17">
        <f t="shared" si="25"/>
        <v>-1</v>
      </c>
      <c r="V35" s="17">
        <f t="shared" si="25"/>
        <v>-7</v>
      </c>
      <c r="W35" s="15">
        <f t="shared" si="15"/>
        <v>-30.76923076923077</v>
      </c>
      <c r="X35" s="15">
        <f t="shared" si="15"/>
        <v>-11.111111111111116</v>
      </c>
      <c r="Y35" s="15">
        <f t="shared" si="15"/>
        <v>-41.17647058823529</v>
      </c>
      <c r="Z35" s="17">
        <f t="shared" ref="Z35:AB35" si="26">SUM(Z25:Z30)</f>
        <v>-4</v>
      </c>
      <c r="AA35" s="17">
        <f t="shared" si="26"/>
        <v>-3</v>
      </c>
      <c r="AB35" s="17">
        <f t="shared" si="26"/>
        <v>-1</v>
      </c>
      <c r="AC35" s="15">
        <f t="shared" si="17"/>
        <v>-18.181818181818176</v>
      </c>
      <c r="AD35" s="15">
        <f t="shared" si="17"/>
        <v>-27.27272727272727</v>
      </c>
      <c r="AE35" s="15">
        <f t="shared" si="17"/>
        <v>-9.0909090909090935</v>
      </c>
      <c r="AH35" s="4">
        <f t="shared" ref="AH35:AJ35" si="27">SUM(AH25:AH30)</f>
        <v>26</v>
      </c>
      <c r="AI35" s="4">
        <f t="shared" si="27"/>
        <v>9</v>
      </c>
      <c r="AJ35" s="4">
        <f t="shared" si="27"/>
        <v>17</v>
      </c>
      <c r="AK35" s="4">
        <f>SUM(AK25:AK30)</f>
        <v>22</v>
      </c>
      <c r="AL35" s="4">
        <f>SUM(AL25:AL30)</f>
        <v>11</v>
      </c>
      <c r="AM35" s="4">
        <f>SUM(AM25:AM30)</f>
        <v>11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16</v>
      </c>
      <c r="R36" s="17">
        <f t="shared" si="28"/>
        <v>6</v>
      </c>
      <c r="S36" s="17">
        <f t="shared" si="28"/>
        <v>10</v>
      </c>
      <c r="T36" s="17">
        <f t="shared" si="28"/>
        <v>-2</v>
      </c>
      <c r="U36" s="17">
        <f t="shared" si="28"/>
        <v>0</v>
      </c>
      <c r="V36" s="17">
        <f t="shared" si="28"/>
        <v>-2</v>
      </c>
      <c r="W36" s="15">
        <f t="shared" si="15"/>
        <v>-11.111111111111116</v>
      </c>
      <c r="X36" s="15">
        <f t="shared" si="15"/>
        <v>0</v>
      </c>
      <c r="Y36" s="15">
        <f t="shared" si="15"/>
        <v>-16.666666666666664</v>
      </c>
      <c r="Z36" s="17">
        <f t="shared" ref="Z36:AB36" si="29">SUM(Z27:Z30)</f>
        <v>0</v>
      </c>
      <c r="AA36" s="17">
        <f t="shared" si="29"/>
        <v>-2</v>
      </c>
      <c r="AB36" s="17">
        <f t="shared" si="29"/>
        <v>2</v>
      </c>
      <c r="AC36" s="15">
        <f t="shared" si="17"/>
        <v>0</v>
      </c>
      <c r="AD36" s="15">
        <f t="shared" si="17"/>
        <v>-25</v>
      </c>
      <c r="AE36" s="15">
        <f t="shared" si="17"/>
        <v>25</v>
      </c>
      <c r="AH36" s="4">
        <f t="shared" ref="AH36:AJ36" si="30">SUM(AH27:AH30)</f>
        <v>18</v>
      </c>
      <c r="AI36" s="4">
        <f t="shared" si="30"/>
        <v>6</v>
      </c>
      <c r="AJ36" s="4">
        <f t="shared" si="30"/>
        <v>12</v>
      </c>
      <c r="AK36" s="4">
        <f>SUM(AK27:AK30)</f>
        <v>16</v>
      </c>
      <c r="AL36" s="4">
        <f>SUM(AL27:AL30)</f>
        <v>8</v>
      </c>
      <c r="AM36" s="4">
        <f>SUM(AM27:AM30)</f>
        <v>8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4.5454545454545459</v>
      </c>
      <c r="R39" s="12">
        <f>R33/R9*100</f>
        <v>0</v>
      </c>
      <c r="S39" s="13">
        <f t="shared" si="37"/>
        <v>7.6923076923076925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0.97402597402597468</v>
      </c>
      <c r="X39" s="12">
        <f t="shared" si="33"/>
        <v>0</v>
      </c>
      <c r="Y39" s="12">
        <f>S39-AJ39</f>
        <v>2.1367521367521372</v>
      </c>
      <c r="Z39" s="12">
        <f t="shared" si="37"/>
        <v>-33.333333333333329</v>
      </c>
      <c r="AA39" s="12">
        <f t="shared" si="37"/>
        <v>0</v>
      </c>
      <c r="AB39" s="12" t="e">
        <f t="shared" si="37"/>
        <v>#DIV/0!</v>
      </c>
      <c r="AC39" s="12">
        <f>Q39-AK39</f>
        <v>4.5454545454545459</v>
      </c>
      <c r="AD39" s="12">
        <f t="shared" si="35"/>
        <v>0</v>
      </c>
      <c r="AE39" s="12">
        <f t="shared" si="35"/>
        <v>7.6923076923076925</v>
      </c>
      <c r="AH39" s="12">
        <f t="shared" ref="AH39:AJ39" si="39">AH33/AH9*100</f>
        <v>3.5714285714285712</v>
      </c>
      <c r="AI39" s="12">
        <f t="shared" si="39"/>
        <v>0</v>
      </c>
      <c r="AJ39" s="12">
        <f t="shared" si="39"/>
        <v>5.5555555555555554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95.454545454545453</v>
      </c>
      <c r="R40" s="12">
        <f t="shared" si="40"/>
        <v>100</v>
      </c>
      <c r="S40" s="12">
        <f t="shared" si="40"/>
        <v>92.307692307692307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-0.97402597402597735</v>
      </c>
      <c r="X40" s="12">
        <f t="shared" si="33"/>
        <v>0</v>
      </c>
      <c r="Y40" s="12">
        <f>S40-AJ40</f>
        <v>-2.1367521367521363</v>
      </c>
      <c r="Z40" s="12">
        <f>Z34/Z9*100</f>
        <v>133.33333333333331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-4.5454545454545467</v>
      </c>
      <c r="AD40" s="12">
        <f t="shared" si="35"/>
        <v>0</v>
      </c>
      <c r="AE40" s="12">
        <f t="shared" si="35"/>
        <v>-7.6923076923076934</v>
      </c>
      <c r="AH40" s="12">
        <f t="shared" ref="AH40:AJ40" si="45">AH34/AH9*100</f>
        <v>96.428571428571431</v>
      </c>
      <c r="AI40" s="12">
        <f t="shared" si="45"/>
        <v>100</v>
      </c>
      <c r="AJ40" s="12">
        <f t="shared" si="45"/>
        <v>94.444444444444443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81.818181818181827</v>
      </c>
      <c r="R41" s="12">
        <f t="shared" si="46"/>
        <v>88.888888888888886</v>
      </c>
      <c r="S41" s="12">
        <f t="shared" si="46"/>
        <v>76.923076923076934</v>
      </c>
      <c r="T41" s="12">
        <f>T35/T9*100</f>
        <v>133.33333333333331</v>
      </c>
      <c r="U41" s="12">
        <f t="shared" ref="U41:V41" si="47">U35/U9*100</f>
        <v>100</v>
      </c>
      <c r="V41" s="12">
        <f t="shared" si="47"/>
        <v>140</v>
      </c>
      <c r="W41" s="12">
        <f t="shared" si="42"/>
        <v>-11.038961038961034</v>
      </c>
      <c r="X41" s="12">
        <f t="shared" si="33"/>
        <v>-1.1111111111111143</v>
      </c>
      <c r="Y41" s="12">
        <f>S41-AJ41</f>
        <v>-17.521367521367509</v>
      </c>
      <c r="Z41" s="12">
        <f>Z35/Z9*100</f>
        <v>133.33333333333331</v>
      </c>
      <c r="AA41" s="12">
        <f t="shared" ref="AA41:AB41" si="48">AA35/AA9*100</f>
        <v>100</v>
      </c>
      <c r="AB41" s="12" t="e">
        <f t="shared" si="48"/>
        <v>#DIV/0!</v>
      </c>
      <c r="AC41" s="12">
        <f t="shared" si="44"/>
        <v>-6.1818181818181728</v>
      </c>
      <c r="AD41" s="12">
        <f>R41-AL41</f>
        <v>-2.7777777777777715</v>
      </c>
      <c r="AE41" s="12">
        <f t="shared" si="35"/>
        <v>-7.6923076923076792</v>
      </c>
      <c r="AH41" s="12">
        <f>AH35/AH9*100</f>
        <v>92.857142857142861</v>
      </c>
      <c r="AI41" s="12">
        <f>AI35/AI9*100</f>
        <v>90</v>
      </c>
      <c r="AJ41" s="12">
        <f>AJ35/AJ9*100</f>
        <v>94.444444444444443</v>
      </c>
      <c r="AK41" s="12">
        <f t="shared" ref="AK41:AM41" si="49">AK35/AK9*100</f>
        <v>88</v>
      </c>
      <c r="AL41" s="12">
        <f t="shared" si="49"/>
        <v>91.666666666666657</v>
      </c>
      <c r="AM41" s="12">
        <f t="shared" si="49"/>
        <v>84.615384615384613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72.727272727272734</v>
      </c>
      <c r="R42" s="12">
        <f t="shared" si="50"/>
        <v>66.666666666666657</v>
      </c>
      <c r="S42" s="12">
        <f t="shared" si="50"/>
        <v>76.923076923076934</v>
      </c>
      <c r="T42" s="12">
        <f t="shared" si="50"/>
        <v>33.333333333333329</v>
      </c>
      <c r="U42" s="12">
        <f t="shared" si="50"/>
        <v>0</v>
      </c>
      <c r="V42" s="12">
        <f t="shared" si="50"/>
        <v>40</v>
      </c>
      <c r="W42" s="12">
        <f t="shared" si="42"/>
        <v>8.4415584415584419</v>
      </c>
      <c r="X42" s="12">
        <f t="shared" si="33"/>
        <v>6.6666666666666572</v>
      </c>
      <c r="Y42" s="12">
        <f>S42-AJ42</f>
        <v>10.256410256410277</v>
      </c>
      <c r="Z42" s="12">
        <f t="shared" si="50"/>
        <v>0</v>
      </c>
      <c r="AA42" s="12">
        <f t="shared" si="50"/>
        <v>66.666666666666657</v>
      </c>
      <c r="AB42" s="12" t="e">
        <f t="shared" si="50"/>
        <v>#DIV/0!</v>
      </c>
      <c r="AC42" s="12">
        <f t="shared" si="44"/>
        <v>8.7272727272727337</v>
      </c>
      <c r="AD42" s="12">
        <f>R42-AL42</f>
        <v>0</v>
      </c>
      <c r="AE42" s="12">
        <f t="shared" si="35"/>
        <v>15.384615384615394</v>
      </c>
      <c r="AH42" s="12">
        <f t="shared" ref="AH42:AJ42" si="51">AH36/AH9*100</f>
        <v>64.285714285714292</v>
      </c>
      <c r="AI42" s="12">
        <f t="shared" si="51"/>
        <v>60</v>
      </c>
      <c r="AJ42" s="12">
        <f t="shared" si="51"/>
        <v>66.666666666666657</v>
      </c>
      <c r="AK42" s="12">
        <f>AK36/AK9*100</f>
        <v>64</v>
      </c>
      <c r="AL42" s="12">
        <f>AL36/AL9*100</f>
        <v>66.666666666666657</v>
      </c>
      <c r="AM42" s="12">
        <f>AM36/AM9*100</f>
        <v>61.53846153846154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54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4</v>
      </c>
      <c r="D9" s="17">
        <f>SUM(D10:D30)</f>
        <v>1</v>
      </c>
      <c r="E9" s="17">
        <f>F9+G9</f>
        <v>1</v>
      </c>
      <c r="F9" s="17">
        <f>SUM(F10:F30)</f>
        <v>2</v>
      </c>
      <c r="G9" s="17">
        <f>SUM(G10:G30)</f>
        <v>-1</v>
      </c>
      <c r="H9" s="15">
        <f>IF(B9=E9,0,(1-(B9/(B9-E9)))*-100)</f>
        <v>25</v>
      </c>
      <c r="I9" s="15">
        <f>IF(C9=F9,0,(1-(C9/(C9-F9)))*-100)</f>
        <v>100</v>
      </c>
      <c r="J9" s="15">
        <f>IF(D9=G9,0,(1-(D9/(D9-G9)))*-100)</f>
        <v>-50</v>
      </c>
      <c r="K9" s="17">
        <f>L9+M9</f>
        <v>3</v>
      </c>
      <c r="L9" s="17">
        <f>SUM(L10:L30)</f>
        <v>2</v>
      </c>
      <c r="M9" s="17">
        <f>SUM(M10:M30)</f>
        <v>1</v>
      </c>
      <c r="N9" s="15">
        <f>IF(B9=K9,0,(1-(B9/(B9-K9)))*-100)</f>
        <v>150</v>
      </c>
      <c r="O9" s="15">
        <f t="shared" ref="O9:P10" si="0">IF(C9=L9,0,(1-(C9/(C9-L9)))*-100)</f>
        <v>100</v>
      </c>
      <c r="P9" s="15">
        <f>IF(D9=M9,0,(1-(D9/(D9-M9)))*-100)</f>
        <v>0</v>
      </c>
      <c r="Q9" s="17">
        <f>R9+S9</f>
        <v>10</v>
      </c>
      <c r="R9" s="17">
        <f>SUM(R10:R30)</f>
        <v>6</v>
      </c>
      <c r="S9" s="17">
        <f>SUM(S10:S30)</f>
        <v>4</v>
      </c>
      <c r="T9" s="17">
        <f>U9+V9</f>
        <v>-5</v>
      </c>
      <c r="U9" s="17">
        <f>SUM(U10:U30)</f>
        <v>-1</v>
      </c>
      <c r="V9" s="17">
        <f>SUM(V10:V30)</f>
        <v>-4</v>
      </c>
      <c r="W9" s="15">
        <f>IF(Q9=T9,IF(Q9&gt;0,"皆増",0),(1-(Q9/(Q9-T9)))*-100)</f>
        <v>-33.333333333333336</v>
      </c>
      <c r="X9" s="15">
        <f t="shared" ref="X9:Y30" si="1">IF(R9=U9,IF(R9&gt;0,"皆増",0),(1-(R9/(R9-U9)))*-100)</f>
        <v>-14.28571428571429</v>
      </c>
      <c r="Y9" s="15">
        <f t="shared" si="1"/>
        <v>-50</v>
      </c>
      <c r="Z9" s="17">
        <f>AA9+AB9</f>
        <v>3</v>
      </c>
      <c r="AA9" s="17">
        <f>SUM(AA10:AA30)</f>
        <v>2</v>
      </c>
      <c r="AB9" s="17">
        <f>SUM(AB10:AB30)</f>
        <v>1</v>
      </c>
      <c r="AC9" s="15">
        <f>IF(Q9=Z9,IF(Q9&gt;0,"皆増",0),(1-(Q9/(Q9-Z9)))*-100)</f>
        <v>42.857142857142861</v>
      </c>
      <c r="AD9" s="15">
        <f t="shared" ref="AD9:AE30" si="2">IF(R9=AA9,IF(R9&gt;0,"皆増",0),(1-(R9/(R9-AA9)))*-100)</f>
        <v>50</v>
      </c>
      <c r="AE9" s="15">
        <f t="shared" si="2"/>
        <v>33.333333333333329</v>
      </c>
      <c r="AH9" s="4">
        <f t="shared" ref="AH9:AJ30" si="3">Q9-T9</f>
        <v>15</v>
      </c>
      <c r="AI9" s="4">
        <f t="shared" si="3"/>
        <v>7</v>
      </c>
      <c r="AJ9" s="4">
        <f t="shared" si="3"/>
        <v>8</v>
      </c>
      <c r="AK9" s="4">
        <f t="shared" ref="AK9:AM30" si="4">Q9-Z9</f>
        <v>7</v>
      </c>
      <c r="AL9" s="4">
        <f t="shared" si="4"/>
        <v>4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4</v>
      </c>
      <c r="D10" s="17">
        <v>1</v>
      </c>
      <c r="E10" s="17">
        <f t="shared" ref="E10" si="6">F10+G10</f>
        <v>1</v>
      </c>
      <c r="F10" s="17">
        <v>2</v>
      </c>
      <c r="G10" s="17">
        <v>-1</v>
      </c>
      <c r="H10" s="15">
        <f>IF(B10=E10,0,(1-(B10/(B10-E10)))*-100)</f>
        <v>25</v>
      </c>
      <c r="I10" s="15">
        <f t="shared" ref="I10" si="7">IF(C10=F10,0,(1-(C10/(C10-F10)))*-100)</f>
        <v>100</v>
      </c>
      <c r="J10" s="15">
        <f>IF(D10=G10,0,(1-(D10/(D10-G10)))*-100)</f>
        <v>-50</v>
      </c>
      <c r="K10" s="17">
        <f t="shared" ref="K10" si="8">L10+M10</f>
        <v>3</v>
      </c>
      <c r="L10" s="17">
        <v>2</v>
      </c>
      <c r="M10" s="17">
        <v>1</v>
      </c>
      <c r="N10" s="15">
        <f>IF(B10=K10,0,(1-(B10/(B10-K10)))*-100)</f>
        <v>150</v>
      </c>
      <c r="O10" s="15">
        <f t="shared" si="0"/>
        <v>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3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2</v>
      </c>
      <c r="AA25" s="17">
        <v>2</v>
      </c>
      <c r="AB25" s="17">
        <v>0</v>
      </c>
      <c r="AC25" s="15">
        <f t="shared" si="13"/>
        <v>200</v>
      </c>
      <c r="AD25" s="15">
        <f t="shared" si="2"/>
        <v>200</v>
      </c>
      <c r="AE25" s="15">
        <f t="shared" si="2"/>
        <v>0</v>
      </c>
      <c r="AH25" s="4">
        <f t="shared" si="3"/>
        <v>3</v>
      </c>
      <c r="AI25" s="4">
        <f t="shared" si="3"/>
        <v>3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 t="str">
        <f t="shared" si="11"/>
        <v>皆増</v>
      </c>
      <c r="X26" s="15">
        <f t="shared" si="1"/>
        <v>0</v>
      </c>
      <c r="Y26" s="15" t="str">
        <f t="shared" si="1"/>
        <v>皆増</v>
      </c>
      <c r="Z26" s="17">
        <f t="shared" si="12"/>
        <v>0</v>
      </c>
      <c r="AA26" s="17">
        <v>-1</v>
      </c>
      <c r="AB26" s="17">
        <v>1</v>
      </c>
      <c r="AC26" s="15">
        <f t="shared" si="13"/>
        <v>0</v>
      </c>
      <c r="AD26" s="15">
        <f t="shared" si="2"/>
        <v>-100</v>
      </c>
      <c r="AE26" s="15" t="str">
        <f t="shared" si="2"/>
        <v>皆増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-2</v>
      </c>
      <c r="U27" s="17">
        <v>-2</v>
      </c>
      <c r="V27" s="17">
        <v>0</v>
      </c>
      <c r="W27" s="15">
        <f t="shared" si="11"/>
        <v>-50</v>
      </c>
      <c r="X27" s="15">
        <f t="shared" si="1"/>
        <v>-66.666666666666671</v>
      </c>
      <c r="Y27" s="15">
        <f t="shared" si="1"/>
        <v>0</v>
      </c>
      <c r="Z27" s="17">
        <f t="shared" si="12"/>
        <v>1</v>
      </c>
      <c r="AA27" s="17">
        <v>1</v>
      </c>
      <c r="AB27" s="17">
        <v>0</v>
      </c>
      <c r="AC27" s="15">
        <f t="shared" si="13"/>
        <v>100</v>
      </c>
      <c r="AD27" s="15" t="str">
        <f t="shared" si="2"/>
        <v>皆増</v>
      </c>
      <c r="AE27" s="15">
        <f t="shared" si="2"/>
        <v>0</v>
      </c>
      <c r="AH27" s="4">
        <f t="shared" si="3"/>
        <v>4</v>
      </c>
      <c r="AI27" s="4">
        <f t="shared" si="3"/>
        <v>3</v>
      </c>
      <c r="AJ27" s="4">
        <f t="shared" si="3"/>
        <v>1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2</v>
      </c>
      <c r="S28" s="17">
        <v>1</v>
      </c>
      <c r="T28" s="17">
        <f t="shared" si="10"/>
        <v>-2</v>
      </c>
      <c r="U28" s="17">
        <v>2</v>
      </c>
      <c r="V28" s="17">
        <v>-4</v>
      </c>
      <c r="W28" s="15">
        <f t="shared" si="11"/>
        <v>-40</v>
      </c>
      <c r="X28" s="15" t="str">
        <f t="shared" si="1"/>
        <v>皆増</v>
      </c>
      <c r="Y28" s="15">
        <f t="shared" si="1"/>
        <v>-80</v>
      </c>
      <c r="Z28" s="17">
        <f t="shared" si="12"/>
        <v>2</v>
      </c>
      <c r="AA28" s="17">
        <v>1</v>
      </c>
      <c r="AB28" s="17">
        <v>1</v>
      </c>
      <c r="AC28" s="15">
        <f t="shared" si="13"/>
        <v>200</v>
      </c>
      <c r="AD28" s="15">
        <f t="shared" si="2"/>
        <v>100</v>
      </c>
      <c r="AE28" s="15" t="str">
        <f t="shared" si="2"/>
        <v>皆増</v>
      </c>
      <c r="AH28" s="4">
        <f t="shared" si="3"/>
        <v>5</v>
      </c>
      <c r="AI28" s="4">
        <f t="shared" si="3"/>
        <v>0</v>
      </c>
      <c r="AJ28" s="4">
        <f t="shared" si="3"/>
        <v>5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-2</v>
      </c>
      <c r="AA29" s="17">
        <v>-1</v>
      </c>
      <c r="AB29" s="17">
        <v>-1</v>
      </c>
      <c r="AC29" s="15">
        <f t="shared" si="13"/>
        <v>-100</v>
      </c>
      <c r="AD29" s="15">
        <f t="shared" si="2"/>
        <v>-100</v>
      </c>
      <c r="AE29" s="15">
        <f t="shared" si="2"/>
        <v>-100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10</v>
      </c>
      <c r="R34" s="17">
        <f t="shared" si="22"/>
        <v>6</v>
      </c>
      <c r="S34" s="17">
        <f t="shared" si="22"/>
        <v>4</v>
      </c>
      <c r="T34" s="17">
        <f t="shared" si="22"/>
        <v>-4</v>
      </c>
      <c r="U34" s="17">
        <f t="shared" si="22"/>
        <v>0</v>
      </c>
      <c r="V34" s="17">
        <f t="shared" si="22"/>
        <v>-4</v>
      </c>
      <c r="W34" s="15">
        <f t="shared" si="15"/>
        <v>-28.571428571428569</v>
      </c>
      <c r="X34" s="15">
        <f t="shared" si="15"/>
        <v>0</v>
      </c>
      <c r="Y34" s="15">
        <f t="shared" si="15"/>
        <v>-50</v>
      </c>
      <c r="Z34" s="17">
        <f t="shared" ref="Z34:AB34" si="23">SUM(Z23:Z30)</f>
        <v>3</v>
      </c>
      <c r="AA34" s="17">
        <f t="shared" si="23"/>
        <v>2</v>
      </c>
      <c r="AB34" s="17">
        <f t="shared" si="23"/>
        <v>1</v>
      </c>
      <c r="AC34" s="15">
        <f t="shared" si="17"/>
        <v>42.857142857142861</v>
      </c>
      <c r="AD34" s="15">
        <f t="shared" si="17"/>
        <v>50</v>
      </c>
      <c r="AE34" s="15">
        <f t="shared" si="17"/>
        <v>33.333333333333329</v>
      </c>
      <c r="AH34" s="4">
        <f t="shared" ref="AH34:AJ34" si="24">SUM(AH23:AH30)</f>
        <v>14</v>
      </c>
      <c r="AI34" s="4">
        <f t="shared" si="24"/>
        <v>6</v>
      </c>
      <c r="AJ34" s="4">
        <f t="shared" si="24"/>
        <v>8</v>
      </c>
      <c r="AK34" s="4">
        <f>SUM(AK23:AK30)</f>
        <v>7</v>
      </c>
      <c r="AL34" s="4">
        <f>SUM(AL23:AL30)</f>
        <v>4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6</v>
      </c>
      <c r="S35" s="17">
        <f t="shared" si="25"/>
        <v>4</v>
      </c>
      <c r="T35" s="17">
        <f t="shared" si="25"/>
        <v>-4</v>
      </c>
      <c r="U35" s="17">
        <f t="shared" si="25"/>
        <v>0</v>
      </c>
      <c r="V35" s="17">
        <f t="shared" si="25"/>
        <v>-4</v>
      </c>
      <c r="W35" s="15">
        <f t="shared" si="15"/>
        <v>-28.571428571428569</v>
      </c>
      <c r="X35" s="15">
        <f t="shared" si="15"/>
        <v>0</v>
      </c>
      <c r="Y35" s="15">
        <f t="shared" si="15"/>
        <v>-50</v>
      </c>
      <c r="Z35" s="17">
        <f t="shared" ref="Z35:AB35" si="26">SUM(Z25:Z30)</f>
        <v>3</v>
      </c>
      <c r="AA35" s="17">
        <f t="shared" si="26"/>
        <v>2</v>
      </c>
      <c r="AB35" s="17">
        <f t="shared" si="26"/>
        <v>1</v>
      </c>
      <c r="AC35" s="15">
        <f t="shared" si="17"/>
        <v>42.857142857142861</v>
      </c>
      <c r="AD35" s="15">
        <f t="shared" si="17"/>
        <v>50</v>
      </c>
      <c r="AE35" s="15">
        <f t="shared" si="17"/>
        <v>33.333333333333329</v>
      </c>
      <c r="AH35" s="4">
        <f t="shared" ref="AH35:AJ35" si="27">SUM(AH25:AH30)</f>
        <v>14</v>
      </c>
      <c r="AI35" s="4">
        <f t="shared" si="27"/>
        <v>6</v>
      </c>
      <c r="AJ35" s="4">
        <f t="shared" si="27"/>
        <v>8</v>
      </c>
      <c r="AK35" s="4">
        <f>SUM(AK25:AK30)</f>
        <v>7</v>
      </c>
      <c r="AL35" s="4">
        <f>SUM(AL25:AL30)</f>
        <v>4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3</v>
      </c>
      <c r="S36" s="17">
        <f t="shared" si="28"/>
        <v>3</v>
      </c>
      <c r="T36" s="17">
        <f t="shared" si="28"/>
        <v>-5</v>
      </c>
      <c r="U36" s="17">
        <f t="shared" si="28"/>
        <v>0</v>
      </c>
      <c r="V36" s="17">
        <f t="shared" si="28"/>
        <v>-5</v>
      </c>
      <c r="W36" s="15">
        <f t="shared" si="15"/>
        <v>-45.45454545454546</v>
      </c>
      <c r="X36" s="15">
        <f t="shared" si="15"/>
        <v>0</v>
      </c>
      <c r="Y36" s="15">
        <f t="shared" si="15"/>
        <v>-62.5</v>
      </c>
      <c r="Z36" s="17">
        <f t="shared" ref="Z36:AB36" si="29">SUM(Z27:Z30)</f>
        <v>1</v>
      </c>
      <c r="AA36" s="17">
        <f t="shared" si="29"/>
        <v>1</v>
      </c>
      <c r="AB36" s="17">
        <f t="shared" si="29"/>
        <v>0</v>
      </c>
      <c r="AC36" s="15">
        <f t="shared" si="17"/>
        <v>19.999999999999996</v>
      </c>
      <c r="AD36" s="15">
        <f t="shared" si="17"/>
        <v>50</v>
      </c>
      <c r="AE36" s="15">
        <f t="shared" si="17"/>
        <v>0</v>
      </c>
      <c r="AH36" s="4">
        <f t="shared" ref="AH36:AJ36" si="30">SUM(AH27:AH30)</f>
        <v>11</v>
      </c>
      <c r="AI36" s="4">
        <f t="shared" si="30"/>
        <v>3</v>
      </c>
      <c r="AJ36" s="4">
        <f t="shared" si="30"/>
        <v>8</v>
      </c>
      <c r="AK36" s="4">
        <f>SUM(AK27:AK30)</f>
        <v>5</v>
      </c>
      <c r="AL36" s="4">
        <f>SUM(AL27:AL30)</f>
        <v>2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20</v>
      </c>
      <c r="U39" s="12">
        <f t="shared" ref="U39:V39" si="38">U33/U9*100</f>
        <v>100</v>
      </c>
      <c r="V39" s="12">
        <f t="shared" si="38"/>
        <v>0</v>
      </c>
      <c r="W39" s="12">
        <f>Q39-AH39</f>
        <v>-6.666666666666667</v>
      </c>
      <c r="X39" s="12">
        <f t="shared" si="33"/>
        <v>-14.285714285714285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6.666666666666667</v>
      </c>
      <c r="AI39" s="12">
        <f t="shared" si="39"/>
        <v>14.285714285714285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80</v>
      </c>
      <c r="U40" s="12">
        <f t="shared" ref="U40:V40" si="41">U34/U9*100</f>
        <v>0</v>
      </c>
      <c r="V40" s="12">
        <f t="shared" si="41"/>
        <v>100</v>
      </c>
      <c r="W40" s="12">
        <f t="shared" ref="W40:W42" si="42">Q40-AH40</f>
        <v>6.6666666666666714</v>
      </c>
      <c r="X40" s="12">
        <f t="shared" si="33"/>
        <v>14.285714285714292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93.333333333333329</v>
      </c>
      <c r="AI40" s="12">
        <f t="shared" si="45"/>
        <v>85.714285714285708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80</v>
      </c>
      <c r="U41" s="12">
        <f t="shared" ref="U41:V41" si="47">U35/U9*100</f>
        <v>0</v>
      </c>
      <c r="V41" s="12">
        <f t="shared" si="47"/>
        <v>100</v>
      </c>
      <c r="W41" s="12">
        <f t="shared" si="42"/>
        <v>6.6666666666666714</v>
      </c>
      <c r="X41" s="12">
        <f t="shared" si="33"/>
        <v>14.285714285714292</v>
      </c>
      <c r="Y41" s="12">
        <f>S41-AJ41</f>
        <v>0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0</v>
      </c>
      <c r="AD41" s="12">
        <f>R41-AL41</f>
        <v>0</v>
      </c>
      <c r="AE41" s="12">
        <f t="shared" si="35"/>
        <v>0</v>
      </c>
      <c r="AH41" s="12">
        <f>AH35/AH9*100</f>
        <v>93.333333333333329</v>
      </c>
      <c r="AI41" s="12">
        <f>AI35/AI9*100</f>
        <v>85.714285714285708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</v>
      </c>
      <c r="R42" s="12">
        <f t="shared" si="50"/>
        <v>50</v>
      </c>
      <c r="S42" s="12">
        <f t="shared" si="50"/>
        <v>75</v>
      </c>
      <c r="T42" s="12">
        <f t="shared" si="50"/>
        <v>100</v>
      </c>
      <c r="U42" s="12">
        <f t="shared" si="50"/>
        <v>0</v>
      </c>
      <c r="V42" s="12">
        <f t="shared" si="50"/>
        <v>125</v>
      </c>
      <c r="W42" s="12">
        <f t="shared" si="42"/>
        <v>-13.333333333333329</v>
      </c>
      <c r="X42" s="12">
        <f t="shared" si="33"/>
        <v>7.1428571428571459</v>
      </c>
      <c r="Y42" s="12">
        <f>S42-AJ42</f>
        <v>-25</v>
      </c>
      <c r="Z42" s="12">
        <f t="shared" si="50"/>
        <v>33.333333333333329</v>
      </c>
      <c r="AA42" s="12">
        <f t="shared" si="50"/>
        <v>50</v>
      </c>
      <c r="AB42" s="12">
        <f t="shared" si="50"/>
        <v>0</v>
      </c>
      <c r="AC42" s="12">
        <f t="shared" si="44"/>
        <v>-11.428571428571431</v>
      </c>
      <c r="AD42" s="12">
        <f>R42-AL42</f>
        <v>0</v>
      </c>
      <c r="AE42" s="12">
        <f t="shared" si="35"/>
        <v>-25</v>
      </c>
      <c r="AH42" s="12">
        <f t="shared" ref="AH42:AJ42" si="51">AH36/AH9*100</f>
        <v>73.333333333333329</v>
      </c>
      <c r="AI42" s="12">
        <f t="shared" si="51"/>
        <v>42.857142857142854</v>
      </c>
      <c r="AJ42" s="12">
        <f t="shared" si="51"/>
        <v>100</v>
      </c>
      <c r="AK42" s="12">
        <f>AK36/AK9*100</f>
        <v>71.428571428571431</v>
      </c>
      <c r="AL42" s="12">
        <f>AL36/AL9*100</f>
        <v>50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55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8</v>
      </c>
      <c r="C9" s="17">
        <f>SUM(C10:C30)</f>
        <v>4</v>
      </c>
      <c r="D9" s="17">
        <f>SUM(D10:D30)</f>
        <v>4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14.285714285714279</v>
      </c>
      <c r="I9" s="15">
        <f>IF(C9=F9,0,(1-(C9/(C9-F9)))*-100)</f>
        <v>33.333333333333329</v>
      </c>
      <c r="J9" s="15">
        <f>IF(D9=G9,0,(1-(D9/(D9-G9)))*-100)</f>
        <v>0</v>
      </c>
      <c r="K9" s="17">
        <f>L9+M9</f>
        <v>3</v>
      </c>
      <c r="L9" s="17">
        <f>SUM(L10:L30)</f>
        <v>2</v>
      </c>
      <c r="M9" s="17">
        <f>SUM(M10:M30)</f>
        <v>1</v>
      </c>
      <c r="N9" s="15">
        <f>IF(B9=K9,0,(1-(B9/(B9-K9)))*-100)</f>
        <v>60.000000000000007</v>
      </c>
      <c r="O9" s="15">
        <f t="shared" ref="O9:P10" si="0">IF(C9=L9,0,(1-(C9/(C9-L9)))*-100)</f>
        <v>100</v>
      </c>
      <c r="P9" s="15">
        <f>IF(D9=M9,0,(1-(D9/(D9-M9)))*-100)</f>
        <v>33.333333333333329</v>
      </c>
      <c r="Q9" s="17">
        <f>R9+S9</f>
        <v>8</v>
      </c>
      <c r="R9" s="17">
        <f>SUM(R10:R30)</f>
        <v>5</v>
      </c>
      <c r="S9" s="17">
        <f>SUM(S10:S30)</f>
        <v>3</v>
      </c>
      <c r="T9" s="17">
        <f>U9+V9</f>
        <v>-8</v>
      </c>
      <c r="U9" s="17">
        <f>SUM(U10:U30)</f>
        <v>-2</v>
      </c>
      <c r="V9" s="17">
        <f>SUM(V10:V30)</f>
        <v>-6</v>
      </c>
      <c r="W9" s="15">
        <f>IF(Q9=T9,IF(Q9&gt;0,"皆増",0),(1-(Q9/(Q9-T9)))*-100)</f>
        <v>-50</v>
      </c>
      <c r="X9" s="15">
        <f t="shared" ref="X9:Y30" si="1">IF(R9=U9,IF(R9&gt;0,"皆増",0),(1-(R9/(R9-U9)))*-100)</f>
        <v>-28.571428571428569</v>
      </c>
      <c r="Y9" s="15">
        <f t="shared" si="1"/>
        <v>-66.666666666666671</v>
      </c>
      <c r="Z9" s="17">
        <f>AA9+AB9</f>
        <v>-8</v>
      </c>
      <c r="AA9" s="17">
        <f>SUM(AA10:AA30)</f>
        <v>-1</v>
      </c>
      <c r="AB9" s="17">
        <f>SUM(AB10:AB30)</f>
        <v>-7</v>
      </c>
      <c r="AC9" s="15">
        <f>IF(Q9=Z9,IF(Q9&gt;0,"皆増",0),(1-(Q9/(Q9-Z9)))*-100)</f>
        <v>-50</v>
      </c>
      <c r="AD9" s="15">
        <f t="shared" ref="AD9:AE30" si="2">IF(R9=AA9,IF(R9&gt;0,"皆増",0),(1-(R9/(R9-AA9)))*-100)</f>
        <v>-16.666666666666664</v>
      </c>
      <c r="AE9" s="15">
        <f t="shared" si="2"/>
        <v>-70</v>
      </c>
      <c r="AH9" s="4">
        <f t="shared" ref="AH9:AJ30" si="3">Q9-T9</f>
        <v>16</v>
      </c>
      <c r="AI9" s="4">
        <f t="shared" si="3"/>
        <v>7</v>
      </c>
      <c r="AJ9" s="4">
        <f t="shared" si="3"/>
        <v>9</v>
      </c>
      <c r="AK9" s="4">
        <f t="shared" ref="AK9:AM30" si="4">Q9-Z9</f>
        <v>16</v>
      </c>
      <c r="AL9" s="4">
        <f t="shared" si="4"/>
        <v>6</v>
      </c>
      <c r="AM9" s="4">
        <f t="shared" si="4"/>
        <v>10</v>
      </c>
    </row>
    <row r="10" spans="1:39" s="1" customFormat="1" ht="18" customHeight="1" x14ac:dyDescent="0.2">
      <c r="A10" s="4" t="s">
        <v>1</v>
      </c>
      <c r="B10" s="17">
        <f t="shared" ref="B10" si="5">C10+D10</f>
        <v>8</v>
      </c>
      <c r="C10" s="17">
        <v>4</v>
      </c>
      <c r="D10" s="17">
        <v>4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14.285714285714279</v>
      </c>
      <c r="I10" s="15">
        <f t="shared" ref="I10" si="7">IF(C10=F10,0,(1-(C10/(C10-F10)))*-100)</f>
        <v>33.333333333333329</v>
      </c>
      <c r="J10" s="15">
        <f>IF(D10=G10,0,(1-(D10/(D10-G10)))*-100)</f>
        <v>0</v>
      </c>
      <c r="K10" s="17">
        <f t="shared" ref="K10" si="8">L10+M10</f>
        <v>3</v>
      </c>
      <c r="L10" s="17">
        <v>2</v>
      </c>
      <c r="M10" s="17">
        <v>1</v>
      </c>
      <c r="N10" s="15">
        <f>IF(B10=K10,0,(1-(B10/(B10-K10)))*-100)</f>
        <v>60.000000000000007</v>
      </c>
      <c r="O10" s="15">
        <f t="shared" si="0"/>
        <v>100</v>
      </c>
      <c r="P10" s="15">
        <f t="shared" si="0"/>
        <v>33.333333333333329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-3</v>
      </c>
      <c r="U23" s="17">
        <v>-2</v>
      </c>
      <c r="V23" s="17">
        <v>-1</v>
      </c>
      <c r="W23" s="15">
        <f t="shared" si="11"/>
        <v>-100</v>
      </c>
      <c r="X23" s="15">
        <f t="shared" si="1"/>
        <v>-100</v>
      </c>
      <c r="Y23" s="15">
        <f t="shared" si="1"/>
        <v>-100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-100</v>
      </c>
      <c r="AD23" s="15">
        <f t="shared" si="2"/>
        <v>0</v>
      </c>
      <c r="AE23" s="15">
        <f t="shared" si="2"/>
        <v>-100</v>
      </c>
      <c r="AH23" s="4">
        <f t="shared" si="3"/>
        <v>3</v>
      </c>
      <c r="AI23" s="4">
        <f t="shared" si="3"/>
        <v>2</v>
      </c>
      <c r="AJ23" s="4">
        <f t="shared" si="3"/>
        <v>1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-100</v>
      </c>
      <c r="AD25" s="15">
        <f t="shared" si="2"/>
        <v>0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1</v>
      </c>
      <c r="U27" s="17">
        <v>1</v>
      </c>
      <c r="V27" s="17">
        <v>0</v>
      </c>
      <c r="W27" s="15" t="str">
        <f t="shared" si="11"/>
        <v>皆増</v>
      </c>
      <c r="X27" s="15" t="str">
        <f t="shared" si="1"/>
        <v>皆増</v>
      </c>
      <c r="Y27" s="15">
        <f t="shared" si="1"/>
        <v>0</v>
      </c>
      <c r="Z27" s="17">
        <f t="shared" si="12"/>
        <v>-4</v>
      </c>
      <c r="AA27" s="17">
        <v>0</v>
      </c>
      <c r="AB27" s="17">
        <v>-4</v>
      </c>
      <c r="AC27" s="15">
        <f t="shared" si="13"/>
        <v>-80</v>
      </c>
      <c r="AD27" s="15">
        <f t="shared" si="2"/>
        <v>0</v>
      </c>
      <c r="AE27" s="15">
        <f t="shared" si="2"/>
        <v>-100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5</v>
      </c>
      <c r="AL27" s="4">
        <f t="shared" si="4"/>
        <v>1</v>
      </c>
      <c r="AM27" s="4">
        <f t="shared" si="4"/>
        <v>4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-5</v>
      </c>
      <c r="U28" s="17">
        <v>-2</v>
      </c>
      <c r="V28" s="17">
        <v>-3</v>
      </c>
      <c r="W28" s="15">
        <f t="shared" si="11"/>
        <v>-71.428571428571431</v>
      </c>
      <c r="X28" s="15">
        <f t="shared" si="1"/>
        <v>-66.666666666666671</v>
      </c>
      <c r="Y28" s="15">
        <f t="shared" si="1"/>
        <v>-75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-33.333333333333336</v>
      </c>
      <c r="AD28" s="15">
        <f t="shared" si="2"/>
        <v>0</v>
      </c>
      <c r="AE28" s="15">
        <f t="shared" si="2"/>
        <v>-50</v>
      </c>
      <c r="AH28" s="4">
        <f t="shared" si="3"/>
        <v>7</v>
      </c>
      <c r="AI28" s="4">
        <f t="shared" si="3"/>
        <v>3</v>
      </c>
      <c r="AJ28" s="4">
        <f t="shared" si="3"/>
        <v>4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-1</v>
      </c>
      <c r="U29" s="17">
        <v>1</v>
      </c>
      <c r="V29" s="17">
        <v>-2</v>
      </c>
      <c r="W29" s="15">
        <f t="shared" si="11"/>
        <v>-33.333333333333336</v>
      </c>
      <c r="X29" s="15" t="str">
        <f t="shared" si="1"/>
        <v>皆増</v>
      </c>
      <c r="Y29" s="15">
        <f t="shared" si="1"/>
        <v>-66.666666666666671</v>
      </c>
      <c r="Z29" s="17">
        <f t="shared" si="12"/>
        <v>1</v>
      </c>
      <c r="AA29" s="17">
        <v>1</v>
      </c>
      <c r="AB29" s="17">
        <v>0</v>
      </c>
      <c r="AC29" s="15">
        <f t="shared" si="13"/>
        <v>100</v>
      </c>
      <c r="AD29" s="15" t="str">
        <f t="shared" si="2"/>
        <v>皆増</v>
      </c>
      <c r="AE29" s="15">
        <f t="shared" si="2"/>
        <v>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8</v>
      </c>
      <c r="R34" s="17">
        <f t="shared" si="22"/>
        <v>5</v>
      </c>
      <c r="S34" s="17">
        <f t="shared" si="22"/>
        <v>3</v>
      </c>
      <c r="T34" s="17">
        <f t="shared" si="22"/>
        <v>-8</v>
      </c>
      <c r="U34" s="17">
        <f t="shared" si="22"/>
        <v>-2</v>
      </c>
      <c r="V34" s="17">
        <f t="shared" si="22"/>
        <v>-6</v>
      </c>
      <c r="W34" s="15">
        <f t="shared" si="15"/>
        <v>-50</v>
      </c>
      <c r="X34" s="15">
        <f t="shared" si="15"/>
        <v>-28.571428571428569</v>
      </c>
      <c r="Y34" s="15">
        <f t="shared" si="15"/>
        <v>-66.666666666666671</v>
      </c>
      <c r="Z34" s="17">
        <f t="shared" ref="Z34:AB34" si="23">SUM(Z23:Z30)</f>
        <v>-7</v>
      </c>
      <c r="AA34" s="17">
        <f t="shared" si="23"/>
        <v>0</v>
      </c>
      <c r="AB34" s="17">
        <f t="shared" si="23"/>
        <v>-7</v>
      </c>
      <c r="AC34" s="15">
        <f t="shared" si="17"/>
        <v>-46.666666666666664</v>
      </c>
      <c r="AD34" s="15">
        <f t="shared" si="17"/>
        <v>0</v>
      </c>
      <c r="AE34" s="15">
        <f t="shared" si="17"/>
        <v>-70</v>
      </c>
      <c r="AH34" s="4">
        <f t="shared" ref="AH34:AJ34" si="24">SUM(AH23:AH30)</f>
        <v>16</v>
      </c>
      <c r="AI34" s="4">
        <f t="shared" si="24"/>
        <v>7</v>
      </c>
      <c r="AJ34" s="4">
        <f t="shared" si="24"/>
        <v>9</v>
      </c>
      <c r="AK34" s="4">
        <f>SUM(AK23:AK30)</f>
        <v>15</v>
      </c>
      <c r="AL34" s="4">
        <f>SUM(AL23:AL30)</f>
        <v>5</v>
      </c>
      <c r="AM34" s="4">
        <f>SUM(AM23:AM30)</f>
        <v>10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8</v>
      </c>
      <c r="R35" s="17">
        <f t="shared" si="25"/>
        <v>5</v>
      </c>
      <c r="S35" s="17">
        <f t="shared" si="25"/>
        <v>3</v>
      </c>
      <c r="T35" s="17">
        <f t="shared" si="25"/>
        <v>-5</v>
      </c>
      <c r="U35" s="17">
        <f t="shared" si="25"/>
        <v>0</v>
      </c>
      <c r="V35" s="17">
        <f t="shared" si="25"/>
        <v>-5</v>
      </c>
      <c r="W35" s="15">
        <f t="shared" si="15"/>
        <v>-38.46153846153846</v>
      </c>
      <c r="X35" s="15">
        <f t="shared" si="15"/>
        <v>0</v>
      </c>
      <c r="Y35" s="15">
        <f t="shared" si="15"/>
        <v>-62.5</v>
      </c>
      <c r="Z35" s="17">
        <f t="shared" ref="Z35:AB35" si="26">SUM(Z25:Z30)</f>
        <v>-5</v>
      </c>
      <c r="AA35" s="17">
        <f t="shared" si="26"/>
        <v>1</v>
      </c>
      <c r="AB35" s="17">
        <f t="shared" si="26"/>
        <v>-6</v>
      </c>
      <c r="AC35" s="15">
        <f t="shared" si="17"/>
        <v>-38.46153846153846</v>
      </c>
      <c r="AD35" s="15">
        <f t="shared" si="17"/>
        <v>25</v>
      </c>
      <c r="AE35" s="15">
        <f t="shared" si="17"/>
        <v>-66.666666666666671</v>
      </c>
      <c r="AH35" s="4">
        <f t="shared" ref="AH35:AJ35" si="27">SUM(AH25:AH30)</f>
        <v>13</v>
      </c>
      <c r="AI35" s="4">
        <f t="shared" si="27"/>
        <v>5</v>
      </c>
      <c r="AJ35" s="4">
        <f t="shared" si="27"/>
        <v>8</v>
      </c>
      <c r="AK35" s="4">
        <f>SUM(AK25:AK30)</f>
        <v>13</v>
      </c>
      <c r="AL35" s="4">
        <f>SUM(AL25:AL30)</f>
        <v>4</v>
      </c>
      <c r="AM35" s="4">
        <f>SUM(AM25:AM30)</f>
        <v>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3</v>
      </c>
      <c r="S36" s="17">
        <f t="shared" si="28"/>
        <v>2</v>
      </c>
      <c r="T36" s="17">
        <f t="shared" si="28"/>
        <v>-5</v>
      </c>
      <c r="U36" s="17">
        <f t="shared" si="28"/>
        <v>0</v>
      </c>
      <c r="V36" s="17">
        <f t="shared" si="28"/>
        <v>-5</v>
      </c>
      <c r="W36" s="15">
        <f t="shared" si="15"/>
        <v>-50</v>
      </c>
      <c r="X36" s="15">
        <f t="shared" si="15"/>
        <v>0</v>
      </c>
      <c r="Y36" s="15">
        <f t="shared" si="15"/>
        <v>-71.428571428571431</v>
      </c>
      <c r="Z36" s="17">
        <f t="shared" ref="Z36:AB36" si="29">SUM(Z27:Z30)</f>
        <v>-4</v>
      </c>
      <c r="AA36" s="17">
        <f t="shared" si="29"/>
        <v>1</v>
      </c>
      <c r="AB36" s="17">
        <f t="shared" si="29"/>
        <v>-5</v>
      </c>
      <c r="AC36" s="15">
        <f t="shared" si="17"/>
        <v>-44.444444444444443</v>
      </c>
      <c r="AD36" s="15">
        <f t="shared" si="17"/>
        <v>50</v>
      </c>
      <c r="AE36" s="15">
        <f t="shared" si="17"/>
        <v>-71.428571428571431</v>
      </c>
      <c r="AH36" s="4">
        <f t="shared" ref="AH36:AJ36" si="30">SUM(AH27:AH30)</f>
        <v>10</v>
      </c>
      <c r="AI36" s="4">
        <f t="shared" si="30"/>
        <v>3</v>
      </c>
      <c r="AJ36" s="4">
        <f t="shared" si="30"/>
        <v>7</v>
      </c>
      <c r="AK36" s="4">
        <f>SUM(AK27:AK30)</f>
        <v>9</v>
      </c>
      <c r="AL36" s="4">
        <f>SUM(AL27:AL30)</f>
        <v>2</v>
      </c>
      <c r="AM36" s="4">
        <f>SUM(AM27:AM30)</f>
        <v>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12.5</v>
      </c>
      <c r="AA39" s="12">
        <f t="shared" si="37"/>
        <v>100</v>
      </c>
      <c r="AB39" s="12">
        <f t="shared" si="37"/>
        <v>0</v>
      </c>
      <c r="AC39" s="12">
        <f>Q39-AK39</f>
        <v>-6.25</v>
      </c>
      <c r="AD39" s="12">
        <f t="shared" si="35"/>
        <v>-16.666666666666664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6.25</v>
      </c>
      <c r="AL39" s="12">
        <f>AL33/AL9*100</f>
        <v>16.666666666666664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87.5</v>
      </c>
      <c r="AA40" s="12">
        <f t="shared" ref="AA40:AB40" si="43">AA34/AA9*100</f>
        <v>0</v>
      </c>
      <c r="AB40" s="12">
        <f t="shared" si="43"/>
        <v>100</v>
      </c>
      <c r="AC40" s="12">
        <f t="shared" ref="AC40:AC42" si="44">Q40-AK40</f>
        <v>6.25</v>
      </c>
      <c r="AD40" s="12">
        <f t="shared" si="35"/>
        <v>16.666666666666657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93.75</v>
      </c>
      <c r="AL40" s="12">
        <f>AL34/AL9*100</f>
        <v>83.333333333333343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62.5</v>
      </c>
      <c r="U41" s="12">
        <f t="shared" ref="U41:V41" si="47">U35/U9*100</f>
        <v>0</v>
      </c>
      <c r="V41" s="12">
        <f t="shared" si="47"/>
        <v>83.333333333333343</v>
      </c>
      <c r="W41" s="12">
        <f t="shared" si="42"/>
        <v>18.75</v>
      </c>
      <c r="X41" s="12">
        <f t="shared" si="33"/>
        <v>28.571428571428569</v>
      </c>
      <c r="Y41" s="12">
        <f>S41-AJ41</f>
        <v>11.111111111111114</v>
      </c>
      <c r="Z41" s="12">
        <f>Z35/Z9*100</f>
        <v>62.5</v>
      </c>
      <c r="AA41" s="12">
        <f t="shared" ref="AA41:AB41" si="48">AA35/AA9*100</f>
        <v>-100</v>
      </c>
      <c r="AB41" s="12">
        <f t="shared" si="48"/>
        <v>85.714285714285708</v>
      </c>
      <c r="AC41" s="12">
        <f t="shared" si="44"/>
        <v>18.75</v>
      </c>
      <c r="AD41" s="12">
        <f>R41-AL41</f>
        <v>33.333333333333343</v>
      </c>
      <c r="AE41" s="12">
        <f t="shared" si="35"/>
        <v>10</v>
      </c>
      <c r="AH41" s="12">
        <f>AH35/AH9*100</f>
        <v>81.25</v>
      </c>
      <c r="AI41" s="12">
        <f>AI35/AI9*100</f>
        <v>71.428571428571431</v>
      </c>
      <c r="AJ41" s="12">
        <f>AJ35/AJ9*100</f>
        <v>88.888888888888886</v>
      </c>
      <c r="AK41" s="12">
        <f t="shared" ref="AK41:AM41" si="49">AK35/AK9*100</f>
        <v>81.25</v>
      </c>
      <c r="AL41" s="12">
        <f t="shared" si="49"/>
        <v>66.666666666666657</v>
      </c>
      <c r="AM41" s="12">
        <f t="shared" si="49"/>
        <v>90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62.5</v>
      </c>
      <c r="R42" s="12">
        <f t="shared" si="50"/>
        <v>60</v>
      </c>
      <c r="S42" s="12">
        <f t="shared" si="50"/>
        <v>66.666666666666657</v>
      </c>
      <c r="T42" s="12">
        <f t="shared" si="50"/>
        <v>62.5</v>
      </c>
      <c r="U42" s="12">
        <f t="shared" si="50"/>
        <v>0</v>
      </c>
      <c r="V42" s="12">
        <f t="shared" si="50"/>
        <v>83.333333333333343</v>
      </c>
      <c r="W42" s="12">
        <f t="shared" si="42"/>
        <v>0</v>
      </c>
      <c r="X42" s="12">
        <f t="shared" si="33"/>
        <v>17.142857142857146</v>
      </c>
      <c r="Y42" s="12">
        <f>S42-AJ42</f>
        <v>-11.111111111111128</v>
      </c>
      <c r="Z42" s="12">
        <f t="shared" si="50"/>
        <v>50</v>
      </c>
      <c r="AA42" s="12">
        <f t="shared" si="50"/>
        <v>-100</v>
      </c>
      <c r="AB42" s="12">
        <f t="shared" si="50"/>
        <v>71.428571428571431</v>
      </c>
      <c r="AC42" s="12">
        <f t="shared" si="44"/>
        <v>6.25</v>
      </c>
      <c r="AD42" s="12">
        <f>R42-AL42</f>
        <v>26.666666666666671</v>
      </c>
      <c r="AE42" s="12">
        <f t="shared" si="35"/>
        <v>-3.3333333333333428</v>
      </c>
      <c r="AH42" s="12">
        <f t="shared" ref="AH42:AJ42" si="51">AH36/AH9*100</f>
        <v>62.5</v>
      </c>
      <c r="AI42" s="12">
        <f t="shared" si="51"/>
        <v>42.857142857142854</v>
      </c>
      <c r="AJ42" s="12">
        <f t="shared" si="51"/>
        <v>77.777777777777786</v>
      </c>
      <c r="AK42" s="12">
        <f>AK36/AK9*100</f>
        <v>56.25</v>
      </c>
      <c r="AL42" s="12">
        <f>AL36/AL9*100</f>
        <v>33.333333333333329</v>
      </c>
      <c r="AM42" s="12">
        <f>AM36/AM9*100</f>
        <v>70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56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-3</v>
      </c>
      <c r="L9" s="17">
        <f>SUM(L10:L30)</f>
        <v>0</v>
      </c>
      <c r="M9" s="17">
        <f>SUM(M10:M30)</f>
        <v>-3</v>
      </c>
      <c r="N9" s="15">
        <f>IF(B9=K9,0,(1-(B9/(B9-K9)))*-100)</f>
        <v>-100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7</v>
      </c>
      <c r="R9" s="17">
        <f>SUM(R10:R30)</f>
        <v>3</v>
      </c>
      <c r="S9" s="17">
        <f>SUM(S10:S30)</f>
        <v>4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-4</v>
      </c>
      <c r="AA9" s="17">
        <f>SUM(AA10:AA30)</f>
        <v>-1</v>
      </c>
      <c r="AB9" s="17">
        <f>SUM(AB10:AB30)</f>
        <v>-3</v>
      </c>
      <c r="AC9" s="15">
        <f>IF(Q9=Z9,IF(Q9&gt;0,"皆増",0),(1-(Q9/(Q9-Z9)))*-100)</f>
        <v>-36.363636363636367</v>
      </c>
      <c r="AD9" s="15">
        <f t="shared" ref="AD9:AE30" si="2">IF(R9=AA9,IF(R9&gt;0,"皆増",0),(1-(R9/(R9-AA9)))*-100)</f>
        <v>-25</v>
      </c>
      <c r="AE9" s="15">
        <f t="shared" si="2"/>
        <v>-42.857142857142861</v>
      </c>
      <c r="AH9" s="4">
        <f t="shared" ref="AH9:AJ30" si="3">Q9-T9</f>
        <v>7</v>
      </c>
      <c r="AI9" s="4">
        <f t="shared" si="3"/>
        <v>3</v>
      </c>
      <c r="AJ9" s="4">
        <f t="shared" si="3"/>
        <v>4</v>
      </c>
      <c r="AK9" s="4">
        <f t="shared" ref="AK9:AM30" si="4">Q9-Z9</f>
        <v>11</v>
      </c>
      <c r="AL9" s="4">
        <f t="shared" si="4"/>
        <v>4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-3</v>
      </c>
      <c r="L10" s="17">
        <v>0</v>
      </c>
      <c r="M10" s="17">
        <v>-3</v>
      </c>
      <c r="N10" s="15">
        <f>IF(B10=K10,0,(1-(B10/(B10-K10)))*-100)</f>
        <v>-100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-100</v>
      </c>
      <c r="AD21" s="15">
        <f t="shared" si="2"/>
        <v>0</v>
      </c>
      <c r="AE21" s="15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-100</v>
      </c>
      <c r="AD24" s="15">
        <f t="shared" si="2"/>
        <v>0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1</v>
      </c>
      <c r="U25" s="17">
        <v>0</v>
      </c>
      <c r="V25" s="17">
        <v>1</v>
      </c>
      <c r="W25" s="15" t="str">
        <f t="shared" si="11"/>
        <v>皆増</v>
      </c>
      <c r="X25" s="15">
        <f t="shared" si="1"/>
        <v>0</v>
      </c>
      <c r="Y25" s="15" t="str">
        <f t="shared" si="1"/>
        <v>皆増</v>
      </c>
      <c r="Z25" s="17">
        <f t="shared" si="12"/>
        <v>1</v>
      </c>
      <c r="AA25" s="17">
        <v>0</v>
      </c>
      <c r="AB25" s="17">
        <v>1</v>
      </c>
      <c r="AC25" s="15" t="str">
        <f t="shared" si="13"/>
        <v>皆増</v>
      </c>
      <c r="AD25" s="15">
        <f t="shared" si="2"/>
        <v>0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 t="str">
        <f t="shared" si="1"/>
        <v>皆増</v>
      </c>
      <c r="Y26" s="15">
        <f t="shared" si="1"/>
        <v>-100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-1</v>
      </c>
      <c r="U27" s="17">
        <v>-1</v>
      </c>
      <c r="V27" s="17">
        <v>0</v>
      </c>
      <c r="W27" s="15">
        <f t="shared" si="11"/>
        <v>-100</v>
      </c>
      <c r="X27" s="15">
        <f t="shared" si="1"/>
        <v>-100</v>
      </c>
      <c r="Y27" s="15">
        <f t="shared" si="1"/>
        <v>0</v>
      </c>
      <c r="Z27" s="17">
        <f t="shared" si="12"/>
        <v>-2</v>
      </c>
      <c r="AA27" s="17">
        <v>0</v>
      </c>
      <c r="AB27" s="17">
        <v>-2</v>
      </c>
      <c r="AC27" s="15">
        <f t="shared" si="13"/>
        <v>-100</v>
      </c>
      <c r="AD27" s="15">
        <f t="shared" si="2"/>
        <v>0</v>
      </c>
      <c r="AE27" s="15">
        <f t="shared" si="2"/>
        <v>-100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2</v>
      </c>
      <c r="S28" s="17">
        <v>0</v>
      </c>
      <c r="T28" s="17">
        <f t="shared" si="10"/>
        <v>1</v>
      </c>
      <c r="U28" s="17">
        <v>2</v>
      </c>
      <c r="V28" s="17">
        <v>-1</v>
      </c>
      <c r="W28" s="15">
        <f t="shared" si="11"/>
        <v>100</v>
      </c>
      <c r="X28" s="15" t="str">
        <f t="shared" si="1"/>
        <v>皆増</v>
      </c>
      <c r="Y28" s="15">
        <f t="shared" si="1"/>
        <v>-100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2</v>
      </c>
      <c r="AL28" s="4">
        <f t="shared" si="4"/>
        <v>2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-2</v>
      </c>
      <c r="U29" s="17">
        <v>-2</v>
      </c>
      <c r="V29" s="17">
        <v>0</v>
      </c>
      <c r="W29" s="15">
        <f t="shared" si="11"/>
        <v>-66.666666666666671</v>
      </c>
      <c r="X29" s="15">
        <f t="shared" si="1"/>
        <v>-100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3</v>
      </c>
      <c r="AI29" s="4">
        <f t="shared" si="3"/>
        <v>2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1</v>
      </c>
      <c r="U30" s="17">
        <v>0</v>
      </c>
      <c r="V30" s="17">
        <v>1</v>
      </c>
      <c r="W30" s="15">
        <f t="shared" si="11"/>
        <v>100</v>
      </c>
      <c r="X30" s="15">
        <f t="shared" si="1"/>
        <v>0</v>
      </c>
      <c r="Y30" s="15">
        <f t="shared" si="1"/>
        <v>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-1</v>
      </c>
      <c r="AB33" s="17">
        <f t="shared" si="20"/>
        <v>-1</v>
      </c>
      <c r="AC33" s="15">
        <f t="shared" si="17"/>
        <v>-100</v>
      </c>
      <c r="AD33" s="15">
        <f t="shared" si="17"/>
        <v>-100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3</v>
      </c>
      <c r="S34" s="17">
        <f t="shared" si="22"/>
        <v>4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-2</v>
      </c>
      <c r="AA34" s="17">
        <f t="shared" si="23"/>
        <v>0</v>
      </c>
      <c r="AB34" s="17">
        <f t="shared" si="23"/>
        <v>-2</v>
      </c>
      <c r="AC34" s="15">
        <f t="shared" si="17"/>
        <v>-22.222222222222221</v>
      </c>
      <c r="AD34" s="15">
        <f t="shared" si="17"/>
        <v>0</v>
      </c>
      <c r="AE34" s="15">
        <f t="shared" si="17"/>
        <v>-33.333333333333336</v>
      </c>
      <c r="AH34" s="4">
        <f t="shared" ref="AH34:AJ34" si="24">SUM(AH23:AH30)</f>
        <v>7</v>
      </c>
      <c r="AI34" s="4">
        <f t="shared" si="24"/>
        <v>3</v>
      </c>
      <c r="AJ34" s="4">
        <f t="shared" si="24"/>
        <v>4</v>
      </c>
      <c r="AK34" s="4">
        <f>SUM(AK23:AK30)</f>
        <v>9</v>
      </c>
      <c r="AL34" s="4">
        <f>SUM(AL23:AL30)</f>
        <v>3</v>
      </c>
      <c r="AM34" s="4">
        <f>SUM(AM23:AM30)</f>
        <v>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3</v>
      </c>
      <c r="S35" s="17">
        <f t="shared" si="25"/>
        <v>4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-1</v>
      </c>
      <c r="AA35" s="17">
        <f t="shared" si="26"/>
        <v>0</v>
      </c>
      <c r="AB35" s="17">
        <f t="shared" si="26"/>
        <v>-1</v>
      </c>
      <c r="AC35" s="15">
        <f t="shared" si="17"/>
        <v>-12.5</v>
      </c>
      <c r="AD35" s="15">
        <f t="shared" si="17"/>
        <v>0</v>
      </c>
      <c r="AE35" s="15">
        <f t="shared" si="17"/>
        <v>-19.999999999999996</v>
      </c>
      <c r="AH35" s="4">
        <f t="shared" ref="AH35:AJ35" si="27">SUM(AH25:AH30)</f>
        <v>7</v>
      </c>
      <c r="AI35" s="4">
        <f t="shared" si="27"/>
        <v>3</v>
      </c>
      <c r="AJ35" s="4">
        <f t="shared" si="27"/>
        <v>4</v>
      </c>
      <c r="AK35" s="4">
        <f>SUM(AK25:AK30)</f>
        <v>8</v>
      </c>
      <c r="AL35" s="4">
        <f>SUM(AL25:AL30)</f>
        <v>3</v>
      </c>
      <c r="AM35" s="4">
        <f>SUM(AM25:AM30)</f>
        <v>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2</v>
      </c>
      <c r="S36" s="17">
        <f t="shared" si="28"/>
        <v>3</v>
      </c>
      <c r="T36" s="17">
        <f t="shared" si="28"/>
        <v>-1</v>
      </c>
      <c r="U36" s="17">
        <f t="shared" si="28"/>
        <v>-1</v>
      </c>
      <c r="V36" s="17">
        <f t="shared" si="28"/>
        <v>0</v>
      </c>
      <c r="W36" s="15">
        <f t="shared" si="15"/>
        <v>-16.666666666666664</v>
      </c>
      <c r="X36" s="15">
        <f t="shared" si="15"/>
        <v>-33.333333333333336</v>
      </c>
      <c r="Y36" s="15">
        <f t="shared" si="15"/>
        <v>0</v>
      </c>
      <c r="Z36" s="17">
        <f t="shared" ref="Z36:AB36" si="29">SUM(Z27:Z30)</f>
        <v>-2</v>
      </c>
      <c r="AA36" s="17">
        <f t="shared" si="29"/>
        <v>0</v>
      </c>
      <c r="AB36" s="17">
        <f t="shared" si="29"/>
        <v>-2</v>
      </c>
      <c r="AC36" s="15">
        <f t="shared" si="17"/>
        <v>-28.571428571428569</v>
      </c>
      <c r="AD36" s="15">
        <f t="shared" si="17"/>
        <v>0</v>
      </c>
      <c r="AE36" s="15">
        <f t="shared" si="17"/>
        <v>-40</v>
      </c>
      <c r="AH36" s="4">
        <f t="shared" ref="AH36:AJ36" si="30">SUM(AH27:AH30)</f>
        <v>6</v>
      </c>
      <c r="AI36" s="4">
        <f t="shared" si="30"/>
        <v>3</v>
      </c>
      <c r="AJ36" s="4">
        <f t="shared" si="30"/>
        <v>3</v>
      </c>
      <c r="AK36" s="4">
        <f>SUM(AK27:AK30)</f>
        <v>7</v>
      </c>
      <c r="AL36" s="4">
        <f>SUM(AL27:AL30)</f>
        <v>2</v>
      </c>
      <c r="AM36" s="4">
        <f>SUM(AM27:AM30)</f>
        <v>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50</v>
      </c>
      <c r="AA39" s="12">
        <f t="shared" si="37"/>
        <v>100</v>
      </c>
      <c r="AB39" s="12">
        <f t="shared" si="37"/>
        <v>33.333333333333329</v>
      </c>
      <c r="AC39" s="12">
        <f>Q39-AK39</f>
        <v>-18.181818181818183</v>
      </c>
      <c r="AD39" s="12">
        <f t="shared" si="35"/>
        <v>-25</v>
      </c>
      <c r="AE39" s="12">
        <f t="shared" si="35"/>
        <v>-14.285714285714285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18.181818181818183</v>
      </c>
      <c r="AL39" s="12">
        <f>AL33/AL9*100</f>
        <v>25</v>
      </c>
      <c r="AM39" s="12">
        <f>AM33/AM9*100</f>
        <v>14.285714285714285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50</v>
      </c>
      <c r="AA40" s="12">
        <f t="shared" ref="AA40:AB40" si="43">AA34/AA9*100</f>
        <v>0</v>
      </c>
      <c r="AB40" s="12">
        <f t="shared" si="43"/>
        <v>66.666666666666657</v>
      </c>
      <c r="AC40" s="12">
        <f t="shared" ref="AC40:AC42" si="44">Q40-AK40</f>
        <v>18.181818181818173</v>
      </c>
      <c r="AD40" s="12">
        <f t="shared" si="35"/>
        <v>25</v>
      </c>
      <c r="AE40" s="12">
        <f t="shared" si="35"/>
        <v>14.285714285714292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81.818181818181827</v>
      </c>
      <c r="AL40" s="12">
        <f>AL34/AL9*100</f>
        <v>75</v>
      </c>
      <c r="AM40" s="12">
        <f>AM34/AM9*100</f>
        <v>85.714285714285708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>
        <f t="shared" si="42"/>
        <v>0</v>
      </c>
      <c r="X41" s="12">
        <f t="shared" si="33"/>
        <v>0</v>
      </c>
      <c r="Y41" s="12">
        <f>S41-AJ41</f>
        <v>0</v>
      </c>
      <c r="Z41" s="12">
        <f>Z35/Z9*100</f>
        <v>25</v>
      </c>
      <c r="AA41" s="12">
        <f t="shared" ref="AA41:AB41" si="48">AA35/AA9*100</f>
        <v>0</v>
      </c>
      <c r="AB41" s="12">
        <f t="shared" si="48"/>
        <v>33.333333333333329</v>
      </c>
      <c r="AC41" s="12">
        <f t="shared" si="44"/>
        <v>27.272727272727266</v>
      </c>
      <c r="AD41" s="12">
        <f>R41-AL41</f>
        <v>25</v>
      </c>
      <c r="AE41" s="12">
        <f t="shared" si="35"/>
        <v>28.571428571428569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72.727272727272734</v>
      </c>
      <c r="AL41" s="12">
        <f t="shared" si="49"/>
        <v>75</v>
      </c>
      <c r="AM41" s="12">
        <f t="shared" si="49"/>
        <v>71.428571428571431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71.428571428571431</v>
      </c>
      <c r="R42" s="12">
        <f t="shared" si="50"/>
        <v>66.666666666666657</v>
      </c>
      <c r="S42" s="12">
        <f t="shared" si="50"/>
        <v>75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>
        <f t="shared" si="42"/>
        <v>-14.285714285714278</v>
      </c>
      <c r="X42" s="12">
        <f t="shared" si="33"/>
        <v>-33.333333333333343</v>
      </c>
      <c r="Y42" s="12">
        <f>S42-AJ42</f>
        <v>0</v>
      </c>
      <c r="Z42" s="12">
        <f t="shared" si="50"/>
        <v>50</v>
      </c>
      <c r="AA42" s="12">
        <f t="shared" si="50"/>
        <v>0</v>
      </c>
      <c r="AB42" s="12">
        <f t="shared" si="50"/>
        <v>66.666666666666657</v>
      </c>
      <c r="AC42" s="12">
        <f t="shared" si="44"/>
        <v>7.7922077922077975</v>
      </c>
      <c r="AD42" s="12">
        <f>R42-AL42</f>
        <v>16.666666666666657</v>
      </c>
      <c r="AE42" s="12">
        <f t="shared" si="35"/>
        <v>3.5714285714285694</v>
      </c>
      <c r="AH42" s="12">
        <f t="shared" ref="AH42:AJ42" si="51">AH36/AH9*100</f>
        <v>85.714285714285708</v>
      </c>
      <c r="AI42" s="12">
        <f t="shared" si="51"/>
        <v>100</v>
      </c>
      <c r="AJ42" s="12">
        <f t="shared" si="51"/>
        <v>75</v>
      </c>
      <c r="AK42" s="12">
        <f>AK36/AK9*100</f>
        <v>63.636363636363633</v>
      </c>
      <c r="AL42" s="12">
        <f>AL36/AL9*100</f>
        <v>50</v>
      </c>
      <c r="AM42" s="12">
        <f>AM36/AM9*100</f>
        <v>71.428571428571431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57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7</v>
      </c>
      <c r="R9" s="17">
        <f>SUM(R10:R30)</f>
        <v>5</v>
      </c>
      <c r="S9" s="17">
        <f>SUM(S10:S30)</f>
        <v>2</v>
      </c>
      <c r="T9" s="17">
        <f>U9+V9</f>
        <v>-5</v>
      </c>
      <c r="U9" s="17">
        <f>SUM(U10:U30)</f>
        <v>-3</v>
      </c>
      <c r="V9" s="17">
        <f>SUM(V10:V30)</f>
        <v>-2</v>
      </c>
      <c r="W9" s="15">
        <f>IF(Q9=T9,IF(Q9&gt;0,"皆増",0),(1-(Q9/(Q9-T9)))*-100)</f>
        <v>-41.666666666666664</v>
      </c>
      <c r="X9" s="15">
        <f t="shared" ref="X9:Y30" si="1">IF(R9=U9,IF(R9&gt;0,"皆増",0),(1-(R9/(R9-U9)))*-100)</f>
        <v>-37.5</v>
      </c>
      <c r="Y9" s="15">
        <f t="shared" si="1"/>
        <v>-50</v>
      </c>
      <c r="Z9" s="17">
        <f>AA9+AB9</f>
        <v>2</v>
      </c>
      <c r="AA9" s="17">
        <f>SUM(AA10:AA30)</f>
        <v>3</v>
      </c>
      <c r="AB9" s="17">
        <f>SUM(AB10:AB30)</f>
        <v>-1</v>
      </c>
      <c r="AC9" s="15">
        <f>IF(Q9=Z9,IF(Q9&gt;0,"皆増",0),(1-(Q9/(Q9-Z9)))*-100)</f>
        <v>39.999999999999993</v>
      </c>
      <c r="AD9" s="15">
        <f t="shared" ref="AD9:AE30" si="2">IF(R9=AA9,IF(R9&gt;0,"皆増",0),(1-(R9/(R9-AA9)))*-100)</f>
        <v>150</v>
      </c>
      <c r="AE9" s="15">
        <f t="shared" si="2"/>
        <v>-33.333333333333336</v>
      </c>
      <c r="AH9" s="4">
        <f t="shared" ref="AH9:AJ30" si="3">Q9-T9</f>
        <v>12</v>
      </c>
      <c r="AI9" s="4">
        <f t="shared" si="3"/>
        <v>8</v>
      </c>
      <c r="AJ9" s="4">
        <f t="shared" si="3"/>
        <v>4</v>
      </c>
      <c r="AK9" s="4">
        <f t="shared" ref="AK9:AM30" si="4">Q9-Z9</f>
        <v>5</v>
      </c>
      <c r="AL9" s="4">
        <f t="shared" si="4"/>
        <v>2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-2</v>
      </c>
      <c r="U24" s="17">
        <v>-2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-1</v>
      </c>
      <c r="U26" s="17">
        <v>-2</v>
      </c>
      <c r="V26" s="17">
        <v>1</v>
      </c>
      <c r="W26" s="15">
        <f t="shared" si="11"/>
        <v>-50</v>
      </c>
      <c r="X26" s="15">
        <f t="shared" si="1"/>
        <v>-100</v>
      </c>
      <c r="Y26" s="15" t="str">
        <f t="shared" si="1"/>
        <v>皆増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-50</v>
      </c>
      <c r="AD26" s="15">
        <f t="shared" si="2"/>
        <v>0</v>
      </c>
      <c r="AE26" s="15">
        <f t="shared" si="2"/>
        <v>-50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2</v>
      </c>
      <c r="S27" s="17">
        <v>0</v>
      </c>
      <c r="T27" s="17">
        <f t="shared" si="10"/>
        <v>1</v>
      </c>
      <c r="U27" s="17">
        <v>2</v>
      </c>
      <c r="V27" s="17">
        <v>-1</v>
      </c>
      <c r="W27" s="15">
        <f t="shared" si="11"/>
        <v>100</v>
      </c>
      <c r="X27" s="15" t="str">
        <f t="shared" si="1"/>
        <v>皆増</v>
      </c>
      <c r="Y27" s="15">
        <f t="shared" si="1"/>
        <v>-100</v>
      </c>
      <c r="Z27" s="17">
        <f t="shared" si="12"/>
        <v>1</v>
      </c>
      <c r="AA27" s="17">
        <v>1</v>
      </c>
      <c r="AB27" s="17">
        <v>0</v>
      </c>
      <c r="AC27" s="15">
        <f t="shared" si="13"/>
        <v>100</v>
      </c>
      <c r="AD27" s="15">
        <f t="shared" si="2"/>
        <v>100</v>
      </c>
      <c r="AE27" s="15">
        <f t="shared" si="2"/>
        <v>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-1</v>
      </c>
      <c r="U28" s="17">
        <v>-1</v>
      </c>
      <c r="V28" s="17">
        <v>0</v>
      </c>
      <c r="W28" s="15">
        <f t="shared" si="11"/>
        <v>-33.333333333333336</v>
      </c>
      <c r="X28" s="15">
        <f t="shared" si="1"/>
        <v>-50</v>
      </c>
      <c r="Y28" s="15">
        <f t="shared" si="1"/>
        <v>0</v>
      </c>
      <c r="Z28" s="17">
        <f t="shared" si="12"/>
        <v>1</v>
      </c>
      <c r="AA28" s="17">
        <v>1</v>
      </c>
      <c r="AB28" s="17">
        <v>0</v>
      </c>
      <c r="AC28" s="15">
        <f t="shared" si="13"/>
        <v>100</v>
      </c>
      <c r="AD28" s="15" t="str">
        <f t="shared" si="2"/>
        <v>皆増</v>
      </c>
      <c r="AE28" s="15">
        <f t="shared" si="2"/>
        <v>0</v>
      </c>
      <c r="AH28" s="4">
        <f t="shared" si="3"/>
        <v>3</v>
      </c>
      <c r="AI28" s="4">
        <f t="shared" si="3"/>
        <v>2</v>
      </c>
      <c r="AJ28" s="4">
        <f t="shared" si="3"/>
        <v>1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-1</v>
      </c>
      <c r="U29" s="17">
        <v>1</v>
      </c>
      <c r="V29" s="17">
        <v>-2</v>
      </c>
      <c r="W29" s="15">
        <f t="shared" si="11"/>
        <v>-50</v>
      </c>
      <c r="X29" s="15" t="str">
        <f t="shared" si="1"/>
        <v>皆増</v>
      </c>
      <c r="Y29" s="15">
        <f t="shared" si="1"/>
        <v>-100</v>
      </c>
      <c r="Z29" s="17">
        <f t="shared" si="12"/>
        <v>1</v>
      </c>
      <c r="AA29" s="17">
        <v>1</v>
      </c>
      <c r="AB29" s="17">
        <v>0</v>
      </c>
      <c r="AC29" s="15" t="str">
        <f t="shared" si="13"/>
        <v>皆増</v>
      </c>
      <c r="AD29" s="15" t="str">
        <f t="shared" si="2"/>
        <v>皆増</v>
      </c>
      <c r="AE29" s="15">
        <f t="shared" si="2"/>
        <v>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5</v>
      </c>
      <c r="S34" s="17">
        <f t="shared" si="22"/>
        <v>2</v>
      </c>
      <c r="T34" s="17">
        <f t="shared" si="22"/>
        <v>-5</v>
      </c>
      <c r="U34" s="17">
        <f t="shared" si="22"/>
        <v>-3</v>
      </c>
      <c r="V34" s="17">
        <f t="shared" si="22"/>
        <v>-2</v>
      </c>
      <c r="W34" s="15">
        <f t="shared" si="15"/>
        <v>-41.666666666666664</v>
      </c>
      <c r="X34" s="15">
        <f t="shared" si="15"/>
        <v>-37.5</v>
      </c>
      <c r="Y34" s="15">
        <f t="shared" si="15"/>
        <v>-50</v>
      </c>
      <c r="Z34" s="17">
        <f t="shared" ref="Z34:AB34" si="23">SUM(Z23:Z30)</f>
        <v>3</v>
      </c>
      <c r="AA34" s="17">
        <f t="shared" si="23"/>
        <v>4</v>
      </c>
      <c r="AB34" s="17">
        <f t="shared" si="23"/>
        <v>-1</v>
      </c>
      <c r="AC34" s="15">
        <f t="shared" si="17"/>
        <v>75</v>
      </c>
      <c r="AD34" s="15">
        <f t="shared" si="17"/>
        <v>400</v>
      </c>
      <c r="AE34" s="15">
        <f t="shared" si="17"/>
        <v>-33.333333333333336</v>
      </c>
      <c r="AH34" s="4">
        <f t="shared" ref="AH34:AJ34" si="24">SUM(AH23:AH30)</f>
        <v>12</v>
      </c>
      <c r="AI34" s="4">
        <f t="shared" si="24"/>
        <v>8</v>
      </c>
      <c r="AJ34" s="4">
        <f t="shared" si="24"/>
        <v>4</v>
      </c>
      <c r="AK34" s="4">
        <f>SUM(AK23:AK30)</f>
        <v>4</v>
      </c>
      <c r="AL34" s="4">
        <f>SUM(AL23:AL30)</f>
        <v>1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5</v>
      </c>
      <c r="S35" s="17">
        <f t="shared" si="25"/>
        <v>2</v>
      </c>
      <c r="T35" s="17">
        <f t="shared" si="25"/>
        <v>-2</v>
      </c>
      <c r="U35" s="17">
        <f t="shared" si="25"/>
        <v>0</v>
      </c>
      <c r="V35" s="17">
        <f t="shared" si="25"/>
        <v>-2</v>
      </c>
      <c r="W35" s="15">
        <f t="shared" si="15"/>
        <v>-22.222222222222221</v>
      </c>
      <c r="X35" s="15">
        <f t="shared" si="15"/>
        <v>0</v>
      </c>
      <c r="Y35" s="15">
        <f t="shared" si="15"/>
        <v>-50</v>
      </c>
      <c r="Z35" s="17">
        <f t="shared" ref="Z35:AB35" si="26">SUM(Z25:Z30)</f>
        <v>3</v>
      </c>
      <c r="AA35" s="17">
        <f t="shared" si="26"/>
        <v>4</v>
      </c>
      <c r="AB35" s="17">
        <f t="shared" si="26"/>
        <v>-1</v>
      </c>
      <c r="AC35" s="15">
        <f t="shared" si="17"/>
        <v>75</v>
      </c>
      <c r="AD35" s="15">
        <f t="shared" si="17"/>
        <v>400</v>
      </c>
      <c r="AE35" s="15">
        <f t="shared" si="17"/>
        <v>-33.333333333333336</v>
      </c>
      <c r="AH35" s="4">
        <f t="shared" ref="AH35:AJ35" si="27">SUM(AH25:AH30)</f>
        <v>9</v>
      </c>
      <c r="AI35" s="4">
        <f t="shared" si="27"/>
        <v>5</v>
      </c>
      <c r="AJ35" s="4">
        <f t="shared" si="27"/>
        <v>4</v>
      </c>
      <c r="AK35" s="4">
        <f>SUM(AK25:AK30)</f>
        <v>4</v>
      </c>
      <c r="AL35" s="4">
        <f>SUM(AL25:AL30)</f>
        <v>1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4</v>
      </c>
      <c r="S36" s="17">
        <f t="shared" si="28"/>
        <v>1</v>
      </c>
      <c r="T36" s="17">
        <f t="shared" si="28"/>
        <v>-1</v>
      </c>
      <c r="U36" s="17">
        <f t="shared" si="28"/>
        <v>2</v>
      </c>
      <c r="V36" s="17">
        <f t="shared" si="28"/>
        <v>-3</v>
      </c>
      <c r="W36" s="15">
        <f t="shared" si="15"/>
        <v>-16.666666666666664</v>
      </c>
      <c r="X36" s="15">
        <f t="shared" si="15"/>
        <v>100</v>
      </c>
      <c r="Y36" s="15">
        <f t="shared" si="15"/>
        <v>-75</v>
      </c>
      <c r="Z36" s="17">
        <f t="shared" ref="Z36:AB36" si="29">SUM(Z27:Z30)</f>
        <v>3</v>
      </c>
      <c r="AA36" s="17">
        <f t="shared" si="29"/>
        <v>3</v>
      </c>
      <c r="AB36" s="17">
        <f t="shared" si="29"/>
        <v>0</v>
      </c>
      <c r="AC36" s="15">
        <f t="shared" si="17"/>
        <v>150</v>
      </c>
      <c r="AD36" s="15">
        <f t="shared" si="17"/>
        <v>300</v>
      </c>
      <c r="AE36" s="15">
        <f t="shared" si="17"/>
        <v>0</v>
      </c>
      <c r="AH36" s="4">
        <f t="shared" ref="AH36:AJ36" si="30">SUM(AH27:AH30)</f>
        <v>6</v>
      </c>
      <c r="AI36" s="4">
        <f t="shared" si="30"/>
        <v>2</v>
      </c>
      <c r="AJ36" s="4">
        <f t="shared" si="30"/>
        <v>4</v>
      </c>
      <c r="AK36" s="4">
        <f>SUM(AK27:AK30)</f>
        <v>2</v>
      </c>
      <c r="AL36" s="4">
        <f>SUM(AL27:AL30)</f>
        <v>1</v>
      </c>
      <c r="AM36" s="4">
        <f>SUM(AM27:AM30)</f>
        <v>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-50</v>
      </c>
      <c r="AA39" s="12">
        <f t="shared" si="37"/>
        <v>-33.333333333333329</v>
      </c>
      <c r="AB39" s="12">
        <f t="shared" si="37"/>
        <v>0</v>
      </c>
      <c r="AC39" s="12">
        <f>Q39-AK39</f>
        <v>-20</v>
      </c>
      <c r="AD39" s="12">
        <f t="shared" si="35"/>
        <v>-50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20</v>
      </c>
      <c r="AL39" s="12">
        <f>AL33/AL9*100</f>
        <v>50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150</v>
      </c>
      <c r="AA40" s="12">
        <f t="shared" ref="AA40:AB40" si="43">AA34/AA9*100</f>
        <v>133.33333333333331</v>
      </c>
      <c r="AB40" s="12">
        <f t="shared" si="43"/>
        <v>100</v>
      </c>
      <c r="AC40" s="12">
        <f t="shared" ref="AC40:AC42" si="44">Q40-AK40</f>
        <v>20</v>
      </c>
      <c r="AD40" s="12">
        <f t="shared" si="35"/>
        <v>50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80</v>
      </c>
      <c r="AL40" s="12">
        <f>AL34/AL9*100</f>
        <v>50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40</v>
      </c>
      <c r="U41" s="12">
        <f t="shared" ref="U41:V41" si="47">U35/U9*100</f>
        <v>0</v>
      </c>
      <c r="V41" s="12">
        <f t="shared" si="47"/>
        <v>100</v>
      </c>
      <c r="W41" s="12">
        <f t="shared" si="42"/>
        <v>25</v>
      </c>
      <c r="X41" s="12">
        <f t="shared" si="33"/>
        <v>37.5</v>
      </c>
      <c r="Y41" s="12">
        <f>S41-AJ41</f>
        <v>0</v>
      </c>
      <c r="Z41" s="12">
        <f>Z35/Z9*100</f>
        <v>150</v>
      </c>
      <c r="AA41" s="12">
        <f t="shared" ref="AA41:AB41" si="48">AA35/AA9*100</f>
        <v>133.33333333333331</v>
      </c>
      <c r="AB41" s="12">
        <f t="shared" si="48"/>
        <v>100</v>
      </c>
      <c r="AC41" s="12">
        <f t="shared" si="44"/>
        <v>20</v>
      </c>
      <c r="AD41" s="12">
        <f>R41-AL41</f>
        <v>50</v>
      </c>
      <c r="AE41" s="12">
        <f t="shared" si="35"/>
        <v>0</v>
      </c>
      <c r="AH41" s="12">
        <f>AH35/AH9*100</f>
        <v>75</v>
      </c>
      <c r="AI41" s="12">
        <f>AI35/AI9*100</f>
        <v>62.5</v>
      </c>
      <c r="AJ41" s="12">
        <f>AJ35/AJ9*100</f>
        <v>100</v>
      </c>
      <c r="AK41" s="12">
        <f t="shared" ref="AK41:AM41" si="49">AK35/AK9*100</f>
        <v>80</v>
      </c>
      <c r="AL41" s="12">
        <f t="shared" si="49"/>
        <v>50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71.428571428571431</v>
      </c>
      <c r="R42" s="12">
        <f t="shared" si="50"/>
        <v>80</v>
      </c>
      <c r="S42" s="12">
        <f t="shared" si="50"/>
        <v>50</v>
      </c>
      <c r="T42" s="12">
        <f t="shared" si="50"/>
        <v>20</v>
      </c>
      <c r="U42" s="12">
        <f t="shared" si="50"/>
        <v>-66.666666666666657</v>
      </c>
      <c r="V42" s="12">
        <f t="shared" si="50"/>
        <v>150</v>
      </c>
      <c r="W42" s="12">
        <f t="shared" si="42"/>
        <v>21.428571428571431</v>
      </c>
      <c r="X42" s="12">
        <f t="shared" si="33"/>
        <v>55</v>
      </c>
      <c r="Y42" s="12">
        <f>S42-AJ42</f>
        <v>-50</v>
      </c>
      <c r="Z42" s="12">
        <f t="shared" si="50"/>
        <v>150</v>
      </c>
      <c r="AA42" s="12">
        <f t="shared" si="50"/>
        <v>100</v>
      </c>
      <c r="AB42" s="12">
        <f t="shared" si="50"/>
        <v>0</v>
      </c>
      <c r="AC42" s="12">
        <f t="shared" si="44"/>
        <v>31.428571428571431</v>
      </c>
      <c r="AD42" s="12">
        <f>R42-AL42</f>
        <v>30</v>
      </c>
      <c r="AE42" s="12">
        <f t="shared" si="35"/>
        <v>16.666666666666671</v>
      </c>
      <c r="AH42" s="12">
        <f t="shared" ref="AH42:AJ42" si="51">AH36/AH9*100</f>
        <v>50</v>
      </c>
      <c r="AI42" s="12">
        <f t="shared" si="51"/>
        <v>25</v>
      </c>
      <c r="AJ42" s="12">
        <f t="shared" si="51"/>
        <v>100</v>
      </c>
      <c r="AK42" s="12">
        <f>AK36/AK9*100</f>
        <v>40</v>
      </c>
      <c r="AL42" s="12">
        <f>AL36/AL9*100</f>
        <v>50</v>
      </c>
      <c r="AM42" s="12">
        <f>AM36/AM9*100</f>
        <v>33.333333333333329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33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78</v>
      </c>
      <c r="C9" s="17">
        <f>SUM(C10:C30)</f>
        <v>45</v>
      </c>
      <c r="D9" s="17">
        <f>SUM(D10:D30)</f>
        <v>33</v>
      </c>
      <c r="E9" s="17">
        <f>F9+G9</f>
        <v>-30</v>
      </c>
      <c r="F9" s="17">
        <f>SUM(F10:F30)</f>
        <v>-12</v>
      </c>
      <c r="G9" s="17">
        <f>SUM(G10:G30)</f>
        <v>-18</v>
      </c>
      <c r="H9" s="15">
        <f>IF(B9=E9,0,(1-(B9/(B9-E9)))*-100)</f>
        <v>-27.777777777777779</v>
      </c>
      <c r="I9" s="15">
        <f>IF(C9=F9,0,(1-(C9/(C9-F9)))*-100)</f>
        <v>-21.052631578947366</v>
      </c>
      <c r="J9" s="15">
        <f>IF(D9=G9,0,(1-(D9/(D9-G9)))*-100)</f>
        <v>-35.294117647058819</v>
      </c>
      <c r="K9" s="17">
        <f>L9+M9</f>
        <v>-44</v>
      </c>
      <c r="L9" s="17">
        <f>SUM(L10:L30)</f>
        <v>-10</v>
      </c>
      <c r="M9" s="17">
        <f>SUM(M10:M30)</f>
        <v>-34</v>
      </c>
      <c r="N9" s="15">
        <f>IF(B9=K9,0,(1-(B9/(B9-K9)))*-100)</f>
        <v>-36.065573770491795</v>
      </c>
      <c r="O9" s="15">
        <f t="shared" ref="O9:P10" si="0">IF(C9=L9,0,(1-(C9/(C9-L9)))*-100)</f>
        <v>-18.181818181818176</v>
      </c>
      <c r="P9" s="15">
        <f>IF(D9=M9,0,(1-(D9/(D9-M9)))*-100)</f>
        <v>-50.746268656716417</v>
      </c>
      <c r="Q9" s="17">
        <f>R9+S9</f>
        <v>209</v>
      </c>
      <c r="R9" s="17">
        <f>SUM(R10:R30)</f>
        <v>93</v>
      </c>
      <c r="S9" s="17">
        <f>SUM(S10:S30)</f>
        <v>116</v>
      </c>
      <c r="T9" s="17">
        <f>U9+V9</f>
        <v>-12</v>
      </c>
      <c r="U9" s="17">
        <f>SUM(U10:U30)</f>
        <v>-11</v>
      </c>
      <c r="V9" s="17">
        <f>SUM(V10:V30)</f>
        <v>-1</v>
      </c>
      <c r="W9" s="15">
        <f>IF(Q9=T9,IF(Q9&gt;0,"皆増",0),(1-(Q9/(Q9-T9)))*-100)</f>
        <v>-5.4298642533936681</v>
      </c>
      <c r="X9" s="15">
        <f t="shared" ref="X9:Y30" si="1">IF(R9=U9,IF(R9&gt;0,"皆増",0),(1-(R9/(R9-U9)))*-100)</f>
        <v>-10.576923076923073</v>
      </c>
      <c r="Y9" s="15">
        <f t="shared" si="1"/>
        <v>-0.85470085470085166</v>
      </c>
      <c r="Z9" s="17">
        <f>AA9+AB9</f>
        <v>30</v>
      </c>
      <c r="AA9" s="17">
        <f>SUM(AA10:AA30)</f>
        <v>7</v>
      </c>
      <c r="AB9" s="17">
        <f>SUM(AB10:AB30)</f>
        <v>23</v>
      </c>
      <c r="AC9" s="15">
        <f>IF(Q9=Z9,IF(Q9&gt;0,"皆増",0),(1-(Q9/(Q9-Z9)))*-100)</f>
        <v>16.759776536312842</v>
      </c>
      <c r="AD9" s="15">
        <f t="shared" ref="AD9:AE30" si="2">IF(R9=AA9,IF(R9&gt;0,"皆増",0),(1-(R9/(R9-AA9)))*-100)</f>
        <v>8.1395348837209234</v>
      </c>
      <c r="AE9" s="15">
        <f t="shared" si="2"/>
        <v>24.731182795698924</v>
      </c>
      <c r="AH9" s="4">
        <f t="shared" ref="AH9:AJ30" si="3">Q9-T9</f>
        <v>221</v>
      </c>
      <c r="AI9" s="4">
        <f t="shared" si="3"/>
        <v>104</v>
      </c>
      <c r="AJ9" s="4">
        <f t="shared" si="3"/>
        <v>117</v>
      </c>
      <c r="AK9" s="4">
        <f t="shared" ref="AK9:AM30" si="4">Q9-Z9</f>
        <v>179</v>
      </c>
      <c r="AL9" s="4">
        <f t="shared" si="4"/>
        <v>86</v>
      </c>
      <c r="AM9" s="4">
        <f t="shared" si="4"/>
        <v>93</v>
      </c>
    </row>
    <row r="10" spans="1:39" s="1" customFormat="1" ht="18" customHeight="1" x14ac:dyDescent="0.2">
      <c r="A10" s="4" t="s">
        <v>1</v>
      </c>
      <c r="B10" s="17">
        <f t="shared" ref="B10" si="5">C10+D10</f>
        <v>78</v>
      </c>
      <c r="C10" s="17">
        <v>45</v>
      </c>
      <c r="D10" s="17">
        <v>33</v>
      </c>
      <c r="E10" s="17">
        <f t="shared" ref="E10" si="6">F10+G10</f>
        <v>-30</v>
      </c>
      <c r="F10" s="17">
        <v>-12</v>
      </c>
      <c r="G10" s="17">
        <v>-18</v>
      </c>
      <c r="H10" s="15">
        <f>IF(B10=E10,0,(1-(B10/(B10-E10)))*-100)</f>
        <v>-27.777777777777779</v>
      </c>
      <c r="I10" s="15">
        <f t="shared" ref="I10" si="7">IF(C10=F10,0,(1-(C10/(C10-F10)))*-100)</f>
        <v>-21.052631578947366</v>
      </c>
      <c r="J10" s="15">
        <f>IF(D10=G10,0,(1-(D10/(D10-G10)))*-100)</f>
        <v>-35.294117647058819</v>
      </c>
      <c r="K10" s="17">
        <f t="shared" ref="K10" si="8">L10+M10</f>
        <v>-44</v>
      </c>
      <c r="L10" s="17">
        <v>-10</v>
      </c>
      <c r="M10" s="17">
        <v>-34</v>
      </c>
      <c r="N10" s="15">
        <f>IF(B10=K10,0,(1-(B10/(B10-K10)))*-100)</f>
        <v>-36.065573770491795</v>
      </c>
      <c r="O10" s="15">
        <f t="shared" si="0"/>
        <v>-18.181818181818176</v>
      </c>
      <c r="P10" s="15">
        <f t="shared" si="0"/>
        <v>-50.746268656716417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-1</v>
      </c>
      <c r="U10" s="17">
        <v>0</v>
      </c>
      <c r="V10" s="17">
        <v>-1</v>
      </c>
      <c r="W10" s="15">
        <f t="shared" ref="W10:W30" si="11">IF(Q10=T10,IF(Q10&gt;0,"皆増",0),(1-(Q10/(Q10-T10)))*-100)</f>
        <v>-100</v>
      </c>
      <c r="X10" s="15">
        <f t="shared" si="1"/>
        <v>0</v>
      </c>
      <c r="Y10" s="15">
        <f t="shared" si="1"/>
        <v>-100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1</v>
      </c>
      <c r="AI10" s="4">
        <f t="shared" si="3"/>
        <v>0</v>
      </c>
      <c r="AJ10" s="4">
        <f t="shared" si="3"/>
        <v>1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1</v>
      </c>
      <c r="R13" s="17">
        <v>1</v>
      </c>
      <c r="S13" s="17">
        <v>0</v>
      </c>
      <c r="T13" s="17">
        <f t="shared" si="10"/>
        <v>1</v>
      </c>
      <c r="U13" s="17">
        <v>1</v>
      </c>
      <c r="V13" s="17">
        <v>0</v>
      </c>
      <c r="W13" s="15" t="str">
        <f t="shared" si="11"/>
        <v>皆増</v>
      </c>
      <c r="X13" s="15" t="str">
        <f t="shared" si="1"/>
        <v>皆増</v>
      </c>
      <c r="Y13" s="15">
        <f t="shared" si="1"/>
        <v>0</v>
      </c>
      <c r="Z13" s="17">
        <f t="shared" si="12"/>
        <v>1</v>
      </c>
      <c r="AA13" s="17">
        <v>1</v>
      </c>
      <c r="AB13" s="17">
        <v>0</v>
      </c>
      <c r="AC13" s="15" t="str">
        <f t="shared" si="13"/>
        <v>皆増</v>
      </c>
      <c r="AD13" s="15" t="str">
        <f t="shared" si="2"/>
        <v>皆増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1</v>
      </c>
      <c r="R14" s="17">
        <v>0</v>
      </c>
      <c r="S14" s="17">
        <v>1</v>
      </c>
      <c r="T14" s="17">
        <f t="shared" si="10"/>
        <v>0</v>
      </c>
      <c r="U14" s="17">
        <v>-1</v>
      </c>
      <c r="V14" s="17">
        <v>1</v>
      </c>
      <c r="W14" s="15">
        <f t="shared" si="11"/>
        <v>0</v>
      </c>
      <c r="X14" s="15">
        <f t="shared" si="1"/>
        <v>-100</v>
      </c>
      <c r="Y14" s="15" t="str">
        <f t="shared" si="1"/>
        <v>皆増</v>
      </c>
      <c r="Z14" s="17">
        <f t="shared" si="12"/>
        <v>1</v>
      </c>
      <c r="AA14" s="17">
        <v>0</v>
      </c>
      <c r="AB14" s="17">
        <v>1</v>
      </c>
      <c r="AC14" s="15" t="str">
        <f t="shared" si="13"/>
        <v>皆増</v>
      </c>
      <c r="AD14" s="15">
        <f t="shared" si="2"/>
        <v>0</v>
      </c>
      <c r="AE14" s="15" t="str">
        <f t="shared" si="2"/>
        <v>皆増</v>
      </c>
      <c r="AH14" s="4">
        <f t="shared" si="3"/>
        <v>1</v>
      </c>
      <c r="AI14" s="4">
        <f t="shared" si="3"/>
        <v>1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2</v>
      </c>
      <c r="R15" s="17">
        <v>1</v>
      </c>
      <c r="S15" s="17">
        <v>1</v>
      </c>
      <c r="T15" s="17">
        <f t="shared" si="10"/>
        <v>1</v>
      </c>
      <c r="U15" s="17">
        <v>1</v>
      </c>
      <c r="V15" s="17">
        <v>0</v>
      </c>
      <c r="W15" s="15">
        <f t="shared" si="11"/>
        <v>100</v>
      </c>
      <c r="X15" s="15" t="str">
        <f t="shared" si="1"/>
        <v>皆増</v>
      </c>
      <c r="Y15" s="15">
        <f t="shared" si="1"/>
        <v>0</v>
      </c>
      <c r="Z15" s="17">
        <f t="shared" si="12"/>
        <v>2</v>
      </c>
      <c r="AA15" s="17">
        <v>1</v>
      </c>
      <c r="AB15" s="17">
        <v>1</v>
      </c>
      <c r="AC15" s="15" t="str">
        <f t="shared" si="13"/>
        <v>皆増</v>
      </c>
      <c r="AD15" s="15" t="str">
        <f t="shared" si="2"/>
        <v>皆増</v>
      </c>
      <c r="AE15" s="15" t="str">
        <f t="shared" si="2"/>
        <v>皆増</v>
      </c>
      <c r="AH15" s="4">
        <f t="shared" si="3"/>
        <v>1</v>
      </c>
      <c r="AI15" s="4">
        <f t="shared" si="3"/>
        <v>0</v>
      </c>
      <c r="AJ15" s="4">
        <f t="shared" si="3"/>
        <v>1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-1</v>
      </c>
      <c r="U16" s="17">
        <v>-1</v>
      </c>
      <c r="V16" s="17">
        <v>0</v>
      </c>
      <c r="W16" s="15">
        <f t="shared" si="11"/>
        <v>-100</v>
      </c>
      <c r="X16" s="15">
        <f t="shared" si="1"/>
        <v>-100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1</v>
      </c>
      <c r="AI16" s="4">
        <f t="shared" si="3"/>
        <v>1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-2</v>
      </c>
      <c r="AA17" s="17">
        <v>0</v>
      </c>
      <c r="AB17" s="17">
        <v>-2</v>
      </c>
      <c r="AC17" s="15">
        <f t="shared" si="13"/>
        <v>-100</v>
      </c>
      <c r="AD17" s="15">
        <f t="shared" si="2"/>
        <v>0</v>
      </c>
      <c r="AE17" s="15">
        <f t="shared" si="2"/>
        <v>-100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2</v>
      </c>
      <c r="AL17" s="4">
        <f t="shared" si="4"/>
        <v>0</v>
      </c>
      <c r="AM17" s="4">
        <f t="shared" si="4"/>
        <v>2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2</v>
      </c>
      <c r="R19" s="17">
        <v>1</v>
      </c>
      <c r="S19" s="17">
        <v>1</v>
      </c>
      <c r="T19" s="17">
        <f t="shared" si="10"/>
        <v>1</v>
      </c>
      <c r="U19" s="17">
        <v>0</v>
      </c>
      <c r="V19" s="17">
        <v>1</v>
      </c>
      <c r="W19" s="15">
        <f t="shared" si="11"/>
        <v>100</v>
      </c>
      <c r="X19" s="15">
        <f t="shared" si="1"/>
        <v>0</v>
      </c>
      <c r="Y19" s="15" t="str">
        <f t="shared" si="1"/>
        <v>皆増</v>
      </c>
      <c r="Z19" s="17">
        <f t="shared" si="12"/>
        <v>-5</v>
      </c>
      <c r="AA19" s="17">
        <v>-3</v>
      </c>
      <c r="AB19" s="17">
        <v>-2</v>
      </c>
      <c r="AC19" s="15">
        <f t="shared" si="13"/>
        <v>-71.428571428571431</v>
      </c>
      <c r="AD19" s="15">
        <f t="shared" si="2"/>
        <v>-75</v>
      </c>
      <c r="AE19" s="15">
        <f t="shared" si="2"/>
        <v>-66.666666666666671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7</v>
      </c>
      <c r="AL19" s="4">
        <f t="shared" si="4"/>
        <v>4</v>
      </c>
      <c r="AM19" s="4">
        <f t="shared" si="4"/>
        <v>3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4</v>
      </c>
      <c r="R20" s="17">
        <v>3</v>
      </c>
      <c r="S20" s="17">
        <v>1</v>
      </c>
      <c r="T20" s="17">
        <f t="shared" si="10"/>
        <v>2</v>
      </c>
      <c r="U20" s="17">
        <v>1</v>
      </c>
      <c r="V20" s="17">
        <v>1</v>
      </c>
      <c r="W20" s="15">
        <f t="shared" si="11"/>
        <v>100</v>
      </c>
      <c r="X20" s="15">
        <f t="shared" si="1"/>
        <v>50</v>
      </c>
      <c r="Y20" s="15" t="str">
        <f t="shared" si="1"/>
        <v>皆増</v>
      </c>
      <c r="Z20" s="17">
        <f t="shared" si="12"/>
        <v>4</v>
      </c>
      <c r="AA20" s="17">
        <v>3</v>
      </c>
      <c r="AB20" s="17">
        <v>1</v>
      </c>
      <c r="AC20" s="15" t="str">
        <f t="shared" si="13"/>
        <v>皆増</v>
      </c>
      <c r="AD20" s="15" t="str">
        <f t="shared" si="2"/>
        <v>皆増</v>
      </c>
      <c r="AE20" s="15" t="str">
        <f t="shared" si="2"/>
        <v>皆増</v>
      </c>
      <c r="AH20" s="4">
        <f t="shared" si="3"/>
        <v>2</v>
      </c>
      <c r="AI20" s="4">
        <f t="shared" si="3"/>
        <v>2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3</v>
      </c>
      <c r="R21" s="17">
        <v>1</v>
      </c>
      <c r="S21" s="17">
        <v>2</v>
      </c>
      <c r="T21" s="17">
        <f t="shared" si="10"/>
        <v>0</v>
      </c>
      <c r="U21" s="17">
        <v>1</v>
      </c>
      <c r="V21" s="17">
        <v>-1</v>
      </c>
      <c r="W21" s="15">
        <f t="shared" si="11"/>
        <v>0</v>
      </c>
      <c r="X21" s="15" t="str">
        <f t="shared" si="1"/>
        <v>皆増</v>
      </c>
      <c r="Y21" s="15">
        <f t="shared" si="1"/>
        <v>-33.333333333333336</v>
      </c>
      <c r="Z21" s="17">
        <f t="shared" si="12"/>
        <v>1</v>
      </c>
      <c r="AA21" s="17">
        <v>0</v>
      </c>
      <c r="AB21" s="17">
        <v>1</v>
      </c>
      <c r="AC21" s="15">
        <f t="shared" si="13"/>
        <v>50</v>
      </c>
      <c r="AD21" s="15">
        <f t="shared" si="2"/>
        <v>0</v>
      </c>
      <c r="AE21" s="15">
        <f t="shared" si="2"/>
        <v>100</v>
      </c>
      <c r="AH21" s="4">
        <f t="shared" si="3"/>
        <v>3</v>
      </c>
      <c r="AI21" s="4">
        <f t="shared" si="3"/>
        <v>0</v>
      </c>
      <c r="AJ21" s="4">
        <f t="shared" si="3"/>
        <v>3</v>
      </c>
      <c r="AK21" s="4">
        <f t="shared" si="4"/>
        <v>2</v>
      </c>
      <c r="AL21" s="4">
        <f t="shared" si="4"/>
        <v>1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5</v>
      </c>
      <c r="R22" s="17">
        <v>4</v>
      </c>
      <c r="S22" s="17">
        <v>1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-7</v>
      </c>
      <c r="AA22" s="17">
        <v>-5</v>
      </c>
      <c r="AB22" s="17">
        <v>-2</v>
      </c>
      <c r="AC22" s="15">
        <f t="shared" si="13"/>
        <v>-58.333333333333329</v>
      </c>
      <c r="AD22" s="15">
        <f t="shared" si="2"/>
        <v>-55.555555555555557</v>
      </c>
      <c r="AE22" s="15">
        <f t="shared" si="2"/>
        <v>-66.666666666666671</v>
      </c>
      <c r="AH22" s="4">
        <f t="shared" si="3"/>
        <v>5</v>
      </c>
      <c r="AI22" s="4">
        <f t="shared" si="3"/>
        <v>4</v>
      </c>
      <c r="AJ22" s="4">
        <f t="shared" si="3"/>
        <v>1</v>
      </c>
      <c r="AK22" s="4">
        <f t="shared" si="4"/>
        <v>12</v>
      </c>
      <c r="AL22" s="4">
        <f t="shared" si="4"/>
        <v>9</v>
      </c>
      <c r="AM22" s="4">
        <f t="shared" si="4"/>
        <v>3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9</v>
      </c>
      <c r="R23" s="17">
        <v>8</v>
      </c>
      <c r="S23" s="17">
        <v>1</v>
      </c>
      <c r="T23" s="17">
        <f t="shared" si="10"/>
        <v>0</v>
      </c>
      <c r="U23" s="17">
        <v>2</v>
      </c>
      <c r="V23" s="17">
        <v>-2</v>
      </c>
      <c r="W23" s="15">
        <f t="shared" si="11"/>
        <v>0</v>
      </c>
      <c r="X23" s="15">
        <f t="shared" si="1"/>
        <v>33.333333333333329</v>
      </c>
      <c r="Y23" s="15">
        <f t="shared" si="1"/>
        <v>-66.666666666666671</v>
      </c>
      <c r="Z23" s="17">
        <f t="shared" si="12"/>
        <v>-3</v>
      </c>
      <c r="AA23" s="17">
        <v>0</v>
      </c>
      <c r="AB23" s="17">
        <v>-3</v>
      </c>
      <c r="AC23" s="15">
        <f t="shared" si="13"/>
        <v>-25</v>
      </c>
      <c r="AD23" s="15">
        <f t="shared" si="2"/>
        <v>0</v>
      </c>
      <c r="AE23" s="15">
        <f t="shared" si="2"/>
        <v>-75</v>
      </c>
      <c r="AH23" s="4">
        <f t="shared" si="3"/>
        <v>9</v>
      </c>
      <c r="AI23" s="4">
        <f t="shared" si="3"/>
        <v>6</v>
      </c>
      <c r="AJ23" s="4">
        <f t="shared" si="3"/>
        <v>3</v>
      </c>
      <c r="AK23" s="4">
        <f t="shared" si="4"/>
        <v>12</v>
      </c>
      <c r="AL23" s="4">
        <f t="shared" si="4"/>
        <v>8</v>
      </c>
      <c r="AM23" s="4">
        <f t="shared" si="4"/>
        <v>4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13</v>
      </c>
      <c r="R24" s="17">
        <v>6</v>
      </c>
      <c r="S24" s="17">
        <v>7</v>
      </c>
      <c r="T24" s="17">
        <f t="shared" si="10"/>
        <v>-7</v>
      </c>
      <c r="U24" s="17">
        <v>-7</v>
      </c>
      <c r="V24" s="17">
        <v>0</v>
      </c>
      <c r="W24" s="15">
        <f t="shared" si="11"/>
        <v>-35</v>
      </c>
      <c r="X24" s="15">
        <f t="shared" si="1"/>
        <v>-53.846153846153847</v>
      </c>
      <c r="Y24" s="15">
        <f t="shared" si="1"/>
        <v>0</v>
      </c>
      <c r="Z24" s="17">
        <f t="shared" si="12"/>
        <v>3</v>
      </c>
      <c r="AA24" s="17">
        <v>0</v>
      </c>
      <c r="AB24" s="17">
        <v>3</v>
      </c>
      <c r="AC24" s="15">
        <f t="shared" si="13"/>
        <v>30.000000000000004</v>
      </c>
      <c r="AD24" s="15">
        <f t="shared" si="2"/>
        <v>0</v>
      </c>
      <c r="AE24" s="15">
        <f t="shared" si="2"/>
        <v>75</v>
      </c>
      <c r="AH24" s="4">
        <f t="shared" si="3"/>
        <v>20</v>
      </c>
      <c r="AI24" s="4">
        <f t="shared" si="3"/>
        <v>13</v>
      </c>
      <c r="AJ24" s="4">
        <f t="shared" si="3"/>
        <v>7</v>
      </c>
      <c r="AK24" s="4">
        <f t="shared" si="4"/>
        <v>10</v>
      </c>
      <c r="AL24" s="4">
        <f t="shared" si="4"/>
        <v>6</v>
      </c>
      <c r="AM24" s="4">
        <f t="shared" si="4"/>
        <v>4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21</v>
      </c>
      <c r="R25" s="17">
        <v>9</v>
      </c>
      <c r="S25" s="17">
        <v>12</v>
      </c>
      <c r="T25" s="17">
        <f t="shared" si="10"/>
        <v>4</v>
      </c>
      <c r="U25" s="17">
        <v>-3</v>
      </c>
      <c r="V25" s="17">
        <v>7</v>
      </c>
      <c r="W25" s="15">
        <f t="shared" si="11"/>
        <v>23.529411764705888</v>
      </c>
      <c r="X25" s="15">
        <f t="shared" si="1"/>
        <v>-25</v>
      </c>
      <c r="Y25" s="15">
        <f t="shared" si="1"/>
        <v>140</v>
      </c>
      <c r="Z25" s="17">
        <f t="shared" si="12"/>
        <v>8</v>
      </c>
      <c r="AA25" s="17">
        <v>1</v>
      </c>
      <c r="AB25" s="17">
        <v>7</v>
      </c>
      <c r="AC25" s="15">
        <f t="shared" si="13"/>
        <v>61.53846153846154</v>
      </c>
      <c r="AD25" s="15">
        <f t="shared" si="2"/>
        <v>12.5</v>
      </c>
      <c r="AE25" s="15">
        <f t="shared" si="2"/>
        <v>140</v>
      </c>
      <c r="AH25" s="4">
        <f t="shared" si="3"/>
        <v>17</v>
      </c>
      <c r="AI25" s="4">
        <f t="shared" si="3"/>
        <v>12</v>
      </c>
      <c r="AJ25" s="4">
        <f t="shared" si="3"/>
        <v>5</v>
      </c>
      <c r="AK25" s="4">
        <f t="shared" si="4"/>
        <v>13</v>
      </c>
      <c r="AL25" s="4">
        <f t="shared" si="4"/>
        <v>8</v>
      </c>
      <c r="AM25" s="4">
        <f t="shared" si="4"/>
        <v>5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24</v>
      </c>
      <c r="R26" s="17">
        <v>14</v>
      </c>
      <c r="S26" s="17">
        <v>10</v>
      </c>
      <c r="T26" s="17">
        <f t="shared" si="10"/>
        <v>-6</v>
      </c>
      <c r="U26" s="17">
        <v>-7</v>
      </c>
      <c r="V26" s="17">
        <v>1</v>
      </c>
      <c r="W26" s="15">
        <f t="shared" si="11"/>
        <v>-19.999999999999996</v>
      </c>
      <c r="X26" s="15">
        <f t="shared" si="1"/>
        <v>-33.333333333333336</v>
      </c>
      <c r="Y26" s="15">
        <f t="shared" si="1"/>
        <v>11.111111111111116</v>
      </c>
      <c r="Z26" s="17">
        <f t="shared" si="12"/>
        <v>8</v>
      </c>
      <c r="AA26" s="17">
        <v>3</v>
      </c>
      <c r="AB26" s="17">
        <v>5</v>
      </c>
      <c r="AC26" s="15">
        <f t="shared" si="13"/>
        <v>50</v>
      </c>
      <c r="AD26" s="15">
        <f t="shared" si="2"/>
        <v>27.27272727272727</v>
      </c>
      <c r="AE26" s="15">
        <f t="shared" si="2"/>
        <v>100</v>
      </c>
      <c r="AH26" s="4">
        <f t="shared" si="3"/>
        <v>30</v>
      </c>
      <c r="AI26" s="4">
        <f t="shared" si="3"/>
        <v>21</v>
      </c>
      <c r="AJ26" s="4">
        <f t="shared" si="3"/>
        <v>9</v>
      </c>
      <c r="AK26" s="4">
        <f t="shared" si="4"/>
        <v>16</v>
      </c>
      <c r="AL26" s="4">
        <f t="shared" si="4"/>
        <v>11</v>
      </c>
      <c r="AM26" s="4">
        <f t="shared" si="4"/>
        <v>5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37</v>
      </c>
      <c r="R27" s="17">
        <v>20</v>
      </c>
      <c r="S27" s="17">
        <v>17</v>
      </c>
      <c r="T27" s="17">
        <f t="shared" si="10"/>
        <v>-12</v>
      </c>
      <c r="U27" s="17">
        <v>-2</v>
      </c>
      <c r="V27" s="17">
        <v>-10</v>
      </c>
      <c r="W27" s="15">
        <f t="shared" si="11"/>
        <v>-24.489795918367353</v>
      </c>
      <c r="X27" s="15">
        <f t="shared" si="1"/>
        <v>-9.0909090909090935</v>
      </c>
      <c r="Y27" s="15">
        <f t="shared" si="1"/>
        <v>-37.037037037037038</v>
      </c>
      <c r="Z27" s="17">
        <f t="shared" si="12"/>
        <v>-9</v>
      </c>
      <c r="AA27" s="17">
        <v>-2</v>
      </c>
      <c r="AB27" s="17">
        <v>-7</v>
      </c>
      <c r="AC27" s="15">
        <f t="shared" si="13"/>
        <v>-19.565217391304344</v>
      </c>
      <c r="AD27" s="15">
        <f t="shared" si="2"/>
        <v>-9.0909090909090935</v>
      </c>
      <c r="AE27" s="15">
        <f t="shared" si="2"/>
        <v>-29.166666666666664</v>
      </c>
      <c r="AH27" s="4">
        <f t="shared" si="3"/>
        <v>49</v>
      </c>
      <c r="AI27" s="4">
        <f t="shared" si="3"/>
        <v>22</v>
      </c>
      <c r="AJ27" s="4">
        <f t="shared" si="3"/>
        <v>27</v>
      </c>
      <c r="AK27" s="4">
        <f t="shared" si="4"/>
        <v>46</v>
      </c>
      <c r="AL27" s="4">
        <f t="shared" si="4"/>
        <v>22</v>
      </c>
      <c r="AM27" s="4">
        <f t="shared" si="4"/>
        <v>24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47</v>
      </c>
      <c r="R28" s="17">
        <v>17</v>
      </c>
      <c r="S28" s="17">
        <v>30</v>
      </c>
      <c r="T28" s="17">
        <f t="shared" si="10"/>
        <v>5</v>
      </c>
      <c r="U28" s="17">
        <v>4</v>
      </c>
      <c r="V28" s="17">
        <v>1</v>
      </c>
      <c r="W28" s="15">
        <f t="shared" si="11"/>
        <v>11.904761904761907</v>
      </c>
      <c r="X28" s="15">
        <f t="shared" si="1"/>
        <v>30.76923076923077</v>
      </c>
      <c r="Y28" s="15">
        <f t="shared" si="1"/>
        <v>3.4482758620689724</v>
      </c>
      <c r="Z28" s="17">
        <f t="shared" si="12"/>
        <v>15</v>
      </c>
      <c r="AA28" s="17">
        <v>6</v>
      </c>
      <c r="AB28" s="17">
        <v>9</v>
      </c>
      <c r="AC28" s="15">
        <f t="shared" si="13"/>
        <v>46.875</v>
      </c>
      <c r="AD28" s="15">
        <f t="shared" si="2"/>
        <v>54.54545454545454</v>
      </c>
      <c r="AE28" s="15">
        <f t="shared" si="2"/>
        <v>42.857142857142861</v>
      </c>
      <c r="AH28" s="4">
        <f t="shared" si="3"/>
        <v>42</v>
      </c>
      <c r="AI28" s="4">
        <f t="shared" si="3"/>
        <v>13</v>
      </c>
      <c r="AJ28" s="4">
        <f t="shared" si="3"/>
        <v>29</v>
      </c>
      <c r="AK28" s="4">
        <f t="shared" si="4"/>
        <v>32</v>
      </c>
      <c r="AL28" s="4">
        <f t="shared" si="4"/>
        <v>11</v>
      </c>
      <c r="AM28" s="4">
        <f t="shared" si="4"/>
        <v>21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31</v>
      </c>
      <c r="R29" s="17">
        <v>7</v>
      </c>
      <c r="S29" s="17">
        <v>24</v>
      </c>
      <c r="T29" s="17">
        <f t="shared" si="10"/>
        <v>0</v>
      </c>
      <c r="U29" s="17">
        <v>1</v>
      </c>
      <c r="V29" s="17">
        <v>-1</v>
      </c>
      <c r="W29" s="15">
        <f t="shared" si="11"/>
        <v>0</v>
      </c>
      <c r="X29" s="15">
        <f t="shared" si="1"/>
        <v>16.666666666666675</v>
      </c>
      <c r="Y29" s="15">
        <f t="shared" si="1"/>
        <v>-4.0000000000000036</v>
      </c>
      <c r="Z29" s="17">
        <f t="shared" si="12"/>
        <v>9</v>
      </c>
      <c r="AA29" s="17">
        <v>2</v>
      </c>
      <c r="AB29" s="17">
        <v>7</v>
      </c>
      <c r="AC29" s="15">
        <f t="shared" si="13"/>
        <v>40.909090909090921</v>
      </c>
      <c r="AD29" s="15">
        <f t="shared" si="2"/>
        <v>39.999999999999993</v>
      </c>
      <c r="AE29" s="15">
        <f t="shared" si="2"/>
        <v>41.176470588235304</v>
      </c>
      <c r="AH29" s="4">
        <f t="shared" si="3"/>
        <v>31</v>
      </c>
      <c r="AI29" s="4">
        <f t="shared" si="3"/>
        <v>6</v>
      </c>
      <c r="AJ29" s="4">
        <f t="shared" si="3"/>
        <v>25</v>
      </c>
      <c r="AK29" s="4">
        <f t="shared" si="4"/>
        <v>22</v>
      </c>
      <c r="AL29" s="4">
        <f t="shared" si="4"/>
        <v>5</v>
      </c>
      <c r="AM29" s="4">
        <f t="shared" si="4"/>
        <v>17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9</v>
      </c>
      <c r="R30" s="17">
        <v>1</v>
      </c>
      <c r="S30" s="17">
        <v>8</v>
      </c>
      <c r="T30" s="17">
        <f t="shared" si="10"/>
        <v>2</v>
      </c>
      <c r="U30" s="17">
        <v>0</v>
      </c>
      <c r="V30" s="17">
        <v>2</v>
      </c>
      <c r="W30" s="15">
        <f t="shared" si="11"/>
        <v>28.57142857142858</v>
      </c>
      <c r="X30" s="15">
        <f t="shared" si="1"/>
        <v>0</v>
      </c>
      <c r="Y30" s="15">
        <f t="shared" si="1"/>
        <v>33.333333333333329</v>
      </c>
      <c r="Z30" s="17">
        <f t="shared" si="12"/>
        <v>4</v>
      </c>
      <c r="AA30" s="17">
        <v>0</v>
      </c>
      <c r="AB30" s="17">
        <v>4</v>
      </c>
      <c r="AC30" s="15">
        <f t="shared" si="13"/>
        <v>80</v>
      </c>
      <c r="AD30" s="15">
        <f t="shared" si="2"/>
        <v>0</v>
      </c>
      <c r="AE30" s="15">
        <f t="shared" si="2"/>
        <v>100</v>
      </c>
      <c r="AH30" s="4">
        <f t="shared" si="3"/>
        <v>7</v>
      </c>
      <c r="AI30" s="4">
        <f t="shared" si="3"/>
        <v>1</v>
      </c>
      <c r="AJ30" s="4">
        <f t="shared" si="3"/>
        <v>6</v>
      </c>
      <c r="AK30" s="4">
        <f t="shared" si="4"/>
        <v>5</v>
      </c>
      <c r="AL30" s="4">
        <f t="shared" si="4"/>
        <v>1</v>
      </c>
      <c r="AM30" s="4">
        <f t="shared" si="4"/>
        <v>4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-1</v>
      </c>
      <c r="U32" s="17">
        <f t="shared" si="14"/>
        <v>0</v>
      </c>
      <c r="V32" s="17">
        <f t="shared" si="14"/>
        <v>-1</v>
      </c>
      <c r="W32" s="15">
        <f t="shared" ref="W32:Y36" si="15">IF(Q32=T32,IF(Q32&gt;0,"皆増",0),(1-(Q32/(Q32-T32)))*-100)</f>
        <v>-100</v>
      </c>
      <c r="X32" s="15">
        <f t="shared" si="15"/>
        <v>0</v>
      </c>
      <c r="Y32" s="15">
        <f t="shared" si="15"/>
        <v>-100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1</v>
      </c>
      <c r="AI32" s="4">
        <f t="shared" si="18"/>
        <v>0</v>
      </c>
      <c r="AJ32" s="4">
        <f t="shared" si="18"/>
        <v>1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18</v>
      </c>
      <c r="R33" s="17">
        <f t="shared" si="19"/>
        <v>11</v>
      </c>
      <c r="S33" s="17">
        <f>SUM(S13:S22)</f>
        <v>7</v>
      </c>
      <c r="T33" s="17">
        <f t="shared" si="19"/>
        <v>3</v>
      </c>
      <c r="U33" s="17">
        <f t="shared" si="19"/>
        <v>1</v>
      </c>
      <c r="V33" s="17">
        <f t="shared" si="19"/>
        <v>2</v>
      </c>
      <c r="W33" s="15">
        <f t="shared" si="15"/>
        <v>19.999999999999996</v>
      </c>
      <c r="X33" s="15">
        <f t="shared" si="15"/>
        <v>10.000000000000009</v>
      </c>
      <c r="Y33" s="15">
        <f t="shared" si="15"/>
        <v>39.999999999999993</v>
      </c>
      <c r="Z33" s="17">
        <f t="shared" ref="Z33:AB33" si="20">SUM(Z13:Z22)</f>
        <v>-5</v>
      </c>
      <c r="AA33" s="17">
        <f t="shared" si="20"/>
        <v>-3</v>
      </c>
      <c r="AB33" s="17">
        <f t="shared" si="20"/>
        <v>-2</v>
      </c>
      <c r="AC33" s="15">
        <f t="shared" si="17"/>
        <v>-21.739130434782606</v>
      </c>
      <c r="AD33" s="15">
        <f t="shared" si="17"/>
        <v>-21.428571428571431</v>
      </c>
      <c r="AE33" s="15">
        <f t="shared" si="17"/>
        <v>-22.222222222222221</v>
      </c>
      <c r="AH33" s="4">
        <f t="shared" ref="AH33:AJ33" si="21">SUM(AH13:AH22)</f>
        <v>15</v>
      </c>
      <c r="AI33" s="4">
        <f t="shared" si="21"/>
        <v>10</v>
      </c>
      <c r="AJ33" s="4">
        <f t="shared" si="21"/>
        <v>5</v>
      </c>
      <c r="AK33" s="4">
        <f>SUM(AK13:AK22)</f>
        <v>23</v>
      </c>
      <c r="AL33" s="4">
        <f>SUM(AL13:AL22)</f>
        <v>14</v>
      </c>
      <c r="AM33" s="4">
        <f>SUM(AM13:AM22)</f>
        <v>9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191</v>
      </c>
      <c r="R34" s="17">
        <f t="shared" si="22"/>
        <v>82</v>
      </c>
      <c r="S34" s="17">
        <f t="shared" si="22"/>
        <v>109</v>
      </c>
      <c r="T34" s="17">
        <f t="shared" si="22"/>
        <v>-14</v>
      </c>
      <c r="U34" s="17">
        <f t="shared" si="22"/>
        <v>-12</v>
      </c>
      <c r="V34" s="17">
        <f t="shared" si="22"/>
        <v>-2</v>
      </c>
      <c r="W34" s="15">
        <f t="shared" si="15"/>
        <v>-6.8292682926829222</v>
      </c>
      <c r="X34" s="15">
        <f t="shared" si="15"/>
        <v>-12.765957446808507</v>
      </c>
      <c r="Y34" s="15">
        <f t="shared" si="15"/>
        <v>-1.8018018018018056</v>
      </c>
      <c r="Z34" s="17">
        <f t="shared" ref="Z34:AB34" si="23">SUM(Z23:Z30)</f>
        <v>35</v>
      </c>
      <c r="AA34" s="17">
        <f t="shared" si="23"/>
        <v>10</v>
      </c>
      <c r="AB34" s="17">
        <f t="shared" si="23"/>
        <v>25</v>
      </c>
      <c r="AC34" s="15">
        <f t="shared" si="17"/>
        <v>22.435897435897445</v>
      </c>
      <c r="AD34" s="15">
        <f t="shared" si="17"/>
        <v>13.888888888888884</v>
      </c>
      <c r="AE34" s="15">
        <f t="shared" si="17"/>
        <v>29.761904761904766</v>
      </c>
      <c r="AH34" s="4">
        <f t="shared" ref="AH34:AJ34" si="24">SUM(AH23:AH30)</f>
        <v>205</v>
      </c>
      <c r="AI34" s="4">
        <f t="shared" si="24"/>
        <v>94</v>
      </c>
      <c r="AJ34" s="4">
        <f t="shared" si="24"/>
        <v>111</v>
      </c>
      <c r="AK34" s="4">
        <f>SUM(AK23:AK30)</f>
        <v>156</v>
      </c>
      <c r="AL34" s="4">
        <f>SUM(AL23:AL30)</f>
        <v>72</v>
      </c>
      <c r="AM34" s="4">
        <f>SUM(AM23:AM30)</f>
        <v>84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169</v>
      </c>
      <c r="R35" s="17">
        <f t="shared" si="25"/>
        <v>68</v>
      </c>
      <c r="S35" s="17">
        <f t="shared" si="25"/>
        <v>101</v>
      </c>
      <c r="T35" s="17">
        <f t="shared" si="25"/>
        <v>-7</v>
      </c>
      <c r="U35" s="17">
        <f t="shared" si="25"/>
        <v>-7</v>
      </c>
      <c r="V35" s="17">
        <f t="shared" si="25"/>
        <v>0</v>
      </c>
      <c r="W35" s="15">
        <f t="shared" si="15"/>
        <v>-3.9772727272727293</v>
      </c>
      <c r="X35" s="15">
        <f t="shared" si="15"/>
        <v>-9.3333333333333375</v>
      </c>
      <c r="Y35" s="15">
        <f t="shared" si="15"/>
        <v>0</v>
      </c>
      <c r="Z35" s="17">
        <f t="shared" ref="Z35:AB35" si="26">SUM(Z25:Z30)</f>
        <v>35</v>
      </c>
      <c r="AA35" s="17">
        <f t="shared" si="26"/>
        <v>10</v>
      </c>
      <c r="AB35" s="17">
        <f t="shared" si="26"/>
        <v>25</v>
      </c>
      <c r="AC35" s="15">
        <f t="shared" si="17"/>
        <v>26.119402985074625</v>
      </c>
      <c r="AD35" s="15">
        <f t="shared" si="17"/>
        <v>17.241379310344819</v>
      </c>
      <c r="AE35" s="15">
        <f t="shared" si="17"/>
        <v>32.894736842105267</v>
      </c>
      <c r="AH35" s="4">
        <f t="shared" ref="AH35:AJ35" si="27">SUM(AH25:AH30)</f>
        <v>176</v>
      </c>
      <c r="AI35" s="4">
        <f t="shared" si="27"/>
        <v>75</v>
      </c>
      <c r="AJ35" s="4">
        <f t="shared" si="27"/>
        <v>101</v>
      </c>
      <c r="AK35" s="4">
        <f>SUM(AK25:AK30)</f>
        <v>134</v>
      </c>
      <c r="AL35" s="4">
        <f>SUM(AL25:AL30)</f>
        <v>58</v>
      </c>
      <c r="AM35" s="4">
        <f>SUM(AM25:AM30)</f>
        <v>76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124</v>
      </c>
      <c r="R36" s="17">
        <f t="shared" si="28"/>
        <v>45</v>
      </c>
      <c r="S36" s="17">
        <f t="shared" si="28"/>
        <v>79</v>
      </c>
      <c r="T36" s="17">
        <f t="shared" si="28"/>
        <v>-5</v>
      </c>
      <c r="U36" s="17">
        <f t="shared" si="28"/>
        <v>3</v>
      </c>
      <c r="V36" s="17">
        <f t="shared" si="28"/>
        <v>-8</v>
      </c>
      <c r="W36" s="15">
        <f t="shared" si="15"/>
        <v>-3.8759689922480578</v>
      </c>
      <c r="X36" s="15">
        <f t="shared" si="15"/>
        <v>7.1428571428571397</v>
      </c>
      <c r="Y36" s="15">
        <f t="shared" si="15"/>
        <v>-9.1954022988505741</v>
      </c>
      <c r="Z36" s="17">
        <f t="shared" ref="Z36:AB36" si="29">SUM(Z27:Z30)</f>
        <v>19</v>
      </c>
      <c r="AA36" s="17">
        <f t="shared" si="29"/>
        <v>6</v>
      </c>
      <c r="AB36" s="17">
        <f t="shared" si="29"/>
        <v>13</v>
      </c>
      <c r="AC36" s="15">
        <f t="shared" si="17"/>
        <v>18.095238095238098</v>
      </c>
      <c r="AD36" s="15">
        <f t="shared" si="17"/>
        <v>15.384615384615374</v>
      </c>
      <c r="AE36" s="15">
        <f t="shared" si="17"/>
        <v>19.696969696969703</v>
      </c>
      <c r="AH36" s="4">
        <f t="shared" ref="AH36:AJ36" si="30">SUM(AH27:AH30)</f>
        <v>129</v>
      </c>
      <c r="AI36" s="4">
        <f t="shared" si="30"/>
        <v>42</v>
      </c>
      <c r="AJ36" s="4">
        <f t="shared" si="30"/>
        <v>87</v>
      </c>
      <c r="AK36" s="4">
        <f>SUM(AK27:AK30)</f>
        <v>105</v>
      </c>
      <c r="AL36" s="4">
        <f>SUM(AL27:AL30)</f>
        <v>39</v>
      </c>
      <c r="AM36" s="4">
        <f>SUM(AM27:AM30)</f>
        <v>66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8.3333333333333321</v>
      </c>
      <c r="U38" s="12">
        <f t="shared" ref="U38:V38" si="32">U32/U9*100</f>
        <v>0</v>
      </c>
      <c r="V38" s="12">
        <f t="shared" si="32"/>
        <v>100</v>
      </c>
      <c r="W38" s="12">
        <f>Q38-AH38</f>
        <v>-0.45248868778280549</v>
      </c>
      <c r="X38" s="12">
        <f t="shared" ref="X38:Y42" si="33">R38-AI38</f>
        <v>0</v>
      </c>
      <c r="Y38" s="12">
        <f t="shared" si="33"/>
        <v>-0.85470085470085477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0.45248868778280549</v>
      </c>
      <c r="AI38" s="12">
        <f t="shared" si="36"/>
        <v>0</v>
      </c>
      <c r="AJ38" s="12">
        <f t="shared" si="36"/>
        <v>0.85470085470085477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8.6124401913875595</v>
      </c>
      <c r="R39" s="12">
        <f>R33/R9*100</f>
        <v>11.827956989247312</v>
      </c>
      <c r="S39" s="13">
        <f t="shared" si="37"/>
        <v>6.0344827586206895</v>
      </c>
      <c r="T39" s="12">
        <f>T33/T9*100</f>
        <v>-25</v>
      </c>
      <c r="U39" s="12">
        <f t="shared" ref="U39:V39" si="38">U33/U9*100</f>
        <v>-9.0909090909090917</v>
      </c>
      <c r="V39" s="12">
        <f t="shared" si="38"/>
        <v>-200</v>
      </c>
      <c r="W39" s="12">
        <f>Q39-AH39</f>
        <v>1.8251098746454781</v>
      </c>
      <c r="X39" s="12">
        <f t="shared" si="33"/>
        <v>2.2125723738626952</v>
      </c>
      <c r="Y39" s="12">
        <f>S39-AJ39</f>
        <v>1.7609784851164161</v>
      </c>
      <c r="Z39" s="12">
        <f t="shared" si="37"/>
        <v>-16.666666666666664</v>
      </c>
      <c r="AA39" s="12">
        <f t="shared" si="37"/>
        <v>-42.857142857142854</v>
      </c>
      <c r="AB39" s="12">
        <f t="shared" si="37"/>
        <v>-8.695652173913043</v>
      </c>
      <c r="AC39" s="12">
        <f>Q39-AK39</f>
        <v>-4.2367218197856253</v>
      </c>
      <c r="AD39" s="12">
        <f t="shared" si="35"/>
        <v>-4.451112778194549</v>
      </c>
      <c r="AE39" s="12">
        <f t="shared" si="35"/>
        <v>-3.6429365962180205</v>
      </c>
      <c r="AH39" s="12">
        <f t="shared" ref="AH39:AJ39" si="39">AH33/AH9*100</f>
        <v>6.7873303167420813</v>
      </c>
      <c r="AI39" s="12">
        <f t="shared" si="39"/>
        <v>9.6153846153846168</v>
      </c>
      <c r="AJ39" s="12">
        <f t="shared" si="39"/>
        <v>4.2735042735042734</v>
      </c>
      <c r="AK39" s="12">
        <f>AK33/AK9*100</f>
        <v>12.849162011173185</v>
      </c>
      <c r="AL39" s="12">
        <f>AL33/AL9*100</f>
        <v>16.279069767441861</v>
      </c>
      <c r="AM39" s="12">
        <f>AM33/AM9*100</f>
        <v>9.67741935483871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91.387559808612437</v>
      </c>
      <c r="R40" s="12">
        <f t="shared" si="40"/>
        <v>88.172043010752688</v>
      </c>
      <c r="S40" s="12">
        <f t="shared" si="40"/>
        <v>93.965517241379317</v>
      </c>
      <c r="T40" s="12">
        <f>T34/T9*100</f>
        <v>116.66666666666667</v>
      </c>
      <c r="U40" s="12">
        <f t="shared" ref="U40:V40" si="41">U34/U9*100</f>
        <v>109.09090909090908</v>
      </c>
      <c r="V40" s="12">
        <f t="shared" si="41"/>
        <v>200</v>
      </c>
      <c r="W40" s="12">
        <f t="shared" ref="W40:W42" si="42">Q40-AH40</f>
        <v>-1.3726211868626734</v>
      </c>
      <c r="X40" s="12">
        <f t="shared" si="33"/>
        <v>-2.2125723738626988</v>
      </c>
      <c r="Y40" s="12">
        <f>S40-AJ40</f>
        <v>-0.90627763041554488</v>
      </c>
      <c r="Z40" s="12">
        <f>Z34/Z9*100</f>
        <v>116.66666666666667</v>
      </c>
      <c r="AA40" s="12">
        <f t="shared" ref="AA40:AB40" si="43">AA34/AA9*100</f>
        <v>142.85714285714286</v>
      </c>
      <c r="AB40" s="12">
        <f t="shared" si="43"/>
        <v>108.69565217391303</v>
      </c>
      <c r="AC40" s="12">
        <f t="shared" ref="AC40:AC42" si="44">Q40-AK40</f>
        <v>4.2367218197856289</v>
      </c>
      <c r="AD40" s="12">
        <f t="shared" si="35"/>
        <v>4.4511127781945419</v>
      </c>
      <c r="AE40" s="12">
        <f t="shared" si="35"/>
        <v>3.6429365962180356</v>
      </c>
      <c r="AH40" s="12">
        <f t="shared" ref="AH40:AJ40" si="45">AH34/AH9*100</f>
        <v>92.76018099547511</v>
      </c>
      <c r="AI40" s="12">
        <f t="shared" si="45"/>
        <v>90.384615384615387</v>
      </c>
      <c r="AJ40" s="12">
        <f t="shared" si="45"/>
        <v>94.871794871794862</v>
      </c>
      <c r="AK40" s="12">
        <f>AK34/AK9*100</f>
        <v>87.150837988826808</v>
      </c>
      <c r="AL40" s="12">
        <f>AL34/AL9*100</f>
        <v>83.720930232558146</v>
      </c>
      <c r="AM40" s="12">
        <f>AM34/AM9*100</f>
        <v>90.322580645161281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80.861244019138752</v>
      </c>
      <c r="R41" s="12">
        <f t="shared" si="46"/>
        <v>73.118279569892479</v>
      </c>
      <c r="S41" s="12">
        <f t="shared" si="46"/>
        <v>87.068965517241381</v>
      </c>
      <c r="T41" s="12">
        <f>T35/T9*100</f>
        <v>58.333333333333336</v>
      </c>
      <c r="U41" s="12">
        <f t="shared" ref="U41:V41" si="47">U35/U9*100</f>
        <v>63.636363636363633</v>
      </c>
      <c r="V41" s="12">
        <f t="shared" si="47"/>
        <v>0</v>
      </c>
      <c r="W41" s="12">
        <f t="shared" si="42"/>
        <v>1.2232349693649951</v>
      </c>
      <c r="X41" s="12">
        <f t="shared" si="33"/>
        <v>1.002894954507866</v>
      </c>
      <c r="Y41" s="12">
        <f>S41-AJ41</f>
        <v>0.74417919245505004</v>
      </c>
      <c r="Z41" s="12">
        <f>Z35/Z9*100</f>
        <v>116.66666666666667</v>
      </c>
      <c r="AA41" s="12">
        <f t="shared" ref="AA41:AB41" si="48">AA35/AA9*100</f>
        <v>142.85714285714286</v>
      </c>
      <c r="AB41" s="12">
        <f t="shared" si="48"/>
        <v>108.69565217391303</v>
      </c>
      <c r="AC41" s="12">
        <f t="shared" si="44"/>
        <v>6.0009088236080288</v>
      </c>
      <c r="AD41" s="12">
        <f>R41-AL41</f>
        <v>5.6764191047762012</v>
      </c>
      <c r="AE41" s="12">
        <f t="shared" si="35"/>
        <v>5.3485354097145006</v>
      </c>
      <c r="AH41" s="12">
        <f>AH35/AH9*100</f>
        <v>79.638009049773757</v>
      </c>
      <c r="AI41" s="12">
        <f>AI35/AI9*100</f>
        <v>72.115384615384613</v>
      </c>
      <c r="AJ41" s="12">
        <f>AJ35/AJ9*100</f>
        <v>86.324786324786331</v>
      </c>
      <c r="AK41" s="12">
        <f t="shared" ref="AK41:AM41" si="49">AK35/AK9*100</f>
        <v>74.860335195530723</v>
      </c>
      <c r="AL41" s="12">
        <f t="shared" si="49"/>
        <v>67.441860465116278</v>
      </c>
      <c r="AM41" s="12">
        <f t="shared" si="49"/>
        <v>81.72043010752688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59.330143540669852</v>
      </c>
      <c r="R42" s="12">
        <f t="shared" si="50"/>
        <v>48.387096774193552</v>
      </c>
      <c r="S42" s="12">
        <f t="shared" si="50"/>
        <v>68.103448275862064</v>
      </c>
      <c r="T42" s="12">
        <f t="shared" si="50"/>
        <v>41.666666666666671</v>
      </c>
      <c r="U42" s="12">
        <f t="shared" si="50"/>
        <v>-27.27272727272727</v>
      </c>
      <c r="V42" s="12">
        <f t="shared" si="50"/>
        <v>800</v>
      </c>
      <c r="W42" s="12">
        <f t="shared" si="42"/>
        <v>0.95910281668794539</v>
      </c>
      <c r="X42" s="12">
        <f t="shared" si="33"/>
        <v>8.0024813895781648</v>
      </c>
      <c r="Y42" s="12">
        <f>S42-AJ42</f>
        <v>-6.2555260831123007</v>
      </c>
      <c r="Z42" s="12">
        <f t="shared" si="50"/>
        <v>63.333333333333329</v>
      </c>
      <c r="AA42" s="12">
        <f t="shared" si="50"/>
        <v>85.714285714285708</v>
      </c>
      <c r="AB42" s="12">
        <f t="shared" si="50"/>
        <v>56.521739130434781</v>
      </c>
      <c r="AC42" s="12">
        <f t="shared" si="44"/>
        <v>0.67092566357487726</v>
      </c>
      <c r="AD42" s="12">
        <f>R42-AL42</f>
        <v>3.0382595648912272</v>
      </c>
      <c r="AE42" s="12">
        <f t="shared" si="35"/>
        <v>-2.8642936596218078</v>
      </c>
      <c r="AH42" s="12">
        <f t="shared" ref="AH42:AJ42" si="51">AH36/AH9*100</f>
        <v>58.371040723981906</v>
      </c>
      <c r="AI42" s="12">
        <f t="shared" si="51"/>
        <v>40.384615384615387</v>
      </c>
      <c r="AJ42" s="12">
        <f t="shared" si="51"/>
        <v>74.358974358974365</v>
      </c>
      <c r="AK42" s="12">
        <f>AK36/AK9*100</f>
        <v>58.659217877094974</v>
      </c>
      <c r="AL42" s="12">
        <f>AL36/AL9*100</f>
        <v>45.348837209302324</v>
      </c>
      <c r="AM42" s="12">
        <f>AM36/AM9*100</f>
        <v>70.967741935483872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58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-50</v>
      </c>
      <c r="I9" s="15">
        <f>IF(C9=F9,0,(1-(C9/(C9-F9)))*-100)</f>
        <v>-50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8</v>
      </c>
      <c r="R9" s="17">
        <f>SUM(R10:R30)</f>
        <v>4</v>
      </c>
      <c r="S9" s="17">
        <f>SUM(S10:S30)</f>
        <v>4</v>
      </c>
      <c r="T9" s="17">
        <f>U9+V9</f>
        <v>4</v>
      </c>
      <c r="U9" s="17">
        <f>SUM(U10:U30)</f>
        <v>1</v>
      </c>
      <c r="V9" s="17">
        <f>SUM(V10:V30)</f>
        <v>3</v>
      </c>
      <c r="W9" s="15">
        <f>IF(Q9=T9,IF(Q9&gt;0,"皆増",0),(1-(Q9/(Q9-T9)))*-100)</f>
        <v>100</v>
      </c>
      <c r="X9" s="15">
        <f t="shared" ref="X9:Y30" si="1">IF(R9=U9,IF(R9&gt;0,"皆増",0),(1-(R9/(R9-U9)))*-100)</f>
        <v>33.333333333333329</v>
      </c>
      <c r="Y9" s="15">
        <f t="shared" si="1"/>
        <v>300</v>
      </c>
      <c r="Z9" s="17">
        <f>AA9+AB9</f>
        <v>4</v>
      </c>
      <c r="AA9" s="17">
        <f>SUM(AA10:AA30)</f>
        <v>3</v>
      </c>
      <c r="AB9" s="17">
        <f>SUM(AB10:AB30)</f>
        <v>1</v>
      </c>
      <c r="AC9" s="15">
        <f>IF(Q9=Z9,IF(Q9&gt;0,"皆増",0),(1-(Q9/(Q9-Z9)))*-100)</f>
        <v>100</v>
      </c>
      <c r="AD9" s="15">
        <f t="shared" ref="AD9:AE30" si="2">IF(R9=AA9,IF(R9&gt;0,"皆増",0),(1-(R9/(R9-AA9)))*-100)</f>
        <v>300</v>
      </c>
      <c r="AE9" s="15">
        <f t="shared" si="2"/>
        <v>33.333333333333329</v>
      </c>
      <c r="AH9" s="4">
        <f t="shared" ref="AH9:AJ30" si="3">Q9-T9</f>
        <v>4</v>
      </c>
      <c r="AI9" s="4">
        <f t="shared" si="3"/>
        <v>3</v>
      </c>
      <c r="AJ9" s="4">
        <f t="shared" si="3"/>
        <v>1</v>
      </c>
      <c r="AK9" s="4">
        <f t="shared" ref="AK9:AM30" si="4">Q9-Z9</f>
        <v>4</v>
      </c>
      <c r="AL9" s="4">
        <f t="shared" si="4"/>
        <v>1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-50</v>
      </c>
      <c r="I10" s="15">
        <f t="shared" ref="I10" si="7">IF(C10=F10,0,(1-(C10/(C10-F10)))*-100)</f>
        <v>-50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0</v>
      </c>
      <c r="U27" s="17">
        <v>-1</v>
      </c>
      <c r="V27" s="17">
        <v>1</v>
      </c>
      <c r="W27" s="15">
        <f t="shared" si="11"/>
        <v>0</v>
      </c>
      <c r="X27" s="15">
        <f t="shared" si="1"/>
        <v>-100</v>
      </c>
      <c r="Y27" s="15" t="str">
        <f t="shared" si="1"/>
        <v>皆増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-50</v>
      </c>
      <c r="AD28" s="15">
        <f t="shared" si="2"/>
        <v>-100</v>
      </c>
      <c r="AE28" s="15">
        <f t="shared" si="2"/>
        <v>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3</v>
      </c>
      <c r="U29" s="17">
        <v>1</v>
      </c>
      <c r="V29" s="17">
        <v>2</v>
      </c>
      <c r="W29" s="15" t="str">
        <f t="shared" si="11"/>
        <v>皆増</v>
      </c>
      <c r="X29" s="15" t="str">
        <f t="shared" si="1"/>
        <v>皆増</v>
      </c>
      <c r="Y29" s="15" t="str">
        <f t="shared" si="1"/>
        <v>皆増</v>
      </c>
      <c r="Z29" s="17">
        <f t="shared" si="12"/>
        <v>3</v>
      </c>
      <c r="AA29" s="17">
        <v>1</v>
      </c>
      <c r="AB29" s="17">
        <v>2</v>
      </c>
      <c r="AC29" s="15" t="str">
        <f t="shared" si="13"/>
        <v>皆増</v>
      </c>
      <c r="AD29" s="15" t="str">
        <f t="shared" si="2"/>
        <v>皆増</v>
      </c>
      <c r="AE29" s="15" t="str">
        <f t="shared" si="2"/>
        <v>皆増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3</v>
      </c>
      <c r="S34" s="17">
        <f t="shared" si="22"/>
        <v>4</v>
      </c>
      <c r="T34" s="17">
        <f t="shared" si="22"/>
        <v>3</v>
      </c>
      <c r="U34" s="17">
        <f t="shared" si="22"/>
        <v>0</v>
      </c>
      <c r="V34" s="17">
        <f t="shared" si="22"/>
        <v>3</v>
      </c>
      <c r="W34" s="15">
        <f t="shared" si="15"/>
        <v>75</v>
      </c>
      <c r="X34" s="15">
        <f t="shared" si="15"/>
        <v>0</v>
      </c>
      <c r="Y34" s="15">
        <f t="shared" si="15"/>
        <v>300</v>
      </c>
      <c r="Z34" s="17">
        <f t="shared" ref="Z34:AB34" si="23">SUM(Z23:Z30)</f>
        <v>3</v>
      </c>
      <c r="AA34" s="17">
        <f t="shared" si="23"/>
        <v>2</v>
      </c>
      <c r="AB34" s="17">
        <f t="shared" si="23"/>
        <v>1</v>
      </c>
      <c r="AC34" s="15">
        <f t="shared" si="17"/>
        <v>75</v>
      </c>
      <c r="AD34" s="15">
        <f t="shared" si="17"/>
        <v>200</v>
      </c>
      <c r="AE34" s="15">
        <f t="shared" si="17"/>
        <v>33.333333333333329</v>
      </c>
      <c r="AH34" s="4">
        <f t="shared" ref="AH34:AJ34" si="24">SUM(AH23:AH30)</f>
        <v>4</v>
      </c>
      <c r="AI34" s="4">
        <f t="shared" si="24"/>
        <v>3</v>
      </c>
      <c r="AJ34" s="4">
        <f t="shared" si="24"/>
        <v>1</v>
      </c>
      <c r="AK34" s="4">
        <f>SUM(AK23:AK30)</f>
        <v>4</v>
      </c>
      <c r="AL34" s="4">
        <f>SUM(AL23:AL30)</f>
        <v>1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2</v>
      </c>
      <c r="S35" s="17">
        <f t="shared" si="25"/>
        <v>4</v>
      </c>
      <c r="T35" s="17">
        <f t="shared" si="25"/>
        <v>3</v>
      </c>
      <c r="U35" s="17">
        <f t="shared" si="25"/>
        <v>0</v>
      </c>
      <c r="V35" s="17">
        <f t="shared" si="25"/>
        <v>3</v>
      </c>
      <c r="W35" s="15">
        <f t="shared" si="15"/>
        <v>100</v>
      </c>
      <c r="X35" s="15">
        <f t="shared" si="15"/>
        <v>0</v>
      </c>
      <c r="Y35" s="15">
        <f t="shared" si="15"/>
        <v>300</v>
      </c>
      <c r="Z35" s="17">
        <f t="shared" ref="Z35:AB35" si="26">SUM(Z25:Z30)</f>
        <v>2</v>
      </c>
      <c r="AA35" s="17">
        <f t="shared" si="26"/>
        <v>1</v>
      </c>
      <c r="AB35" s="17">
        <f t="shared" si="26"/>
        <v>1</v>
      </c>
      <c r="AC35" s="15">
        <f t="shared" si="17"/>
        <v>50</v>
      </c>
      <c r="AD35" s="15">
        <f t="shared" si="17"/>
        <v>100</v>
      </c>
      <c r="AE35" s="15">
        <f t="shared" si="17"/>
        <v>33.333333333333329</v>
      </c>
      <c r="AH35" s="4">
        <f t="shared" ref="AH35:AJ35" si="27">SUM(AH25:AH30)</f>
        <v>3</v>
      </c>
      <c r="AI35" s="4">
        <f t="shared" si="27"/>
        <v>2</v>
      </c>
      <c r="AJ35" s="4">
        <f t="shared" si="27"/>
        <v>1</v>
      </c>
      <c r="AK35" s="4">
        <f>SUM(AK25:AK30)</f>
        <v>4</v>
      </c>
      <c r="AL35" s="4">
        <f>SUM(AL25:AL30)</f>
        <v>1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1</v>
      </c>
      <c r="S36" s="17">
        <f t="shared" si="28"/>
        <v>4</v>
      </c>
      <c r="T36" s="17">
        <f t="shared" si="28"/>
        <v>3</v>
      </c>
      <c r="U36" s="17">
        <f t="shared" si="28"/>
        <v>0</v>
      </c>
      <c r="V36" s="17">
        <f t="shared" si="28"/>
        <v>3</v>
      </c>
      <c r="W36" s="15">
        <f t="shared" si="15"/>
        <v>150</v>
      </c>
      <c r="X36" s="15">
        <f t="shared" si="15"/>
        <v>0</v>
      </c>
      <c r="Y36" s="15">
        <f t="shared" si="15"/>
        <v>300</v>
      </c>
      <c r="Z36" s="17">
        <f t="shared" ref="Z36:AB36" si="29">SUM(Z27:Z30)</f>
        <v>1</v>
      </c>
      <c r="AA36" s="17">
        <f t="shared" si="29"/>
        <v>0</v>
      </c>
      <c r="AB36" s="17">
        <f t="shared" si="29"/>
        <v>1</v>
      </c>
      <c r="AC36" s="15">
        <f t="shared" si="17"/>
        <v>25</v>
      </c>
      <c r="AD36" s="15">
        <f t="shared" si="17"/>
        <v>0</v>
      </c>
      <c r="AE36" s="15">
        <f t="shared" si="17"/>
        <v>33.333333333333329</v>
      </c>
      <c r="AH36" s="4">
        <f t="shared" ref="AH36:AJ36" si="30">SUM(AH27:AH30)</f>
        <v>2</v>
      </c>
      <c r="AI36" s="4">
        <f t="shared" si="30"/>
        <v>1</v>
      </c>
      <c r="AJ36" s="4">
        <f t="shared" si="30"/>
        <v>1</v>
      </c>
      <c r="AK36" s="4">
        <f>SUM(AK27:AK30)</f>
        <v>4</v>
      </c>
      <c r="AL36" s="4">
        <f>SUM(AL27:AL30)</f>
        <v>1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12.5</v>
      </c>
      <c r="R39" s="12">
        <f>R33/R9*100</f>
        <v>25</v>
      </c>
      <c r="S39" s="13">
        <f t="shared" si="37"/>
        <v>0</v>
      </c>
      <c r="T39" s="12">
        <f>T33/T9*100</f>
        <v>25</v>
      </c>
      <c r="U39" s="12">
        <f t="shared" ref="U39:V39" si="38">U33/U9*100</f>
        <v>100</v>
      </c>
      <c r="V39" s="12">
        <f t="shared" si="38"/>
        <v>0</v>
      </c>
      <c r="W39" s="12">
        <f>Q39-AH39</f>
        <v>12.5</v>
      </c>
      <c r="X39" s="12">
        <f t="shared" si="33"/>
        <v>25</v>
      </c>
      <c r="Y39" s="12">
        <f>S39-AJ39</f>
        <v>0</v>
      </c>
      <c r="Z39" s="12">
        <f t="shared" si="37"/>
        <v>25</v>
      </c>
      <c r="AA39" s="12">
        <f t="shared" si="37"/>
        <v>33.333333333333329</v>
      </c>
      <c r="AB39" s="12">
        <f t="shared" si="37"/>
        <v>0</v>
      </c>
      <c r="AC39" s="12">
        <f>Q39-AK39</f>
        <v>12.5</v>
      </c>
      <c r="AD39" s="12">
        <f t="shared" si="35"/>
        <v>25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87.5</v>
      </c>
      <c r="R40" s="12">
        <f t="shared" si="40"/>
        <v>75</v>
      </c>
      <c r="S40" s="12">
        <f t="shared" si="40"/>
        <v>100</v>
      </c>
      <c r="T40" s="12">
        <f>T34/T9*100</f>
        <v>75</v>
      </c>
      <c r="U40" s="12">
        <f t="shared" ref="U40:V40" si="41">U34/U9*100</f>
        <v>0</v>
      </c>
      <c r="V40" s="12">
        <f t="shared" si="41"/>
        <v>100</v>
      </c>
      <c r="W40" s="12">
        <f t="shared" ref="W40:W42" si="42">Q40-AH40</f>
        <v>-12.5</v>
      </c>
      <c r="X40" s="12">
        <f t="shared" si="33"/>
        <v>-25</v>
      </c>
      <c r="Y40" s="12">
        <f>S40-AJ40</f>
        <v>0</v>
      </c>
      <c r="Z40" s="12">
        <f>Z34/Z9*100</f>
        <v>75</v>
      </c>
      <c r="AA40" s="12">
        <f t="shared" ref="AA40:AB40" si="43">AA34/AA9*100</f>
        <v>66.666666666666657</v>
      </c>
      <c r="AB40" s="12">
        <f t="shared" si="43"/>
        <v>100</v>
      </c>
      <c r="AC40" s="12">
        <f t="shared" ref="AC40:AC42" si="44">Q40-AK40</f>
        <v>-12.5</v>
      </c>
      <c r="AD40" s="12">
        <f t="shared" si="35"/>
        <v>-25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50</v>
      </c>
      <c r="S41" s="12">
        <f t="shared" si="46"/>
        <v>100</v>
      </c>
      <c r="T41" s="12">
        <f>T35/T9*100</f>
        <v>75</v>
      </c>
      <c r="U41" s="12">
        <f t="shared" ref="U41:V41" si="47">U35/U9*100</f>
        <v>0</v>
      </c>
      <c r="V41" s="12">
        <f t="shared" si="47"/>
        <v>100</v>
      </c>
      <c r="W41" s="12">
        <f t="shared" si="42"/>
        <v>0</v>
      </c>
      <c r="X41" s="12">
        <f t="shared" si="33"/>
        <v>-16.666666666666657</v>
      </c>
      <c r="Y41" s="12">
        <f>S41-AJ41</f>
        <v>0</v>
      </c>
      <c r="Z41" s="12">
        <f>Z35/Z9*100</f>
        <v>50</v>
      </c>
      <c r="AA41" s="12">
        <f t="shared" ref="AA41:AB41" si="48">AA35/AA9*100</f>
        <v>33.333333333333329</v>
      </c>
      <c r="AB41" s="12">
        <f t="shared" si="48"/>
        <v>100</v>
      </c>
      <c r="AC41" s="12">
        <f t="shared" si="44"/>
        <v>-25</v>
      </c>
      <c r="AD41" s="12">
        <f>R41-AL41</f>
        <v>-50</v>
      </c>
      <c r="AE41" s="12">
        <f t="shared" si="35"/>
        <v>0</v>
      </c>
      <c r="AH41" s="12">
        <f>AH35/AH9*100</f>
        <v>75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62.5</v>
      </c>
      <c r="R42" s="12">
        <f t="shared" si="50"/>
        <v>25</v>
      </c>
      <c r="S42" s="12">
        <f t="shared" si="50"/>
        <v>100</v>
      </c>
      <c r="T42" s="12">
        <f t="shared" si="50"/>
        <v>75</v>
      </c>
      <c r="U42" s="12">
        <f t="shared" si="50"/>
        <v>0</v>
      </c>
      <c r="V42" s="12">
        <f t="shared" si="50"/>
        <v>100</v>
      </c>
      <c r="W42" s="12">
        <f t="shared" si="42"/>
        <v>12.5</v>
      </c>
      <c r="X42" s="12">
        <f t="shared" si="33"/>
        <v>-8.3333333333333286</v>
      </c>
      <c r="Y42" s="12">
        <f>S42-AJ42</f>
        <v>0</v>
      </c>
      <c r="Z42" s="12">
        <f t="shared" si="50"/>
        <v>25</v>
      </c>
      <c r="AA42" s="12">
        <f t="shared" si="50"/>
        <v>0</v>
      </c>
      <c r="AB42" s="12">
        <f t="shared" si="50"/>
        <v>100</v>
      </c>
      <c r="AC42" s="12">
        <f t="shared" si="44"/>
        <v>-37.5</v>
      </c>
      <c r="AD42" s="12">
        <f>R42-AL42</f>
        <v>-75</v>
      </c>
      <c r="AE42" s="12">
        <f t="shared" si="35"/>
        <v>0</v>
      </c>
      <c r="AH42" s="12">
        <f t="shared" ref="AH42:AJ42" si="51">AH36/AH9*100</f>
        <v>50</v>
      </c>
      <c r="AI42" s="12">
        <f t="shared" si="51"/>
        <v>33.333333333333329</v>
      </c>
      <c r="AJ42" s="12">
        <f t="shared" si="51"/>
        <v>100</v>
      </c>
      <c r="AK42" s="12">
        <f>AK36/AK9*100</f>
        <v>100</v>
      </c>
      <c r="AL42" s="12">
        <f>AL36/AL9*100</f>
        <v>100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41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81</v>
      </c>
      <c r="C9" s="17">
        <f>SUM(C10:C30)</f>
        <v>45</v>
      </c>
      <c r="D9" s="17">
        <f>SUM(D10:D30)</f>
        <v>36</v>
      </c>
      <c r="E9" s="17">
        <f>F9+G9</f>
        <v>3</v>
      </c>
      <c r="F9" s="17">
        <f>SUM(F10:F30)</f>
        <v>6</v>
      </c>
      <c r="G9" s="17">
        <f>SUM(G10:G30)</f>
        <v>-3</v>
      </c>
      <c r="H9" s="15">
        <f>IF(B9=E9,0,(1-(B9/(B9-E9)))*-100)</f>
        <v>3.8461538461538547</v>
      </c>
      <c r="I9" s="15">
        <f>IF(C9=F9,0,(1-(C9/(C9-F9)))*-100)</f>
        <v>15.384615384615374</v>
      </c>
      <c r="J9" s="15">
        <f>IF(D9=G9,0,(1-(D9/(D9-G9)))*-100)</f>
        <v>-7.6923076923076872</v>
      </c>
      <c r="K9" s="17">
        <f>L9+M9</f>
        <v>1</v>
      </c>
      <c r="L9" s="17">
        <f>SUM(L10:L30)</f>
        <v>2</v>
      </c>
      <c r="M9" s="17">
        <f>SUM(M10:M30)</f>
        <v>-1</v>
      </c>
      <c r="N9" s="15">
        <f>IF(B9=K9,0,(1-(B9/(B9-K9)))*-100)</f>
        <v>1.2499999999999956</v>
      </c>
      <c r="O9" s="15">
        <f t="shared" ref="O9:P10" si="0">IF(C9=L9,0,(1-(C9/(C9-L9)))*-100)</f>
        <v>4.6511627906976827</v>
      </c>
      <c r="P9" s="15">
        <f>IF(D9=M9,0,(1-(D9/(D9-M9)))*-100)</f>
        <v>-2.7027027027026973</v>
      </c>
      <c r="Q9" s="17">
        <f>R9+S9</f>
        <v>155</v>
      </c>
      <c r="R9" s="17">
        <f>SUM(R10:R30)</f>
        <v>75</v>
      </c>
      <c r="S9" s="17">
        <f>SUM(S10:S30)</f>
        <v>80</v>
      </c>
      <c r="T9" s="17">
        <f>U9+V9</f>
        <v>11</v>
      </c>
      <c r="U9" s="17">
        <f>SUM(U10:U30)</f>
        <v>0</v>
      </c>
      <c r="V9" s="17">
        <f>SUM(V10:V30)</f>
        <v>11</v>
      </c>
      <c r="W9" s="15">
        <f>IF(Q9=T9,IF(Q9&gt;0,"皆増",0),(1-(Q9/(Q9-T9)))*-100)</f>
        <v>7.638888888888884</v>
      </c>
      <c r="X9" s="15">
        <f t="shared" ref="X9:Y30" si="1">IF(R9=U9,IF(R9&gt;0,"皆増",0),(1-(R9/(R9-U9)))*-100)</f>
        <v>0</v>
      </c>
      <c r="Y9" s="15">
        <f t="shared" si="1"/>
        <v>15.94202898550725</v>
      </c>
      <c r="Z9" s="17">
        <f>AA9+AB9</f>
        <v>5</v>
      </c>
      <c r="AA9" s="17">
        <f>SUM(AA10:AA30)</f>
        <v>1</v>
      </c>
      <c r="AB9" s="17">
        <f>SUM(AB10:AB30)</f>
        <v>4</v>
      </c>
      <c r="AC9" s="15">
        <f>IF(Q9=Z9,IF(Q9&gt;0,"皆増",0),(1-(Q9/(Q9-Z9)))*-100)</f>
        <v>3.3333333333333437</v>
      </c>
      <c r="AD9" s="15">
        <f t="shared" ref="AD9:AE30" si="2">IF(R9=AA9,IF(R9&gt;0,"皆増",0),(1-(R9/(R9-AA9)))*-100)</f>
        <v>1.3513513513513598</v>
      </c>
      <c r="AE9" s="15">
        <f t="shared" si="2"/>
        <v>5.2631578947368363</v>
      </c>
      <c r="AH9" s="4">
        <f t="shared" ref="AH9:AJ30" si="3">Q9-T9</f>
        <v>144</v>
      </c>
      <c r="AI9" s="4">
        <f t="shared" si="3"/>
        <v>75</v>
      </c>
      <c r="AJ9" s="4">
        <f t="shared" si="3"/>
        <v>69</v>
      </c>
      <c r="AK9" s="4">
        <f t="shared" ref="AK9:AM30" si="4">Q9-Z9</f>
        <v>150</v>
      </c>
      <c r="AL9" s="4">
        <f t="shared" si="4"/>
        <v>74</v>
      </c>
      <c r="AM9" s="4">
        <f t="shared" si="4"/>
        <v>76</v>
      </c>
    </row>
    <row r="10" spans="1:39" s="1" customFormat="1" ht="18" customHeight="1" x14ac:dyDescent="0.2">
      <c r="A10" s="4" t="s">
        <v>1</v>
      </c>
      <c r="B10" s="17">
        <f t="shared" ref="B10" si="5">C10+D10</f>
        <v>81</v>
      </c>
      <c r="C10" s="17">
        <v>45</v>
      </c>
      <c r="D10" s="17">
        <v>36</v>
      </c>
      <c r="E10" s="17">
        <f t="shared" ref="E10" si="6">F10+G10</f>
        <v>3</v>
      </c>
      <c r="F10" s="17">
        <v>6</v>
      </c>
      <c r="G10" s="17">
        <v>-3</v>
      </c>
      <c r="H10" s="15">
        <f>IF(B10=E10,0,(1-(B10/(B10-E10)))*-100)</f>
        <v>3.8461538461538547</v>
      </c>
      <c r="I10" s="15">
        <f t="shared" ref="I10" si="7">IF(C10=F10,0,(1-(C10/(C10-F10)))*-100)</f>
        <v>15.384615384615374</v>
      </c>
      <c r="J10" s="15">
        <f>IF(D10=G10,0,(1-(D10/(D10-G10)))*-100)</f>
        <v>-7.6923076923076872</v>
      </c>
      <c r="K10" s="17">
        <f t="shared" ref="K10" si="8">L10+M10</f>
        <v>1</v>
      </c>
      <c r="L10" s="17">
        <v>2</v>
      </c>
      <c r="M10" s="17">
        <v>-1</v>
      </c>
      <c r="N10" s="15">
        <f>IF(B10=K10,0,(1-(B10/(B10-K10)))*-100)</f>
        <v>1.2499999999999956</v>
      </c>
      <c r="O10" s="15">
        <f t="shared" si="0"/>
        <v>4.6511627906976827</v>
      </c>
      <c r="P10" s="15">
        <f t="shared" si="0"/>
        <v>-2.7027027027026973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-1</v>
      </c>
      <c r="AA15" s="17">
        <v>-1</v>
      </c>
      <c r="AB15" s="17">
        <v>0</v>
      </c>
      <c r="AC15" s="15">
        <f t="shared" si="13"/>
        <v>-100</v>
      </c>
      <c r="AD15" s="15">
        <f t="shared" si="2"/>
        <v>-100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1</v>
      </c>
      <c r="AL15" s="4">
        <f t="shared" si="4"/>
        <v>1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0</v>
      </c>
      <c r="S17" s="17">
        <v>1</v>
      </c>
      <c r="T17" s="17">
        <f t="shared" si="10"/>
        <v>1</v>
      </c>
      <c r="U17" s="17">
        <v>0</v>
      </c>
      <c r="V17" s="17">
        <v>1</v>
      </c>
      <c r="W17" s="15" t="str">
        <f t="shared" si="11"/>
        <v>皆増</v>
      </c>
      <c r="X17" s="15">
        <f t="shared" si="1"/>
        <v>0</v>
      </c>
      <c r="Y17" s="15" t="str">
        <f t="shared" si="1"/>
        <v>皆増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0</v>
      </c>
      <c r="AM17" s="4">
        <f t="shared" si="4"/>
        <v>1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-2</v>
      </c>
      <c r="U19" s="17">
        <v>-1</v>
      </c>
      <c r="V19" s="17">
        <v>-1</v>
      </c>
      <c r="W19" s="15">
        <f t="shared" si="11"/>
        <v>-100</v>
      </c>
      <c r="X19" s="15">
        <f t="shared" si="1"/>
        <v>-100</v>
      </c>
      <c r="Y19" s="15">
        <f t="shared" si="1"/>
        <v>-100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2</v>
      </c>
      <c r="AI19" s="4">
        <f t="shared" si="3"/>
        <v>1</v>
      </c>
      <c r="AJ19" s="4">
        <f t="shared" si="3"/>
        <v>1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-1</v>
      </c>
      <c r="U20" s="17">
        <v>0</v>
      </c>
      <c r="V20" s="17">
        <v>-1</v>
      </c>
      <c r="W20" s="15">
        <f t="shared" si="11"/>
        <v>-50</v>
      </c>
      <c r="X20" s="15">
        <f t="shared" si="1"/>
        <v>0</v>
      </c>
      <c r="Y20" s="15">
        <f t="shared" si="1"/>
        <v>-100</v>
      </c>
      <c r="Z20" s="17">
        <f t="shared" si="12"/>
        <v>-1</v>
      </c>
      <c r="AA20" s="17">
        <v>0</v>
      </c>
      <c r="AB20" s="17">
        <v>-1</v>
      </c>
      <c r="AC20" s="15">
        <f t="shared" si="13"/>
        <v>-50</v>
      </c>
      <c r="AD20" s="15">
        <f t="shared" si="2"/>
        <v>0</v>
      </c>
      <c r="AE20" s="15">
        <f t="shared" si="2"/>
        <v>-100</v>
      </c>
      <c r="AH20" s="4">
        <f t="shared" si="3"/>
        <v>2</v>
      </c>
      <c r="AI20" s="4">
        <f t="shared" si="3"/>
        <v>1</v>
      </c>
      <c r="AJ20" s="4">
        <f t="shared" si="3"/>
        <v>1</v>
      </c>
      <c r="AK20" s="4">
        <f t="shared" si="4"/>
        <v>2</v>
      </c>
      <c r="AL20" s="4">
        <f t="shared" si="4"/>
        <v>1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3</v>
      </c>
      <c r="R21" s="17">
        <v>3</v>
      </c>
      <c r="S21" s="17">
        <v>0</v>
      </c>
      <c r="T21" s="17">
        <f t="shared" si="10"/>
        <v>2</v>
      </c>
      <c r="U21" s="17">
        <v>2</v>
      </c>
      <c r="V21" s="17">
        <v>0</v>
      </c>
      <c r="W21" s="15">
        <f t="shared" si="11"/>
        <v>200</v>
      </c>
      <c r="X21" s="15">
        <f t="shared" si="1"/>
        <v>200</v>
      </c>
      <c r="Y21" s="15">
        <f t="shared" si="1"/>
        <v>0</v>
      </c>
      <c r="Z21" s="17">
        <f t="shared" si="12"/>
        <v>2</v>
      </c>
      <c r="AA21" s="17">
        <v>2</v>
      </c>
      <c r="AB21" s="17">
        <v>0</v>
      </c>
      <c r="AC21" s="15">
        <f t="shared" si="13"/>
        <v>200</v>
      </c>
      <c r="AD21" s="15">
        <f t="shared" si="2"/>
        <v>200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1</v>
      </c>
      <c r="S22" s="17">
        <v>1</v>
      </c>
      <c r="T22" s="17">
        <f t="shared" si="10"/>
        <v>-2</v>
      </c>
      <c r="U22" s="17">
        <v>-3</v>
      </c>
      <c r="V22" s="17">
        <v>1</v>
      </c>
      <c r="W22" s="15">
        <f t="shared" si="11"/>
        <v>-50</v>
      </c>
      <c r="X22" s="15">
        <f t="shared" si="1"/>
        <v>-75</v>
      </c>
      <c r="Y22" s="15" t="str">
        <f t="shared" si="1"/>
        <v>皆増</v>
      </c>
      <c r="Z22" s="17">
        <f t="shared" si="12"/>
        <v>-4</v>
      </c>
      <c r="AA22" s="17">
        <v>-3</v>
      </c>
      <c r="AB22" s="17">
        <v>-1</v>
      </c>
      <c r="AC22" s="15">
        <f t="shared" si="13"/>
        <v>-66.666666666666671</v>
      </c>
      <c r="AD22" s="15">
        <f t="shared" si="2"/>
        <v>-75</v>
      </c>
      <c r="AE22" s="15">
        <f t="shared" si="2"/>
        <v>-50</v>
      </c>
      <c r="AH22" s="4">
        <f t="shared" si="3"/>
        <v>4</v>
      </c>
      <c r="AI22" s="4">
        <f t="shared" si="3"/>
        <v>4</v>
      </c>
      <c r="AJ22" s="4">
        <f t="shared" si="3"/>
        <v>0</v>
      </c>
      <c r="AK22" s="4">
        <f t="shared" si="4"/>
        <v>6</v>
      </c>
      <c r="AL22" s="4">
        <f t="shared" si="4"/>
        <v>4</v>
      </c>
      <c r="AM22" s="4">
        <f t="shared" si="4"/>
        <v>2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6</v>
      </c>
      <c r="R23" s="17">
        <v>4</v>
      </c>
      <c r="S23" s="17">
        <v>2</v>
      </c>
      <c r="T23" s="17">
        <f t="shared" si="10"/>
        <v>3</v>
      </c>
      <c r="U23" s="17">
        <v>2</v>
      </c>
      <c r="V23" s="17">
        <v>1</v>
      </c>
      <c r="W23" s="15">
        <f t="shared" si="11"/>
        <v>100</v>
      </c>
      <c r="X23" s="15">
        <f t="shared" si="1"/>
        <v>100</v>
      </c>
      <c r="Y23" s="15">
        <f t="shared" si="1"/>
        <v>100</v>
      </c>
      <c r="Z23" s="17">
        <f t="shared" si="12"/>
        <v>3</v>
      </c>
      <c r="AA23" s="17">
        <v>2</v>
      </c>
      <c r="AB23" s="17">
        <v>1</v>
      </c>
      <c r="AC23" s="15">
        <f t="shared" si="13"/>
        <v>100</v>
      </c>
      <c r="AD23" s="15">
        <f t="shared" si="2"/>
        <v>100</v>
      </c>
      <c r="AE23" s="15">
        <f t="shared" si="2"/>
        <v>100</v>
      </c>
      <c r="AH23" s="4">
        <f t="shared" si="3"/>
        <v>3</v>
      </c>
      <c r="AI23" s="4">
        <f t="shared" si="3"/>
        <v>2</v>
      </c>
      <c r="AJ23" s="4">
        <f t="shared" si="3"/>
        <v>1</v>
      </c>
      <c r="AK23" s="4">
        <f t="shared" si="4"/>
        <v>3</v>
      </c>
      <c r="AL23" s="4">
        <f t="shared" si="4"/>
        <v>2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19</v>
      </c>
      <c r="R24" s="17">
        <v>13</v>
      </c>
      <c r="S24" s="17">
        <v>6</v>
      </c>
      <c r="T24" s="17">
        <f t="shared" si="10"/>
        <v>6</v>
      </c>
      <c r="U24" s="17">
        <v>2</v>
      </c>
      <c r="V24" s="17">
        <v>4</v>
      </c>
      <c r="W24" s="15">
        <f t="shared" si="11"/>
        <v>46.153846153846146</v>
      </c>
      <c r="X24" s="15">
        <f t="shared" si="1"/>
        <v>18.181818181818187</v>
      </c>
      <c r="Y24" s="15">
        <f t="shared" si="1"/>
        <v>200</v>
      </c>
      <c r="Z24" s="17">
        <f t="shared" si="12"/>
        <v>3</v>
      </c>
      <c r="AA24" s="17">
        <v>0</v>
      </c>
      <c r="AB24" s="17">
        <v>3</v>
      </c>
      <c r="AC24" s="15">
        <f t="shared" si="13"/>
        <v>18.75</v>
      </c>
      <c r="AD24" s="15">
        <f t="shared" si="2"/>
        <v>0</v>
      </c>
      <c r="AE24" s="15">
        <f t="shared" si="2"/>
        <v>100</v>
      </c>
      <c r="AH24" s="4">
        <f t="shared" si="3"/>
        <v>13</v>
      </c>
      <c r="AI24" s="4">
        <f t="shared" si="3"/>
        <v>11</v>
      </c>
      <c r="AJ24" s="4">
        <f t="shared" si="3"/>
        <v>2</v>
      </c>
      <c r="AK24" s="4">
        <f t="shared" si="4"/>
        <v>16</v>
      </c>
      <c r="AL24" s="4">
        <f t="shared" si="4"/>
        <v>13</v>
      </c>
      <c r="AM24" s="4">
        <f t="shared" si="4"/>
        <v>3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18</v>
      </c>
      <c r="R25" s="17">
        <v>13</v>
      </c>
      <c r="S25" s="17">
        <v>5</v>
      </c>
      <c r="T25" s="17">
        <f t="shared" si="10"/>
        <v>7</v>
      </c>
      <c r="U25" s="17">
        <v>6</v>
      </c>
      <c r="V25" s="17">
        <v>1</v>
      </c>
      <c r="W25" s="15">
        <f t="shared" si="11"/>
        <v>63.636363636363647</v>
      </c>
      <c r="X25" s="15">
        <f t="shared" si="1"/>
        <v>85.714285714285722</v>
      </c>
      <c r="Y25" s="15">
        <f t="shared" si="1"/>
        <v>25</v>
      </c>
      <c r="Z25" s="17">
        <f t="shared" si="12"/>
        <v>0</v>
      </c>
      <c r="AA25" s="17">
        <v>1</v>
      </c>
      <c r="AB25" s="17">
        <v>-1</v>
      </c>
      <c r="AC25" s="15">
        <f t="shared" si="13"/>
        <v>0</v>
      </c>
      <c r="AD25" s="15">
        <f t="shared" si="2"/>
        <v>8.333333333333325</v>
      </c>
      <c r="AE25" s="15">
        <f t="shared" si="2"/>
        <v>-16.666666666666664</v>
      </c>
      <c r="AH25" s="4">
        <f t="shared" si="3"/>
        <v>11</v>
      </c>
      <c r="AI25" s="4">
        <f t="shared" si="3"/>
        <v>7</v>
      </c>
      <c r="AJ25" s="4">
        <f t="shared" si="3"/>
        <v>4</v>
      </c>
      <c r="AK25" s="4">
        <f t="shared" si="4"/>
        <v>18</v>
      </c>
      <c r="AL25" s="4">
        <f t="shared" si="4"/>
        <v>12</v>
      </c>
      <c r="AM25" s="4">
        <f t="shared" si="4"/>
        <v>6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24</v>
      </c>
      <c r="R26" s="17">
        <v>14</v>
      </c>
      <c r="S26" s="17">
        <v>10</v>
      </c>
      <c r="T26" s="17">
        <f t="shared" si="10"/>
        <v>3</v>
      </c>
      <c r="U26" s="17">
        <v>1</v>
      </c>
      <c r="V26" s="17">
        <v>2</v>
      </c>
      <c r="W26" s="15">
        <f t="shared" si="11"/>
        <v>14.285714285714279</v>
      </c>
      <c r="X26" s="15">
        <f t="shared" si="1"/>
        <v>7.6923076923076872</v>
      </c>
      <c r="Y26" s="15">
        <f t="shared" si="1"/>
        <v>25</v>
      </c>
      <c r="Z26" s="17">
        <f t="shared" si="12"/>
        <v>-1</v>
      </c>
      <c r="AA26" s="17">
        <v>1</v>
      </c>
      <c r="AB26" s="17">
        <v>-2</v>
      </c>
      <c r="AC26" s="15">
        <f t="shared" si="13"/>
        <v>-4.0000000000000036</v>
      </c>
      <c r="AD26" s="15">
        <f t="shared" si="2"/>
        <v>7.6923076923076872</v>
      </c>
      <c r="AE26" s="15">
        <f t="shared" si="2"/>
        <v>-16.666666666666664</v>
      </c>
      <c r="AH26" s="4">
        <f t="shared" si="3"/>
        <v>21</v>
      </c>
      <c r="AI26" s="4">
        <f t="shared" si="3"/>
        <v>13</v>
      </c>
      <c r="AJ26" s="4">
        <f t="shared" si="3"/>
        <v>8</v>
      </c>
      <c r="AK26" s="4">
        <f t="shared" si="4"/>
        <v>25</v>
      </c>
      <c r="AL26" s="4">
        <f t="shared" si="4"/>
        <v>13</v>
      </c>
      <c r="AM26" s="4">
        <f t="shared" si="4"/>
        <v>12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29</v>
      </c>
      <c r="R27" s="17">
        <v>10</v>
      </c>
      <c r="S27" s="17">
        <v>19</v>
      </c>
      <c r="T27" s="17">
        <f t="shared" si="10"/>
        <v>-4</v>
      </c>
      <c r="U27" s="17">
        <v>-12</v>
      </c>
      <c r="V27" s="17">
        <v>8</v>
      </c>
      <c r="W27" s="15">
        <f t="shared" si="11"/>
        <v>-12.121212121212121</v>
      </c>
      <c r="X27" s="15">
        <f t="shared" si="1"/>
        <v>-54.54545454545454</v>
      </c>
      <c r="Y27" s="15">
        <f t="shared" si="1"/>
        <v>72.727272727272734</v>
      </c>
      <c r="Z27" s="17">
        <f t="shared" si="12"/>
        <v>-2</v>
      </c>
      <c r="AA27" s="17">
        <v>-6</v>
      </c>
      <c r="AB27" s="17">
        <v>4</v>
      </c>
      <c r="AC27" s="15">
        <f t="shared" si="13"/>
        <v>-6.4516129032258114</v>
      </c>
      <c r="AD27" s="15">
        <f t="shared" si="2"/>
        <v>-37.5</v>
      </c>
      <c r="AE27" s="15">
        <f t="shared" si="2"/>
        <v>26.666666666666661</v>
      </c>
      <c r="AH27" s="4">
        <f t="shared" si="3"/>
        <v>33</v>
      </c>
      <c r="AI27" s="4">
        <f t="shared" si="3"/>
        <v>22</v>
      </c>
      <c r="AJ27" s="4">
        <f t="shared" si="3"/>
        <v>11</v>
      </c>
      <c r="AK27" s="4">
        <f t="shared" si="4"/>
        <v>31</v>
      </c>
      <c r="AL27" s="4">
        <f t="shared" si="4"/>
        <v>16</v>
      </c>
      <c r="AM27" s="4">
        <f t="shared" si="4"/>
        <v>15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24</v>
      </c>
      <c r="R28" s="17">
        <v>10</v>
      </c>
      <c r="S28" s="17">
        <v>14</v>
      </c>
      <c r="T28" s="17">
        <f t="shared" si="10"/>
        <v>-8</v>
      </c>
      <c r="U28" s="17">
        <v>0</v>
      </c>
      <c r="V28" s="17">
        <v>-8</v>
      </c>
      <c r="W28" s="15">
        <f t="shared" si="11"/>
        <v>-25</v>
      </c>
      <c r="X28" s="15">
        <f t="shared" si="1"/>
        <v>0</v>
      </c>
      <c r="Y28" s="15">
        <f t="shared" si="1"/>
        <v>-36.363636363636367</v>
      </c>
      <c r="Z28" s="17">
        <f t="shared" si="12"/>
        <v>-4</v>
      </c>
      <c r="AA28" s="17">
        <v>1</v>
      </c>
      <c r="AB28" s="17">
        <v>-5</v>
      </c>
      <c r="AC28" s="15">
        <f t="shared" si="13"/>
        <v>-14.28571428571429</v>
      </c>
      <c r="AD28" s="15">
        <f t="shared" si="2"/>
        <v>11.111111111111116</v>
      </c>
      <c r="AE28" s="15">
        <f t="shared" si="2"/>
        <v>-26.315789473684216</v>
      </c>
      <c r="AH28" s="4">
        <f t="shared" si="3"/>
        <v>32</v>
      </c>
      <c r="AI28" s="4">
        <f t="shared" si="3"/>
        <v>10</v>
      </c>
      <c r="AJ28" s="4">
        <f t="shared" si="3"/>
        <v>22</v>
      </c>
      <c r="AK28" s="4">
        <f t="shared" si="4"/>
        <v>28</v>
      </c>
      <c r="AL28" s="4">
        <f t="shared" si="4"/>
        <v>9</v>
      </c>
      <c r="AM28" s="4">
        <f t="shared" si="4"/>
        <v>19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22</v>
      </c>
      <c r="R29" s="17">
        <v>6</v>
      </c>
      <c r="S29" s="17">
        <v>16</v>
      </c>
      <c r="T29" s="17">
        <f t="shared" si="10"/>
        <v>6</v>
      </c>
      <c r="U29" s="17">
        <v>4</v>
      </c>
      <c r="V29" s="17">
        <v>2</v>
      </c>
      <c r="W29" s="15">
        <f t="shared" si="11"/>
        <v>37.5</v>
      </c>
      <c r="X29" s="15">
        <f t="shared" si="1"/>
        <v>200</v>
      </c>
      <c r="Y29" s="15">
        <f t="shared" si="1"/>
        <v>14.285714285714279</v>
      </c>
      <c r="Z29" s="17">
        <f t="shared" si="12"/>
        <v>8</v>
      </c>
      <c r="AA29" s="17">
        <v>4</v>
      </c>
      <c r="AB29" s="17">
        <v>4</v>
      </c>
      <c r="AC29" s="15">
        <f t="shared" si="13"/>
        <v>57.142857142857139</v>
      </c>
      <c r="AD29" s="15">
        <f t="shared" si="2"/>
        <v>200</v>
      </c>
      <c r="AE29" s="15">
        <f t="shared" si="2"/>
        <v>33.333333333333329</v>
      </c>
      <c r="AH29" s="4">
        <f t="shared" si="3"/>
        <v>16</v>
      </c>
      <c r="AI29" s="4">
        <f t="shared" si="3"/>
        <v>2</v>
      </c>
      <c r="AJ29" s="4">
        <f t="shared" si="3"/>
        <v>14</v>
      </c>
      <c r="AK29" s="4">
        <f t="shared" si="4"/>
        <v>14</v>
      </c>
      <c r="AL29" s="4">
        <f t="shared" si="4"/>
        <v>2</v>
      </c>
      <c r="AM29" s="4">
        <f t="shared" si="4"/>
        <v>12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6</v>
      </c>
      <c r="R30" s="17">
        <v>0</v>
      </c>
      <c r="S30" s="17">
        <v>6</v>
      </c>
      <c r="T30" s="17">
        <f t="shared" si="10"/>
        <v>0</v>
      </c>
      <c r="U30" s="17">
        <v>-1</v>
      </c>
      <c r="V30" s="17">
        <v>1</v>
      </c>
      <c r="W30" s="15">
        <f t="shared" si="11"/>
        <v>0</v>
      </c>
      <c r="X30" s="15">
        <f t="shared" si="1"/>
        <v>-100</v>
      </c>
      <c r="Y30" s="15">
        <f t="shared" si="1"/>
        <v>19.999999999999996</v>
      </c>
      <c r="Z30" s="17">
        <f t="shared" si="12"/>
        <v>2</v>
      </c>
      <c r="AA30" s="17">
        <v>0</v>
      </c>
      <c r="AB30" s="17">
        <v>2</v>
      </c>
      <c r="AC30" s="15">
        <f t="shared" si="13"/>
        <v>50</v>
      </c>
      <c r="AD30" s="15">
        <f t="shared" si="2"/>
        <v>0</v>
      </c>
      <c r="AE30" s="15">
        <f t="shared" si="2"/>
        <v>50</v>
      </c>
      <c r="AH30" s="4">
        <f t="shared" si="3"/>
        <v>6</v>
      </c>
      <c r="AI30" s="4">
        <f t="shared" si="3"/>
        <v>1</v>
      </c>
      <c r="AJ30" s="4">
        <f t="shared" si="3"/>
        <v>5</v>
      </c>
      <c r="AK30" s="4">
        <f t="shared" si="4"/>
        <v>4</v>
      </c>
      <c r="AL30" s="4">
        <f t="shared" si="4"/>
        <v>0</v>
      </c>
      <c r="AM30" s="4">
        <f t="shared" si="4"/>
        <v>4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7</v>
      </c>
      <c r="R33" s="17">
        <f t="shared" si="19"/>
        <v>5</v>
      </c>
      <c r="S33" s="17">
        <f>SUM(S13:S22)</f>
        <v>2</v>
      </c>
      <c r="T33" s="17">
        <f t="shared" si="19"/>
        <v>-2</v>
      </c>
      <c r="U33" s="17">
        <f t="shared" si="19"/>
        <v>-2</v>
      </c>
      <c r="V33" s="17">
        <f t="shared" si="19"/>
        <v>0</v>
      </c>
      <c r="W33" s="15">
        <f t="shared" si="15"/>
        <v>-22.222222222222221</v>
      </c>
      <c r="X33" s="15">
        <f t="shared" si="15"/>
        <v>-28.571428571428569</v>
      </c>
      <c r="Y33" s="15">
        <f t="shared" si="15"/>
        <v>0</v>
      </c>
      <c r="Z33" s="17">
        <f t="shared" ref="Z33:AB33" si="20">SUM(Z13:Z22)</f>
        <v>-4</v>
      </c>
      <c r="AA33" s="17">
        <f t="shared" si="20"/>
        <v>-2</v>
      </c>
      <c r="AB33" s="17">
        <f t="shared" si="20"/>
        <v>-2</v>
      </c>
      <c r="AC33" s="15">
        <f t="shared" si="17"/>
        <v>-36.363636363636367</v>
      </c>
      <c r="AD33" s="15">
        <f t="shared" si="17"/>
        <v>-28.571428571428569</v>
      </c>
      <c r="AE33" s="15">
        <f t="shared" si="17"/>
        <v>-50</v>
      </c>
      <c r="AH33" s="4">
        <f t="shared" ref="AH33:AJ33" si="21">SUM(AH13:AH22)</f>
        <v>9</v>
      </c>
      <c r="AI33" s="4">
        <f t="shared" si="21"/>
        <v>7</v>
      </c>
      <c r="AJ33" s="4">
        <f t="shared" si="21"/>
        <v>2</v>
      </c>
      <c r="AK33" s="4">
        <f>SUM(AK13:AK22)</f>
        <v>11</v>
      </c>
      <c r="AL33" s="4">
        <f>SUM(AL13:AL22)</f>
        <v>7</v>
      </c>
      <c r="AM33" s="4">
        <f>SUM(AM13:AM22)</f>
        <v>4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148</v>
      </c>
      <c r="R34" s="17">
        <f t="shared" si="22"/>
        <v>70</v>
      </c>
      <c r="S34" s="17">
        <f t="shared" si="22"/>
        <v>78</v>
      </c>
      <c r="T34" s="17">
        <f t="shared" si="22"/>
        <v>13</v>
      </c>
      <c r="U34" s="17">
        <f t="shared" si="22"/>
        <v>2</v>
      </c>
      <c r="V34" s="17">
        <f t="shared" si="22"/>
        <v>11</v>
      </c>
      <c r="W34" s="15">
        <f t="shared" si="15"/>
        <v>9.6296296296296333</v>
      </c>
      <c r="X34" s="15">
        <f t="shared" si="15"/>
        <v>2.9411764705882248</v>
      </c>
      <c r="Y34" s="15">
        <f t="shared" si="15"/>
        <v>16.417910447761198</v>
      </c>
      <c r="Z34" s="17">
        <f t="shared" ref="Z34:AB34" si="23">SUM(Z23:Z30)</f>
        <v>9</v>
      </c>
      <c r="AA34" s="17">
        <f t="shared" si="23"/>
        <v>3</v>
      </c>
      <c r="AB34" s="17">
        <f t="shared" si="23"/>
        <v>6</v>
      </c>
      <c r="AC34" s="15">
        <f t="shared" si="17"/>
        <v>6.4748201438848962</v>
      </c>
      <c r="AD34" s="15">
        <f t="shared" si="17"/>
        <v>4.4776119402984982</v>
      </c>
      <c r="AE34" s="15">
        <f t="shared" si="17"/>
        <v>8.333333333333325</v>
      </c>
      <c r="AH34" s="4">
        <f t="shared" ref="AH34:AJ34" si="24">SUM(AH23:AH30)</f>
        <v>135</v>
      </c>
      <c r="AI34" s="4">
        <f t="shared" si="24"/>
        <v>68</v>
      </c>
      <c r="AJ34" s="4">
        <f t="shared" si="24"/>
        <v>67</v>
      </c>
      <c r="AK34" s="4">
        <f>SUM(AK23:AK30)</f>
        <v>139</v>
      </c>
      <c r="AL34" s="4">
        <f>SUM(AL23:AL30)</f>
        <v>67</v>
      </c>
      <c r="AM34" s="4">
        <f>SUM(AM23:AM30)</f>
        <v>72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123</v>
      </c>
      <c r="R35" s="17">
        <f t="shared" si="25"/>
        <v>53</v>
      </c>
      <c r="S35" s="17">
        <f t="shared" si="25"/>
        <v>70</v>
      </c>
      <c r="T35" s="17">
        <f t="shared" si="25"/>
        <v>4</v>
      </c>
      <c r="U35" s="17">
        <f t="shared" si="25"/>
        <v>-2</v>
      </c>
      <c r="V35" s="17">
        <f t="shared" si="25"/>
        <v>6</v>
      </c>
      <c r="W35" s="15">
        <f t="shared" si="15"/>
        <v>3.3613445378151363</v>
      </c>
      <c r="X35" s="15">
        <f t="shared" si="15"/>
        <v>-3.6363636363636376</v>
      </c>
      <c r="Y35" s="15">
        <f t="shared" si="15"/>
        <v>9.375</v>
      </c>
      <c r="Z35" s="17">
        <f t="shared" ref="Z35:AB35" si="26">SUM(Z25:Z30)</f>
        <v>3</v>
      </c>
      <c r="AA35" s="17">
        <f t="shared" si="26"/>
        <v>1</v>
      </c>
      <c r="AB35" s="17">
        <f t="shared" si="26"/>
        <v>2</v>
      </c>
      <c r="AC35" s="15">
        <f t="shared" si="17"/>
        <v>2.4999999999999911</v>
      </c>
      <c r="AD35" s="15">
        <f t="shared" si="17"/>
        <v>1.9230769230769162</v>
      </c>
      <c r="AE35" s="15">
        <f t="shared" si="17"/>
        <v>2.9411764705882248</v>
      </c>
      <c r="AH35" s="4">
        <f t="shared" ref="AH35:AJ35" si="27">SUM(AH25:AH30)</f>
        <v>119</v>
      </c>
      <c r="AI35" s="4">
        <f t="shared" si="27"/>
        <v>55</v>
      </c>
      <c r="AJ35" s="4">
        <f t="shared" si="27"/>
        <v>64</v>
      </c>
      <c r="AK35" s="4">
        <f>SUM(AK25:AK30)</f>
        <v>120</v>
      </c>
      <c r="AL35" s="4">
        <f>SUM(AL25:AL30)</f>
        <v>52</v>
      </c>
      <c r="AM35" s="4">
        <f>SUM(AM25:AM30)</f>
        <v>68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81</v>
      </c>
      <c r="R36" s="17">
        <f t="shared" si="28"/>
        <v>26</v>
      </c>
      <c r="S36" s="17">
        <f t="shared" si="28"/>
        <v>55</v>
      </c>
      <c r="T36" s="17">
        <f t="shared" si="28"/>
        <v>-6</v>
      </c>
      <c r="U36" s="17">
        <f t="shared" si="28"/>
        <v>-9</v>
      </c>
      <c r="V36" s="17">
        <f t="shared" si="28"/>
        <v>3</v>
      </c>
      <c r="W36" s="15">
        <f t="shared" si="15"/>
        <v>-6.8965517241379342</v>
      </c>
      <c r="X36" s="15">
        <f t="shared" si="15"/>
        <v>-25.714285714285712</v>
      </c>
      <c r="Y36" s="15">
        <f t="shared" si="15"/>
        <v>5.7692307692307709</v>
      </c>
      <c r="Z36" s="17">
        <f t="shared" ref="Z36:AB36" si="29">SUM(Z27:Z30)</f>
        <v>4</v>
      </c>
      <c r="AA36" s="17">
        <f t="shared" si="29"/>
        <v>-1</v>
      </c>
      <c r="AB36" s="17">
        <f t="shared" si="29"/>
        <v>5</v>
      </c>
      <c r="AC36" s="15">
        <f t="shared" si="17"/>
        <v>5.1948051948051965</v>
      </c>
      <c r="AD36" s="15">
        <f t="shared" si="17"/>
        <v>-3.703703703703709</v>
      </c>
      <c r="AE36" s="15">
        <f t="shared" si="17"/>
        <v>10.000000000000009</v>
      </c>
      <c r="AH36" s="4">
        <f t="shared" ref="AH36:AJ36" si="30">SUM(AH27:AH30)</f>
        <v>87</v>
      </c>
      <c r="AI36" s="4">
        <f t="shared" si="30"/>
        <v>35</v>
      </c>
      <c r="AJ36" s="4">
        <f t="shared" si="30"/>
        <v>52</v>
      </c>
      <c r="AK36" s="4">
        <f>SUM(AK27:AK30)</f>
        <v>77</v>
      </c>
      <c r="AL36" s="4">
        <f>SUM(AL27:AL30)</f>
        <v>27</v>
      </c>
      <c r="AM36" s="4">
        <f>SUM(AM27:AM30)</f>
        <v>50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4.5161290322580641</v>
      </c>
      <c r="R39" s="12">
        <f>R33/R9*100</f>
        <v>6.666666666666667</v>
      </c>
      <c r="S39" s="13">
        <f t="shared" si="37"/>
        <v>2.5</v>
      </c>
      <c r="T39" s="12">
        <f>T33/T9*100</f>
        <v>-18.181818181818183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-1.7338709677419359</v>
      </c>
      <c r="X39" s="12">
        <f t="shared" si="33"/>
        <v>-2.666666666666667</v>
      </c>
      <c r="Y39" s="12">
        <f>S39-AJ39</f>
        <v>-0.39855072463768115</v>
      </c>
      <c r="Z39" s="12">
        <f t="shared" si="37"/>
        <v>-80</v>
      </c>
      <c r="AA39" s="12">
        <f t="shared" si="37"/>
        <v>-200</v>
      </c>
      <c r="AB39" s="12">
        <f t="shared" si="37"/>
        <v>-50</v>
      </c>
      <c r="AC39" s="12">
        <f>Q39-AK39</f>
        <v>-2.817204301075269</v>
      </c>
      <c r="AD39" s="12">
        <f t="shared" si="35"/>
        <v>-2.7927927927927927</v>
      </c>
      <c r="AE39" s="12">
        <f t="shared" si="35"/>
        <v>-2.7631578947368416</v>
      </c>
      <c r="AH39" s="12">
        <f t="shared" ref="AH39:AJ39" si="39">AH33/AH9*100</f>
        <v>6.25</v>
      </c>
      <c r="AI39" s="12">
        <f t="shared" si="39"/>
        <v>9.3333333333333339</v>
      </c>
      <c r="AJ39" s="12">
        <f t="shared" si="39"/>
        <v>2.8985507246376812</v>
      </c>
      <c r="AK39" s="12">
        <f>AK33/AK9*100</f>
        <v>7.333333333333333</v>
      </c>
      <c r="AL39" s="12">
        <f>AL33/AL9*100</f>
        <v>9.4594594594594597</v>
      </c>
      <c r="AM39" s="12">
        <f>AM33/AM9*100</f>
        <v>5.2631578947368416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95.483870967741936</v>
      </c>
      <c r="R40" s="12">
        <f t="shared" si="40"/>
        <v>93.333333333333329</v>
      </c>
      <c r="S40" s="12">
        <f t="shared" si="40"/>
        <v>97.5</v>
      </c>
      <c r="T40" s="12">
        <f>T34/T9*100</f>
        <v>118.18181818181819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1.7338709677419359</v>
      </c>
      <c r="X40" s="12">
        <f t="shared" si="33"/>
        <v>2.6666666666666714</v>
      </c>
      <c r="Y40" s="12">
        <f>S40-AJ40</f>
        <v>0.39855072463768693</v>
      </c>
      <c r="Z40" s="12">
        <f>Z34/Z9*100</f>
        <v>180</v>
      </c>
      <c r="AA40" s="12">
        <f t="shared" ref="AA40:AB40" si="43">AA34/AA9*100</f>
        <v>300</v>
      </c>
      <c r="AB40" s="12">
        <f t="shared" si="43"/>
        <v>150</v>
      </c>
      <c r="AC40" s="12">
        <f t="shared" ref="AC40:AC42" si="44">Q40-AK40</f>
        <v>2.8172043010752787</v>
      </c>
      <c r="AD40" s="12">
        <f t="shared" si="35"/>
        <v>2.7927927927927954</v>
      </c>
      <c r="AE40" s="12">
        <f t="shared" si="35"/>
        <v>2.7631578947368496</v>
      </c>
      <c r="AH40" s="12">
        <f t="shared" ref="AH40:AJ40" si="45">AH34/AH9*100</f>
        <v>93.75</v>
      </c>
      <c r="AI40" s="12">
        <f t="shared" si="45"/>
        <v>90.666666666666657</v>
      </c>
      <c r="AJ40" s="12">
        <f t="shared" si="45"/>
        <v>97.101449275362313</v>
      </c>
      <c r="AK40" s="12">
        <f>AK34/AK9*100</f>
        <v>92.666666666666657</v>
      </c>
      <c r="AL40" s="12">
        <f>AL34/AL9*100</f>
        <v>90.540540540540533</v>
      </c>
      <c r="AM40" s="12">
        <f>AM34/AM9*100</f>
        <v>94.73684210526315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79.354838709677423</v>
      </c>
      <c r="R41" s="12">
        <f t="shared" si="46"/>
        <v>70.666666666666671</v>
      </c>
      <c r="S41" s="12">
        <f t="shared" si="46"/>
        <v>87.5</v>
      </c>
      <c r="T41" s="12">
        <f>T35/T9*100</f>
        <v>36.363636363636367</v>
      </c>
      <c r="U41" s="12" t="e">
        <f t="shared" ref="U41:V41" si="47">U35/U9*100</f>
        <v>#DIV/0!</v>
      </c>
      <c r="V41" s="12">
        <f t="shared" si="47"/>
        <v>54.54545454545454</v>
      </c>
      <c r="W41" s="12">
        <f t="shared" si="42"/>
        <v>-3.2840501792114623</v>
      </c>
      <c r="X41" s="12">
        <f t="shared" si="33"/>
        <v>-2.6666666666666572</v>
      </c>
      <c r="Y41" s="12">
        <f>S41-AJ41</f>
        <v>-5.2536231884057969</v>
      </c>
      <c r="Z41" s="12">
        <f>Z35/Z9*100</f>
        <v>60</v>
      </c>
      <c r="AA41" s="12">
        <f t="shared" ref="AA41:AB41" si="48">AA35/AA9*100</f>
        <v>100</v>
      </c>
      <c r="AB41" s="12">
        <f t="shared" si="48"/>
        <v>50</v>
      </c>
      <c r="AC41" s="12">
        <f t="shared" si="44"/>
        <v>-0.64516129032257652</v>
      </c>
      <c r="AD41" s="12">
        <f>R41-AL41</f>
        <v>0.39639639639639768</v>
      </c>
      <c r="AE41" s="12">
        <f t="shared" si="35"/>
        <v>-1.973684210526315</v>
      </c>
      <c r="AH41" s="12">
        <f>AH35/AH9*100</f>
        <v>82.638888888888886</v>
      </c>
      <c r="AI41" s="12">
        <f>AI35/AI9*100</f>
        <v>73.333333333333329</v>
      </c>
      <c r="AJ41" s="12">
        <f>AJ35/AJ9*100</f>
        <v>92.753623188405797</v>
      </c>
      <c r="AK41" s="12">
        <f t="shared" ref="AK41:AM41" si="49">AK35/AK9*100</f>
        <v>80</v>
      </c>
      <c r="AL41" s="12">
        <f t="shared" si="49"/>
        <v>70.270270270270274</v>
      </c>
      <c r="AM41" s="12">
        <f t="shared" si="49"/>
        <v>89.473684210526315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52.258064516129032</v>
      </c>
      <c r="R42" s="12">
        <f t="shared" si="50"/>
        <v>34.666666666666671</v>
      </c>
      <c r="S42" s="12">
        <f t="shared" si="50"/>
        <v>68.75</v>
      </c>
      <c r="T42" s="12">
        <f t="shared" si="50"/>
        <v>-54.54545454545454</v>
      </c>
      <c r="U42" s="12" t="e">
        <f t="shared" si="50"/>
        <v>#DIV/0!</v>
      </c>
      <c r="V42" s="12">
        <f t="shared" si="50"/>
        <v>27.27272727272727</v>
      </c>
      <c r="W42" s="12">
        <f t="shared" si="42"/>
        <v>-8.1586021505376323</v>
      </c>
      <c r="X42" s="12">
        <f t="shared" si="33"/>
        <v>-11.999999999999993</v>
      </c>
      <c r="Y42" s="12">
        <f>S42-AJ42</f>
        <v>-6.612318840579718</v>
      </c>
      <c r="Z42" s="12">
        <f t="shared" si="50"/>
        <v>80</v>
      </c>
      <c r="AA42" s="12">
        <f t="shared" si="50"/>
        <v>-100</v>
      </c>
      <c r="AB42" s="12">
        <f t="shared" si="50"/>
        <v>125</v>
      </c>
      <c r="AC42" s="12">
        <f t="shared" si="44"/>
        <v>0.92473118279570343</v>
      </c>
      <c r="AD42" s="12">
        <f>R42-AL42</f>
        <v>-1.8198198198198128</v>
      </c>
      <c r="AE42" s="12">
        <f t="shared" si="35"/>
        <v>2.9605263157894655</v>
      </c>
      <c r="AH42" s="12">
        <f t="shared" ref="AH42:AJ42" si="51">AH36/AH9*100</f>
        <v>60.416666666666664</v>
      </c>
      <c r="AI42" s="12">
        <f t="shared" si="51"/>
        <v>46.666666666666664</v>
      </c>
      <c r="AJ42" s="12">
        <f t="shared" si="51"/>
        <v>75.362318840579718</v>
      </c>
      <c r="AK42" s="12">
        <f>AK36/AK9*100</f>
        <v>51.333333333333329</v>
      </c>
      <c r="AL42" s="12">
        <f>AL36/AL9*100</f>
        <v>36.486486486486484</v>
      </c>
      <c r="AM42" s="12">
        <f>AM36/AM9*100</f>
        <v>65.789473684210535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21</v>
      </c>
      <c r="C9" s="17">
        <f>SUM(C10:C30)</f>
        <v>6</v>
      </c>
      <c r="D9" s="17">
        <f>SUM(D10:D30)</f>
        <v>15</v>
      </c>
      <c r="E9" s="17">
        <f>F9+G9</f>
        <v>-7</v>
      </c>
      <c r="F9" s="17">
        <f>SUM(F10:F30)</f>
        <v>-6</v>
      </c>
      <c r="G9" s="17">
        <f>SUM(G10:G30)</f>
        <v>-1</v>
      </c>
      <c r="H9" s="15">
        <f>IF(B9=E9,0,(1-(B9/(B9-E9)))*-100)</f>
        <v>-25</v>
      </c>
      <c r="I9" s="15">
        <f>IF(C9=F9,0,(1-(C9/(C9-F9)))*-100)</f>
        <v>-50</v>
      </c>
      <c r="J9" s="15">
        <f>IF(D9=G9,0,(1-(D9/(D9-G9)))*-100)</f>
        <v>-6.25</v>
      </c>
      <c r="K9" s="17">
        <f>L9+M9</f>
        <v>1</v>
      </c>
      <c r="L9" s="17">
        <f>SUM(L10:L30)</f>
        <v>-4</v>
      </c>
      <c r="M9" s="17">
        <f>SUM(M10:M30)</f>
        <v>5</v>
      </c>
      <c r="N9" s="15">
        <f>IF(B9=K9,0,(1-(B9/(B9-K9)))*-100)</f>
        <v>5.0000000000000044</v>
      </c>
      <c r="O9" s="15">
        <f t="shared" ref="O9:P10" si="0">IF(C9=L9,0,(1-(C9/(C9-L9)))*-100)</f>
        <v>-40</v>
      </c>
      <c r="P9" s="15">
        <f>IF(D9=M9,0,(1-(D9/(D9-M9)))*-100)</f>
        <v>50</v>
      </c>
      <c r="Q9" s="17">
        <f>R9+S9</f>
        <v>60</v>
      </c>
      <c r="R9" s="17">
        <f>SUM(R10:R30)</f>
        <v>26</v>
      </c>
      <c r="S9" s="17">
        <f>SUM(S10:S30)</f>
        <v>34</v>
      </c>
      <c r="T9" s="17">
        <f>U9+V9</f>
        <v>11</v>
      </c>
      <c r="U9" s="17">
        <f>SUM(U10:U30)</f>
        <v>0</v>
      </c>
      <c r="V9" s="17">
        <f>SUM(V10:V30)</f>
        <v>11</v>
      </c>
      <c r="W9" s="15">
        <f>IF(Q9=T9,IF(Q9&gt;0,"皆増",0),(1-(Q9/(Q9-T9)))*-100)</f>
        <v>22.448979591836739</v>
      </c>
      <c r="X9" s="15">
        <f t="shared" ref="X9:Y30" si="1">IF(R9=U9,IF(R9&gt;0,"皆増",0),(1-(R9/(R9-U9)))*-100)</f>
        <v>0</v>
      </c>
      <c r="Y9" s="15">
        <f t="shared" si="1"/>
        <v>47.826086956521728</v>
      </c>
      <c r="Z9" s="17">
        <f>AA9+AB9</f>
        <v>5</v>
      </c>
      <c r="AA9" s="17">
        <f>SUM(AA10:AA30)</f>
        <v>0</v>
      </c>
      <c r="AB9" s="17">
        <f>SUM(AB10:AB30)</f>
        <v>5</v>
      </c>
      <c r="AC9" s="15">
        <f>IF(Q9=Z9,IF(Q9&gt;0,"皆増",0),(1-(Q9/(Q9-Z9)))*-100)</f>
        <v>9.0909090909090828</v>
      </c>
      <c r="AD9" s="15">
        <f t="shared" ref="AD9:AE30" si="2">IF(R9=AA9,IF(R9&gt;0,"皆増",0),(1-(R9/(R9-AA9)))*-100)</f>
        <v>0</v>
      </c>
      <c r="AE9" s="15">
        <f t="shared" si="2"/>
        <v>17.241379310344819</v>
      </c>
      <c r="AH9" s="4">
        <f t="shared" ref="AH9:AJ30" si="3">Q9-T9</f>
        <v>49</v>
      </c>
      <c r="AI9" s="4">
        <f t="shared" si="3"/>
        <v>26</v>
      </c>
      <c r="AJ9" s="4">
        <f t="shared" si="3"/>
        <v>23</v>
      </c>
      <c r="AK9" s="4">
        <f t="shared" ref="AK9:AM30" si="4">Q9-Z9</f>
        <v>55</v>
      </c>
      <c r="AL9" s="4">
        <f t="shared" si="4"/>
        <v>26</v>
      </c>
      <c r="AM9" s="4">
        <f t="shared" si="4"/>
        <v>29</v>
      </c>
    </row>
    <row r="10" spans="1:39" s="1" customFormat="1" ht="18" customHeight="1" x14ac:dyDescent="0.2">
      <c r="A10" s="4" t="s">
        <v>1</v>
      </c>
      <c r="B10" s="17">
        <f t="shared" ref="B10" si="5">C10+D10</f>
        <v>21</v>
      </c>
      <c r="C10" s="17">
        <v>6</v>
      </c>
      <c r="D10" s="17">
        <v>15</v>
      </c>
      <c r="E10" s="17">
        <f t="shared" ref="E10" si="6">F10+G10</f>
        <v>-7</v>
      </c>
      <c r="F10" s="17">
        <v>-6</v>
      </c>
      <c r="G10" s="17">
        <v>-1</v>
      </c>
      <c r="H10" s="15">
        <f>IF(B10=E10,0,(1-(B10/(B10-E10)))*-100)</f>
        <v>-25</v>
      </c>
      <c r="I10" s="15">
        <f t="shared" ref="I10" si="7">IF(C10=F10,0,(1-(C10/(C10-F10)))*-100)</f>
        <v>-50</v>
      </c>
      <c r="J10" s="15">
        <f>IF(D10=G10,0,(1-(D10/(D10-G10)))*-100)</f>
        <v>-6.25</v>
      </c>
      <c r="K10" s="17">
        <f t="shared" ref="K10" si="8">L10+M10</f>
        <v>1</v>
      </c>
      <c r="L10" s="17">
        <v>-4</v>
      </c>
      <c r="M10" s="17">
        <v>5</v>
      </c>
      <c r="N10" s="15">
        <f>IF(B10=K10,0,(1-(B10/(B10-K10)))*-100)</f>
        <v>5.0000000000000044</v>
      </c>
      <c r="O10" s="15">
        <f t="shared" si="0"/>
        <v>-40</v>
      </c>
      <c r="P10" s="15">
        <f t="shared" si="0"/>
        <v>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1</v>
      </c>
      <c r="S17" s="17">
        <v>0</v>
      </c>
      <c r="T17" s="17">
        <f t="shared" si="10"/>
        <v>1</v>
      </c>
      <c r="U17" s="17">
        <v>1</v>
      </c>
      <c r="V17" s="17">
        <v>0</v>
      </c>
      <c r="W17" s="15" t="str">
        <f t="shared" si="11"/>
        <v>皆増</v>
      </c>
      <c r="X17" s="15" t="str">
        <f t="shared" si="1"/>
        <v>皆増</v>
      </c>
      <c r="Y17" s="15">
        <f t="shared" si="1"/>
        <v>0</v>
      </c>
      <c r="Z17" s="17">
        <f t="shared" si="12"/>
        <v>1</v>
      </c>
      <c r="AA17" s="17">
        <v>1</v>
      </c>
      <c r="AB17" s="17">
        <v>0</v>
      </c>
      <c r="AC17" s="15" t="str">
        <f t="shared" si="13"/>
        <v>皆増</v>
      </c>
      <c r="AD17" s="15" t="str">
        <f t="shared" si="2"/>
        <v>皆増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0</v>
      </c>
      <c r="U20" s="17">
        <v>1</v>
      </c>
      <c r="V20" s="17">
        <v>-1</v>
      </c>
      <c r="W20" s="15">
        <f t="shared" si="11"/>
        <v>0</v>
      </c>
      <c r="X20" s="15" t="str">
        <f t="shared" si="1"/>
        <v>皆増</v>
      </c>
      <c r="Y20" s="15">
        <f t="shared" si="1"/>
        <v>-100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-2</v>
      </c>
      <c r="AA21" s="17">
        <v>-1</v>
      </c>
      <c r="AB21" s="17">
        <v>-1</v>
      </c>
      <c r="AC21" s="15">
        <f t="shared" si="13"/>
        <v>-100</v>
      </c>
      <c r="AD21" s="15">
        <f t="shared" si="2"/>
        <v>-100</v>
      </c>
      <c r="AE21" s="15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2</v>
      </c>
      <c r="AL21" s="4">
        <f t="shared" si="4"/>
        <v>1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-2</v>
      </c>
      <c r="U22" s="17">
        <v>-2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2</v>
      </c>
      <c r="AI22" s="4">
        <f t="shared" si="3"/>
        <v>2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3</v>
      </c>
      <c r="R23" s="17">
        <v>2</v>
      </c>
      <c r="S23" s="17">
        <v>1</v>
      </c>
      <c r="T23" s="17">
        <f t="shared" si="10"/>
        <v>2</v>
      </c>
      <c r="U23" s="17">
        <v>1</v>
      </c>
      <c r="V23" s="17">
        <v>1</v>
      </c>
      <c r="W23" s="15">
        <f t="shared" si="11"/>
        <v>200</v>
      </c>
      <c r="X23" s="15">
        <f t="shared" si="1"/>
        <v>100</v>
      </c>
      <c r="Y23" s="15" t="str">
        <f t="shared" si="1"/>
        <v>皆増</v>
      </c>
      <c r="Z23" s="17">
        <f t="shared" si="12"/>
        <v>1</v>
      </c>
      <c r="AA23" s="17">
        <v>0</v>
      </c>
      <c r="AB23" s="17">
        <v>1</v>
      </c>
      <c r="AC23" s="15">
        <f t="shared" si="13"/>
        <v>50</v>
      </c>
      <c r="AD23" s="15">
        <f t="shared" si="2"/>
        <v>0</v>
      </c>
      <c r="AE23" s="15" t="str">
        <f t="shared" si="2"/>
        <v>皆増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0</v>
      </c>
      <c r="S24" s="17">
        <v>3</v>
      </c>
      <c r="T24" s="17">
        <f t="shared" si="10"/>
        <v>-3</v>
      </c>
      <c r="U24" s="17">
        <v>-3</v>
      </c>
      <c r="V24" s="17">
        <v>0</v>
      </c>
      <c r="W24" s="15">
        <f t="shared" si="11"/>
        <v>-50</v>
      </c>
      <c r="X24" s="15">
        <f t="shared" si="1"/>
        <v>-100</v>
      </c>
      <c r="Y24" s="15">
        <f t="shared" si="1"/>
        <v>0</v>
      </c>
      <c r="Z24" s="17">
        <f t="shared" si="12"/>
        <v>-2</v>
      </c>
      <c r="AA24" s="17">
        <v>-4</v>
      </c>
      <c r="AB24" s="17">
        <v>2</v>
      </c>
      <c r="AC24" s="15">
        <f t="shared" si="13"/>
        <v>-40</v>
      </c>
      <c r="AD24" s="15">
        <f t="shared" si="2"/>
        <v>-100</v>
      </c>
      <c r="AE24" s="15">
        <f t="shared" si="2"/>
        <v>200</v>
      </c>
      <c r="AH24" s="4">
        <f t="shared" si="3"/>
        <v>6</v>
      </c>
      <c r="AI24" s="4">
        <f t="shared" si="3"/>
        <v>3</v>
      </c>
      <c r="AJ24" s="4">
        <f t="shared" si="3"/>
        <v>3</v>
      </c>
      <c r="AK24" s="4">
        <f t="shared" si="4"/>
        <v>5</v>
      </c>
      <c r="AL24" s="4">
        <f t="shared" si="4"/>
        <v>4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4</v>
      </c>
      <c r="R25" s="17">
        <v>3</v>
      </c>
      <c r="S25" s="17">
        <v>1</v>
      </c>
      <c r="T25" s="17">
        <f t="shared" si="10"/>
        <v>-2</v>
      </c>
      <c r="U25" s="17">
        <v>-2</v>
      </c>
      <c r="V25" s="17">
        <v>0</v>
      </c>
      <c r="W25" s="15">
        <f t="shared" si="11"/>
        <v>-33.333333333333336</v>
      </c>
      <c r="X25" s="15">
        <f t="shared" si="1"/>
        <v>-40</v>
      </c>
      <c r="Y25" s="15">
        <f t="shared" si="1"/>
        <v>0</v>
      </c>
      <c r="Z25" s="17">
        <f t="shared" si="12"/>
        <v>-2</v>
      </c>
      <c r="AA25" s="17">
        <v>-1</v>
      </c>
      <c r="AB25" s="17">
        <v>-1</v>
      </c>
      <c r="AC25" s="15">
        <f t="shared" si="13"/>
        <v>-33.333333333333336</v>
      </c>
      <c r="AD25" s="15">
        <f t="shared" si="2"/>
        <v>-25</v>
      </c>
      <c r="AE25" s="15">
        <f t="shared" si="2"/>
        <v>-50</v>
      </c>
      <c r="AH25" s="4">
        <f t="shared" si="3"/>
        <v>6</v>
      </c>
      <c r="AI25" s="4">
        <f t="shared" si="3"/>
        <v>5</v>
      </c>
      <c r="AJ25" s="4">
        <f t="shared" si="3"/>
        <v>1</v>
      </c>
      <c r="AK25" s="4">
        <f t="shared" si="4"/>
        <v>6</v>
      </c>
      <c r="AL25" s="4">
        <f t="shared" si="4"/>
        <v>4</v>
      </c>
      <c r="AM25" s="4">
        <f t="shared" si="4"/>
        <v>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8</v>
      </c>
      <c r="R26" s="17">
        <v>2</v>
      </c>
      <c r="S26" s="17">
        <v>6</v>
      </c>
      <c r="T26" s="17">
        <f t="shared" si="10"/>
        <v>1</v>
      </c>
      <c r="U26" s="17">
        <v>-4</v>
      </c>
      <c r="V26" s="17">
        <v>5</v>
      </c>
      <c r="W26" s="15">
        <f t="shared" si="11"/>
        <v>14.285714285714279</v>
      </c>
      <c r="X26" s="15">
        <f t="shared" si="1"/>
        <v>-66.666666666666671</v>
      </c>
      <c r="Y26" s="15">
        <f t="shared" si="1"/>
        <v>500</v>
      </c>
      <c r="Z26" s="17">
        <f t="shared" si="12"/>
        <v>1</v>
      </c>
      <c r="AA26" s="17">
        <v>0</v>
      </c>
      <c r="AB26" s="17">
        <v>1</v>
      </c>
      <c r="AC26" s="15">
        <f t="shared" si="13"/>
        <v>14.285714285714279</v>
      </c>
      <c r="AD26" s="15">
        <f t="shared" si="2"/>
        <v>0</v>
      </c>
      <c r="AE26" s="15">
        <f t="shared" si="2"/>
        <v>19.999999999999996</v>
      </c>
      <c r="AH26" s="4">
        <f t="shared" si="3"/>
        <v>7</v>
      </c>
      <c r="AI26" s="4">
        <f t="shared" si="3"/>
        <v>6</v>
      </c>
      <c r="AJ26" s="4">
        <f t="shared" si="3"/>
        <v>1</v>
      </c>
      <c r="AK26" s="4">
        <f t="shared" si="4"/>
        <v>7</v>
      </c>
      <c r="AL26" s="4">
        <f t="shared" si="4"/>
        <v>2</v>
      </c>
      <c r="AM26" s="4">
        <f t="shared" si="4"/>
        <v>5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11</v>
      </c>
      <c r="R27" s="17">
        <v>7</v>
      </c>
      <c r="S27" s="17">
        <v>4</v>
      </c>
      <c r="T27" s="17">
        <f t="shared" si="10"/>
        <v>6</v>
      </c>
      <c r="U27" s="17">
        <v>4</v>
      </c>
      <c r="V27" s="17">
        <v>2</v>
      </c>
      <c r="W27" s="15">
        <f t="shared" si="11"/>
        <v>120.00000000000001</v>
      </c>
      <c r="X27" s="15">
        <f t="shared" si="1"/>
        <v>133.33333333333334</v>
      </c>
      <c r="Y27" s="15">
        <f t="shared" si="1"/>
        <v>100</v>
      </c>
      <c r="Z27" s="17">
        <f t="shared" si="12"/>
        <v>3</v>
      </c>
      <c r="AA27" s="17">
        <v>2</v>
      </c>
      <c r="AB27" s="17">
        <v>1</v>
      </c>
      <c r="AC27" s="15">
        <f t="shared" si="13"/>
        <v>37.5</v>
      </c>
      <c r="AD27" s="15">
        <f t="shared" si="2"/>
        <v>39.999999999999993</v>
      </c>
      <c r="AE27" s="15">
        <f t="shared" si="2"/>
        <v>33.333333333333329</v>
      </c>
      <c r="AH27" s="4">
        <f t="shared" si="3"/>
        <v>5</v>
      </c>
      <c r="AI27" s="4">
        <f t="shared" si="3"/>
        <v>3</v>
      </c>
      <c r="AJ27" s="4">
        <f t="shared" si="3"/>
        <v>2</v>
      </c>
      <c r="AK27" s="4">
        <f t="shared" si="4"/>
        <v>8</v>
      </c>
      <c r="AL27" s="4">
        <f t="shared" si="4"/>
        <v>5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15</v>
      </c>
      <c r="R28" s="17">
        <v>6</v>
      </c>
      <c r="S28" s="17">
        <v>9</v>
      </c>
      <c r="T28" s="17">
        <f t="shared" si="10"/>
        <v>7</v>
      </c>
      <c r="U28" s="17">
        <v>3</v>
      </c>
      <c r="V28" s="17">
        <v>4</v>
      </c>
      <c r="W28" s="15">
        <f t="shared" si="11"/>
        <v>87.5</v>
      </c>
      <c r="X28" s="15">
        <f t="shared" si="1"/>
        <v>100</v>
      </c>
      <c r="Y28" s="15">
        <f t="shared" si="1"/>
        <v>80</v>
      </c>
      <c r="Z28" s="17">
        <f t="shared" si="12"/>
        <v>1</v>
      </c>
      <c r="AA28" s="17">
        <v>2</v>
      </c>
      <c r="AB28" s="17">
        <v>-1</v>
      </c>
      <c r="AC28" s="15">
        <f t="shared" si="13"/>
        <v>7.1428571428571397</v>
      </c>
      <c r="AD28" s="15">
        <f t="shared" si="2"/>
        <v>50</v>
      </c>
      <c r="AE28" s="15">
        <f t="shared" si="2"/>
        <v>-9.9999999999999982</v>
      </c>
      <c r="AH28" s="4">
        <f t="shared" si="3"/>
        <v>8</v>
      </c>
      <c r="AI28" s="4">
        <f t="shared" si="3"/>
        <v>3</v>
      </c>
      <c r="AJ28" s="4">
        <f t="shared" si="3"/>
        <v>5</v>
      </c>
      <c r="AK28" s="4">
        <f t="shared" si="4"/>
        <v>14</v>
      </c>
      <c r="AL28" s="4">
        <f t="shared" si="4"/>
        <v>4</v>
      </c>
      <c r="AM28" s="4">
        <f t="shared" si="4"/>
        <v>10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10</v>
      </c>
      <c r="R29" s="17">
        <v>2</v>
      </c>
      <c r="S29" s="17">
        <v>8</v>
      </c>
      <c r="T29" s="17">
        <f t="shared" si="10"/>
        <v>1</v>
      </c>
      <c r="U29" s="17">
        <v>1</v>
      </c>
      <c r="V29" s="17">
        <v>0</v>
      </c>
      <c r="W29" s="15">
        <f t="shared" si="11"/>
        <v>11.111111111111116</v>
      </c>
      <c r="X29" s="15">
        <f t="shared" si="1"/>
        <v>100</v>
      </c>
      <c r="Y29" s="15">
        <f t="shared" si="1"/>
        <v>0</v>
      </c>
      <c r="Z29" s="17">
        <f t="shared" si="12"/>
        <v>1</v>
      </c>
      <c r="AA29" s="17">
        <v>-2</v>
      </c>
      <c r="AB29" s="17">
        <v>3</v>
      </c>
      <c r="AC29" s="15">
        <f t="shared" si="13"/>
        <v>11.111111111111116</v>
      </c>
      <c r="AD29" s="15">
        <f t="shared" si="2"/>
        <v>-50</v>
      </c>
      <c r="AE29" s="15">
        <f t="shared" si="2"/>
        <v>60.000000000000007</v>
      </c>
      <c r="AH29" s="4">
        <f t="shared" si="3"/>
        <v>9</v>
      </c>
      <c r="AI29" s="4">
        <f t="shared" si="3"/>
        <v>1</v>
      </c>
      <c r="AJ29" s="4">
        <f t="shared" si="3"/>
        <v>8</v>
      </c>
      <c r="AK29" s="4">
        <f t="shared" si="4"/>
        <v>9</v>
      </c>
      <c r="AL29" s="4">
        <f t="shared" si="4"/>
        <v>4</v>
      </c>
      <c r="AM29" s="4">
        <f t="shared" si="4"/>
        <v>5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4</v>
      </c>
      <c r="R30" s="17">
        <v>2</v>
      </c>
      <c r="S30" s="17">
        <v>2</v>
      </c>
      <c r="T30" s="17">
        <f t="shared" si="10"/>
        <v>1</v>
      </c>
      <c r="U30" s="17">
        <v>1</v>
      </c>
      <c r="V30" s="17">
        <v>0</v>
      </c>
      <c r="W30" s="15">
        <f t="shared" si="11"/>
        <v>33.333333333333329</v>
      </c>
      <c r="X30" s="15">
        <f t="shared" si="1"/>
        <v>100</v>
      </c>
      <c r="Y30" s="15">
        <f t="shared" si="1"/>
        <v>0</v>
      </c>
      <c r="Z30" s="17">
        <f t="shared" si="12"/>
        <v>3</v>
      </c>
      <c r="AA30" s="17">
        <v>2</v>
      </c>
      <c r="AB30" s="17">
        <v>1</v>
      </c>
      <c r="AC30" s="15">
        <f t="shared" si="13"/>
        <v>300</v>
      </c>
      <c r="AD30" s="15" t="str">
        <f t="shared" si="2"/>
        <v>皆増</v>
      </c>
      <c r="AE30" s="15">
        <f t="shared" si="2"/>
        <v>100</v>
      </c>
      <c r="AH30" s="4">
        <f t="shared" si="3"/>
        <v>3</v>
      </c>
      <c r="AI30" s="4">
        <f t="shared" si="3"/>
        <v>1</v>
      </c>
      <c r="AJ30" s="4">
        <f t="shared" si="3"/>
        <v>2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-2</v>
      </c>
      <c r="U33" s="17">
        <f t="shared" si="19"/>
        <v>-1</v>
      </c>
      <c r="V33" s="17">
        <f t="shared" si="19"/>
        <v>-1</v>
      </c>
      <c r="W33" s="15">
        <f t="shared" si="15"/>
        <v>-50</v>
      </c>
      <c r="X33" s="15">
        <f t="shared" si="15"/>
        <v>-33.333333333333336</v>
      </c>
      <c r="Y33" s="15">
        <f t="shared" si="15"/>
        <v>-100</v>
      </c>
      <c r="Z33" s="17">
        <f t="shared" ref="Z33:AB33" si="20">SUM(Z13:Z22)</f>
        <v>-1</v>
      </c>
      <c r="AA33" s="17">
        <f t="shared" si="20"/>
        <v>1</v>
      </c>
      <c r="AB33" s="17">
        <f t="shared" si="20"/>
        <v>-2</v>
      </c>
      <c r="AC33" s="15">
        <f t="shared" si="17"/>
        <v>-33.333333333333336</v>
      </c>
      <c r="AD33" s="15">
        <f t="shared" si="17"/>
        <v>100</v>
      </c>
      <c r="AE33" s="15">
        <f t="shared" si="17"/>
        <v>-100</v>
      </c>
      <c r="AH33" s="4">
        <f t="shared" ref="AH33:AJ33" si="21">SUM(AH13:AH22)</f>
        <v>4</v>
      </c>
      <c r="AI33" s="4">
        <f t="shared" si="21"/>
        <v>3</v>
      </c>
      <c r="AJ33" s="4">
        <f t="shared" si="21"/>
        <v>1</v>
      </c>
      <c r="AK33" s="4">
        <f>SUM(AK13:AK22)</f>
        <v>3</v>
      </c>
      <c r="AL33" s="4">
        <f>SUM(AL13:AL22)</f>
        <v>1</v>
      </c>
      <c r="AM33" s="4">
        <f>SUM(AM13:AM22)</f>
        <v>2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58</v>
      </c>
      <c r="R34" s="17">
        <f t="shared" si="22"/>
        <v>24</v>
      </c>
      <c r="S34" s="17">
        <f t="shared" si="22"/>
        <v>34</v>
      </c>
      <c r="T34" s="17">
        <f t="shared" si="22"/>
        <v>13</v>
      </c>
      <c r="U34" s="17">
        <f t="shared" si="22"/>
        <v>1</v>
      </c>
      <c r="V34" s="17">
        <f t="shared" si="22"/>
        <v>12</v>
      </c>
      <c r="W34" s="15">
        <f t="shared" si="15"/>
        <v>28.888888888888896</v>
      </c>
      <c r="X34" s="15">
        <f t="shared" si="15"/>
        <v>4.3478260869565188</v>
      </c>
      <c r="Y34" s="15">
        <f t="shared" si="15"/>
        <v>54.54545454545454</v>
      </c>
      <c r="Z34" s="17">
        <f t="shared" ref="Z34:AB34" si="23">SUM(Z23:Z30)</f>
        <v>6</v>
      </c>
      <c r="AA34" s="17">
        <f t="shared" si="23"/>
        <v>-1</v>
      </c>
      <c r="AB34" s="17">
        <f t="shared" si="23"/>
        <v>7</v>
      </c>
      <c r="AC34" s="15">
        <f t="shared" si="17"/>
        <v>11.538461538461542</v>
      </c>
      <c r="AD34" s="15">
        <f t="shared" si="17"/>
        <v>-4.0000000000000036</v>
      </c>
      <c r="AE34" s="15">
        <f t="shared" si="17"/>
        <v>25.925925925925931</v>
      </c>
      <c r="AH34" s="4">
        <f t="shared" ref="AH34:AJ34" si="24">SUM(AH23:AH30)</f>
        <v>45</v>
      </c>
      <c r="AI34" s="4">
        <f t="shared" si="24"/>
        <v>23</v>
      </c>
      <c r="AJ34" s="4">
        <f t="shared" si="24"/>
        <v>22</v>
      </c>
      <c r="AK34" s="4">
        <f>SUM(AK23:AK30)</f>
        <v>52</v>
      </c>
      <c r="AL34" s="4">
        <f>SUM(AL23:AL30)</f>
        <v>25</v>
      </c>
      <c r="AM34" s="4">
        <f>SUM(AM23:AM30)</f>
        <v>27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52</v>
      </c>
      <c r="R35" s="17">
        <f t="shared" si="25"/>
        <v>22</v>
      </c>
      <c r="S35" s="17">
        <f t="shared" si="25"/>
        <v>30</v>
      </c>
      <c r="T35" s="17">
        <f t="shared" si="25"/>
        <v>14</v>
      </c>
      <c r="U35" s="17">
        <f t="shared" si="25"/>
        <v>3</v>
      </c>
      <c r="V35" s="17">
        <f t="shared" si="25"/>
        <v>11</v>
      </c>
      <c r="W35" s="15">
        <f t="shared" si="15"/>
        <v>36.842105263157897</v>
      </c>
      <c r="X35" s="15">
        <f t="shared" si="15"/>
        <v>15.789473684210531</v>
      </c>
      <c r="Y35" s="15">
        <f t="shared" si="15"/>
        <v>57.894736842105267</v>
      </c>
      <c r="Z35" s="17">
        <f t="shared" ref="Z35:AB35" si="26">SUM(Z25:Z30)</f>
        <v>7</v>
      </c>
      <c r="AA35" s="17">
        <f t="shared" si="26"/>
        <v>3</v>
      </c>
      <c r="AB35" s="17">
        <f t="shared" si="26"/>
        <v>4</v>
      </c>
      <c r="AC35" s="15">
        <f t="shared" si="17"/>
        <v>15.555555555555545</v>
      </c>
      <c r="AD35" s="15">
        <f t="shared" si="17"/>
        <v>15.789473684210531</v>
      </c>
      <c r="AE35" s="15">
        <f t="shared" si="17"/>
        <v>15.384615384615374</v>
      </c>
      <c r="AH35" s="4">
        <f t="shared" ref="AH35:AJ35" si="27">SUM(AH25:AH30)</f>
        <v>38</v>
      </c>
      <c r="AI35" s="4">
        <f t="shared" si="27"/>
        <v>19</v>
      </c>
      <c r="AJ35" s="4">
        <f t="shared" si="27"/>
        <v>19</v>
      </c>
      <c r="AK35" s="4">
        <f>SUM(AK25:AK30)</f>
        <v>45</v>
      </c>
      <c r="AL35" s="4">
        <f>SUM(AL25:AL30)</f>
        <v>19</v>
      </c>
      <c r="AM35" s="4">
        <f>SUM(AM25:AM30)</f>
        <v>26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40</v>
      </c>
      <c r="R36" s="17">
        <f t="shared" si="28"/>
        <v>17</v>
      </c>
      <c r="S36" s="17">
        <f t="shared" si="28"/>
        <v>23</v>
      </c>
      <c r="T36" s="17">
        <f t="shared" si="28"/>
        <v>15</v>
      </c>
      <c r="U36" s="17">
        <f t="shared" si="28"/>
        <v>9</v>
      </c>
      <c r="V36" s="17">
        <f t="shared" si="28"/>
        <v>6</v>
      </c>
      <c r="W36" s="15">
        <f t="shared" si="15"/>
        <v>60.000000000000007</v>
      </c>
      <c r="X36" s="15">
        <f t="shared" si="15"/>
        <v>112.5</v>
      </c>
      <c r="Y36" s="15">
        <f t="shared" si="15"/>
        <v>35.294117647058833</v>
      </c>
      <c r="Z36" s="17">
        <f t="shared" ref="Z36:AB36" si="29">SUM(Z27:Z30)</f>
        <v>8</v>
      </c>
      <c r="AA36" s="17">
        <f t="shared" si="29"/>
        <v>4</v>
      </c>
      <c r="AB36" s="17">
        <f t="shared" si="29"/>
        <v>4</v>
      </c>
      <c r="AC36" s="15">
        <f t="shared" si="17"/>
        <v>25</v>
      </c>
      <c r="AD36" s="15">
        <f t="shared" si="17"/>
        <v>30.76923076923077</v>
      </c>
      <c r="AE36" s="15">
        <f t="shared" si="17"/>
        <v>21.052631578947366</v>
      </c>
      <c r="AH36" s="4">
        <f t="shared" ref="AH36:AJ36" si="30">SUM(AH27:AH30)</f>
        <v>25</v>
      </c>
      <c r="AI36" s="4">
        <f t="shared" si="30"/>
        <v>8</v>
      </c>
      <c r="AJ36" s="4">
        <f t="shared" si="30"/>
        <v>17</v>
      </c>
      <c r="AK36" s="4">
        <f>SUM(AK27:AK30)</f>
        <v>32</v>
      </c>
      <c r="AL36" s="4">
        <f>SUM(AL27:AL30)</f>
        <v>13</v>
      </c>
      <c r="AM36" s="4">
        <f>SUM(AM27:AM30)</f>
        <v>19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3.3333333333333335</v>
      </c>
      <c r="R39" s="12">
        <f>R33/R9*100</f>
        <v>7.6923076923076925</v>
      </c>
      <c r="S39" s="13">
        <f t="shared" si="37"/>
        <v>0</v>
      </c>
      <c r="T39" s="12">
        <f>T33/T9*100</f>
        <v>-18.181818181818183</v>
      </c>
      <c r="U39" s="12" t="e">
        <f t="shared" ref="U39:V39" si="38">U33/U9*100</f>
        <v>#DIV/0!</v>
      </c>
      <c r="V39" s="12">
        <f t="shared" si="38"/>
        <v>-9.0909090909090917</v>
      </c>
      <c r="W39" s="12">
        <f>Q39-AH39</f>
        <v>-4.8299319727891152</v>
      </c>
      <c r="X39" s="12">
        <f t="shared" si="33"/>
        <v>-3.8461538461538458</v>
      </c>
      <c r="Y39" s="12">
        <f>S39-AJ39</f>
        <v>-4.3478260869565215</v>
      </c>
      <c r="Z39" s="12">
        <f t="shared" si="37"/>
        <v>-20</v>
      </c>
      <c r="AA39" s="12" t="e">
        <f t="shared" si="37"/>
        <v>#DIV/0!</v>
      </c>
      <c r="AB39" s="12">
        <f t="shared" si="37"/>
        <v>-40</v>
      </c>
      <c r="AC39" s="12">
        <f>Q39-AK39</f>
        <v>-2.1212121212121207</v>
      </c>
      <c r="AD39" s="12">
        <f t="shared" si="35"/>
        <v>3.8461538461538463</v>
      </c>
      <c r="AE39" s="12">
        <f t="shared" si="35"/>
        <v>-6.8965517241379306</v>
      </c>
      <c r="AH39" s="12">
        <f t="shared" ref="AH39:AJ39" si="39">AH33/AH9*100</f>
        <v>8.1632653061224492</v>
      </c>
      <c r="AI39" s="12">
        <f t="shared" si="39"/>
        <v>11.538461538461538</v>
      </c>
      <c r="AJ39" s="12">
        <f t="shared" si="39"/>
        <v>4.3478260869565215</v>
      </c>
      <c r="AK39" s="12">
        <f>AK33/AK9*100</f>
        <v>5.4545454545454541</v>
      </c>
      <c r="AL39" s="12">
        <f>AL33/AL9*100</f>
        <v>3.8461538461538463</v>
      </c>
      <c r="AM39" s="12">
        <f>AM33/AM9*100</f>
        <v>6.8965517241379306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96.666666666666671</v>
      </c>
      <c r="R40" s="12">
        <f t="shared" si="40"/>
        <v>92.307692307692307</v>
      </c>
      <c r="S40" s="12">
        <f t="shared" si="40"/>
        <v>100</v>
      </c>
      <c r="T40" s="12">
        <f>T34/T9*100</f>
        <v>118.18181818181819</v>
      </c>
      <c r="U40" s="12" t="e">
        <f t="shared" ref="U40:V40" si="41">U34/U9*100</f>
        <v>#DIV/0!</v>
      </c>
      <c r="V40" s="12">
        <f t="shared" si="41"/>
        <v>109.09090909090908</v>
      </c>
      <c r="W40" s="12">
        <f t="shared" ref="W40:W42" si="42">Q40-AH40</f>
        <v>4.8299319727891117</v>
      </c>
      <c r="X40" s="12">
        <f t="shared" si="33"/>
        <v>3.8461538461538538</v>
      </c>
      <c r="Y40" s="12">
        <f>S40-AJ40</f>
        <v>4.3478260869565162</v>
      </c>
      <c r="Z40" s="12">
        <f>Z34/Z9*100</f>
        <v>120</v>
      </c>
      <c r="AA40" s="12" t="e">
        <f t="shared" ref="AA40:AB40" si="43">AA34/AA9*100</f>
        <v>#DIV/0!</v>
      </c>
      <c r="AB40" s="12">
        <f t="shared" si="43"/>
        <v>140</v>
      </c>
      <c r="AC40" s="12">
        <f t="shared" ref="AC40:AC42" si="44">Q40-AK40</f>
        <v>2.1212121212121247</v>
      </c>
      <c r="AD40" s="12">
        <f t="shared" si="35"/>
        <v>-3.8461538461538538</v>
      </c>
      <c r="AE40" s="12">
        <f t="shared" si="35"/>
        <v>6.8965517241379359</v>
      </c>
      <c r="AH40" s="12">
        <f t="shared" ref="AH40:AJ40" si="45">AH34/AH9*100</f>
        <v>91.83673469387756</v>
      </c>
      <c r="AI40" s="12">
        <f t="shared" si="45"/>
        <v>88.461538461538453</v>
      </c>
      <c r="AJ40" s="12">
        <f t="shared" si="45"/>
        <v>95.652173913043484</v>
      </c>
      <c r="AK40" s="12">
        <f>AK34/AK9*100</f>
        <v>94.545454545454547</v>
      </c>
      <c r="AL40" s="12">
        <f>AL34/AL9*100</f>
        <v>96.15384615384616</v>
      </c>
      <c r="AM40" s="12">
        <f>AM34/AM9*100</f>
        <v>93.103448275862064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86.666666666666671</v>
      </c>
      <c r="R41" s="12">
        <f t="shared" si="46"/>
        <v>84.615384615384613</v>
      </c>
      <c r="S41" s="12">
        <f t="shared" si="46"/>
        <v>88.235294117647058</v>
      </c>
      <c r="T41" s="12">
        <f>T35/T9*100</f>
        <v>127.27272727272727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9.1156462585034035</v>
      </c>
      <c r="X41" s="12">
        <f t="shared" si="33"/>
        <v>11.538461538461547</v>
      </c>
      <c r="Y41" s="12">
        <f>S41-AJ41</f>
        <v>5.6265984654731511</v>
      </c>
      <c r="Z41" s="12">
        <f>Z35/Z9*100</f>
        <v>140</v>
      </c>
      <c r="AA41" s="12" t="e">
        <f t="shared" ref="AA41:AB41" si="48">AA35/AA9*100</f>
        <v>#DIV/0!</v>
      </c>
      <c r="AB41" s="12">
        <f t="shared" si="48"/>
        <v>80</v>
      </c>
      <c r="AC41" s="12">
        <f t="shared" si="44"/>
        <v>4.8484848484848442</v>
      </c>
      <c r="AD41" s="12">
        <f>R41-AL41</f>
        <v>11.538461538461547</v>
      </c>
      <c r="AE41" s="12">
        <f t="shared" si="35"/>
        <v>-1.4198782961460523</v>
      </c>
      <c r="AH41" s="12">
        <f>AH35/AH9*100</f>
        <v>77.551020408163268</v>
      </c>
      <c r="AI41" s="12">
        <f>AI35/AI9*100</f>
        <v>73.076923076923066</v>
      </c>
      <c r="AJ41" s="12">
        <f>AJ35/AJ9*100</f>
        <v>82.608695652173907</v>
      </c>
      <c r="AK41" s="12">
        <f t="shared" ref="AK41:AM41" si="49">AK35/AK9*100</f>
        <v>81.818181818181827</v>
      </c>
      <c r="AL41" s="12">
        <f t="shared" si="49"/>
        <v>73.076923076923066</v>
      </c>
      <c r="AM41" s="12">
        <f t="shared" si="49"/>
        <v>89.65517241379311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65.384615384615387</v>
      </c>
      <c r="S42" s="12">
        <f t="shared" si="50"/>
        <v>67.64705882352942</v>
      </c>
      <c r="T42" s="12">
        <f t="shared" si="50"/>
        <v>136.36363636363635</v>
      </c>
      <c r="U42" s="12" t="e">
        <f t="shared" si="50"/>
        <v>#DIV/0!</v>
      </c>
      <c r="V42" s="12">
        <f t="shared" si="50"/>
        <v>54.54545454545454</v>
      </c>
      <c r="W42" s="12">
        <f t="shared" si="42"/>
        <v>15.646258503401349</v>
      </c>
      <c r="X42" s="12">
        <f t="shared" si="33"/>
        <v>34.615384615384613</v>
      </c>
      <c r="Y42" s="12">
        <f>S42-AJ42</f>
        <v>-6.2659846547314402</v>
      </c>
      <c r="Z42" s="12">
        <f t="shared" si="50"/>
        <v>160</v>
      </c>
      <c r="AA42" s="12" t="e">
        <f t="shared" si="50"/>
        <v>#DIV/0!</v>
      </c>
      <c r="AB42" s="12">
        <f t="shared" si="50"/>
        <v>80</v>
      </c>
      <c r="AC42" s="12">
        <f t="shared" si="44"/>
        <v>8.4848484848484773</v>
      </c>
      <c r="AD42" s="12">
        <f>R42-AL42</f>
        <v>15.384615384615387</v>
      </c>
      <c r="AE42" s="12">
        <f t="shared" si="35"/>
        <v>2.1298174442190714</v>
      </c>
      <c r="AH42" s="12">
        <f t="shared" ref="AH42:AJ42" si="51">AH36/AH9*100</f>
        <v>51.020408163265309</v>
      </c>
      <c r="AI42" s="12">
        <f t="shared" si="51"/>
        <v>30.76923076923077</v>
      </c>
      <c r="AJ42" s="12">
        <f t="shared" si="51"/>
        <v>73.91304347826086</v>
      </c>
      <c r="AK42" s="12">
        <f>AK36/AK9*100</f>
        <v>58.18181818181818</v>
      </c>
      <c r="AL42" s="12">
        <f>AL36/AL9*100</f>
        <v>50</v>
      </c>
      <c r="AM42" s="12">
        <f>AM36/AM9*100</f>
        <v>65.517241379310349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6</v>
      </c>
      <c r="C9" s="17">
        <f>SUM(C10:C30)</f>
        <v>2</v>
      </c>
      <c r="D9" s="17">
        <f>SUM(D10:D30)</f>
        <v>4</v>
      </c>
      <c r="E9" s="17">
        <f>F9+G9</f>
        <v>-9</v>
      </c>
      <c r="F9" s="17">
        <f>SUM(F10:F30)</f>
        <v>-8</v>
      </c>
      <c r="G9" s="17">
        <f>SUM(G10:G30)</f>
        <v>-1</v>
      </c>
      <c r="H9" s="15">
        <f>IF(B9=E9,0,(1-(B9/(B9-E9)))*-100)</f>
        <v>-60</v>
      </c>
      <c r="I9" s="15">
        <f>IF(C9=F9,0,(1-(C9/(C9-F9)))*-100)</f>
        <v>-80</v>
      </c>
      <c r="J9" s="15">
        <f>IF(D9=G9,0,(1-(D9/(D9-G9)))*-100)</f>
        <v>-19.999999999999996</v>
      </c>
      <c r="K9" s="17">
        <f>L9+M9</f>
        <v>-13</v>
      </c>
      <c r="L9" s="17">
        <f>SUM(L10:L30)</f>
        <v>-8</v>
      </c>
      <c r="M9" s="17">
        <f>SUM(M10:M30)</f>
        <v>-5</v>
      </c>
      <c r="N9" s="15">
        <f>IF(B9=K9,0,(1-(B9/(B9-K9)))*-100)</f>
        <v>-68.421052631578945</v>
      </c>
      <c r="O9" s="15">
        <f t="shared" ref="O9:P10" si="0">IF(C9=L9,0,(1-(C9/(C9-L9)))*-100)</f>
        <v>-80</v>
      </c>
      <c r="P9" s="15">
        <f>IF(D9=M9,0,(1-(D9/(D9-M9)))*-100)</f>
        <v>-55.555555555555557</v>
      </c>
      <c r="Q9" s="17">
        <f>R9+S9</f>
        <v>28</v>
      </c>
      <c r="R9" s="17">
        <f>SUM(R10:R30)</f>
        <v>13</v>
      </c>
      <c r="S9" s="17">
        <f>SUM(S10:S30)</f>
        <v>15</v>
      </c>
      <c r="T9" s="17">
        <f>U9+V9</f>
        <v>-19</v>
      </c>
      <c r="U9" s="17">
        <f>SUM(U10:U30)</f>
        <v>-17</v>
      </c>
      <c r="V9" s="17">
        <f>SUM(V10:V30)</f>
        <v>-2</v>
      </c>
      <c r="W9" s="15">
        <f>IF(Q9=T9,IF(Q9&gt;0,"皆増",0),(1-(Q9/(Q9-T9)))*-100)</f>
        <v>-40.425531914893618</v>
      </c>
      <c r="X9" s="15">
        <f t="shared" ref="X9:Y30" si="1">IF(R9=U9,IF(R9&gt;0,"皆増",0),(1-(R9/(R9-U9)))*-100)</f>
        <v>-56.666666666666664</v>
      </c>
      <c r="Y9" s="15">
        <f t="shared" si="1"/>
        <v>-11.764705882352944</v>
      </c>
      <c r="Z9" s="17">
        <f>AA9+AB9</f>
        <v>3</v>
      </c>
      <c r="AA9" s="17">
        <f>SUM(AA10:AA30)</f>
        <v>1</v>
      </c>
      <c r="AB9" s="17">
        <f>SUM(AB10:AB30)</f>
        <v>2</v>
      </c>
      <c r="AC9" s="15">
        <f>IF(Q9=Z9,IF(Q9&gt;0,"皆増",0),(1-(Q9/(Q9-Z9)))*-100)</f>
        <v>12.000000000000011</v>
      </c>
      <c r="AD9" s="15">
        <f t="shared" ref="AD9:AE30" si="2">IF(R9=AA9,IF(R9&gt;0,"皆増",0),(1-(R9/(R9-AA9)))*-100)</f>
        <v>8.333333333333325</v>
      </c>
      <c r="AE9" s="15">
        <f t="shared" si="2"/>
        <v>15.384615384615374</v>
      </c>
      <c r="AH9" s="4">
        <f t="shared" ref="AH9:AJ30" si="3">Q9-T9</f>
        <v>47</v>
      </c>
      <c r="AI9" s="4">
        <f t="shared" si="3"/>
        <v>30</v>
      </c>
      <c r="AJ9" s="4">
        <f t="shared" si="3"/>
        <v>17</v>
      </c>
      <c r="AK9" s="4">
        <f t="shared" ref="AK9:AM30" si="4">Q9-Z9</f>
        <v>25</v>
      </c>
      <c r="AL9" s="4">
        <f t="shared" si="4"/>
        <v>12</v>
      </c>
      <c r="AM9" s="4">
        <f t="shared" si="4"/>
        <v>13</v>
      </c>
    </row>
    <row r="10" spans="1:39" s="1" customFormat="1" ht="18" customHeight="1" x14ac:dyDescent="0.2">
      <c r="A10" s="4" t="s">
        <v>1</v>
      </c>
      <c r="B10" s="17">
        <f t="shared" ref="B10" si="5">C10+D10</f>
        <v>6</v>
      </c>
      <c r="C10" s="17">
        <v>2</v>
      </c>
      <c r="D10" s="17">
        <v>4</v>
      </c>
      <c r="E10" s="17">
        <f t="shared" ref="E10" si="6">F10+G10</f>
        <v>-9</v>
      </c>
      <c r="F10" s="17">
        <v>-8</v>
      </c>
      <c r="G10" s="17">
        <v>-1</v>
      </c>
      <c r="H10" s="15">
        <f>IF(B10=E10,0,(1-(B10/(B10-E10)))*-100)</f>
        <v>-60</v>
      </c>
      <c r="I10" s="15">
        <f t="shared" ref="I10" si="7">IF(C10=F10,0,(1-(C10/(C10-F10)))*-100)</f>
        <v>-80</v>
      </c>
      <c r="J10" s="15">
        <f>IF(D10=G10,0,(1-(D10/(D10-G10)))*-100)</f>
        <v>-19.999999999999996</v>
      </c>
      <c r="K10" s="17">
        <f t="shared" ref="K10" si="8">L10+M10</f>
        <v>-13</v>
      </c>
      <c r="L10" s="17">
        <v>-8</v>
      </c>
      <c r="M10" s="17">
        <v>-5</v>
      </c>
      <c r="N10" s="15">
        <f>IF(B10=K10,0,(1-(B10/(B10-K10)))*-100)</f>
        <v>-68.421052631578945</v>
      </c>
      <c r="O10" s="15">
        <f t="shared" si="0"/>
        <v>-80</v>
      </c>
      <c r="P10" s="15">
        <f t="shared" si="0"/>
        <v>-55.555555555555557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0</v>
      </c>
      <c r="V17" s="17">
        <v>-1</v>
      </c>
      <c r="W17" s="15">
        <f t="shared" si="11"/>
        <v>-100</v>
      </c>
      <c r="X17" s="15">
        <f t="shared" si="1"/>
        <v>0</v>
      </c>
      <c r="Y17" s="15">
        <f t="shared" si="1"/>
        <v>-100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1</v>
      </c>
      <c r="AI17" s="4">
        <f t="shared" si="3"/>
        <v>0</v>
      </c>
      <c r="AJ17" s="4">
        <f t="shared" si="3"/>
        <v>1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-3</v>
      </c>
      <c r="U20" s="17">
        <v>-3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3</v>
      </c>
      <c r="AI20" s="4">
        <f t="shared" si="3"/>
        <v>3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-100</v>
      </c>
      <c r="AD21" s="15">
        <f t="shared" si="2"/>
        <v>0</v>
      </c>
      <c r="AE21" s="15">
        <f t="shared" si="2"/>
        <v>-100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-2</v>
      </c>
      <c r="U22" s="17">
        <v>-2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2</v>
      </c>
      <c r="AI22" s="4">
        <f t="shared" si="3"/>
        <v>2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-3</v>
      </c>
      <c r="U23" s="17">
        <v>-1</v>
      </c>
      <c r="V23" s="17">
        <v>-2</v>
      </c>
      <c r="W23" s="15">
        <f t="shared" si="11"/>
        <v>-100</v>
      </c>
      <c r="X23" s="15">
        <f t="shared" si="1"/>
        <v>-100</v>
      </c>
      <c r="Y23" s="15">
        <f t="shared" si="1"/>
        <v>-100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3</v>
      </c>
      <c r="AI23" s="4">
        <f t="shared" si="3"/>
        <v>1</v>
      </c>
      <c r="AJ23" s="4">
        <f t="shared" si="3"/>
        <v>2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2</v>
      </c>
      <c r="S24" s="17">
        <v>1</v>
      </c>
      <c r="T24" s="17">
        <f t="shared" si="10"/>
        <v>-1</v>
      </c>
      <c r="U24" s="17">
        <v>-2</v>
      </c>
      <c r="V24" s="17">
        <v>1</v>
      </c>
      <c r="W24" s="15">
        <f t="shared" si="11"/>
        <v>-25</v>
      </c>
      <c r="X24" s="15">
        <f t="shared" si="1"/>
        <v>-50</v>
      </c>
      <c r="Y24" s="15" t="str">
        <f t="shared" si="1"/>
        <v>皆増</v>
      </c>
      <c r="Z24" s="17">
        <f t="shared" si="12"/>
        <v>1</v>
      </c>
      <c r="AA24" s="17">
        <v>2</v>
      </c>
      <c r="AB24" s="17">
        <v>-1</v>
      </c>
      <c r="AC24" s="15">
        <f t="shared" si="13"/>
        <v>50</v>
      </c>
      <c r="AD24" s="15" t="str">
        <f t="shared" si="2"/>
        <v>皆増</v>
      </c>
      <c r="AE24" s="15">
        <f t="shared" si="2"/>
        <v>-50</v>
      </c>
      <c r="AH24" s="4">
        <f t="shared" si="3"/>
        <v>4</v>
      </c>
      <c r="AI24" s="4">
        <f t="shared" si="3"/>
        <v>4</v>
      </c>
      <c r="AJ24" s="4">
        <f t="shared" si="3"/>
        <v>0</v>
      </c>
      <c r="AK24" s="4">
        <f t="shared" si="4"/>
        <v>2</v>
      </c>
      <c r="AL24" s="4">
        <f t="shared" si="4"/>
        <v>0</v>
      </c>
      <c r="AM24" s="4">
        <f t="shared" si="4"/>
        <v>2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-50</v>
      </c>
      <c r="AD25" s="15">
        <f t="shared" si="2"/>
        <v>-50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7</v>
      </c>
      <c r="R26" s="17">
        <v>4</v>
      </c>
      <c r="S26" s="17">
        <v>3</v>
      </c>
      <c r="T26" s="17">
        <f t="shared" si="10"/>
        <v>0</v>
      </c>
      <c r="U26" s="17">
        <v>-2</v>
      </c>
      <c r="V26" s="17">
        <v>2</v>
      </c>
      <c r="W26" s="15">
        <f t="shared" si="11"/>
        <v>0</v>
      </c>
      <c r="X26" s="15">
        <f t="shared" si="1"/>
        <v>-33.333333333333336</v>
      </c>
      <c r="Y26" s="15">
        <f t="shared" si="1"/>
        <v>200</v>
      </c>
      <c r="Z26" s="17">
        <f t="shared" si="12"/>
        <v>3</v>
      </c>
      <c r="AA26" s="17">
        <v>2</v>
      </c>
      <c r="AB26" s="17">
        <v>1</v>
      </c>
      <c r="AC26" s="15">
        <f t="shared" si="13"/>
        <v>75</v>
      </c>
      <c r="AD26" s="15">
        <f t="shared" si="2"/>
        <v>100</v>
      </c>
      <c r="AE26" s="15">
        <f t="shared" si="2"/>
        <v>50</v>
      </c>
      <c r="AH26" s="4">
        <f t="shared" si="3"/>
        <v>7</v>
      </c>
      <c r="AI26" s="4">
        <f t="shared" si="3"/>
        <v>6</v>
      </c>
      <c r="AJ26" s="4">
        <f t="shared" si="3"/>
        <v>1</v>
      </c>
      <c r="AK26" s="4">
        <f t="shared" si="4"/>
        <v>4</v>
      </c>
      <c r="AL26" s="4">
        <f t="shared" si="4"/>
        <v>2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3</v>
      </c>
      <c r="S27" s="17">
        <v>3</v>
      </c>
      <c r="T27" s="17">
        <f t="shared" si="10"/>
        <v>-1</v>
      </c>
      <c r="U27" s="17">
        <v>0</v>
      </c>
      <c r="V27" s="17">
        <v>-1</v>
      </c>
      <c r="W27" s="15">
        <f t="shared" si="11"/>
        <v>-14.28571428571429</v>
      </c>
      <c r="X27" s="15">
        <f t="shared" si="1"/>
        <v>0</v>
      </c>
      <c r="Y27" s="15">
        <f t="shared" si="1"/>
        <v>-25</v>
      </c>
      <c r="Z27" s="17">
        <f t="shared" si="12"/>
        <v>2</v>
      </c>
      <c r="AA27" s="17">
        <v>1</v>
      </c>
      <c r="AB27" s="17">
        <v>1</v>
      </c>
      <c r="AC27" s="15">
        <f t="shared" si="13"/>
        <v>50</v>
      </c>
      <c r="AD27" s="15">
        <f t="shared" si="2"/>
        <v>50</v>
      </c>
      <c r="AE27" s="15">
        <f t="shared" si="2"/>
        <v>50</v>
      </c>
      <c r="AH27" s="4">
        <f t="shared" si="3"/>
        <v>7</v>
      </c>
      <c r="AI27" s="4">
        <f t="shared" si="3"/>
        <v>3</v>
      </c>
      <c r="AJ27" s="4">
        <f t="shared" si="3"/>
        <v>4</v>
      </c>
      <c r="AK27" s="4">
        <f t="shared" si="4"/>
        <v>4</v>
      </c>
      <c r="AL27" s="4">
        <f t="shared" si="4"/>
        <v>2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1</v>
      </c>
      <c r="S28" s="17">
        <v>3</v>
      </c>
      <c r="T28" s="17">
        <f t="shared" si="10"/>
        <v>-5</v>
      </c>
      <c r="U28" s="17">
        <v>-4</v>
      </c>
      <c r="V28" s="17">
        <v>-1</v>
      </c>
      <c r="W28" s="15">
        <f t="shared" si="11"/>
        <v>-55.555555555555557</v>
      </c>
      <c r="X28" s="15">
        <f t="shared" si="1"/>
        <v>-80</v>
      </c>
      <c r="Y28" s="15">
        <f t="shared" si="1"/>
        <v>-25</v>
      </c>
      <c r="Z28" s="17">
        <f t="shared" si="12"/>
        <v>0</v>
      </c>
      <c r="AA28" s="17">
        <v>-1</v>
      </c>
      <c r="AB28" s="17">
        <v>1</v>
      </c>
      <c r="AC28" s="15">
        <f t="shared" si="13"/>
        <v>0</v>
      </c>
      <c r="AD28" s="15">
        <f t="shared" si="2"/>
        <v>-50</v>
      </c>
      <c r="AE28" s="15">
        <f t="shared" si="2"/>
        <v>50</v>
      </c>
      <c r="AH28" s="4">
        <f t="shared" si="3"/>
        <v>9</v>
      </c>
      <c r="AI28" s="4">
        <f t="shared" si="3"/>
        <v>5</v>
      </c>
      <c r="AJ28" s="4">
        <f t="shared" si="3"/>
        <v>4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6</v>
      </c>
      <c r="R29" s="17">
        <v>2</v>
      </c>
      <c r="S29" s="17">
        <v>4</v>
      </c>
      <c r="T29" s="17">
        <f t="shared" si="10"/>
        <v>0</v>
      </c>
      <c r="U29" s="17">
        <v>-2</v>
      </c>
      <c r="V29" s="17">
        <v>2</v>
      </c>
      <c r="W29" s="15">
        <f t="shared" si="11"/>
        <v>0</v>
      </c>
      <c r="X29" s="15">
        <f t="shared" si="1"/>
        <v>-50</v>
      </c>
      <c r="Y29" s="15">
        <f t="shared" si="1"/>
        <v>100</v>
      </c>
      <c r="Z29" s="17">
        <f t="shared" si="12"/>
        <v>1</v>
      </c>
      <c r="AA29" s="17">
        <v>0</v>
      </c>
      <c r="AB29" s="17">
        <v>1</v>
      </c>
      <c r="AC29" s="15">
        <f t="shared" si="13"/>
        <v>19.999999999999996</v>
      </c>
      <c r="AD29" s="15">
        <f t="shared" si="2"/>
        <v>0</v>
      </c>
      <c r="AE29" s="15">
        <f t="shared" si="2"/>
        <v>33.333333333333329</v>
      </c>
      <c r="AH29" s="4">
        <f t="shared" si="3"/>
        <v>6</v>
      </c>
      <c r="AI29" s="4">
        <f t="shared" si="3"/>
        <v>4</v>
      </c>
      <c r="AJ29" s="4">
        <f t="shared" si="3"/>
        <v>2</v>
      </c>
      <c r="AK29" s="4">
        <f t="shared" si="4"/>
        <v>5</v>
      </c>
      <c r="AL29" s="4">
        <f t="shared" si="4"/>
        <v>2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-2</v>
      </c>
      <c r="U30" s="17">
        <v>0</v>
      </c>
      <c r="V30" s="17">
        <v>-2</v>
      </c>
      <c r="W30" s="15">
        <f t="shared" si="11"/>
        <v>-66.666666666666671</v>
      </c>
      <c r="X30" s="15">
        <f t="shared" si="1"/>
        <v>0</v>
      </c>
      <c r="Y30" s="15">
        <f t="shared" si="1"/>
        <v>-66.666666666666671</v>
      </c>
      <c r="Z30" s="17">
        <f t="shared" si="12"/>
        <v>-1</v>
      </c>
      <c r="AA30" s="17">
        <v>-1</v>
      </c>
      <c r="AB30" s="17">
        <v>0</v>
      </c>
      <c r="AC30" s="15">
        <f t="shared" si="13"/>
        <v>-50</v>
      </c>
      <c r="AD30" s="15">
        <f t="shared" si="2"/>
        <v>-100</v>
      </c>
      <c r="AE30" s="15">
        <f t="shared" si="2"/>
        <v>0</v>
      </c>
      <c r="AH30" s="4">
        <f t="shared" si="3"/>
        <v>3</v>
      </c>
      <c r="AI30" s="4">
        <f t="shared" si="3"/>
        <v>0</v>
      </c>
      <c r="AJ30" s="4">
        <f t="shared" si="3"/>
        <v>3</v>
      </c>
      <c r="AK30" s="4">
        <f t="shared" si="4"/>
        <v>2</v>
      </c>
      <c r="AL30" s="4">
        <f t="shared" si="4"/>
        <v>1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-7</v>
      </c>
      <c r="U33" s="17">
        <f t="shared" si="19"/>
        <v>-6</v>
      </c>
      <c r="V33" s="17">
        <f t="shared" si="19"/>
        <v>-1</v>
      </c>
      <c r="W33" s="15">
        <f t="shared" si="15"/>
        <v>-100</v>
      </c>
      <c r="X33" s="15">
        <f t="shared" si="15"/>
        <v>-100</v>
      </c>
      <c r="Y33" s="15">
        <f t="shared" si="15"/>
        <v>-100</v>
      </c>
      <c r="Z33" s="17">
        <f t="shared" ref="Z33:AB33" si="20">SUM(Z13:Z22)</f>
        <v>-2</v>
      </c>
      <c r="AA33" s="17">
        <f t="shared" si="20"/>
        <v>-1</v>
      </c>
      <c r="AB33" s="17">
        <f t="shared" si="20"/>
        <v>-1</v>
      </c>
      <c r="AC33" s="15">
        <f t="shared" si="17"/>
        <v>-100</v>
      </c>
      <c r="AD33" s="15">
        <f t="shared" si="17"/>
        <v>-100</v>
      </c>
      <c r="AE33" s="15">
        <f t="shared" si="17"/>
        <v>-100</v>
      </c>
      <c r="AH33" s="4">
        <f t="shared" ref="AH33:AJ33" si="21">SUM(AH13:AH22)</f>
        <v>7</v>
      </c>
      <c r="AI33" s="4">
        <f t="shared" si="21"/>
        <v>6</v>
      </c>
      <c r="AJ33" s="4">
        <f t="shared" si="21"/>
        <v>1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28</v>
      </c>
      <c r="R34" s="17">
        <f t="shared" si="22"/>
        <v>13</v>
      </c>
      <c r="S34" s="17">
        <f t="shared" si="22"/>
        <v>15</v>
      </c>
      <c r="T34" s="17">
        <f t="shared" si="22"/>
        <v>-12</v>
      </c>
      <c r="U34" s="17">
        <f t="shared" si="22"/>
        <v>-11</v>
      </c>
      <c r="V34" s="17">
        <f t="shared" si="22"/>
        <v>-1</v>
      </c>
      <c r="W34" s="15">
        <f t="shared" si="15"/>
        <v>-30.000000000000004</v>
      </c>
      <c r="X34" s="15">
        <f t="shared" si="15"/>
        <v>-45.833333333333336</v>
      </c>
      <c r="Y34" s="15">
        <f t="shared" si="15"/>
        <v>-6.25</v>
      </c>
      <c r="Z34" s="17">
        <f t="shared" ref="Z34:AB34" si="23">SUM(Z23:Z30)</f>
        <v>5</v>
      </c>
      <c r="AA34" s="17">
        <f t="shared" si="23"/>
        <v>2</v>
      </c>
      <c r="AB34" s="17">
        <f t="shared" si="23"/>
        <v>3</v>
      </c>
      <c r="AC34" s="15">
        <f t="shared" si="17"/>
        <v>21.739130434782616</v>
      </c>
      <c r="AD34" s="15">
        <f t="shared" si="17"/>
        <v>18.181818181818187</v>
      </c>
      <c r="AE34" s="15">
        <f t="shared" si="17"/>
        <v>25</v>
      </c>
      <c r="AH34" s="4">
        <f t="shared" ref="AH34:AJ34" si="24">SUM(AH23:AH30)</f>
        <v>40</v>
      </c>
      <c r="AI34" s="4">
        <f t="shared" si="24"/>
        <v>24</v>
      </c>
      <c r="AJ34" s="4">
        <f t="shared" si="24"/>
        <v>16</v>
      </c>
      <c r="AK34" s="4">
        <f>SUM(AK23:AK30)</f>
        <v>23</v>
      </c>
      <c r="AL34" s="4">
        <f>SUM(AL23:AL30)</f>
        <v>11</v>
      </c>
      <c r="AM34" s="4">
        <f>SUM(AM23:AM30)</f>
        <v>12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25</v>
      </c>
      <c r="R35" s="17">
        <f t="shared" si="25"/>
        <v>11</v>
      </c>
      <c r="S35" s="17">
        <f t="shared" si="25"/>
        <v>14</v>
      </c>
      <c r="T35" s="17">
        <f t="shared" si="25"/>
        <v>-8</v>
      </c>
      <c r="U35" s="17">
        <f t="shared" si="25"/>
        <v>-8</v>
      </c>
      <c r="V35" s="17">
        <f t="shared" si="25"/>
        <v>0</v>
      </c>
      <c r="W35" s="15">
        <f t="shared" si="15"/>
        <v>-24.242424242424242</v>
      </c>
      <c r="X35" s="15">
        <f t="shared" si="15"/>
        <v>-42.105263157894733</v>
      </c>
      <c r="Y35" s="15">
        <f t="shared" si="15"/>
        <v>0</v>
      </c>
      <c r="Z35" s="17">
        <f t="shared" ref="Z35:AB35" si="26">SUM(Z25:Z30)</f>
        <v>4</v>
      </c>
      <c r="AA35" s="17">
        <f t="shared" si="26"/>
        <v>0</v>
      </c>
      <c r="AB35" s="17">
        <f t="shared" si="26"/>
        <v>4</v>
      </c>
      <c r="AC35" s="15">
        <f t="shared" si="17"/>
        <v>19.047619047619047</v>
      </c>
      <c r="AD35" s="15">
        <f t="shared" si="17"/>
        <v>0</v>
      </c>
      <c r="AE35" s="15">
        <f t="shared" si="17"/>
        <v>39.999999999999993</v>
      </c>
      <c r="AH35" s="4">
        <f t="shared" ref="AH35:AJ35" si="27">SUM(AH25:AH30)</f>
        <v>33</v>
      </c>
      <c r="AI35" s="4">
        <f t="shared" si="27"/>
        <v>19</v>
      </c>
      <c r="AJ35" s="4">
        <f t="shared" si="27"/>
        <v>14</v>
      </c>
      <c r="AK35" s="4">
        <f>SUM(AK25:AK30)</f>
        <v>21</v>
      </c>
      <c r="AL35" s="4">
        <f>SUM(AL25:AL30)</f>
        <v>11</v>
      </c>
      <c r="AM35" s="4">
        <f>SUM(AM25:AM30)</f>
        <v>10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17</v>
      </c>
      <c r="R36" s="17">
        <f t="shared" si="28"/>
        <v>6</v>
      </c>
      <c r="S36" s="17">
        <f t="shared" si="28"/>
        <v>11</v>
      </c>
      <c r="T36" s="17">
        <f t="shared" si="28"/>
        <v>-8</v>
      </c>
      <c r="U36" s="17">
        <f t="shared" si="28"/>
        <v>-6</v>
      </c>
      <c r="V36" s="17">
        <f t="shared" si="28"/>
        <v>-2</v>
      </c>
      <c r="W36" s="15">
        <f t="shared" si="15"/>
        <v>-31.999999999999996</v>
      </c>
      <c r="X36" s="15">
        <f t="shared" si="15"/>
        <v>-50</v>
      </c>
      <c r="Y36" s="15">
        <f t="shared" si="15"/>
        <v>-15.384615384615385</v>
      </c>
      <c r="Z36" s="17">
        <f t="shared" ref="Z36:AB36" si="29">SUM(Z27:Z30)</f>
        <v>2</v>
      </c>
      <c r="AA36" s="17">
        <f t="shared" si="29"/>
        <v>-1</v>
      </c>
      <c r="AB36" s="17">
        <f t="shared" si="29"/>
        <v>3</v>
      </c>
      <c r="AC36" s="15">
        <f t="shared" si="17"/>
        <v>13.33333333333333</v>
      </c>
      <c r="AD36" s="15">
        <f t="shared" si="17"/>
        <v>-14.28571428571429</v>
      </c>
      <c r="AE36" s="15">
        <f t="shared" si="17"/>
        <v>37.5</v>
      </c>
      <c r="AH36" s="4">
        <f t="shared" ref="AH36:AJ36" si="30">SUM(AH27:AH30)</f>
        <v>25</v>
      </c>
      <c r="AI36" s="4">
        <f t="shared" si="30"/>
        <v>12</v>
      </c>
      <c r="AJ36" s="4">
        <f t="shared" si="30"/>
        <v>13</v>
      </c>
      <c r="AK36" s="4">
        <f>SUM(AK27:AK30)</f>
        <v>15</v>
      </c>
      <c r="AL36" s="4">
        <f>SUM(AL27:AL30)</f>
        <v>7</v>
      </c>
      <c r="AM36" s="4">
        <f>SUM(AM27:AM30)</f>
        <v>8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36.84210526315789</v>
      </c>
      <c r="U39" s="12">
        <f t="shared" ref="U39:V39" si="38">U33/U9*100</f>
        <v>35.294117647058826</v>
      </c>
      <c r="V39" s="12">
        <f t="shared" si="38"/>
        <v>50</v>
      </c>
      <c r="W39" s="12">
        <f>Q39-AH39</f>
        <v>-14.893617021276595</v>
      </c>
      <c r="X39" s="12">
        <f t="shared" si="33"/>
        <v>-20</v>
      </c>
      <c r="Y39" s="12">
        <f>S39-AJ39</f>
        <v>-5.8823529411764701</v>
      </c>
      <c r="Z39" s="12">
        <f t="shared" si="37"/>
        <v>-66.666666666666657</v>
      </c>
      <c r="AA39" s="12">
        <f t="shared" si="37"/>
        <v>-100</v>
      </c>
      <c r="AB39" s="12">
        <f t="shared" si="37"/>
        <v>-50</v>
      </c>
      <c r="AC39" s="12">
        <f>Q39-AK39</f>
        <v>-8</v>
      </c>
      <c r="AD39" s="12">
        <f t="shared" si="35"/>
        <v>-8.3333333333333321</v>
      </c>
      <c r="AE39" s="12">
        <f t="shared" si="35"/>
        <v>-7.6923076923076925</v>
      </c>
      <c r="AH39" s="12">
        <f t="shared" ref="AH39:AJ39" si="39">AH33/AH9*100</f>
        <v>14.893617021276595</v>
      </c>
      <c r="AI39" s="12">
        <f t="shared" si="39"/>
        <v>20</v>
      </c>
      <c r="AJ39" s="12">
        <f t="shared" si="39"/>
        <v>5.8823529411764701</v>
      </c>
      <c r="AK39" s="12">
        <f>AK33/AK9*100</f>
        <v>8</v>
      </c>
      <c r="AL39" s="12">
        <f>AL33/AL9*100</f>
        <v>8.3333333333333321</v>
      </c>
      <c r="AM39" s="12">
        <f>AM33/AM9*100</f>
        <v>7.6923076923076925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63.157894736842103</v>
      </c>
      <c r="U40" s="12">
        <f t="shared" ref="U40:V40" si="41">U34/U9*100</f>
        <v>64.705882352941174</v>
      </c>
      <c r="V40" s="12">
        <f t="shared" si="41"/>
        <v>50</v>
      </c>
      <c r="W40" s="12">
        <f t="shared" ref="W40:W42" si="42">Q40-AH40</f>
        <v>14.893617021276597</v>
      </c>
      <c r="X40" s="12">
        <f t="shared" si="33"/>
        <v>20</v>
      </c>
      <c r="Y40" s="12">
        <f>S40-AJ40</f>
        <v>5.8823529411764781</v>
      </c>
      <c r="Z40" s="12">
        <f>Z34/Z9*100</f>
        <v>166.66666666666669</v>
      </c>
      <c r="AA40" s="12">
        <f t="shared" ref="AA40:AB40" si="43">AA34/AA9*100</f>
        <v>200</v>
      </c>
      <c r="AB40" s="12">
        <f t="shared" si="43"/>
        <v>150</v>
      </c>
      <c r="AC40" s="12">
        <f t="shared" ref="AC40:AC42" si="44">Q40-AK40</f>
        <v>8</v>
      </c>
      <c r="AD40" s="12">
        <f t="shared" si="35"/>
        <v>8.3333333333333428</v>
      </c>
      <c r="AE40" s="12">
        <f t="shared" si="35"/>
        <v>7.6923076923076934</v>
      </c>
      <c r="AH40" s="12">
        <f t="shared" ref="AH40:AJ40" si="45">AH34/AH9*100</f>
        <v>85.106382978723403</v>
      </c>
      <c r="AI40" s="12">
        <f t="shared" si="45"/>
        <v>80</v>
      </c>
      <c r="AJ40" s="12">
        <f t="shared" si="45"/>
        <v>94.117647058823522</v>
      </c>
      <c r="AK40" s="12">
        <f>AK34/AK9*100</f>
        <v>92</v>
      </c>
      <c r="AL40" s="12">
        <f>AL34/AL9*100</f>
        <v>91.666666666666657</v>
      </c>
      <c r="AM40" s="12">
        <f>AM34/AM9*100</f>
        <v>92.307692307692307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89.285714285714292</v>
      </c>
      <c r="R41" s="12">
        <f t="shared" si="46"/>
        <v>84.615384615384613</v>
      </c>
      <c r="S41" s="12">
        <f t="shared" si="46"/>
        <v>93.333333333333329</v>
      </c>
      <c r="T41" s="12">
        <f>T35/T9*100</f>
        <v>42.105263157894733</v>
      </c>
      <c r="U41" s="12">
        <f t="shared" ref="U41:V41" si="47">U35/U9*100</f>
        <v>47.058823529411761</v>
      </c>
      <c r="V41" s="12">
        <f t="shared" si="47"/>
        <v>0</v>
      </c>
      <c r="W41" s="12">
        <f t="shared" si="42"/>
        <v>19.072948328267486</v>
      </c>
      <c r="X41" s="12">
        <f t="shared" si="33"/>
        <v>21.282051282051285</v>
      </c>
      <c r="Y41" s="12">
        <f>S41-AJ41</f>
        <v>10.980392156862749</v>
      </c>
      <c r="Z41" s="12">
        <f>Z35/Z9*100</f>
        <v>133.33333333333331</v>
      </c>
      <c r="AA41" s="12">
        <f t="shared" ref="AA41:AB41" si="48">AA35/AA9*100</f>
        <v>0</v>
      </c>
      <c r="AB41" s="12">
        <f t="shared" si="48"/>
        <v>200</v>
      </c>
      <c r="AC41" s="12">
        <f t="shared" si="44"/>
        <v>5.2857142857142918</v>
      </c>
      <c r="AD41" s="12">
        <f>R41-AL41</f>
        <v>-7.051282051282044</v>
      </c>
      <c r="AE41" s="12">
        <f t="shared" si="35"/>
        <v>16.410256410256395</v>
      </c>
      <c r="AH41" s="12">
        <f>AH35/AH9*100</f>
        <v>70.212765957446805</v>
      </c>
      <c r="AI41" s="12">
        <f>AI35/AI9*100</f>
        <v>63.333333333333329</v>
      </c>
      <c r="AJ41" s="12">
        <f>AJ35/AJ9*100</f>
        <v>82.35294117647058</v>
      </c>
      <c r="AK41" s="12">
        <f t="shared" ref="AK41:AM41" si="49">AK35/AK9*100</f>
        <v>84</v>
      </c>
      <c r="AL41" s="12">
        <f t="shared" si="49"/>
        <v>91.666666666666657</v>
      </c>
      <c r="AM41" s="12">
        <f t="shared" si="49"/>
        <v>76.923076923076934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60.714285714285708</v>
      </c>
      <c r="R42" s="12">
        <f t="shared" si="50"/>
        <v>46.153846153846153</v>
      </c>
      <c r="S42" s="12">
        <f t="shared" si="50"/>
        <v>73.333333333333329</v>
      </c>
      <c r="T42" s="12">
        <f t="shared" si="50"/>
        <v>42.105263157894733</v>
      </c>
      <c r="U42" s="12">
        <f t="shared" si="50"/>
        <v>35.294117647058826</v>
      </c>
      <c r="V42" s="12">
        <f t="shared" si="50"/>
        <v>100</v>
      </c>
      <c r="W42" s="12">
        <f t="shared" si="42"/>
        <v>7.5227963525835833</v>
      </c>
      <c r="X42" s="12">
        <f t="shared" si="33"/>
        <v>6.1538461538461533</v>
      </c>
      <c r="Y42" s="12">
        <f>S42-AJ42</f>
        <v>-3.1372549019607874</v>
      </c>
      <c r="Z42" s="12">
        <f t="shared" si="50"/>
        <v>66.666666666666657</v>
      </c>
      <c r="AA42" s="12">
        <f t="shared" si="50"/>
        <v>-100</v>
      </c>
      <c r="AB42" s="12">
        <f t="shared" si="50"/>
        <v>150</v>
      </c>
      <c r="AC42" s="12">
        <f t="shared" si="44"/>
        <v>0.7142857142857082</v>
      </c>
      <c r="AD42" s="12">
        <f>R42-AL42</f>
        <v>-12.179487179487182</v>
      </c>
      <c r="AE42" s="12">
        <f t="shared" si="35"/>
        <v>11.794871794871788</v>
      </c>
      <c r="AH42" s="12">
        <f t="shared" ref="AH42:AJ42" si="51">AH36/AH9*100</f>
        <v>53.191489361702125</v>
      </c>
      <c r="AI42" s="12">
        <f t="shared" si="51"/>
        <v>40</v>
      </c>
      <c r="AJ42" s="12">
        <f t="shared" si="51"/>
        <v>76.470588235294116</v>
      </c>
      <c r="AK42" s="12">
        <f>AK36/AK9*100</f>
        <v>60</v>
      </c>
      <c r="AL42" s="12">
        <f>AL36/AL9*100</f>
        <v>58.333333333333336</v>
      </c>
      <c r="AM42" s="12">
        <f>AM36/AM9*100</f>
        <v>61.53846153846154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44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2</v>
      </c>
      <c r="D9" s="17">
        <f>SUM(D10:D30)</f>
        <v>2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-19.999999999999996</v>
      </c>
      <c r="I9" s="15">
        <f>IF(C9=F9,0,(1-(C9/(C9-F9)))*-100)</f>
        <v>-33.333333333333336</v>
      </c>
      <c r="J9" s="15">
        <f>IF(D9=G9,0,(1-(D9/(D9-G9)))*-100)</f>
        <v>0</v>
      </c>
      <c r="K9" s="17">
        <f>L9+M9</f>
        <v>-3</v>
      </c>
      <c r="L9" s="17">
        <f>SUM(L10:L30)</f>
        <v>-4</v>
      </c>
      <c r="M9" s="17">
        <f>SUM(M10:M30)</f>
        <v>1</v>
      </c>
      <c r="N9" s="15">
        <f>IF(B9=K9,0,(1-(B9/(B9-K9)))*-100)</f>
        <v>-42.857142857142861</v>
      </c>
      <c r="O9" s="15">
        <f t="shared" ref="O9:P10" si="0">IF(C9=L9,0,(1-(C9/(C9-L9)))*-100)</f>
        <v>-66.666666666666671</v>
      </c>
      <c r="P9" s="15">
        <f>IF(D9=M9,0,(1-(D9/(D9-M9)))*-100)</f>
        <v>100</v>
      </c>
      <c r="Q9" s="17">
        <f>R9+S9</f>
        <v>19</v>
      </c>
      <c r="R9" s="17">
        <f>SUM(R10:R30)</f>
        <v>11</v>
      </c>
      <c r="S9" s="17">
        <f>SUM(S10:S30)</f>
        <v>8</v>
      </c>
      <c r="T9" s="17">
        <f>U9+V9</f>
        <v>11</v>
      </c>
      <c r="U9" s="17">
        <f>SUM(U10:U30)</f>
        <v>6</v>
      </c>
      <c r="V9" s="17">
        <f>SUM(V10:V30)</f>
        <v>5</v>
      </c>
      <c r="W9" s="15">
        <f>IF(Q9=T9,IF(Q9&gt;0,"皆増",0),(1-(Q9/(Q9-T9)))*-100)</f>
        <v>137.5</v>
      </c>
      <c r="X9" s="15">
        <f t="shared" ref="X9:Y30" si="1">IF(R9=U9,IF(R9&gt;0,"皆増",0),(1-(R9/(R9-U9)))*-100)</f>
        <v>120.00000000000001</v>
      </c>
      <c r="Y9" s="15">
        <f t="shared" si="1"/>
        <v>166.66666666666666</v>
      </c>
      <c r="Z9" s="17">
        <f>AA9+AB9</f>
        <v>12</v>
      </c>
      <c r="AA9" s="17">
        <f>SUM(AA10:AA30)</f>
        <v>8</v>
      </c>
      <c r="AB9" s="17">
        <f>SUM(AB10:AB30)</f>
        <v>4</v>
      </c>
      <c r="AC9" s="15">
        <f>IF(Q9=Z9,IF(Q9&gt;0,"皆増",0),(1-(Q9/(Q9-Z9)))*-100)</f>
        <v>171.42857142857144</v>
      </c>
      <c r="AD9" s="15">
        <f t="shared" ref="AD9:AE30" si="2">IF(R9=AA9,IF(R9&gt;0,"皆増",0),(1-(R9/(R9-AA9)))*-100)</f>
        <v>266.66666666666663</v>
      </c>
      <c r="AE9" s="15">
        <f t="shared" si="2"/>
        <v>100</v>
      </c>
      <c r="AH9" s="4">
        <f t="shared" ref="AH9:AJ30" si="3">Q9-T9</f>
        <v>8</v>
      </c>
      <c r="AI9" s="4">
        <f t="shared" si="3"/>
        <v>5</v>
      </c>
      <c r="AJ9" s="4">
        <f t="shared" si="3"/>
        <v>3</v>
      </c>
      <c r="AK9" s="4">
        <f t="shared" ref="AK9:AM30" si="4">Q9-Z9</f>
        <v>7</v>
      </c>
      <c r="AL9" s="4">
        <f t="shared" si="4"/>
        <v>3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2</v>
      </c>
      <c r="D10" s="17">
        <v>2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-19.999999999999996</v>
      </c>
      <c r="I10" s="15">
        <f t="shared" ref="I10" si="7">IF(C10=F10,0,(1-(C10/(C10-F10)))*-100)</f>
        <v>-33.333333333333336</v>
      </c>
      <c r="J10" s="15">
        <f>IF(D10=G10,0,(1-(D10/(D10-G10)))*-100)</f>
        <v>0</v>
      </c>
      <c r="K10" s="17">
        <f t="shared" ref="K10" si="8">L10+M10</f>
        <v>-3</v>
      </c>
      <c r="L10" s="17">
        <v>-4</v>
      </c>
      <c r="M10" s="17">
        <v>1</v>
      </c>
      <c r="N10" s="15">
        <f>IF(B10=K10,0,(1-(B10/(B10-K10)))*-100)</f>
        <v>-42.857142857142861</v>
      </c>
      <c r="O10" s="15">
        <f t="shared" si="0"/>
        <v>-66.666666666666671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 t="str">
        <f t="shared" si="1"/>
        <v>皆増</v>
      </c>
      <c r="Y26" s="15">
        <f t="shared" si="1"/>
        <v>-100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7</v>
      </c>
      <c r="R27" s="17">
        <v>5</v>
      </c>
      <c r="S27" s="17">
        <v>2</v>
      </c>
      <c r="T27" s="17">
        <f t="shared" si="10"/>
        <v>5</v>
      </c>
      <c r="U27" s="17">
        <v>4</v>
      </c>
      <c r="V27" s="17">
        <v>1</v>
      </c>
      <c r="W27" s="15">
        <f t="shared" si="11"/>
        <v>250</v>
      </c>
      <c r="X27" s="15">
        <f t="shared" si="1"/>
        <v>400</v>
      </c>
      <c r="Y27" s="15">
        <f t="shared" si="1"/>
        <v>100</v>
      </c>
      <c r="Z27" s="17">
        <f t="shared" si="12"/>
        <v>5</v>
      </c>
      <c r="AA27" s="17">
        <v>4</v>
      </c>
      <c r="AB27" s="17">
        <v>1</v>
      </c>
      <c r="AC27" s="15">
        <f t="shared" si="13"/>
        <v>250</v>
      </c>
      <c r="AD27" s="15">
        <f t="shared" si="2"/>
        <v>400</v>
      </c>
      <c r="AE27" s="15">
        <f t="shared" si="2"/>
        <v>100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5</v>
      </c>
      <c r="R29" s="17">
        <v>2</v>
      </c>
      <c r="S29" s="17">
        <v>3</v>
      </c>
      <c r="T29" s="17">
        <f t="shared" si="10"/>
        <v>5</v>
      </c>
      <c r="U29" s="17">
        <v>2</v>
      </c>
      <c r="V29" s="17">
        <v>3</v>
      </c>
      <c r="W29" s="15" t="str">
        <f t="shared" si="11"/>
        <v>皆増</v>
      </c>
      <c r="X29" s="15" t="str">
        <f t="shared" si="1"/>
        <v>皆増</v>
      </c>
      <c r="Y29" s="15" t="str">
        <f t="shared" si="1"/>
        <v>皆増</v>
      </c>
      <c r="Z29" s="17">
        <f t="shared" si="12"/>
        <v>3</v>
      </c>
      <c r="AA29" s="17">
        <v>2</v>
      </c>
      <c r="AB29" s="17">
        <v>1</v>
      </c>
      <c r="AC29" s="15">
        <f t="shared" si="13"/>
        <v>150</v>
      </c>
      <c r="AD29" s="15" t="str">
        <f t="shared" si="2"/>
        <v>皆増</v>
      </c>
      <c r="AE29" s="15">
        <f t="shared" si="2"/>
        <v>50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2</v>
      </c>
      <c r="U30" s="17">
        <v>0</v>
      </c>
      <c r="V30" s="17">
        <v>2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2</v>
      </c>
      <c r="AA30" s="17">
        <v>0</v>
      </c>
      <c r="AB30" s="17">
        <v>2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19</v>
      </c>
      <c r="R34" s="17">
        <f t="shared" si="22"/>
        <v>11</v>
      </c>
      <c r="S34" s="17">
        <f t="shared" si="22"/>
        <v>8</v>
      </c>
      <c r="T34" s="17">
        <f t="shared" si="22"/>
        <v>12</v>
      </c>
      <c r="U34" s="17">
        <f t="shared" si="22"/>
        <v>7</v>
      </c>
      <c r="V34" s="17">
        <f t="shared" si="22"/>
        <v>5</v>
      </c>
      <c r="W34" s="15">
        <f t="shared" si="15"/>
        <v>171.42857142857144</v>
      </c>
      <c r="X34" s="15">
        <f t="shared" si="15"/>
        <v>175</v>
      </c>
      <c r="Y34" s="15">
        <f t="shared" si="15"/>
        <v>166.66666666666666</v>
      </c>
      <c r="Z34" s="17">
        <f t="shared" ref="Z34:AB34" si="23">SUM(Z23:Z30)</f>
        <v>12</v>
      </c>
      <c r="AA34" s="17">
        <f t="shared" si="23"/>
        <v>8</v>
      </c>
      <c r="AB34" s="17">
        <f t="shared" si="23"/>
        <v>4</v>
      </c>
      <c r="AC34" s="15">
        <f t="shared" si="17"/>
        <v>171.42857142857144</v>
      </c>
      <c r="AD34" s="15">
        <f t="shared" si="17"/>
        <v>266.66666666666663</v>
      </c>
      <c r="AE34" s="15">
        <f t="shared" si="17"/>
        <v>100</v>
      </c>
      <c r="AH34" s="4">
        <f t="shared" ref="AH34:AJ34" si="24">SUM(AH23:AH30)</f>
        <v>7</v>
      </c>
      <c r="AI34" s="4">
        <f t="shared" si="24"/>
        <v>4</v>
      </c>
      <c r="AJ34" s="4">
        <f t="shared" si="24"/>
        <v>3</v>
      </c>
      <c r="AK34" s="4">
        <f>SUM(AK23:AK30)</f>
        <v>7</v>
      </c>
      <c r="AL34" s="4">
        <f>SUM(AL23:AL30)</f>
        <v>3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17</v>
      </c>
      <c r="R35" s="17">
        <f t="shared" si="25"/>
        <v>9</v>
      </c>
      <c r="S35" s="17">
        <f t="shared" si="25"/>
        <v>8</v>
      </c>
      <c r="T35" s="17">
        <f t="shared" si="25"/>
        <v>11</v>
      </c>
      <c r="U35" s="17">
        <f t="shared" si="25"/>
        <v>6</v>
      </c>
      <c r="V35" s="17">
        <f t="shared" si="25"/>
        <v>5</v>
      </c>
      <c r="W35" s="15">
        <f t="shared" si="15"/>
        <v>183.33333333333334</v>
      </c>
      <c r="X35" s="15">
        <f t="shared" si="15"/>
        <v>200</v>
      </c>
      <c r="Y35" s="15">
        <f t="shared" si="15"/>
        <v>166.66666666666666</v>
      </c>
      <c r="Z35" s="17">
        <f t="shared" ref="Z35:AB35" si="26">SUM(Z25:Z30)</f>
        <v>10</v>
      </c>
      <c r="AA35" s="17">
        <f t="shared" si="26"/>
        <v>6</v>
      </c>
      <c r="AB35" s="17">
        <f t="shared" si="26"/>
        <v>4</v>
      </c>
      <c r="AC35" s="15">
        <f t="shared" si="17"/>
        <v>142.85714285714283</v>
      </c>
      <c r="AD35" s="15">
        <f t="shared" si="17"/>
        <v>200</v>
      </c>
      <c r="AE35" s="15">
        <f t="shared" si="17"/>
        <v>100</v>
      </c>
      <c r="AH35" s="4">
        <f t="shared" ref="AH35:AJ35" si="27">SUM(AH25:AH30)</f>
        <v>6</v>
      </c>
      <c r="AI35" s="4">
        <f t="shared" si="27"/>
        <v>3</v>
      </c>
      <c r="AJ35" s="4">
        <f t="shared" si="27"/>
        <v>3</v>
      </c>
      <c r="AK35" s="4">
        <f>SUM(AK25:AK30)</f>
        <v>7</v>
      </c>
      <c r="AL35" s="4">
        <f>SUM(AL25:AL30)</f>
        <v>3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16</v>
      </c>
      <c r="R36" s="17">
        <f t="shared" si="28"/>
        <v>8</v>
      </c>
      <c r="S36" s="17">
        <f t="shared" si="28"/>
        <v>8</v>
      </c>
      <c r="T36" s="17">
        <f t="shared" si="28"/>
        <v>12</v>
      </c>
      <c r="U36" s="17">
        <f t="shared" si="28"/>
        <v>6</v>
      </c>
      <c r="V36" s="17">
        <f t="shared" si="28"/>
        <v>6</v>
      </c>
      <c r="W36" s="15">
        <f t="shared" si="15"/>
        <v>300</v>
      </c>
      <c r="X36" s="15">
        <f t="shared" si="15"/>
        <v>300</v>
      </c>
      <c r="Y36" s="15">
        <f t="shared" si="15"/>
        <v>300</v>
      </c>
      <c r="Z36" s="17">
        <f t="shared" ref="Z36:AB36" si="29">SUM(Z27:Z30)</f>
        <v>10</v>
      </c>
      <c r="AA36" s="17">
        <f t="shared" si="29"/>
        <v>6</v>
      </c>
      <c r="AB36" s="17">
        <f t="shared" si="29"/>
        <v>4</v>
      </c>
      <c r="AC36" s="15">
        <f t="shared" si="17"/>
        <v>166.66666666666666</v>
      </c>
      <c r="AD36" s="15">
        <f t="shared" si="17"/>
        <v>300</v>
      </c>
      <c r="AE36" s="15">
        <f t="shared" si="17"/>
        <v>100</v>
      </c>
      <c r="AH36" s="4">
        <f t="shared" ref="AH36:AJ36" si="30">SUM(AH27:AH30)</f>
        <v>4</v>
      </c>
      <c r="AI36" s="4">
        <f t="shared" si="30"/>
        <v>2</v>
      </c>
      <c r="AJ36" s="4">
        <f t="shared" si="30"/>
        <v>2</v>
      </c>
      <c r="AK36" s="4">
        <f>SUM(AK27:AK30)</f>
        <v>6</v>
      </c>
      <c r="AL36" s="4">
        <f>SUM(AL27:AL30)</f>
        <v>2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-9.0909090909090917</v>
      </c>
      <c r="U39" s="12">
        <f t="shared" ref="U39:V39" si="38">U33/U9*100</f>
        <v>-16.666666666666664</v>
      </c>
      <c r="V39" s="12">
        <f t="shared" si="38"/>
        <v>0</v>
      </c>
      <c r="W39" s="12">
        <f>Q39-AH39</f>
        <v>-12.5</v>
      </c>
      <c r="X39" s="12">
        <f t="shared" si="33"/>
        <v>-20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12.5</v>
      </c>
      <c r="AI39" s="12">
        <f t="shared" si="39"/>
        <v>20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109.09090909090908</v>
      </c>
      <c r="U40" s="12">
        <f t="shared" ref="U40:V40" si="41">U34/U9*100</f>
        <v>116.66666666666667</v>
      </c>
      <c r="V40" s="12">
        <f t="shared" si="41"/>
        <v>100</v>
      </c>
      <c r="W40" s="12">
        <f t="shared" ref="W40:W42" si="42">Q40-AH40</f>
        <v>12.5</v>
      </c>
      <c r="X40" s="12">
        <f t="shared" si="33"/>
        <v>20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87.5</v>
      </c>
      <c r="AI40" s="12">
        <f t="shared" si="45"/>
        <v>80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89.473684210526315</v>
      </c>
      <c r="R41" s="12">
        <f t="shared" si="46"/>
        <v>81.818181818181827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14.473684210526315</v>
      </c>
      <c r="X41" s="12">
        <f t="shared" si="33"/>
        <v>21.818181818181827</v>
      </c>
      <c r="Y41" s="12">
        <f>S41-AJ41</f>
        <v>0</v>
      </c>
      <c r="Z41" s="12">
        <f>Z35/Z9*100</f>
        <v>83.333333333333343</v>
      </c>
      <c r="AA41" s="12">
        <f t="shared" ref="AA41:AB41" si="48">AA35/AA9*100</f>
        <v>75</v>
      </c>
      <c r="AB41" s="12">
        <f t="shared" si="48"/>
        <v>100</v>
      </c>
      <c r="AC41" s="12">
        <f t="shared" si="44"/>
        <v>-10.526315789473685</v>
      </c>
      <c r="AD41" s="12">
        <f>R41-AL41</f>
        <v>-18.181818181818173</v>
      </c>
      <c r="AE41" s="12">
        <f t="shared" si="35"/>
        <v>0</v>
      </c>
      <c r="AH41" s="12">
        <f>AH35/AH9*100</f>
        <v>75</v>
      </c>
      <c r="AI41" s="12">
        <f>AI35/AI9*100</f>
        <v>60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84.210526315789465</v>
      </c>
      <c r="R42" s="12">
        <f t="shared" si="50"/>
        <v>72.727272727272734</v>
      </c>
      <c r="S42" s="12">
        <f t="shared" si="50"/>
        <v>100</v>
      </c>
      <c r="T42" s="12">
        <f t="shared" si="50"/>
        <v>109.09090909090908</v>
      </c>
      <c r="U42" s="12">
        <f t="shared" si="50"/>
        <v>100</v>
      </c>
      <c r="V42" s="12">
        <f t="shared" si="50"/>
        <v>120</v>
      </c>
      <c r="W42" s="12">
        <f t="shared" si="42"/>
        <v>34.210526315789465</v>
      </c>
      <c r="X42" s="12">
        <f t="shared" si="33"/>
        <v>32.727272727272734</v>
      </c>
      <c r="Y42" s="12">
        <f>S42-AJ42</f>
        <v>33.333333333333343</v>
      </c>
      <c r="Z42" s="12">
        <f t="shared" si="50"/>
        <v>83.333333333333343</v>
      </c>
      <c r="AA42" s="12">
        <f t="shared" si="50"/>
        <v>75</v>
      </c>
      <c r="AB42" s="12">
        <f t="shared" si="50"/>
        <v>100</v>
      </c>
      <c r="AC42" s="12">
        <f t="shared" si="44"/>
        <v>-1.5037593984962427</v>
      </c>
      <c r="AD42" s="12">
        <f>R42-AL42</f>
        <v>6.0606060606060765</v>
      </c>
      <c r="AE42" s="12">
        <f t="shared" si="35"/>
        <v>0</v>
      </c>
      <c r="AH42" s="12">
        <f t="shared" ref="AH42:AJ42" si="51">AH36/AH9*100</f>
        <v>50</v>
      </c>
      <c r="AI42" s="12">
        <f t="shared" si="51"/>
        <v>40</v>
      </c>
      <c r="AJ42" s="12">
        <f t="shared" si="51"/>
        <v>66.666666666666657</v>
      </c>
      <c r="AK42" s="12">
        <f>AK36/AK9*100</f>
        <v>85.714285714285708</v>
      </c>
      <c r="AL42" s="12">
        <f>AL36/AL9*100</f>
        <v>66.666666666666657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45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0</v>
      </c>
      <c r="F9" s="17">
        <f>SUM(F10:F30)</f>
        <v>1</v>
      </c>
      <c r="G9" s="17">
        <f>SUM(G10:G30)</f>
        <v>-1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-100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7</v>
      </c>
      <c r="R9" s="17">
        <f>SUM(R10:R30)</f>
        <v>3</v>
      </c>
      <c r="S9" s="17">
        <f>SUM(S10:S30)</f>
        <v>4</v>
      </c>
      <c r="T9" s="17">
        <f>U9+V9</f>
        <v>3</v>
      </c>
      <c r="U9" s="17">
        <f>SUM(U10:U30)</f>
        <v>2</v>
      </c>
      <c r="V9" s="17">
        <f>SUM(V10:V30)</f>
        <v>1</v>
      </c>
      <c r="W9" s="15">
        <f>IF(Q9=T9,IF(Q9&gt;0,"皆増",0),(1-(Q9/(Q9-T9)))*-100)</f>
        <v>75</v>
      </c>
      <c r="X9" s="15">
        <f t="shared" ref="X9:Y30" si="1">IF(R9=U9,IF(R9&gt;0,"皆増",0),(1-(R9/(R9-U9)))*-100)</f>
        <v>200</v>
      </c>
      <c r="Y9" s="15">
        <f t="shared" si="1"/>
        <v>33.333333333333329</v>
      </c>
      <c r="Z9" s="17">
        <f>AA9+AB9</f>
        <v>-2</v>
      </c>
      <c r="AA9" s="17">
        <f>SUM(AA10:AA30)</f>
        <v>-3</v>
      </c>
      <c r="AB9" s="17">
        <f>SUM(AB10:AB30)</f>
        <v>1</v>
      </c>
      <c r="AC9" s="15">
        <f>IF(Q9=Z9,IF(Q9&gt;0,"皆増",0),(1-(Q9/(Q9-Z9)))*-100)</f>
        <v>-22.222222222222221</v>
      </c>
      <c r="AD9" s="15">
        <f t="shared" ref="AD9:AE30" si="2">IF(R9=AA9,IF(R9&gt;0,"皆増",0),(1-(R9/(R9-AA9)))*-100)</f>
        <v>-50</v>
      </c>
      <c r="AE9" s="15">
        <f t="shared" si="2"/>
        <v>33.333333333333329</v>
      </c>
      <c r="AH9" s="4">
        <f t="shared" ref="AH9:AJ30" si="3">Q9-T9</f>
        <v>4</v>
      </c>
      <c r="AI9" s="4">
        <f t="shared" si="3"/>
        <v>1</v>
      </c>
      <c r="AJ9" s="4">
        <f t="shared" si="3"/>
        <v>3</v>
      </c>
      <c r="AK9" s="4">
        <f t="shared" ref="AK9:AM30" si="4">Q9-Z9</f>
        <v>9</v>
      </c>
      <c r="AL9" s="4">
        <f t="shared" si="4"/>
        <v>6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0</v>
      </c>
      <c r="F10" s="17">
        <v>1</v>
      </c>
      <c r="G10" s="17">
        <v>-1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-100</v>
      </c>
      <c r="AD24" s="15">
        <f t="shared" si="2"/>
        <v>0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-2</v>
      </c>
      <c r="U26" s="17">
        <v>0</v>
      </c>
      <c r="V26" s="17">
        <v>-2</v>
      </c>
      <c r="W26" s="15">
        <f t="shared" si="11"/>
        <v>-100</v>
      </c>
      <c r="X26" s="15">
        <f t="shared" si="1"/>
        <v>0</v>
      </c>
      <c r="Y26" s="15">
        <f t="shared" si="1"/>
        <v>-100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1</v>
      </c>
      <c r="U27" s="17">
        <v>1</v>
      </c>
      <c r="V27" s="17">
        <v>0</v>
      </c>
      <c r="W27" s="15" t="str">
        <f t="shared" si="11"/>
        <v>皆増</v>
      </c>
      <c r="X27" s="15" t="str">
        <f t="shared" si="1"/>
        <v>皆増</v>
      </c>
      <c r="Y27" s="15">
        <f t="shared" si="1"/>
        <v>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-50</v>
      </c>
      <c r="AD27" s="15">
        <f t="shared" si="2"/>
        <v>-50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0</v>
      </c>
      <c r="S28" s="17">
        <v>3</v>
      </c>
      <c r="T28" s="17">
        <f t="shared" si="10"/>
        <v>3</v>
      </c>
      <c r="U28" s="17">
        <v>0</v>
      </c>
      <c r="V28" s="17">
        <v>3</v>
      </c>
      <c r="W28" s="15" t="str">
        <f t="shared" si="11"/>
        <v>皆増</v>
      </c>
      <c r="X28" s="15">
        <f t="shared" si="1"/>
        <v>0</v>
      </c>
      <c r="Y28" s="15" t="str">
        <f t="shared" si="1"/>
        <v>皆増</v>
      </c>
      <c r="Z28" s="17">
        <f t="shared" si="12"/>
        <v>2</v>
      </c>
      <c r="AA28" s="17">
        <v>-1</v>
      </c>
      <c r="AB28" s="17">
        <v>3</v>
      </c>
      <c r="AC28" s="15">
        <f t="shared" si="13"/>
        <v>200</v>
      </c>
      <c r="AD28" s="15">
        <f t="shared" si="2"/>
        <v>-100</v>
      </c>
      <c r="AE28" s="15" t="str">
        <f t="shared" si="2"/>
        <v>皆増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-2</v>
      </c>
      <c r="U29" s="17">
        <v>-1</v>
      </c>
      <c r="V29" s="17">
        <v>-1</v>
      </c>
      <c r="W29" s="15">
        <f t="shared" si="11"/>
        <v>-100</v>
      </c>
      <c r="X29" s="15">
        <f t="shared" si="1"/>
        <v>-100</v>
      </c>
      <c r="Y29" s="15">
        <f t="shared" si="1"/>
        <v>-100</v>
      </c>
      <c r="Z29" s="17">
        <f t="shared" si="12"/>
        <v>-3</v>
      </c>
      <c r="AA29" s="17">
        <v>-1</v>
      </c>
      <c r="AB29" s="17">
        <v>-2</v>
      </c>
      <c r="AC29" s="15">
        <f t="shared" si="13"/>
        <v>-100</v>
      </c>
      <c r="AD29" s="15">
        <f t="shared" si="2"/>
        <v>-100</v>
      </c>
      <c r="AE29" s="15">
        <f t="shared" si="2"/>
        <v>-100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0</v>
      </c>
      <c r="AA30" s="17">
        <v>-1</v>
      </c>
      <c r="AB30" s="17">
        <v>1</v>
      </c>
      <c r="AC30" s="15">
        <f t="shared" si="13"/>
        <v>0</v>
      </c>
      <c r="AD30" s="15">
        <f t="shared" si="2"/>
        <v>-100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1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2</v>
      </c>
      <c r="U33" s="17">
        <f t="shared" si="19"/>
        <v>2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2</v>
      </c>
      <c r="AA33" s="17">
        <f t="shared" si="20"/>
        <v>2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1</v>
      </c>
      <c r="S34" s="17">
        <f t="shared" si="22"/>
        <v>4</v>
      </c>
      <c r="T34" s="17">
        <f t="shared" si="22"/>
        <v>1</v>
      </c>
      <c r="U34" s="17">
        <f t="shared" si="22"/>
        <v>0</v>
      </c>
      <c r="V34" s="17">
        <f t="shared" si="22"/>
        <v>1</v>
      </c>
      <c r="W34" s="15">
        <f t="shared" si="15"/>
        <v>25</v>
      </c>
      <c r="X34" s="15">
        <f t="shared" si="15"/>
        <v>0</v>
      </c>
      <c r="Y34" s="15">
        <f t="shared" si="15"/>
        <v>33.333333333333329</v>
      </c>
      <c r="Z34" s="17">
        <f t="shared" ref="Z34:AB34" si="23">SUM(Z23:Z30)</f>
        <v>-4</v>
      </c>
      <c r="AA34" s="17">
        <f t="shared" si="23"/>
        <v>-5</v>
      </c>
      <c r="AB34" s="17">
        <f t="shared" si="23"/>
        <v>1</v>
      </c>
      <c r="AC34" s="15">
        <f t="shared" si="17"/>
        <v>-44.444444444444443</v>
      </c>
      <c r="AD34" s="15">
        <f t="shared" si="17"/>
        <v>-83.333333333333343</v>
      </c>
      <c r="AE34" s="15">
        <f t="shared" si="17"/>
        <v>33.333333333333329</v>
      </c>
      <c r="AH34" s="4">
        <f t="shared" ref="AH34:AJ34" si="24">SUM(AH23:AH30)</f>
        <v>4</v>
      </c>
      <c r="AI34" s="4">
        <f t="shared" si="24"/>
        <v>1</v>
      </c>
      <c r="AJ34" s="4">
        <f t="shared" si="24"/>
        <v>3</v>
      </c>
      <c r="AK34" s="4">
        <f>SUM(AK23:AK30)</f>
        <v>9</v>
      </c>
      <c r="AL34" s="4">
        <f>SUM(AL23:AL30)</f>
        <v>6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1</v>
      </c>
      <c r="S35" s="17">
        <f t="shared" si="25"/>
        <v>4</v>
      </c>
      <c r="T35" s="17">
        <f t="shared" si="25"/>
        <v>1</v>
      </c>
      <c r="U35" s="17">
        <f t="shared" si="25"/>
        <v>0</v>
      </c>
      <c r="V35" s="17">
        <f t="shared" si="25"/>
        <v>1</v>
      </c>
      <c r="W35" s="15">
        <f t="shared" si="15"/>
        <v>25</v>
      </c>
      <c r="X35" s="15">
        <f t="shared" si="15"/>
        <v>0</v>
      </c>
      <c r="Y35" s="15">
        <f t="shared" si="15"/>
        <v>33.333333333333329</v>
      </c>
      <c r="Z35" s="17">
        <f t="shared" ref="Z35:AB35" si="26">SUM(Z25:Z30)</f>
        <v>-2</v>
      </c>
      <c r="AA35" s="17">
        <f t="shared" si="26"/>
        <v>-4</v>
      </c>
      <c r="AB35" s="17">
        <f t="shared" si="26"/>
        <v>2</v>
      </c>
      <c r="AC35" s="15">
        <f t="shared" si="17"/>
        <v>-28.571428571428569</v>
      </c>
      <c r="AD35" s="15">
        <f t="shared" si="17"/>
        <v>-80</v>
      </c>
      <c r="AE35" s="15">
        <f t="shared" si="17"/>
        <v>100</v>
      </c>
      <c r="AH35" s="4">
        <f t="shared" ref="AH35:AJ35" si="27">SUM(AH25:AH30)</f>
        <v>4</v>
      </c>
      <c r="AI35" s="4">
        <f t="shared" si="27"/>
        <v>1</v>
      </c>
      <c r="AJ35" s="4">
        <f t="shared" si="27"/>
        <v>3</v>
      </c>
      <c r="AK35" s="4">
        <f>SUM(AK25:AK30)</f>
        <v>7</v>
      </c>
      <c r="AL35" s="4">
        <f>SUM(AL25:AL30)</f>
        <v>5</v>
      </c>
      <c r="AM35" s="4">
        <f>SUM(AM25:AM30)</f>
        <v>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1</v>
      </c>
      <c r="S36" s="17">
        <f t="shared" si="28"/>
        <v>4</v>
      </c>
      <c r="T36" s="17">
        <f t="shared" si="28"/>
        <v>3</v>
      </c>
      <c r="U36" s="17">
        <f t="shared" si="28"/>
        <v>0</v>
      </c>
      <c r="V36" s="17">
        <f t="shared" si="28"/>
        <v>3</v>
      </c>
      <c r="W36" s="15">
        <f t="shared" si="15"/>
        <v>150</v>
      </c>
      <c r="X36" s="15">
        <f t="shared" si="15"/>
        <v>0</v>
      </c>
      <c r="Y36" s="15">
        <f t="shared" si="15"/>
        <v>300</v>
      </c>
      <c r="Z36" s="17">
        <f t="shared" ref="Z36:AB36" si="29">SUM(Z27:Z30)</f>
        <v>-2</v>
      </c>
      <c r="AA36" s="17">
        <f t="shared" si="29"/>
        <v>-4</v>
      </c>
      <c r="AB36" s="17">
        <f t="shared" si="29"/>
        <v>2</v>
      </c>
      <c r="AC36" s="15">
        <f t="shared" si="17"/>
        <v>-28.571428571428569</v>
      </c>
      <c r="AD36" s="15">
        <f t="shared" si="17"/>
        <v>-80</v>
      </c>
      <c r="AE36" s="15">
        <f t="shared" si="17"/>
        <v>100</v>
      </c>
      <c r="AH36" s="4">
        <f t="shared" ref="AH36:AJ36" si="30">SUM(AH27:AH30)</f>
        <v>2</v>
      </c>
      <c r="AI36" s="4">
        <f t="shared" si="30"/>
        <v>1</v>
      </c>
      <c r="AJ36" s="4">
        <f t="shared" si="30"/>
        <v>1</v>
      </c>
      <c r="AK36" s="4">
        <f>SUM(AK27:AK30)</f>
        <v>7</v>
      </c>
      <c r="AL36" s="4">
        <f>SUM(AL27:AL30)</f>
        <v>5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28.571428571428569</v>
      </c>
      <c r="R39" s="12">
        <f>R33/R9*100</f>
        <v>66.666666666666657</v>
      </c>
      <c r="S39" s="13">
        <f t="shared" si="37"/>
        <v>0</v>
      </c>
      <c r="T39" s="12">
        <f>T33/T9*100</f>
        <v>66.666666666666657</v>
      </c>
      <c r="U39" s="12">
        <f t="shared" ref="U39:V39" si="38">U33/U9*100</f>
        <v>100</v>
      </c>
      <c r="V39" s="12">
        <f t="shared" si="38"/>
        <v>0</v>
      </c>
      <c r="W39" s="12">
        <f>Q39-AH39</f>
        <v>28.571428571428569</v>
      </c>
      <c r="X39" s="12">
        <f t="shared" si="33"/>
        <v>66.666666666666657</v>
      </c>
      <c r="Y39" s="12">
        <f>S39-AJ39</f>
        <v>0</v>
      </c>
      <c r="Z39" s="12">
        <f t="shared" si="37"/>
        <v>-100</v>
      </c>
      <c r="AA39" s="12">
        <f t="shared" si="37"/>
        <v>-66.666666666666657</v>
      </c>
      <c r="AB39" s="12">
        <f t="shared" si="37"/>
        <v>0</v>
      </c>
      <c r="AC39" s="12">
        <f>Q39-AK39</f>
        <v>28.571428571428569</v>
      </c>
      <c r="AD39" s="12">
        <f t="shared" si="35"/>
        <v>66.666666666666657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71.428571428571431</v>
      </c>
      <c r="R40" s="12">
        <f t="shared" si="40"/>
        <v>33.333333333333329</v>
      </c>
      <c r="S40" s="12">
        <f t="shared" si="40"/>
        <v>100</v>
      </c>
      <c r="T40" s="12">
        <f>T34/T9*100</f>
        <v>33.333333333333329</v>
      </c>
      <c r="U40" s="12">
        <f t="shared" ref="U40:V40" si="41">U34/U9*100</f>
        <v>0</v>
      </c>
      <c r="V40" s="12">
        <f t="shared" si="41"/>
        <v>100</v>
      </c>
      <c r="W40" s="12">
        <f t="shared" ref="W40:W42" si="42">Q40-AH40</f>
        <v>-28.571428571428569</v>
      </c>
      <c r="X40" s="12">
        <f t="shared" si="33"/>
        <v>-66.666666666666671</v>
      </c>
      <c r="Y40" s="12">
        <f>S40-AJ40</f>
        <v>0</v>
      </c>
      <c r="Z40" s="12">
        <f>Z34/Z9*100</f>
        <v>200</v>
      </c>
      <c r="AA40" s="12">
        <f t="shared" ref="AA40:AB40" si="43">AA34/AA9*100</f>
        <v>166.66666666666669</v>
      </c>
      <c r="AB40" s="12">
        <f t="shared" si="43"/>
        <v>100</v>
      </c>
      <c r="AC40" s="12">
        <f t="shared" ref="AC40:AC42" si="44">Q40-AK40</f>
        <v>-28.571428571428569</v>
      </c>
      <c r="AD40" s="12">
        <f t="shared" si="35"/>
        <v>-66.666666666666671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71.428571428571431</v>
      </c>
      <c r="R41" s="12">
        <f t="shared" si="46"/>
        <v>33.333333333333329</v>
      </c>
      <c r="S41" s="12">
        <f t="shared" si="46"/>
        <v>100</v>
      </c>
      <c r="T41" s="12">
        <f>T35/T9*100</f>
        <v>33.333333333333329</v>
      </c>
      <c r="U41" s="12">
        <f t="shared" ref="U41:V41" si="47">U35/U9*100</f>
        <v>0</v>
      </c>
      <c r="V41" s="12">
        <f t="shared" si="47"/>
        <v>100</v>
      </c>
      <c r="W41" s="12">
        <f t="shared" si="42"/>
        <v>-28.571428571428569</v>
      </c>
      <c r="X41" s="12">
        <f t="shared" si="33"/>
        <v>-66.666666666666671</v>
      </c>
      <c r="Y41" s="12">
        <f>S41-AJ41</f>
        <v>0</v>
      </c>
      <c r="Z41" s="12">
        <f>Z35/Z9*100</f>
        <v>100</v>
      </c>
      <c r="AA41" s="12">
        <f t="shared" ref="AA41:AB41" si="48">AA35/AA9*100</f>
        <v>133.33333333333331</v>
      </c>
      <c r="AB41" s="12">
        <f t="shared" si="48"/>
        <v>200</v>
      </c>
      <c r="AC41" s="12">
        <f t="shared" si="44"/>
        <v>-6.3492063492063551</v>
      </c>
      <c r="AD41" s="12">
        <f>R41-AL41</f>
        <v>-50.000000000000014</v>
      </c>
      <c r="AE41" s="12">
        <f t="shared" si="35"/>
        <v>33.333333333333343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77.777777777777786</v>
      </c>
      <c r="AL41" s="12">
        <f t="shared" si="49"/>
        <v>83.333333333333343</v>
      </c>
      <c r="AM41" s="12">
        <f t="shared" si="49"/>
        <v>66.666666666666657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71.428571428571431</v>
      </c>
      <c r="R42" s="12">
        <f t="shared" si="50"/>
        <v>33.333333333333329</v>
      </c>
      <c r="S42" s="12">
        <f t="shared" si="50"/>
        <v>100</v>
      </c>
      <c r="T42" s="12">
        <f t="shared" si="50"/>
        <v>100</v>
      </c>
      <c r="U42" s="12">
        <f t="shared" si="50"/>
        <v>0</v>
      </c>
      <c r="V42" s="12">
        <f t="shared" si="50"/>
        <v>300</v>
      </c>
      <c r="W42" s="12">
        <f t="shared" si="42"/>
        <v>21.428571428571431</v>
      </c>
      <c r="X42" s="12">
        <f t="shared" si="33"/>
        <v>-66.666666666666671</v>
      </c>
      <c r="Y42" s="12">
        <f>S42-AJ42</f>
        <v>66.666666666666671</v>
      </c>
      <c r="Z42" s="12">
        <f t="shared" si="50"/>
        <v>100</v>
      </c>
      <c r="AA42" s="12">
        <f t="shared" si="50"/>
        <v>133.33333333333331</v>
      </c>
      <c r="AB42" s="12">
        <f t="shared" si="50"/>
        <v>200</v>
      </c>
      <c r="AC42" s="12">
        <f t="shared" si="44"/>
        <v>-6.3492063492063551</v>
      </c>
      <c r="AD42" s="12">
        <f>R42-AL42</f>
        <v>-50.000000000000014</v>
      </c>
      <c r="AE42" s="12">
        <f t="shared" si="35"/>
        <v>33.333333333333343</v>
      </c>
      <c r="AH42" s="12">
        <f t="shared" ref="AH42:AJ42" si="51">AH36/AH9*100</f>
        <v>50</v>
      </c>
      <c r="AI42" s="12">
        <f t="shared" si="51"/>
        <v>100</v>
      </c>
      <c r="AJ42" s="12">
        <f t="shared" si="51"/>
        <v>33.333333333333329</v>
      </c>
      <c r="AK42" s="12">
        <f>AK36/AK9*100</f>
        <v>77.777777777777786</v>
      </c>
      <c r="AL42" s="12">
        <f>AL36/AL9*100</f>
        <v>83.333333333333343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46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11</v>
      </c>
      <c r="R9" s="17">
        <f>SUM(R10:R30)</f>
        <v>6</v>
      </c>
      <c r="S9" s="17">
        <f>SUM(S10:S30)</f>
        <v>5</v>
      </c>
      <c r="T9" s="17">
        <f>U9+V9</f>
        <v>-3</v>
      </c>
      <c r="U9" s="17">
        <f>SUM(U10:U30)</f>
        <v>-3</v>
      </c>
      <c r="V9" s="17">
        <f>SUM(V10:V30)</f>
        <v>0</v>
      </c>
      <c r="W9" s="15">
        <f>IF(Q9=T9,IF(Q9&gt;0,"皆増",0),(1-(Q9/(Q9-T9)))*-100)</f>
        <v>-21.428571428571431</v>
      </c>
      <c r="X9" s="15">
        <f t="shared" ref="X9:Y30" si="1">IF(R9=U9,IF(R9&gt;0,"皆増",0),(1-(R9/(R9-U9)))*-100)</f>
        <v>-33.333333333333336</v>
      </c>
      <c r="Y9" s="15">
        <f t="shared" si="1"/>
        <v>0</v>
      </c>
      <c r="Z9" s="17">
        <f>AA9+AB9</f>
        <v>1</v>
      </c>
      <c r="AA9" s="17">
        <f>SUM(AA10:AA30)</f>
        <v>2</v>
      </c>
      <c r="AB9" s="17">
        <f>SUM(AB10:AB30)</f>
        <v>-1</v>
      </c>
      <c r="AC9" s="15">
        <f>IF(Q9=Z9,IF(Q9&gt;0,"皆増",0),(1-(Q9/(Q9-Z9)))*-100)</f>
        <v>10.000000000000009</v>
      </c>
      <c r="AD9" s="15">
        <f t="shared" ref="AD9:AE30" si="2">IF(R9=AA9,IF(R9&gt;0,"皆増",0),(1-(R9/(R9-AA9)))*-100)</f>
        <v>50</v>
      </c>
      <c r="AE9" s="15">
        <f t="shared" si="2"/>
        <v>-16.666666666666664</v>
      </c>
      <c r="AH9" s="4">
        <f t="shared" ref="AH9:AJ30" si="3">Q9-T9</f>
        <v>14</v>
      </c>
      <c r="AI9" s="4">
        <f t="shared" si="3"/>
        <v>9</v>
      </c>
      <c r="AJ9" s="4">
        <f t="shared" si="3"/>
        <v>5</v>
      </c>
      <c r="AK9" s="4">
        <f t="shared" ref="AK9:AM30" si="4">Q9-Z9</f>
        <v>10</v>
      </c>
      <c r="AL9" s="4">
        <f t="shared" si="4"/>
        <v>4</v>
      </c>
      <c r="AM9" s="4">
        <f t="shared" si="4"/>
        <v>6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1</v>
      </c>
      <c r="U20" s="17">
        <v>0</v>
      </c>
      <c r="V20" s="17">
        <v>1</v>
      </c>
      <c r="W20" s="15" t="str">
        <f t="shared" si="11"/>
        <v>皆増</v>
      </c>
      <c r="X20" s="15">
        <f t="shared" si="1"/>
        <v>0</v>
      </c>
      <c r="Y20" s="15" t="str">
        <f t="shared" si="1"/>
        <v>皆増</v>
      </c>
      <c r="Z20" s="17">
        <f t="shared" si="12"/>
        <v>1</v>
      </c>
      <c r="AA20" s="17">
        <v>0</v>
      </c>
      <c r="AB20" s="17">
        <v>1</v>
      </c>
      <c r="AC20" s="15" t="str">
        <f t="shared" si="13"/>
        <v>皆増</v>
      </c>
      <c r="AD20" s="15">
        <f t="shared" si="2"/>
        <v>0</v>
      </c>
      <c r="AE20" s="15" t="str">
        <f t="shared" si="2"/>
        <v>皆増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1</v>
      </c>
      <c r="S22" s="17">
        <v>1</v>
      </c>
      <c r="T22" s="17">
        <f t="shared" si="10"/>
        <v>2</v>
      </c>
      <c r="U22" s="17">
        <v>1</v>
      </c>
      <c r="V22" s="17">
        <v>1</v>
      </c>
      <c r="W22" s="15" t="str">
        <f t="shared" si="11"/>
        <v>皆増</v>
      </c>
      <c r="X22" s="15" t="str">
        <f t="shared" si="1"/>
        <v>皆増</v>
      </c>
      <c r="Y22" s="15" t="str">
        <f t="shared" si="1"/>
        <v>皆増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-33.333333333333336</v>
      </c>
      <c r="AD22" s="15">
        <f t="shared" si="2"/>
        <v>-50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3</v>
      </c>
      <c r="AL22" s="4">
        <f t="shared" si="4"/>
        <v>2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>
        <f t="shared" si="11"/>
        <v>100</v>
      </c>
      <c r="X23" s="15">
        <f t="shared" si="1"/>
        <v>100</v>
      </c>
      <c r="Y23" s="15">
        <f t="shared" si="1"/>
        <v>0</v>
      </c>
      <c r="Z23" s="17">
        <f t="shared" si="12"/>
        <v>2</v>
      </c>
      <c r="AA23" s="17">
        <v>2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-100</v>
      </c>
      <c r="X24" s="15">
        <f t="shared" si="1"/>
        <v>0</v>
      </c>
      <c r="Y24" s="15">
        <f t="shared" si="1"/>
        <v>-100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-2</v>
      </c>
      <c r="U25" s="17">
        <v>-2</v>
      </c>
      <c r="V25" s="17">
        <v>0</v>
      </c>
      <c r="W25" s="15">
        <f t="shared" si="11"/>
        <v>-66.666666666666671</v>
      </c>
      <c r="X25" s="15">
        <f t="shared" si="1"/>
        <v>-100</v>
      </c>
      <c r="Y25" s="15">
        <f t="shared" si="1"/>
        <v>0</v>
      </c>
      <c r="Z25" s="17">
        <f t="shared" si="12"/>
        <v>1</v>
      </c>
      <c r="AA25" s="17">
        <v>0</v>
      </c>
      <c r="AB25" s="17">
        <v>1</v>
      </c>
      <c r="AC25" s="15" t="str">
        <f t="shared" si="13"/>
        <v>皆増</v>
      </c>
      <c r="AD25" s="15">
        <f t="shared" si="2"/>
        <v>0</v>
      </c>
      <c r="AE25" s="15" t="str">
        <f t="shared" si="2"/>
        <v>皆増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>
        <f t="shared" si="1"/>
        <v>100</v>
      </c>
      <c r="Y26" s="15">
        <f t="shared" si="1"/>
        <v>-100</v>
      </c>
      <c r="Z26" s="17">
        <f t="shared" si="12"/>
        <v>0</v>
      </c>
      <c r="AA26" s="17">
        <v>1</v>
      </c>
      <c r="AB26" s="17">
        <v>-1</v>
      </c>
      <c r="AC26" s="15">
        <f t="shared" si="13"/>
        <v>0</v>
      </c>
      <c r="AD26" s="15">
        <f t="shared" si="2"/>
        <v>100</v>
      </c>
      <c r="AE26" s="15">
        <f t="shared" si="2"/>
        <v>-100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-4</v>
      </c>
      <c r="U27" s="17">
        <v>-4</v>
      </c>
      <c r="V27" s="17">
        <v>0</v>
      </c>
      <c r="W27" s="15">
        <f t="shared" si="11"/>
        <v>-80</v>
      </c>
      <c r="X27" s="15">
        <f t="shared" si="1"/>
        <v>-100</v>
      </c>
      <c r="Y27" s="15">
        <f t="shared" si="1"/>
        <v>0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-50</v>
      </c>
      <c r="AD27" s="15">
        <f t="shared" si="2"/>
        <v>0</v>
      </c>
      <c r="AE27" s="15">
        <f t="shared" si="2"/>
        <v>-50</v>
      </c>
      <c r="AH27" s="4">
        <f t="shared" si="3"/>
        <v>5</v>
      </c>
      <c r="AI27" s="4">
        <f t="shared" si="3"/>
        <v>4</v>
      </c>
      <c r="AJ27" s="4">
        <f t="shared" si="3"/>
        <v>1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-1</v>
      </c>
      <c r="U28" s="17">
        <v>0</v>
      </c>
      <c r="V28" s="17">
        <v>-1</v>
      </c>
      <c r="W28" s="15">
        <f t="shared" si="11"/>
        <v>-50</v>
      </c>
      <c r="X28" s="15">
        <f t="shared" si="1"/>
        <v>0</v>
      </c>
      <c r="Y28" s="15">
        <f t="shared" si="1"/>
        <v>-100</v>
      </c>
      <c r="Z28" s="17">
        <f t="shared" si="12"/>
        <v>1</v>
      </c>
      <c r="AA28" s="17">
        <v>1</v>
      </c>
      <c r="AB28" s="17">
        <v>0</v>
      </c>
      <c r="AC28" s="15" t="str">
        <f t="shared" si="13"/>
        <v>皆増</v>
      </c>
      <c r="AD28" s="15" t="str">
        <f t="shared" si="2"/>
        <v>皆増</v>
      </c>
      <c r="AE28" s="15">
        <f t="shared" si="2"/>
        <v>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-2</v>
      </c>
      <c r="AA29" s="17">
        <v>0</v>
      </c>
      <c r="AB29" s="17">
        <v>-2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1</v>
      </c>
      <c r="S33" s="17">
        <f>SUM(S13:S22)</f>
        <v>2</v>
      </c>
      <c r="T33" s="17">
        <f t="shared" si="19"/>
        <v>3</v>
      </c>
      <c r="U33" s="17">
        <f t="shared" si="19"/>
        <v>1</v>
      </c>
      <c r="V33" s="17">
        <f t="shared" si="19"/>
        <v>2</v>
      </c>
      <c r="W33" s="15" t="str">
        <f t="shared" si="15"/>
        <v>皆増</v>
      </c>
      <c r="X33" s="15" t="str">
        <f t="shared" si="15"/>
        <v>皆増</v>
      </c>
      <c r="Y33" s="15" t="str">
        <f t="shared" si="15"/>
        <v>皆増</v>
      </c>
      <c r="Z33" s="17">
        <f t="shared" ref="Z33:AB33" si="20">SUM(Z13:Z22)</f>
        <v>0</v>
      </c>
      <c r="AA33" s="17">
        <f t="shared" si="20"/>
        <v>-1</v>
      </c>
      <c r="AB33" s="17">
        <f t="shared" si="20"/>
        <v>1</v>
      </c>
      <c r="AC33" s="15">
        <f t="shared" si="17"/>
        <v>0</v>
      </c>
      <c r="AD33" s="15">
        <f t="shared" si="17"/>
        <v>-50</v>
      </c>
      <c r="AE33" s="15">
        <f t="shared" si="17"/>
        <v>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3</v>
      </c>
      <c r="AL33" s="4">
        <f>SUM(AL13:AL22)</f>
        <v>2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8</v>
      </c>
      <c r="R34" s="17">
        <f t="shared" si="22"/>
        <v>5</v>
      </c>
      <c r="S34" s="17">
        <f t="shared" si="22"/>
        <v>3</v>
      </c>
      <c r="T34" s="17">
        <f t="shared" si="22"/>
        <v>-6</v>
      </c>
      <c r="U34" s="17">
        <f t="shared" si="22"/>
        <v>-4</v>
      </c>
      <c r="V34" s="17">
        <f t="shared" si="22"/>
        <v>-2</v>
      </c>
      <c r="W34" s="15">
        <f t="shared" si="15"/>
        <v>-42.857142857142861</v>
      </c>
      <c r="X34" s="15">
        <f t="shared" si="15"/>
        <v>-44.444444444444443</v>
      </c>
      <c r="Y34" s="15">
        <f t="shared" si="15"/>
        <v>-40</v>
      </c>
      <c r="Z34" s="17">
        <f t="shared" ref="Z34:AB34" si="23">SUM(Z23:Z30)</f>
        <v>1</v>
      </c>
      <c r="AA34" s="17">
        <f t="shared" si="23"/>
        <v>3</v>
      </c>
      <c r="AB34" s="17">
        <f t="shared" si="23"/>
        <v>-2</v>
      </c>
      <c r="AC34" s="15">
        <f t="shared" si="17"/>
        <v>14.285714285714279</v>
      </c>
      <c r="AD34" s="15">
        <f t="shared" si="17"/>
        <v>150</v>
      </c>
      <c r="AE34" s="15">
        <f t="shared" si="17"/>
        <v>-40</v>
      </c>
      <c r="AH34" s="4">
        <f t="shared" ref="AH34:AJ34" si="24">SUM(AH23:AH30)</f>
        <v>14</v>
      </c>
      <c r="AI34" s="4">
        <f t="shared" si="24"/>
        <v>9</v>
      </c>
      <c r="AJ34" s="4">
        <f t="shared" si="24"/>
        <v>5</v>
      </c>
      <c r="AK34" s="4">
        <f>SUM(AK23:AK30)</f>
        <v>7</v>
      </c>
      <c r="AL34" s="4">
        <f>SUM(AL23:AL30)</f>
        <v>2</v>
      </c>
      <c r="AM34" s="4">
        <f>SUM(AM23:AM30)</f>
        <v>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3</v>
      </c>
      <c r="S35" s="17">
        <f t="shared" si="25"/>
        <v>3</v>
      </c>
      <c r="T35" s="17">
        <f t="shared" si="25"/>
        <v>-6</v>
      </c>
      <c r="U35" s="17">
        <f t="shared" si="25"/>
        <v>-5</v>
      </c>
      <c r="V35" s="17">
        <f t="shared" si="25"/>
        <v>-1</v>
      </c>
      <c r="W35" s="15">
        <f t="shared" si="15"/>
        <v>-50</v>
      </c>
      <c r="X35" s="15">
        <f t="shared" si="15"/>
        <v>-62.5</v>
      </c>
      <c r="Y35" s="15">
        <f t="shared" si="15"/>
        <v>-25</v>
      </c>
      <c r="Z35" s="17">
        <f t="shared" ref="Z35:AB35" si="26">SUM(Z25:Z30)</f>
        <v>0</v>
      </c>
      <c r="AA35" s="17">
        <f t="shared" si="26"/>
        <v>2</v>
      </c>
      <c r="AB35" s="17">
        <f t="shared" si="26"/>
        <v>-2</v>
      </c>
      <c r="AC35" s="15">
        <f t="shared" si="17"/>
        <v>0</v>
      </c>
      <c r="AD35" s="15">
        <f t="shared" si="17"/>
        <v>200</v>
      </c>
      <c r="AE35" s="15">
        <f t="shared" si="17"/>
        <v>-40</v>
      </c>
      <c r="AH35" s="4">
        <f t="shared" ref="AH35:AJ35" si="27">SUM(AH25:AH30)</f>
        <v>12</v>
      </c>
      <c r="AI35" s="4">
        <f t="shared" si="27"/>
        <v>8</v>
      </c>
      <c r="AJ35" s="4">
        <f t="shared" si="27"/>
        <v>4</v>
      </c>
      <c r="AK35" s="4">
        <f>SUM(AK25:AK30)</f>
        <v>6</v>
      </c>
      <c r="AL35" s="4">
        <f>SUM(AL25:AL30)</f>
        <v>1</v>
      </c>
      <c r="AM35" s="4">
        <f>SUM(AM25:AM30)</f>
        <v>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1</v>
      </c>
      <c r="S36" s="17">
        <f t="shared" si="28"/>
        <v>2</v>
      </c>
      <c r="T36" s="17">
        <f t="shared" si="28"/>
        <v>-4</v>
      </c>
      <c r="U36" s="17">
        <f t="shared" si="28"/>
        <v>-4</v>
      </c>
      <c r="V36" s="17">
        <f t="shared" si="28"/>
        <v>0</v>
      </c>
      <c r="W36" s="15">
        <f t="shared" si="15"/>
        <v>-57.142857142857139</v>
      </c>
      <c r="X36" s="15">
        <f t="shared" si="15"/>
        <v>-80</v>
      </c>
      <c r="Y36" s="15">
        <f t="shared" si="15"/>
        <v>0</v>
      </c>
      <c r="Z36" s="17">
        <f t="shared" ref="Z36:AB36" si="29">SUM(Z27:Z30)</f>
        <v>-1</v>
      </c>
      <c r="AA36" s="17">
        <f t="shared" si="29"/>
        <v>1</v>
      </c>
      <c r="AB36" s="17">
        <f t="shared" si="29"/>
        <v>-2</v>
      </c>
      <c r="AC36" s="15">
        <f t="shared" si="17"/>
        <v>-25</v>
      </c>
      <c r="AD36" s="15" t="str">
        <f t="shared" si="17"/>
        <v>皆増</v>
      </c>
      <c r="AE36" s="15">
        <f t="shared" si="17"/>
        <v>-50</v>
      </c>
      <c r="AH36" s="4">
        <f t="shared" ref="AH36:AJ36" si="30">SUM(AH27:AH30)</f>
        <v>7</v>
      </c>
      <c r="AI36" s="4">
        <f t="shared" si="30"/>
        <v>5</v>
      </c>
      <c r="AJ36" s="4">
        <f t="shared" si="30"/>
        <v>2</v>
      </c>
      <c r="AK36" s="4">
        <f>SUM(AK27:AK30)</f>
        <v>4</v>
      </c>
      <c r="AL36" s="4">
        <f>SUM(AL27:AL30)</f>
        <v>0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27.27272727272727</v>
      </c>
      <c r="R39" s="12">
        <f>R33/R9*100</f>
        <v>16.666666666666664</v>
      </c>
      <c r="S39" s="13">
        <f t="shared" si="37"/>
        <v>40</v>
      </c>
      <c r="T39" s="12">
        <f>T33/T9*100</f>
        <v>-100</v>
      </c>
      <c r="U39" s="12">
        <f t="shared" ref="U39:V39" si="38">U33/U9*100</f>
        <v>-33.333333333333329</v>
      </c>
      <c r="V39" s="12" t="e">
        <f t="shared" si="38"/>
        <v>#DIV/0!</v>
      </c>
      <c r="W39" s="12">
        <f>Q39-AH39</f>
        <v>27.27272727272727</v>
      </c>
      <c r="X39" s="12">
        <f t="shared" si="33"/>
        <v>16.666666666666664</v>
      </c>
      <c r="Y39" s="12">
        <f>S39-AJ39</f>
        <v>40</v>
      </c>
      <c r="Z39" s="12">
        <f t="shared" si="37"/>
        <v>0</v>
      </c>
      <c r="AA39" s="12">
        <f t="shared" si="37"/>
        <v>-50</v>
      </c>
      <c r="AB39" s="12">
        <f t="shared" si="37"/>
        <v>-100</v>
      </c>
      <c r="AC39" s="12">
        <f>Q39-AK39</f>
        <v>-2.7272727272727302</v>
      </c>
      <c r="AD39" s="12">
        <f t="shared" si="35"/>
        <v>-33.333333333333336</v>
      </c>
      <c r="AE39" s="12">
        <f t="shared" si="35"/>
        <v>23.333333333333336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30</v>
      </c>
      <c r="AL39" s="12">
        <f>AL33/AL9*100</f>
        <v>50</v>
      </c>
      <c r="AM39" s="12">
        <f>AM33/AM9*100</f>
        <v>16.666666666666664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72.727272727272734</v>
      </c>
      <c r="R40" s="12">
        <f t="shared" si="40"/>
        <v>83.333333333333343</v>
      </c>
      <c r="S40" s="12">
        <f t="shared" si="40"/>
        <v>60</v>
      </c>
      <c r="T40" s="12">
        <f>T34/T9*100</f>
        <v>200</v>
      </c>
      <c r="U40" s="12">
        <f t="shared" ref="U40:V40" si="41">U34/U9*100</f>
        <v>133.33333333333331</v>
      </c>
      <c r="V40" s="12" t="e">
        <f t="shared" si="41"/>
        <v>#DIV/0!</v>
      </c>
      <c r="W40" s="12">
        <f t="shared" ref="W40:W42" si="42">Q40-AH40</f>
        <v>-27.272727272727266</v>
      </c>
      <c r="X40" s="12">
        <f t="shared" si="33"/>
        <v>-16.666666666666657</v>
      </c>
      <c r="Y40" s="12">
        <f>S40-AJ40</f>
        <v>-40</v>
      </c>
      <c r="Z40" s="12">
        <f>Z34/Z9*100</f>
        <v>100</v>
      </c>
      <c r="AA40" s="12">
        <f t="shared" ref="AA40:AB40" si="43">AA34/AA9*100</f>
        <v>150</v>
      </c>
      <c r="AB40" s="12">
        <f t="shared" si="43"/>
        <v>200</v>
      </c>
      <c r="AC40" s="12">
        <f t="shared" ref="AC40:AC42" si="44">Q40-AK40</f>
        <v>2.7272727272727337</v>
      </c>
      <c r="AD40" s="12">
        <f t="shared" si="35"/>
        <v>33.333333333333343</v>
      </c>
      <c r="AE40" s="12">
        <f t="shared" si="35"/>
        <v>-23.333333333333343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70</v>
      </c>
      <c r="AL40" s="12">
        <f>AL34/AL9*100</f>
        <v>50</v>
      </c>
      <c r="AM40" s="12">
        <f>AM34/AM9*100</f>
        <v>83.333333333333343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54.54545454545454</v>
      </c>
      <c r="R41" s="12">
        <f t="shared" si="46"/>
        <v>50</v>
      </c>
      <c r="S41" s="12">
        <f t="shared" si="46"/>
        <v>60</v>
      </c>
      <c r="T41" s="12">
        <f>T35/T9*100</f>
        <v>200</v>
      </c>
      <c r="U41" s="12">
        <f t="shared" ref="U41:V41" si="47">U35/U9*100</f>
        <v>166.66666666666669</v>
      </c>
      <c r="V41" s="12" t="e">
        <f t="shared" si="47"/>
        <v>#DIV/0!</v>
      </c>
      <c r="W41" s="12">
        <f t="shared" si="42"/>
        <v>-31.168831168831169</v>
      </c>
      <c r="X41" s="12">
        <f t="shared" si="33"/>
        <v>-38.888888888888886</v>
      </c>
      <c r="Y41" s="12">
        <f>S41-AJ41</f>
        <v>-20</v>
      </c>
      <c r="Z41" s="12">
        <f>Z35/Z9*100</f>
        <v>0</v>
      </c>
      <c r="AA41" s="12">
        <f t="shared" ref="AA41:AB41" si="48">AA35/AA9*100</f>
        <v>100</v>
      </c>
      <c r="AB41" s="12">
        <f t="shared" si="48"/>
        <v>200</v>
      </c>
      <c r="AC41" s="12">
        <f t="shared" si="44"/>
        <v>-5.4545454545454604</v>
      </c>
      <c r="AD41" s="12">
        <f>R41-AL41</f>
        <v>25</v>
      </c>
      <c r="AE41" s="12">
        <f t="shared" si="35"/>
        <v>-23.333333333333343</v>
      </c>
      <c r="AH41" s="12">
        <f>AH35/AH9*100</f>
        <v>85.714285714285708</v>
      </c>
      <c r="AI41" s="12">
        <f>AI35/AI9*100</f>
        <v>88.888888888888886</v>
      </c>
      <c r="AJ41" s="12">
        <f>AJ35/AJ9*100</f>
        <v>80</v>
      </c>
      <c r="AK41" s="12">
        <f t="shared" ref="AK41:AM41" si="49">AK35/AK9*100</f>
        <v>60</v>
      </c>
      <c r="AL41" s="12">
        <f t="shared" si="49"/>
        <v>25</v>
      </c>
      <c r="AM41" s="12">
        <f t="shared" si="49"/>
        <v>83.333333333333343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27.27272727272727</v>
      </c>
      <c r="R42" s="12">
        <f t="shared" si="50"/>
        <v>16.666666666666664</v>
      </c>
      <c r="S42" s="12">
        <f t="shared" si="50"/>
        <v>40</v>
      </c>
      <c r="T42" s="12">
        <f t="shared" si="50"/>
        <v>133.33333333333331</v>
      </c>
      <c r="U42" s="12">
        <f t="shared" si="50"/>
        <v>133.33333333333331</v>
      </c>
      <c r="V42" s="12" t="e">
        <f t="shared" si="50"/>
        <v>#DIV/0!</v>
      </c>
      <c r="W42" s="12">
        <f t="shared" si="42"/>
        <v>-22.72727272727273</v>
      </c>
      <c r="X42" s="12">
        <f t="shared" si="33"/>
        <v>-38.888888888888893</v>
      </c>
      <c r="Y42" s="12">
        <f>S42-AJ42</f>
        <v>0</v>
      </c>
      <c r="Z42" s="12">
        <f t="shared" si="50"/>
        <v>-100</v>
      </c>
      <c r="AA42" s="12">
        <f t="shared" si="50"/>
        <v>50</v>
      </c>
      <c r="AB42" s="12">
        <f t="shared" si="50"/>
        <v>200</v>
      </c>
      <c r="AC42" s="12">
        <f t="shared" si="44"/>
        <v>-12.72727272727273</v>
      </c>
      <c r="AD42" s="12">
        <f>R42-AL42</f>
        <v>16.666666666666664</v>
      </c>
      <c r="AE42" s="12">
        <f t="shared" si="35"/>
        <v>-26.666666666666657</v>
      </c>
      <c r="AH42" s="12">
        <f t="shared" ref="AH42:AJ42" si="51">AH36/AH9*100</f>
        <v>50</v>
      </c>
      <c r="AI42" s="12">
        <f t="shared" si="51"/>
        <v>55.555555555555557</v>
      </c>
      <c r="AJ42" s="12">
        <f t="shared" si="51"/>
        <v>40</v>
      </c>
      <c r="AK42" s="12">
        <f>AK36/AK9*100</f>
        <v>40</v>
      </c>
      <c r="AL42" s="12">
        <f>AL36/AL9*100</f>
        <v>0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47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</v>
      </c>
      <c r="C9" s="17">
        <f>SUM(C10:C30)</f>
        <v>3</v>
      </c>
      <c r="D9" s="17">
        <f>SUM(D10:D30)</f>
        <v>4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16.666666666666675</v>
      </c>
      <c r="I9" s="15">
        <f>IF(C9=F9,0,(1-(C9/(C9-F9)))*-100)</f>
        <v>0</v>
      </c>
      <c r="J9" s="15">
        <f>IF(D9=G9,0,(1-(D9/(D9-G9)))*-100)</f>
        <v>33.333333333333329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16.666666666666675</v>
      </c>
      <c r="O9" s="15">
        <f t="shared" ref="O9:P10" si="0">IF(C9=L9,0,(1-(C9/(C9-L9)))*-100)</f>
        <v>50</v>
      </c>
      <c r="P9" s="15">
        <f>IF(D9=M9,0,(1-(D9/(D9-M9)))*-100)</f>
        <v>0</v>
      </c>
      <c r="Q9" s="17">
        <f>R9+S9</f>
        <v>21</v>
      </c>
      <c r="R9" s="17">
        <f>SUM(R10:R30)</f>
        <v>4</v>
      </c>
      <c r="S9" s="17">
        <f>SUM(S10:S30)</f>
        <v>17</v>
      </c>
      <c r="T9" s="17">
        <f>U9+V9</f>
        <v>-6</v>
      </c>
      <c r="U9" s="17">
        <f>SUM(U10:U30)</f>
        <v>-7</v>
      </c>
      <c r="V9" s="17">
        <f>SUM(V10:V30)</f>
        <v>1</v>
      </c>
      <c r="W9" s="15">
        <f>IF(Q9=T9,IF(Q9&gt;0,"皆増",0),(1-(Q9/(Q9-T9)))*-100)</f>
        <v>-22.222222222222221</v>
      </c>
      <c r="X9" s="15">
        <f t="shared" ref="X9:Y30" si="1">IF(R9=U9,IF(R9&gt;0,"皆増",0),(1-(R9/(R9-U9)))*-100)</f>
        <v>-63.636363636363633</v>
      </c>
      <c r="Y9" s="15">
        <f t="shared" si="1"/>
        <v>6.25</v>
      </c>
      <c r="Z9" s="17">
        <f>AA9+AB9</f>
        <v>-8</v>
      </c>
      <c r="AA9" s="17">
        <f>SUM(AA10:AA30)</f>
        <v>-9</v>
      </c>
      <c r="AB9" s="17">
        <f>SUM(AB10:AB30)</f>
        <v>1</v>
      </c>
      <c r="AC9" s="15">
        <f>IF(Q9=Z9,IF(Q9&gt;0,"皆増",0),(1-(Q9/(Q9-Z9)))*-100)</f>
        <v>-27.586206896551722</v>
      </c>
      <c r="AD9" s="15">
        <f t="shared" ref="AD9:AE30" si="2">IF(R9=AA9,IF(R9&gt;0,"皆増",0),(1-(R9/(R9-AA9)))*-100)</f>
        <v>-69.230769230769226</v>
      </c>
      <c r="AE9" s="15">
        <f t="shared" si="2"/>
        <v>6.25</v>
      </c>
      <c r="AH9" s="4">
        <f t="shared" ref="AH9:AJ30" si="3">Q9-T9</f>
        <v>27</v>
      </c>
      <c r="AI9" s="4">
        <f t="shared" si="3"/>
        <v>11</v>
      </c>
      <c r="AJ9" s="4">
        <f t="shared" si="3"/>
        <v>16</v>
      </c>
      <c r="AK9" s="4">
        <f t="shared" ref="AK9:AM30" si="4">Q9-Z9</f>
        <v>29</v>
      </c>
      <c r="AL9" s="4">
        <f t="shared" si="4"/>
        <v>13</v>
      </c>
      <c r="AM9" s="4">
        <f t="shared" si="4"/>
        <v>16</v>
      </c>
    </row>
    <row r="10" spans="1:39" s="1" customFormat="1" ht="18" customHeight="1" x14ac:dyDescent="0.2">
      <c r="A10" s="4" t="s">
        <v>1</v>
      </c>
      <c r="B10" s="17">
        <f t="shared" ref="B10" si="5">C10+D10</f>
        <v>7</v>
      </c>
      <c r="C10" s="17">
        <v>3</v>
      </c>
      <c r="D10" s="17">
        <v>4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16.666666666666675</v>
      </c>
      <c r="I10" s="15">
        <f t="shared" ref="I10" si="7">IF(C10=F10,0,(1-(C10/(C10-F10)))*-100)</f>
        <v>0</v>
      </c>
      <c r="J10" s="15">
        <f>IF(D10=G10,0,(1-(D10/(D10-G10)))*-100)</f>
        <v>33.333333333333329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16.666666666666675</v>
      </c>
      <c r="O10" s="15">
        <f t="shared" si="0"/>
        <v>50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2</v>
      </c>
      <c r="U23" s="17">
        <v>2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>
        <f t="shared" si="13"/>
        <v>100</v>
      </c>
      <c r="AD23" s="15">
        <f t="shared" si="2"/>
        <v>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-1</v>
      </c>
      <c r="U24" s="17">
        <v>-2</v>
      </c>
      <c r="V24" s="17">
        <v>1</v>
      </c>
      <c r="W24" s="15">
        <f t="shared" si="11"/>
        <v>-50</v>
      </c>
      <c r="X24" s="15">
        <f t="shared" si="1"/>
        <v>-100</v>
      </c>
      <c r="Y24" s="15" t="str">
        <f t="shared" si="1"/>
        <v>皆増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-50</v>
      </c>
      <c r="AD24" s="15">
        <f t="shared" si="2"/>
        <v>-100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-2</v>
      </c>
      <c r="U25" s="17">
        <v>-1</v>
      </c>
      <c r="V25" s="17">
        <v>-1</v>
      </c>
      <c r="W25" s="15">
        <f t="shared" si="11"/>
        <v>-100</v>
      </c>
      <c r="X25" s="15">
        <f t="shared" si="1"/>
        <v>-100</v>
      </c>
      <c r="Y25" s="15">
        <f t="shared" si="1"/>
        <v>-100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0</v>
      </c>
      <c r="S26" s="17">
        <v>2</v>
      </c>
      <c r="T26" s="17">
        <f t="shared" si="10"/>
        <v>-4</v>
      </c>
      <c r="U26" s="17">
        <v>-4</v>
      </c>
      <c r="V26" s="17">
        <v>0</v>
      </c>
      <c r="W26" s="15">
        <f t="shared" si="11"/>
        <v>-66.666666666666671</v>
      </c>
      <c r="X26" s="15">
        <f t="shared" si="1"/>
        <v>-100</v>
      </c>
      <c r="Y26" s="15">
        <f t="shared" si="1"/>
        <v>0</v>
      </c>
      <c r="Z26" s="17">
        <f t="shared" si="12"/>
        <v>-3</v>
      </c>
      <c r="AA26" s="17">
        <v>-3</v>
      </c>
      <c r="AB26" s="17">
        <v>0</v>
      </c>
      <c r="AC26" s="15">
        <f t="shared" si="13"/>
        <v>-60</v>
      </c>
      <c r="AD26" s="15">
        <f t="shared" si="2"/>
        <v>-100</v>
      </c>
      <c r="AE26" s="15">
        <f t="shared" si="2"/>
        <v>0</v>
      </c>
      <c r="AH26" s="4">
        <f t="shared" si="3"/>
        <v>6</v>
      </c>
      <c r="AI26" s="4">
        <f t="shared" si="3"/>
        <v>4</v>
      </c>
      <c r="AJ26" s="4">
        <f t="shared" si="3"/>
        <v>2</v>
      </c>
      <c r="AK26" s="4">
        <f t="shared" si="4"/>
        <v>5</v>
      </c>
      <c r="AL26" s="4">
        <f t="shared" si="4"/>
        <v>3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0</v>
      </c>
      <c r="S27" s="17">
        <v>3</v>
      </c>
      <c r="T27" s="17">
        <f t="shared" si="10"/>
        <v>1</v>
      </c>
      <c r="U27" s="17">
        <v>-1</v>
      </c>
      <c r="V27" s="17">
        <v>2</v>
      </c>
      <c r="W27" s="15">
        <f t="shared" si="11"/>
        <v>50</v>
      </c>
      <c r="X27" s="15">
        <f t="shared" si="1"/>
        <v>-100</v>
      </c>
      <c r="Y27" s="15">
        <f t="shared" si="1"/>
        <v>200</v>
      </c>
      <c r="Z27" s="17">
        <f t="shared" si="12"/>
        <v>-4</v>
      </c>
      <c r="AA27" s="17">
        <v>-4</v>
      </c>
      <c r="AB27" s="17">
        <v>0</v>
      </c>
      <c r="AC27" s="15">
        <f t="shared" si="13"/>
        <v>-57.142857142857139</v>
      </c>
      <c r="AD27" s="15">
        <f t="shared" si="2"/>
        <v>-100</v>
      </c>
      <c r="AE27" s="15">
        <f t="shared" si="2"/>
        <v>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7</v>
      </c>
      <c r="AL27" s="4">
        <f t="shared" si="4"/>
        <v>4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1</v>
      </c>
      <c r="S28" s="17">
        <v>4</v>
      </c>
      <c r="T28" s="17">
        <f t="shared" si="10"/>
        <v>-4</v>
      </c>
      <c r="U28" s="17">
        <v>0</v>
      </c>
      <c r="V28" s="17">
        <v>-4</v>
      </c>
      <c r="W28" s="15">
        <f t="shared" si="11"/>
        <v>-44.444444444444443</v>
      </c>
      <c r="X28" s="15">
        <f t="shared" si="1"/>
        <v>0</v>
      </c>
      <c r="Y28" s="15">
        <f t="shared" si="1"/>
        <v>-50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-16.666666666666664</v>
      </c>
      <c r="AD28" s="15">
        <f t="shared" si="2"/>
        <v>-50</v>
      </c>
      <c r="AE28" s="15">
        <f t="shared" si="2"/>
        <v>0</v>
      </c>
      <c r="AH28" s="4">
        <f t="shared" si="3"/>
        <v>9</v>
      </c>
      <c r="AI28" s="4">
        <f t="shared" si="3"/>
        <v>1</v>
      </c>
      <c r="AJ28" s="4">
        <f t="shared" si="3"/>
        <v>8</v>
      </c>
      <c r="AK28" s="4">
        <f t="shared" si="4"/>
        <v>6</v>
      </c>
      <c r="AL28" s="4">
        <f t="shared" si="4"/>
        <v>2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8</v>
      </c>
      <c r="R29" s="17">
        <v>1</v>
      </c>
      <c r="S29" s="17">
        <v>7</v>
      </c>
      <c r="T29" s="17">
        <f t="shared" si="10"/>
        <v>4</v>
      </c>
      <c r="U29" s="17">
        <v>1</v>
      </c>
      <c r="V29" s="17">
        <v>3</v>
      </c>
      <c r="W29" s="15">
        <f t="shared" si="11"/>
        <v>100</v>
      </c>
      <c r="X29" s="15" t="str">
        <f t="shared" si="1"/>
        <v>皆増</v>
      </c>
      <c r="Y29" s="15">
        <f t="shared" si="1"/>
        <v>75</v>
      </c>
      <c r="Z29" s="17">
        <f t="shared" si="12"/>
        <v>0</v>
      </c>
      <c r="AA29" s="17">
        <v>-1</v>
      </c>
      <c r="AB29" s="17">
        <v>1</v>
      </c>
      <c r="AC29" s="15">
        <f t="shared" si="13"/>
        <v>0</v>
      </c>
      <c r="AD29" s="15">
        <f t="shared" si="2"/>
        <v>-50</v>
      </c>
      <c r="AE29" s="15">
        <f t="shared" si="2"/>
        <v>16.666666666666675</v>
      </c>
      <c r="AH29" s="4">
        <f t="shared" si="3"/>
        <v>4</v>
      </c>
      <c r="AI29" s="4">
        <f t="shared" si="3"/>
        <v>0</v>
      </c>
      <c r="AJ29" s="4">
        <f t="shared" si="3"/>
        <v>4</v>
      </c>
      <c r="AK29" s="4">
        <f t="shared" si="4"/>
        <v>8</v>
      </c>
      <c r="AL29" s="4">
        <f t="shared" si="4"/>
        <v>2</v>
      </c>
      <c r="AM29" s="4">
        <f t="shared" si="4"/>
        <v>6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-2</v>
      </c>
      <c r="U33" s="17">
        <f t="shared" si="19"/>
        <v>-2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21</v>
      </c>
      <c r="R34" s="17">
        <f t="shared" si="22"/>
        <v>4</v>
      </c>
      <c r="S34" s="17">
        <f t="shared" si="22"/>
        <v>17</v>
      </c>
      <c r="T34" s="17">
        <f t="shared" si="22"/>
        <v>-4</v>
      </c>
      <c r="U34" s="17">
        <f t="shared" si="22"/>
        <v>-5</v>
      </c>
      <c r="V34" s="17">
        <f t="shared" si="22"/>
        <v>1</v>
      </c>
      <c r="W34" s="15">
        <f t="shared" si="15"/>
        <v>-16.000000000000004</v>
      </c>
      <c r="X34" s="15">
        <f t="shared" si="15"/>
        <v>-55.555555555555557</v>
      </c>
      <c r="Y34" s="15">
        <f t="shared" si="15"/>
        <v>6.25</v>
      </c>
      <c r="Z34" s="17">
        <f t="shared" ref="Z34:AB34" si="23">SUM(Z23:Z30)</f>
        <v>-8</v>
      </c>
      <c r="AA34" s="17">
        <f t="shared" si="23"/>
        <v>-9</v>
      </c>
      <c r="AB34" s="17">
        <f t="shared" si="23"/>
        <v>1</v>
      </c>
      <c r="AC34" s="15">
        <f t="shared" si="17"/>
        <v>-27.586206896551722</v>
      </c>
      <c r="AD34" s="15">
        <f t="shared" si="17"/>
        <v>-69.230769230769226</v>
      </c>
      <c r="AE34" s="15">
        <f t="shared" si="17"/>
        <v>6.25</v>
      </c>
      <c r="AH34" s="4">
        <f t="shared" ref="AH34:AJ34" si="24">SUM(AH23:AH30)</f>
        <v>25</v>
      </c>
      <c r="AI34" s="4">
        <f t="shared" si="24"/>
        <v>9</v>
      </c>
      <c r="AJ34" s="4">
        <f t="shared" si="24"/>
        <v>16</v>
      </c>
      <c r="AK34" s="4">
        <f>SUM(AK23:AK30)</f>
        <v>29</v>
      </c>
      <c r="AL34" s="4">
        <f>SUM(AL23:AL30)</f>
        <v>13</v>
      </c>
      <c r="AM34" s="4">
        <f>SUM(AM23:AM30)</f>
        <v>16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18</v>
      </c>
      <c r="R35" s="17">
        <f t="shared" si="25"/>
        <v>2</v>
      </c>
      <c r="S35" s="17">
        <f t="shared" si="25"/>
        <v>16</v>
      </c>
      <c r="T35" s="17">
        <f t="shared" si="25"/>
        <v>-5</v>
      </c>
      <c r="U35" s="17">
        <f t="shared" si="25"/>
        <v>-5</v>
      </c>
      <c r="V35" s="17">
        <f t="shared" si="25"/>
        <v>0</v>
      </c>
      <c r="W35" s="15">
        <f t="shared" si="15"/>
        <v>-21.739130434782606</v>
      </c>
      <c r="X35" s="15">
        <f t="shared" si="15"/>
        <v>-71.428571428571431</v>
      </c>
      <c r="Y35" s="15">
        <f t="shared" si="15"/>
        <v>0</v>
      </c>
      <c r="Z35" s="17">
        <f t="shared" ref="Z35:AB35" si="26">SUM(Z25:Z30)</f>
        <v>-8</v>
      </c>
      <c r="AA35" s="17">
        <f t="shared" si="26"/>
        <v>-9</v>
      </c>
      <c r="AB35" s="17">
        <f t="shared" si="26"/>
        <v>1</v>
      </c>
      <c r="AC35" s="15">
        <f t="shared" si="17"/>
        <v>-30.76923076923077</v>
      </c>
      <c r="AD35" s="15">
        <f t="shared" si="17"/>
        <v>-81.818181818181813</v>
      </c>
      <c r="AE35" s="15">
        <f t="shared" si="17"/>
        <v>6.6666666666666652</v>
      </c>
      <c r="AH35" s="4">
        <f t="shared" ref="AH35:AJ35" si="27">SUM(AH25:AH30)</f>
        <v>23</v>
      </c>
      <c r="AI35" s="4">
        <f t="shared" si="27"/>
        <v>7</v>
      </c>
      <c r="AJ35" s="4">
        <f t="shared" si="27"/>
        <v>16</v>
      </c>
      <c r="AK35" s="4">
        <f>SUM(AK25:AK30)</f>
        <v>26</v>
      </c>
      <c r="AL35" s="4">
        <f>SUM(AL25:AL30)</f>
        <v>11</v>
      </c>
      <c r="AM35" s="4">
        <f>SUM(AM25:AM30)</f>
        <v>15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16</v>
      </c>
      <c r="R36" s="17">
        <f t="shared" si="28"/>
        <v>2</v>
      </c>
      <c r="S36" s="17">
        <f t="shared" si="28"/>
        <v>14</v>
      </c>
      <c r="T36" s="17">
        <f t="shared" si="28"/>
        <v>1</v>
      </c>
      <c r="U36" s="17">
        <f t="shared" si="28"/>
        <v>0</v>
      </c>
      <c r="V36" s="17">
        <f t="shared" si="28"/>
        <v>1</v>
      </c>
      <c r="W36" s="15">
        <f t="shared" si="15"/>
        <v>6.6666666666666652</v>
      </c>
      <c r="X36" s="15">
        <f t="shared" si="15"/>
        <v>0</v>
      </c>
      <c r="Y36" s="15">
        <f t="shared" si="15"/>
        <v>7.6923076923076872</v>
      </c>
      <c r="Z36" s="17">
        <f t="shared" ref="Z36:AB36" si="29">SUM(Z27:Z30)</f>
        <v>-5</v>
      </c>
      <c r="AA36" s="17">
        <f t="shared" si="29"/>
        <v>-6</v>
      </c>
      <c r="AB36" s="17">
        <f t="shared" si="29"/>
        <v>1</v>
      </c>
      <c r="AC36" s="15">
        <f t="shared" si="17"/>
        <v>-23.809523809523814</v>
      </c>
      <c r="AD36" s="15">
        <f t="shared" si="17"/>
        <v>-75</v>
      </c>
      <c r="AE36" s="15">
        <f t="shared" si="17"/>
        <v>7.6923076923076872</v>
      </c>
      <c r="AH36" s="4">
        <f t="shared" ref="AH36:AJ36" si="30">SUM(AH27:AH30)</f>
        <v>15</v>
      </c>
      <c r="AI36" s="4">
        <f t="shared" si="30"/>
        <v>2</v>
      </c>
      <c r="AJ36" s="4">
        <f t="shared" si="30"/>
        <v>13</v>
      </c>
      <c r="AK36" s="4">
        <f>SUM(AK27:AK30)</f>
        <v>21</v>
      </c>
      <c r="AL36" s="4">
        <f>SUM(AL27:AL30)</f>
        <v>8</v>
      </c>
      <c r="AM36" s="4">
        <f>SUM(AM27:AM30)</f>
        <v>13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33.333333333333329</v>
      </c>
      <c r="U39" s="12">
        <f t="shared" ref="U39:V39" si="38">U33/U9*100</f>
        <v>28.571428571428569</v>
      </c>
      <c r="V39" s="12">
        <f t="shared" si="38"/>
        <v>0</v>
      </c>
      <c r="W39" s="12">
        <f>Q39-AH39</f>
        <v>-7.4074074074074066</v>
      </c>
      <c r="X39" s="12">
        <f t="shared" si="33"/>
        <v>-18.181818181818183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7.4074074074074066</v>
      </c>
      <c r="AI39" s="12">
        <f t="shared" si="39"/>
        <v>18.181818181818183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66.666666666666657</v>
      </c>
      <c r="U40" s="12">
        <f t="shared" ref="U40:V40" si="41">U34/U9*100</f>
        <v>71.428571428571431</v>
      </c>
      <c r="V40" s="12">
        <f t="shared" si="41"/>
        <v>100</v>
      </c>
      <c r="W40" s="12">
        <f t="shared" ref="W40:W42" si="42">Q40-AH40</f>
        <v>7.4074074074074048</v>
      </c>
      <c r="X40" s="12">
        <f t="shared" si="33"/>
        <v>18.181818181818173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92.592592592592595</v>
      </c>
      <c r="AI40" s="12">
        <f t="shared" si="45"/>
        <v>81.818181818181827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85.714285714285708</v>
      </c>
      <c r="R41" s="12">
        <f t="shared" si="46"/>
        <v>50</v>
      </c>
      <c r="S41" s="12">
        <f t="shared" si="46"/>
        <v>94.117647058823522</v>
      </c>
      <c r="T41" s="12">
        <f>T35/T9*100</f>
        <v>83.333333333333343</v>
      </c>
      <c r="U41" s="12">
        <f t="shared" ref="U41:V41" si="47">U35/U9*100</f>
        <v>71.428571428571431</v>
      </c>
      <c r="V41" s="12">
        <f t="shared" si="47"/>
        <v>0</v>
      </c>
      <c r="W41" s="12">
        <f t="shared" si="42"/>
        <v>0.52910052910051775</v>
      </c>
      <c r="X41" s="12">
        <f t="shared" si="33"/>
        <v>-13.636363636363633</v>
      </c>
      <c r="Y41" s="12">
        <f>S41-AJ41</f>
        <v>-5.8823529411764781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-3.9408866995074021</v>
      </c>
      <c r="AD41" s="12">
        <f>R41-AL41</f>
        <v>-34.615384615384613</v>
      </c>
      <c r="AE41" s="12">
        <f t="shared" si="35"/>
        <v>0.36764705882352189</v>
      </c>
      <c r="AH41" s="12">
        <f>AH35/AH9*100</f>
        <v>85.18518518518519</v>
      </c>
      <c r="AI41" s="12">
        <f>AI35/AI9*100</f>
        <v>63.636363636363633</v>
      </c>
      <c r="AJ41" s="12">
        <f>AJ35/AJ9*100</f>
        <v>100</v>
      </c>
      <c r="AK41" s="12">
        <f t="shared" ref="AK41:AM41" si="49">AK35/AK9*100</f>
        <v>89.65517241379311</v>
      </c>
      <c r="AL41" s="12">
        <f t="shared" si="49"/>
        <v>84.615384615384613</v>
      </c>
      <c r="AM41" s="12">
        <f t="shared" si="49"/>
        <v>93.75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76.19047619047619</v>
      </c>
      <c r="R42" s="12">
        <f t="shared" si="50"/>
        <v>50</v>
      </c>
      <c r="S42" s="12">
        <f t="shared" si="50"/>
        <v>82.35294117647058</v>
      </c>
      <c r="T42" s="12">
        <f t="shared" si="50"/>
        <v>-16.666666666666664</v>
      </c>
      <c r="U42" s="12">
        <f t="shared" si="50"/>
        <v>0</v>
      </c>
      <c r="V42" s="12">
        <f t="shared" si="50"/>
        <v>100</v>
      </c>
      <c r="W42" s="12">
        <f t="shared" si="42"/>
        <v>20.634920634920633</v>
      </c>
      <c r="X42" s="12">
        <f t="shared" si="33"/>
        <v>31.818181818181817</v>
      </c>
      <c r="Y42" s="12">
        <f>S42-AJ42</f>
        <v>1.1029411764705799</v>
      </c>
      <c r="Z42" s="12">
        <f t="shared" si="50"/>
        <v>62.5</v>
      </c>
      <c r="AA42" s="12">
        <f t="shared" si="50"/>
        <v>66.666666666666657</v>
      </c>
      <c r="AB42" s="12">
        <f t="shared" si="50"/>
        <v>100</v>
      </c>
      <c r="AC42" s="12">
        <f t="shared" si="44"/>
        <v>3.7766830870279193</v>
      </c>
      <c r="AD42" s="12">
        <f>R42-AL42</f>
        <v>-11.53846153846154</v>
      </c>
      <c r="AE42" s="12">
        <f t="shared" si="35"/>
        <v>1.1029411764705799</v>
      </c>
      <c r="AH42" s="12">
        <f t="shared" ref="AH42:AJ42" si="51">AH36/AH9*100</f>
        <v>55.555555555555557</v>
      </c>
      <c r="AI42" s="12">
        <f t="shared" si="51"/>
        <v>18.181818181818183</v>
      </c>
      <c r="AJ42" s="12">
        <f t="shared" si="51"/>
        <v>81.25</v>
      </c>
      <c r="AK42" s="12">
        <f>AK36/AK9*100</f>
        <v>72.41379310344827</v>
      </c>
      <c r="AL42" s="12">
        <f>AL36/AL9*100</f>
        <v>61.53846153846154</v>
      </c>
      <c r="AM42" s="12">
        <f>AM36/AM9*100</f>
        <v>81.25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2017-11-02T09:42:44Z</cp:lastPrinted>
  <dcterms:created xsi:type="dcterms:W3CDTF">2017-09-15T07:09:36Z</dcterms:created>
  <dcterms:modified xsi:type="dcterms:W3CDTF">2023-05-19T01:16:31Z</dcterms:modified>
</cp:coreProperties>
</file>