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3_県交付要綱\"/>
    </mc:Choice>
  </mc:AlternateContent>
  <bookViews>
    <workbookView xWindow="-120" yWindow="-120" windowWidth="29040" windowHeight="15840" tabRatio="770"/>
  </bookViews>
  <sheets>
    <sheet name="個別協議様式別表１分(令和４年４月１日～令和５年５月７日)" sheetId="17" r:id="rId1"/>
    <sheet name="個別協議様式別表４分（令和４年４月１日～令和５年５月７日）" sheetId="23" r:id="rId2"/>
    <sheet name="【非表示】基準額" sheetId="19" state="hidden" r:id="rId3"/>
    <sheet name="個別協議様式別表１分 (令和５年5月８日以降分)" sheetId="24" r:id="rId4"/>
    <sheet name="個別協議様式別表４分 (令和５年５月８日以降分)" sheetId="25" r:id="rId5"/>
    <sheet name="「費用の概要、積算内訳」記載例" sheetId="20" r:id="rId6"/>
    <sheet name="参照" sheetId="7" state="hidden" r:id="rId7"/>
  </sheets>
  <definedNames>
    <definedName name="_xlnm.Print_Area" localSheetId="5">'「費用の概要、積算内訳」記載例'!$A$1:$AL$25</definedName>
    <definedName name="_xlnm.Print_Area" localSheetId="2">【非表示】基準額!$A$1:$Q$38</definedName>
    <definedName name="_xlnm.Print_Area" localSheetId="3">'個別協議様式別表１分 (令和５年5月８日以降分)'!$A$1:$AJ$36</definedName>
    <definedName name="_xlnm.Print_Area" localSheetId="0">'個別協議様式別表１分(令和４年４月１日～令和５年５月７日)'!$A$1:$AK$36</definedName>
    <definedName name="_xlnm.Print_Area" localSheetId="4">'個別協議様式別表４分 (令和５年５月８日以降分)'!$A$1:$AK$36</definedName>
    <definedName name="_xlnm.Print_Area" localSheetId="1">'個別協議様式別表４分（令和４年４月１日～令和５年５月７日）'!$A$1:$AK$36</definedName>
    <definedName name="Z_0013D02D_7229_42E9_BC29_9561B8875AB4_.wvu.Cols" localSheetId="2" hidden="1">【非表示】基準額!#REF!</definedName>
    <definedName name="Z_0013D02D_7229_42E9_BC29_9561B8875AB4_.wvu.PrintArea" localSheetId="2" hidden="1">【非表示】基準額!$A$2:$E$38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25" l="1"/>
  <c r="Q14" i="25"/>
  <c r="M14" i="25"/>
  <c r="Q13" i="25"/>
  <c r="S13" i="25" s="1"/>
  <c r="M13" i="25"/>
  <c r="S14" i="24"/>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authors>
    <author>石井 潤(ishii-jun)</author>
    <author>長井 健太(nagai-kenta)</author>
    <author>鳥取県</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 ref="S26" authorId="2" shapeId="0">
      <text>
        <r>
          <rPr>
            <sz val="14"/>
            <color indexed="81"/>
            <rFont val="MS P ゴシック"/>
            <family val="3"/>
            <charset val="128"/>
          </rPr>
          <t>今回申請する費用が生じた年度分について既交付決定がある場合は、当該交付決定に係る経費についても記載してください。
【今回申請分】
○○円（内訳等～）
【既交付決定分】
○○円（内訳等～）</t>
        </r>
      </text>
    </comment>
  </commentList>
</comments>
</file>

<file path=xl/comments2.xml><?xml version="1.0" encoding="utf-8"?>
<comments xmlns="http://schemas.openxmlformats.org/spreadsheetml/2006/main">
  <authors>
    <author>石井 潤(ishii-jun)</author>
    <author>鳥取県</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S26" authorId="1" shapeId="0">
      <text>
        <r>
          <rPr>
            <sz val="14"/>
            <color indexed="81"/>
            <rFont val="MS P ゴシック"/>
            <family val="3"/>
            <charset val="128"/>
          </rPr>
          <t>今回申請する費用が生じた年度分について既交付決定がある場合は、当該交付決定に係る経費についても記載してください。
【今回申請分】
○○円（内訳等～）
【既交付決定分】
○○円（内訳等～）</t>
        </r>
      </text>
    </comment>
  </commentList>
</comments>
</file>

<file path=xl/comments3.xml><?xml version="1.0" encoding="utf-8"?>
<comments xmlns="http://schemas.openxmlformats.org/spreadsheetml/2006/main">
  <authors>
    <author>石井 潤(ishii-jun)</author>
    <author>鳥取県</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S26" authorId="1" shapeId="0">
      <text>
        <r>
          <rPr>
            <sz val="14"/>
            <color indexed="81"/>
            <rFont val="MS P ゴシック"/>
            <family val="3"/>
            <charset val="128"/>
          </rPr>
          <t>今回申請する費用が生じた年度分について既交付決定がある場合は、当該交付決定に係る経費についても記載してください。
【今回申請分】
○○円（内訳等～）
【既交付決定分】
○○円（内訳等～）</t>
        </r>
      </text>
    </comment>
  </commentList>
</comments>
</file>

<file path=xl/comments4.xml><?xml version="1.0" encoding="utf-8"?>
<comments xmlns="http://schemas.openxmlformats.org/spreadsheetml/2006/main">
  <authors>
    <author>石井 潤(ishii-jun)</author>
    <author>鳥取県</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S26" authorId="1" shapeId="0">
      <text>
        <r>
          <rPr>
            <sz val="14"/>
            <color indexed="81"/>
            <rFont val="MS P ゴシック"/>
            <family val="3"/>
            <charset val="128"/>
          </rPr>
          <t>今回申請する費用が生じた年度分について既交付決定がある場合は、当該交付決定に係る経費についても記載してください。
【今回申請分】
○○円（内訳等～）
【既交付決定分】
○○円（内訳等～）</t>
        </r>
      </text>
    </comment>
  </commentList>
</comments>
</file>

<file path=xl/sharedStrings.xml><?xml version="1.0" encoding="utf-8"?>
<sst xmlns="http://schemas.openxmlformats.org/spreadsheetml/2006/main" count="521" uniqueCount="195">
  <si>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</si>
  <si>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</si>
  <si>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</si>
  <si>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</si>
  <si>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</si>
  <si>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</si>
  <si>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</si>
  <si>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</si>
  <si>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</si>
  <si>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</si>
  <si>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</si>
  <si>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</si>
  <si>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</si>
  <si>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</si>
  <si>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</si>
  <si>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</si>
  <si>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</si>
  <si>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</si>
  <si>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</si>
  <si>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</si>
  <si>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</si>
  <si>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</si>
  <si>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</si>
  <si>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</si>
  <si>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</si>
  <si>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</si>
  <si>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</si>
  <si>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</si>
  <si>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</si>
  <si>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</si>
  <si>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</si>
  <si>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</si>
  <si>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</si>
  <si>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</si>
  <si>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</si>
  <si>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</si>
  <si>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</si>
  <si>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</si>
  <si>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</si>
  <si>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</si>
  <si>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</si>
  <si>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</si>
  <si>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</si>
  <si>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</si>
  <si>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</si>
  <si>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</si>
  <si>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</si>
  <si>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</si>
  <si>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</si>
  <si>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</si>
  <si>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</si>
  <si>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</si>
  <si>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</si>
  <si>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</si>
  <si>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</si>
  <si>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</si>
  <si>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</si>
  <si>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</si>
  <si>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</si>
  <si>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</si>
  <si>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</si>
  <si>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</si>
  <si>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</si>
  <si>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</si>
  <si>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</si>
  <si>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</si>
  <si>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</si>
  <si>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</si>
  <si>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</si>
  <si>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</si>
  <si>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</si>
  <si>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</si>
  <si>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</si>
  <si>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</si>
  <si>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</si>
  <si>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</si>
  <si>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</si>
  <si>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</si>
  <si>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</si>
  <si>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</si>
  <si>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</si>
  <si>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</si>
  <si>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</si>
  <si>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</si>
  <si>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</si>
  <si>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</si>
  <si>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</si>
  <si>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</si>
  <si>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</si>
  <si>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</si>
  <si>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</si>
  <si>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</si>
  <si>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</si>
  <si>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</si>
  <si>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</si>
  <si>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</si>
  <si>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</si>
  <si>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</si>
  <si>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</si>
  <si>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</si>
  <si>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</si>
  <si>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</si>
  <si>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</si>
  <si>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</si>
  <si>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</si>
  <si>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</si>
  <si>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</si>
  <si>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</si>
  <si>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</si>
  <si>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</si>
  <si>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</si>
  <si>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</si>
  <si>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</si>
  <si>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</si>
  <si>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</si>
  <si>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</si>
  <si>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</si>
  <si>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</si>
  <si>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</si>
  <si>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/定員</t>
    <rPh sb="1" eb="3">
      <t>テイイン</t>
    </rPh>
    <phoneticPr fontId="1"/>
  </si>
  <si>
    <t>介護療養型医療施設</t>
    <phoneticPr fontId="1"/>
  </si>
  <si>
    <t>介護医療院</t>
    <phoneticPr fontId="1"/>
  </si>
  <si>
    <t>/事業所</t>
    <rPh sb="1" eb="4">
      <t>ジギョウショ</t>
    </rPh>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</si>
  <si>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</si>
  <si>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</si>
  <si>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</si>
  <si>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</si>
  <si>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</si>
  <si>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</si>
  <si>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</si>
  <si>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</si>
  <si>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</si>
  <si>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</si>
  <si>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認知症対応型通所介護事業所</t>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</si>
  <si>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</si>
  <si>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</si>
  <si>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</si>
  <si>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</si>
  <si>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</si>
  <si>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</si>
  <si>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</si>
  <si>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27"/>
  </si>
  <si>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</si>
  <si>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</si>
  <si>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</si>
  <si>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</si>
  <si>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</si>
  <si>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</si>
  <si>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</si>
  <si>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</si>
  <si>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</si>
  <si>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</si>
  <si>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</si>
  <si>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</si>
  <si>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</si>
  <si>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</si>
  <si>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</si>
  <si>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</si>
  <si>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</si>
  <si>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</si>
  <si>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</si>
  <si>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</si>
  <si>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</si>
  <si>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</si>
  <si>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</si>
  <si>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</si>
  <si>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</si>
  <si>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</si>
  <si>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</si>
  <si>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</si>
  <si>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</si>
  <si>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</si>
  <si>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</si>
  <si>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</si>
  <si>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</si>
  <si>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</si>
  <si>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</si>
  <si>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</si>
  <si>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</si>
  <si>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</si>
  <si>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</si>
  <si>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</si>
  <si>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感染者と接触があった者（感染者と同居している場合に限る）</t>
    <phoneticPr fontId="1"/>
  </si>
  <si>
    <t>濃厚接触者数</t>
    <rPh sb="0" eb="2">
      <t>ノウコウ</t>
    </rPh>
    <rPh sb="2" eb="5">
      <t>セッショクシャ</t>
    </rPh>
    <rPh sb="5" eb="6">
      <t>スウ</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</si>
  <si>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</si>
  <si>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t>
    </r>
    <r>
      <rPr>
        <b/>
        <sz val="16"/>
        <color theme="1"/>
        <rFont val="メイリオ"/>
        <family val="3"/>
        <charset val="128"/>
      </rPr>
      <t>５月８日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</si>
  <si>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</si>
  <si>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</si>
  <si>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</si>
  <si>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別添１　令和５年度鳥取県新型コロナウイルス感染症流行下における介護サービス事業所等のサービス提供体制確保事業（個別協議書）【補助金交付要綱　別表１分】</t>
    <rPh sb="0" eb="2">
      <t>ベッテン</t>
    </rPh>
    <rPh sb="55" eb="57">
      <t>コベツ</t>
    </rPh>
    <rPh sb="57" eb="60">
      <t>キョウギショ</t>
    </rPh>
    <phoneticPr fontId="1"/>
  </si>
  <si>
    <t>別添２　令和５年度鳥取県新型コロナウイルス感染症流行下における介護サービス事業所等のサービス提供体制確保事業（個別協議書）【補助金交付要綱　別表４分】</t>
    <rPh sb="0" eb="2">
      <t>ベッテン</t>
    </rPh>
    <rPh sb="55" eb="57">
      <t>コベツ</t>
    </rPh>
    <rPh sb="57" eb="60">
      <t>キョウギショ</t>
    </rPh>
    <phoneticPr fontId="1"/>
  </si>
  <si>
    <t>対象経費の所要額　（左記「実際の所要額」又は「今回の協議額」の内訳の金額（円）を記載してください。）</t>
    <rPh sb="0" eb="2">
      <t>タイショウ</t>
    </rPh>
    <rPh sb="2" eb="4">
      <t>ケイヒ</t>
    </rPh>
    <rPh sb="5" eb="8">
      <t>ショヨウガク</t>
    </rPh>
    <rPh sb="10" eb="12">
      <t>サキ</t>
    </rPh>
    <rPh sb="13" eb="15">
      <t>ジッサイ</t>
    </rPh>
    <rPh sb="16" eb="19">
      <t>ショヨウガク</t>
    </rPh>
    <rPh sb="20" eb="21">
      <t>マタ</t>
    </rPh>
    <rPh sb="23" eb="25">
      <t>コンカイ</t>
    </rPh>
    <rPh sb="26" eb="29">
      <t>キョウギガク</t>
    </rPh>
    <rPh sb="31" eb="33">
      <t>ウチワケ</t>
    </rPh>
    <rPh sb="34" eb="36">
      <t>キンガク</t>
    </rPh>
    <rPh sb="37" eb="38">
      <t>エン</t>
    </rPh>
    <rPh sb="40" eb="42">
      <t>キサイ</t>
    </rPh>
    <phoneticPr fontId="1"/>
  </si>
  <si>
    <t>鳥取県</t>
    <rPh sb="0" eb="3">
      <t>トットリケン</t>
    </rPh>
    <phoneticPr fontId="1"/>
  </si>
  <si>
    <t>鳥取県</t>
    <rPh sb="0" eb="3">
      <t>トットリケン</t>
    </rPh>
    <phoneticPr fontId="1"/>
  </si>
  <si>
    <t>鳥取県</t>
    <rPh sb="0" eb="3">
      <t>トットリケン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</si>
</sst>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20"/>
      <color theme="1"/>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0"/>
      <color rgb="FFFF0000"/>
      <name val="ＭＳ Ｐ明朝"/>
      <family val="1"/>
      <charset val="128"/>
    </font>
    <font>
      <b/>
      <sz val="14"/>
      <color theme="1"/>
      <name val="メイリオ"/>
      <family val="3"/>
      <charset val="128"/>
    </font>
    <font>
      <b/>
      <sz val="16"/>
      <color theme="1"/>
      <name val="メイリオ"/>
      <family val="3"/>
      <charset val="128"/>
    </font>
    <font>
      <sz val="13"/>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9" fillId="0" borderId="44" xfId="1" applyFont="1" applyFill="1" applyBorder="1" applyAlignment="1">
      <alignment horizontal="center" vertical="center"/>
    </xf>
    <xf numFmtId="38" fontId="24" fillId="4" borderId="27" xfId="1" applyFont="1" applyFill="1" applyBorder="1" applyAlignment="1">
      <alignment horizontal="right" vertical="center" shrinkToFit="1"/>
    </xf>
    <xf numFmtId="38" fontId="24" fillId="4" borderId="2" xfId="1" applyFont="1" applyFill="1" applyBorder="1" applyAlignment="1">
      <alignment horizontal="right" vertical="center" shrinkToFit="1"/>
    </xf>
    <xf numFmtId="38" fontId="24" fillId="4" borderId="6" xfId="1" applyFont="1" applyFill="1" applyBorder="1" applyAlignment="1">
      <alignment horizontal="right" vertical="center" shrinkToFit="1"/>
    </xf>
    <xf numFmtId="38" fontId="24" fillId="4" borderId="16" xfId="1" applyFont="1" applyFill="1" applyBorder="1" applyAlignment="1">
      <alignment horizontal="right" vertical="center" shrinkToFit="1"/>
    </xf>
    <xf numFmtId="38" fontId="24" fillId="4" borderId="32" xfId="1" applyFont="1" applyFill="1" applyBorder="1" applyAlignment="1">
      <alignment horizontal="right" vertical="center" shrinkToFit="1"/>
    </xf>
    <xf numFmtId="38" fontId="24" fillId="4" borderId="38" xfId="1" applyFont="1" applyFill="1" applyBorder="1" applyAlignment="1">
      <alignment horizontal="right" vertical="center" shrinkToFit="1"/>
    </xf>
    <xf numFmtId="0" fontId="25" fillId="4" borderId="5" xfId="0" applyFont="1" applyFill="1" applyBorder="1" applyAlignment="1">
      <alignment horizontal="right" vertical="center" shrinkToFit="1"/>
    </xf>
    <xf numFmtId="0" fontId="25" fillId="4" borderId="37" xfId="0" applyFont="1" applyFill="1" applyBorder="1" applyAlignment="1">
      <alignment horizontal="right" vertical="center" shrinkToFit="1"/>
    </xf>
    <xf numFmtId="0" fontId="16" fillId="0" borderId="0" xfId="2" applyFont="1">
      <alignment vertical="center"/>
    </xf>
    <xf numFmtId="0" fontId="15" fillId="0" borderId="0" xfId="2" applyFont="1" applyAlignment="1">
      <alignment horizontal="right" vertical="center" shrinkToFit="1"/>
    </xf>
    <xf numFmtId="0" fontId="15" fillId="0" borderId="0" xfId="2" applyFont="1" applyAlignment="1">
      <alignment horizontal="center" vertical="center"/>
    </xf>
    <xf numFmtId="0" fontId="26" fillId="0" borderId="0" xfId="2" applyFont="1">
      <alignment vertical="center"/>
    </xf>
    <xf numFmtId="0" fontId="15" fillId="0" borderId="0" xfId="2" applyFont="1">
      <alignment vertical="center"/>
    </xf>
    <xf numFmtId="0" fontId="14" fillId="0" borderId="0" xfId="2" applyFont="1">
      <alignment vertical="center"/>
    </xf>
    <xf numFmtId="0" fontId="16" fillId="0" borderId="1" xfId="2" applyFont="1" applyBorder="1" applyAlignment="1">
      <alignment horizontal="right" vertical="center"/>
    </xf>
    <xf numFmtId="0" fontId="20" fillId="0" borderId="1" xfId="2" applyFont="1" applyBorder="1" applyAlignment="1">
      <alignment horizontal="center" vertical="center"/>
    </xf>
    <xf numFmtId="38" fontId="19" fillId="0" borderId="44" xfId="3" applyFont="1" applyFill="1" applyBorder="1" applyAlignment="1">
      <alignment horizontal="center" vertical="center"/>
    </xf>
    <xf numFmtId="0" fontId="20" fillId="0" borderId="1" xfId="2" applyFont="1" applyBorder="1" applyAlignment="1">
      <alignment horizontal="center" vertical="center" shrinkToFit="1"/>
    </xf>
    <xf numFmtId="0" fontId="14" fillId="7" borderId="0" xfId="2" applyFont="1" applyFill="1">
      <alignment vertical="center"/>
    </xf>
    <xf numFmtId="0" fontId="18" fillId="0" borderId="0" xfId="2" applyFont="1">
      <alignment vertical="center"/>
    </xf>
    <xf numFmtId="0" fontId="20" fillId="0" borderId="1" xfId="2" applyFont="1" applyBorder="1" applyAlignment="1">
      <alignment horizontal="center" vertical="center" wrapText="1" shrinkToFit="1"/>
    </xf>
    <xf numFmtId="0" fontId="14" fillId="0" borderId="0" xfId="2" applyFont="1" applyAlignment="1">
      <alignment horizontal="right" vertical="center"/>
    </xf>
    <xf numFmtId="0" fontId="17" fillId="0" borderId="0" xfId="2" applyFont="1" applyAlignment="1">
      <alignment horizontal="center" vertical="center"/>
    </xf>
    <xf numFmtId="0" fontId="14" fillId="0" borderId="0" xfId="2" applyFont="1" applyAlignment="1">
      <alignment horizontal="center" vertical="center"/>
    </xf>
    <xf numFmtId="38" fontId="19" fillId="0" borderId="42" xfId="3" applyFont="1" applyFill="1" applyBorder="1" applyAlignment="1">
      <alignment horizontal="right" vertical="center"/>
    </xf>
    <xf numFmtId="38" fontId="19" fillId="0" borderId="1" xfId="3" applyFont="1" applyFill="1" applyBorder="1" applyAlignment="1">
      <alignment horizontal="right" vertical="center"/>
    </xf>
    <xf numFmtId="38" fontId="24" fillId="4" borderId="25" xfId="1" applyFont="1" applyFill="1" applyBorder="1" applyAlignment="1">
      <alignment horizontal="right" vertical="center" shrinkToFit="1"/>
    </xf>
    <xf numFmtId="38" fontId="24" fillId="4" borderId="12" xfId="1" applyFont="1" applyFill="1" applyBorder="1" applyAlignment="1">
      <alignment horizontal="right" vertical="center" shrinkToFit="1"/>
    </xf>
    <xf numFmtId="0" fontId="4" fillId="0" borderId="0" xfId="0" applyFont="1" applyAlignment="1">
      <alignment vertical="top"/>
    </xf>
    <xf numFmtId="14" fontId="25" fillId="4" borderId="1" xfId="0" applyNumberFormat="1" applyFont="1" applyFill="1" applyBorder="1" applyAlignment="1">
      <alignment vertical="center" shrinkToFit="1"/>
    </xf>
    <xf numFmtId="14" fontId="25" fillId="4" borderId="6" xfId="0" applyNumberFormat="1" applyFont="1" applyFill="1" applyBorder="1" applyAlignment="1">
      <alignment vertical="center" shrinkToFit="1"/>
    </xf>
    <xf numFmtId="14" fontId="25" fillId="4" borderId="50" xfId="0" applyNumberFormat="1" applyFont="1" applyFill="1" applyBorder="1" applyAlignment="1">
      <alignment vertical="center" shrinkToFit="1"/>
    </xf>
    <xf numFmtId="14" fontId="25" fillId="4" borderId="51" xfId="0" applyNumberFormat="1" applyFont="1" applyFill="1" applyBorder="1" applyAlignment="1">
      <alignment vertical="center" shrinkToFit="1"/>
    </xf>
    <xf numFmtId="0" fontId="7" fillId="4" borderId="0" xfId="0" applyFont="1" applyFill="1">
      <alignment vertical="center"/>
    </xf>
    <xf numFmtId="0" fontId="30"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19" fillId="0" borderId="1" xfId="3" applyFont="1" applyFill="1" applyBorder="1" applyAlignment="1">
      <alignment horizontal="center" vertical="center"/>
    </xf>
    <xf numFmtId="0" fontId="30" fillId="10" borderId="0" xfId="0" applyFont="1" applyFill="1">
      <alignment vertical="center"/>
    </xf>
    <xf numFmtId="0" fontId="3" fillId="10" borderId="0" xfId="0" applyFont="1" applyFill="1">
      <alignment vertical="center"/>
    </xf>
    <xf numFmtId="0" fontId="28" fillId="10" borderId="1" xfId="0" applyFont="1" applyFill="1" applyBorder="1" applyAlignment="1">
      <alignment horizontal="center" vertical="center"/>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0" xfId="0" applyFont="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23" fillId="4" borderId="2" xfId="1" applyFont="1" applyFill="1" applyBorder="1" applyAlignment="1">
      <alignment horizontal="center" vertical="center"/>
    </xf>
    <xf numFmtId="38" fontId="23" fillId="4" borderId="25" xfId="1" applyFont="1" applyFill="1" applyBorder="1" applyAlignment="1">
      <alignment horizontal="center" vertical="center"/>
    </xf>
    <xf numFmtId="38" fontId="23"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48" xfId="1" applyFont="1" applyFill="1" applyBorder="1" applyAlignment="1">
      <alignment horizontal="center" vertical="center" wrapText="1"/>
    </xf>
    <xf numFmtId="0" fontId="14" fillId="0" borderId="0" xfId="2" applyFont="1" applyFill="1">
      <alignment vertical="center"/>
    </xf>
    <xf numFmtId="0" fontId="18" fillId="0" borderId="0" xfId="2" applyFont="1" applyFill="1">
      <alignment vertical="center"/>
    </xf>
    <xf numFmtId="0" fontId="15" fillId="8" borderId="45" xfId="2" applyFont="1" applyFill="1" applyBorder="1">
      <alignment vertical="center"/>
    </xf>
    <xf numFmtId="0" fontId="18" fillId="8" borderId="46" xfId="2" applyFont="1" applyFill="1" applyBorder="1" applyAlignment="1">
      <alignment horizontal="right" vertical="center"/>
    </xf>
    <xf numFmtId="0" fontId="20" fillId="8" borderId="46" xfId="2" applyFont="1" applyFill="1" applyBorder="1" applyAlignment="1">
      <alignment horizontal="center" vertical="center"/>
    </xf>
    <xf numFmtId="0" fontId="18" fillId="8" borderId="25" xfId="2" applyFont="1" applyFill="1" applyBorder="1" applyAlignment="1">
      <alignment horizontal="center" vertical="center"/>
    </xf>
    <xf numFmtId="0" fontId="18" fillId="8" borderId="3" xfId="2" applyFont="1" applyFill="1" applyBorder="1">
      <alignment vertical="center"/>
    </xf>
    <xf numFmtId="0" fontId="14" fillId="8" borderId="47" xfId="2" applyFont="1" applyFill="1" applyBorder="1" applyAlignment="1">
      <alignment vertical="center" wrapText="1"/>
    </xf>
    <xf numFmtId="0" fontId="14" fillId="8" borderId="7" xfId="2" applyFont="1" applyFill="1" applyBorder="1" applyAlignment="1">
      <alignment vertical="center" wrapText="1"/>
    </xf>
    <xf numFmtId="0" fontId="18" fillId="8" borderId="47" xfId="2" applyFont="1" applyFill="1" applyBorder="1" applyAlignment="1">
      <alignment vertical="center" wrapText="1"/>
    </xf>
    <xf numFmtId="0" fontId="14" fillId="8" borderId="53" xfId="2" applyFont="1" applyFill="1" applyBorder="1" applyAlignment="1">
      <alignment vertical="center" wrapText="1"/>
    </xf>
    <xf numFmtId="0" fontId="15" fillId="13" borderId="45" xfId="2" applyFont="1" applyFill="1" applyBorder="1">
      <alignment vertical="center"/>
    </xf>
    <xf numFmtId="0" fontId="18" fillId="13" borderId="46" xfId="2" applyFont="1" applyFill="1" applyBorder="1" applyAlignment="1">
      <alignment horizontal="right" vertical="center"/>
    </xf>
    <xf numFmtId="0" fontId="20" fillId="13" borderId="46" xfId="2" applyFont="1" applyFill="1" applyBorder="1" applyAlignment="1">
      <alignment horizontal="center" vertical="center"/>
    </xf>
    <xf numFmtId="0" fontId="18" fillId="13" borderId="25" xfId="2" applyFont="1" applyFill="1" applyBorder="1" applyAlignment="1">
      <alignment horizontal="center" vertical="center"/>
    </xf>
    <xf numFmtId="0" fontId="18" fillId="13" borderId="3" xfId="2" applyFont="1" applyFill="1" applyBorder="1">
      <alignment vertical="center"/>
    </xf>
    <xf numFmtId="0" fontId="14" fillId="13" borderId="47" xfId="2" applyFont="1" applyFill="1" applyBorder="1" applyAlignment="1">
      <alignment vertical="center" wrapText="1"/>
    </xf>
    <xf numFmtId="0" fontId="14" fillId="13" borderId="7" xfId="2" applyFont="1" applyFill="1" applyBorder="1" applyAlignment="1">
      <alignment vertical="center" wrapText="1"/>
    </xf>
    <xf numFmtId="0" fontId="18" fillId="13" borderId="47" xfId="2" applyFont="1" applyFill="1" applyBorder="1" applyAlignment="1">
      <alignment vertical="center" wrapText="1"/>
    </xf>
    <xf numFmtId="0" fontId="14" fillId="13" borderId="53" xfId="2" applyFont="1" applyFill="1" applyBorder="1" applyAlignment="1">
      <alignment vertical="center" wrapText="1"/>
    </xf>
    <xf numFmtId="0" fontId="21" fillId="13" borderId="0" xfId="2" applyFont="1" applyFill="1" applyAlignment="1">
      <alignment horizontal="center" vertical="center"/>
    </xf>
    <xf numFmtId="0" fontId="21" fillId="8" borderId="0" xfId="2" applyFont="1" applyFill="1" applyAlignment="1">
      <alignment horizontal="center" vertical="center"/>
    </xf>
    <xf numFmtId="38" fontId="4" fillId="3" borderId="49"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38" fontId="23" fillId="4" borderId="2" xfId="1" applyFont="1" applyFill="1" applyBorder="1" applyAlignment="1">
      <alignment vertical="center"/>
    </xf>
    <xf numFmtId="38" fontId="23" fillId="4" borderId="25" xfId="1" applyFont="1" applyFill="1" applyBorder="1" applyAlignment="1">
      <alignment vertical="center"/>
    </xf>
    <xf numFmtId="38" fontId="23" fillId="4" borderId="3" xfId="1" applyFont="1" applyFill="1" applyBorder="1" applyAlignment="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23" fillId="4" borderId="37" xfId="1" applyFont="1" applyFill="1" applyBorder="1" applyAlignment="1">
      <alignment horizontal="left" vertical="center" wrapText="1" shrinkToFit="1"/>
    </xf>
    <xf numFmtId="38" fontId="23" fillId="4" borderId="50" xfId="1" applyFont="1" applyFill="1" applyBorder="1" applyAlignment="1">
      <alignment horizontal="left" vertical="center" wrapText="1" shrinkToFit="1"/>
    </xf>
    <xf numFmtId="38" fontId="23" fillId="10" borderId="50"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8" xfId="0" applyFont="1" applyFill="1" applyBorder="1" applyAlignment="1">
      <alignment horizontal="center" vertical="center"/>
    </xf>
    <xf numFmtId="38" fontId="23" fillId="4" borderId="5" xfId="1" applyFont="1" applyFill="1" applyBorder="1" applyAlignment="1">
      <alignment horizontal="left" vertical="center" wrapText="1" shrinkToFit="1"/>
    </xf>
    <xf numFmtId="38" fontId="23" fillId="4" borderId="1" xfId="1" applyFont="1" applyFill="1" applyBorder="1" applyAlignment="1">
      <alignment horizontal="left" vertical="center" wrapText="1" shrinkToFit="1"/>
    </xf>
    <xf numFmtId="38" fontId="23" fillId="10" borderId="1" xfId="1" applyFont="1" applyFill="1" applyBorder="1" applyAlignment="1">
      <alignment horizontal="center" vertical="center" wrapText="1" shrinkToFit="1"/>
    </xf>
    <xf numFmtId="0" fontId="7" fillId="11" borderId="2" xfId="0" applyFont="1" applyFill="1" applyBorder="1" applyAlignment="1">
      <alignment horizontal="center" vertical="center"/>
    </xf>
    <xf numFmtId="0" fontId="7" fillId="11" borderId="25" xfId="0" applyFont="1" applyFill="1" applyBorder="1" applyAlignment="1">
      <alignment horizontal="center" vertical="center"/>
    </xf>
    <xf numFmtId="0" fontId="7" fillId="11"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25" fillId="10" borderId="28" xfId="0" applyFont="1" applyFill="1" applyBorder="1" applyAlignment="1">
      <alignment horizontal="center" vertical="center"/>
    </xf>
    <xf numFmtId="0" fontId="25" fillId="10"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25" fillId="4" borderId="52"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5" fillId="10" borderId="27" xfId="0" applyFont="1" applyFill="1" applyBorder="1" applyAlignment="1">
      <alignment horizontal="center" vertical="center"/>
    </xf>
    <xf numFmtId="0" fontId="25" fillId="10" borderId="25" xfId="0" applyFont="1" applyFill="1" applyBorder="1" applyAlignment="1">
      <alignment horizontal="center" vertical="center"/>
    </xf>
    <xf numFmtId="0" fontId="25" fillId="4" borderId="19"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5" fillId="10" borderId="35" xfId="0" applyFont="1" applyFill="1" applyBorder="1" applyAlignment="1">
      <alignment horizontal="center" vertical="center"/>
    </xf>
    <xf numFmtId="0" fontId="25" fillId="10" borderId="7" xfId="0" applyFont="1" applyFill="1" applyBorder="1" applyAlignment="1">
      <alignment horizontal="center" vertical="center"/>
    </xf>
    <xf numFmtId="0" fontId="25" fillId="10"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25" fillId="4" borderId="15"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25" fillId="4" borderId="27" xfId="0" applyNumberFormat="1" applyFont="1" applyFill="1" applyBorder="1" applyAlignment="1">
      <alignment horizontal="center" vertical="center" shrinkToFit="1"/>
    </xf>
    <xf numFmtId="58" fontId="25" fillId="4" borderId="25" xfId="0" applyNumberFormat="1" applyFont="1" applyFill="1" applyBorder="1" applyAlignment="1">
      <alignment horizontal="center" vertical="center" shrinkToFit="1"/>
    </xf>
    <xf numFmtId="58" fontId="25" fillId="4" borderId="29" xfId="0" applyNumberFormat="1" applyFont="1" applyFill="1" applyBorder="1" applyAlignment="1">
      <alignment horizontal="center" vertical="center" shrinkToFit="1"/>
    </xf>
    <xf numFmtId="58" fontId="25" fillId="4" borderId="28" xfId="0" applyNumberFormat="1" applyFont="1" applyFill="1" applyBorder="1" applyAlignment="1">
      <alignment horizontal="center" vertical="center" shrinkToFit="1"/>
    </xf>
    <xf numFmtId="58" fontId="25" fillId="4" borderId="26" xfId="0" applyNumberFormat="1" applyFont="1" applyFill="1" applyBorder="1" applyAlignment="1">
      <alignment horizontal="center" vertical="center" shrinkToFit="1"/>
    </xf>
    <xf numFmtId="58" fontId="25" fillId="4" borderId="30" xfId="0" applyNumberFormat="1" applyFont="1" applyFill="1" applyBorder="1" applyAlignment="1">
      <alignment horizontal="center" vertical="center" shrinkToFit="1"/>
    </xf>
    <xf numFmtId="0" fontId="25"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4"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23" fillId="4" borderId="2" xfId="1" applyFont="1" applyFill="1" applyBorder="1" applyAlignment="1">
      <alignment horizontal="right" vertical="center" wrapText="1" shrinkToFit="1"/>
    </xf>
    <xf numFmtId="38" fontId="23" fillId="4" borderId="3" xfId="1" applyFont="1" applyFill="1" applyBorder="1" applyAlignment="1">
      <alignment horizontal="right" vertical="center" wrapText="1" shrinkToFit="1"/>
    </xf>
    <xf numFmtId="38" fontId="23" fillId="9" borderId="19" xfId="1" applyFont="1" applyFill="1" applyBorder="1" applyAlignment="1" applyProtection="1">
      <alignment horizontal="right" vertical="center" shrinkToFit="1"/>
    </xf>
    <xf numFmtId="38" fontId="23" fillId="9" borderId="54" xfId="1" applyFont="1" applyFill="1" applyBorder="1" applyAlignment="1" applyProtection="1">
      <alignment horizontal="right" vertical="center" shrinkToFit="1"/>
    </xf>
    <xf numFmtId="38" fontId="23" fillId="4" borderId="19" xfId="1" applyFont="1" applyFill="1" applyBorder="1" applyAlignment="1">
      <alignment horizontal="right" vertical="center" shrinkToFit="1"/>
    </xf>
    <xf numFmtId="38" fontId="23" fillId="4" borderId="54" xfId="1" applyFont="1" applyFill="1" applyBorder="1" applyAlignment="1">
      <alignment horizontal="right" vertical="center" shrinkToFit="1"/>
    </xf>
    <xf numFmtId="38" fontId="23" fillId="4" borderId="39" xfId="1" applyFont="1" applyFill="1" applyBorder="1" applyAlignment="1">
      <alignment horizontal="center" vertical="center" shrinkToFit="1"/>
    </xf>
    <xf numFmtId="38" fontId="23" fillId="4" borderId="40" xfId="1" applyFont="1" applyFill="1" applyBorder="1" applyAlignment="1">
      <alignment horizontal="center" vertical="center" shrinkToFit="1"/>
    </xf>
    <xf numFmtId="38" fontId="23" fillId="9" borderId="2" xfId="1" applyFont="1" applyFill="1" applyBorder="1" applyAlignment="1" applyProtection="1">
      <alignment horizontal="right" vertical="center" shrinkToFit="1"/>
    </xf>
    <xf numFmtId="38" fontId="23" fillId="9" borderId="3" xfId="1" applyFont="1" applyFill="1" applyBorder="1" applyAlignment="1" applyProtection="1">
      <alignment horizontal="right" vertical="center" shrinkToFit="1"/>
    </xf>
    <xf numFmtId="38" fontId="23" fillId="4" borderId="32" xfId="1" applyFont="1" applyFill="1" applyBorder="1" applyAlignment="1">
      <alignment horizontal="right" vertical="center" wrapText="1" shrinkToFit="1"/>
    </xf>
    <xf numFmtId="38" fontId="23" fillId="4" borderId="33" xfId="1" applyFont="1" applyFill="1" applyBorder="1" applyAlignment="1">
      <alignment horizontal="right"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25" fillId="4" borderId="13" xfId="0" applyFont="1" applyFill="1" applyBorder="1" applyAlignment="1">
      <alignment horizontal="center" vertical="center" wrapText="1"/>
    </xf>
    <xf numFmtId="0" fontId="25" fillId="4" borderId="28"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0" fillId="0" borderId="27" xfId="0" applyFont="1" applyFill="1" applyBorder="1" applyAlignment="1">
      <alignment vertical="center" wrapText="1"/>
    </xf>
    <xf numFmtId="0" fontId="40" fillId="0" borderId="25" xfId="0" applyFont="1" applyFill="1" applyBorder="1" applyAlignment="1">
      <alignment vertical="center" wrapText="1"/>
    </xf>
    <xf numFmtId="0" fontId="40" fillId="0" borderId="29" xfId="0" applyFont="1" applyFill="1" applyBorder="1" applyAlignment="1">
      <alignment vertical="center" wrapText="1"/>
    </xf>
  </cellXfs>
  <cellStyles count="4">
    <cellStyle name="桁区切り" xfId="1" builtinId="6"/>
    <cellStyle name="桁区切り 3" xfId="3"/>
    <cellStyle name="標準" xfId="0" builtinId="0"/>
    <cellStyle name="標準 3" xfId="2"/>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tabSelected="1" view="pageBreakPreview" zoomScale="50" zoomScaleNormal="85" zoomScaleSheetLayoutView="50" workbookViewId="0"/>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189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62" t="s">
        <v>152</v>
      </c>
      <c r="B3" s="61"/>
      <c r="C3" s="61"/>
      <c r="D3" s="61"/>
      <c r="E3" s="61"/>
      <c r="F3" s="61"/>
      <c r="G3" s="61"/>
      <c r="H3" s="11"/>
      <c r="I3" s="68" t="s">
        <v>158</v>
      </c>
      <c r="J3" s="69"/>
      <c r="K3" s="69"/>
      <c r="L3" s="69"/>
      <c r="M3" s="69"/>
      <c r="N3" s="69"/>
      <c r="O3" s="69"/>
      <c r="P3" s="69"/>
      <c r="Q3" s="6"/>
      <c r="T3" s="18"/>
      <c r="U3" s="18"/>
      <c r="V3" s="18"/>
      <c r="W3" s="18"/>
      <c r="X3" s="18"/>
      <c r="Y3" s="18"/>
      <c r="Z3" s="18"/>
      <c r="AA3" s="18"/>
      <c r="AB3" s="18"/>
      <c r="AC3" s="18"/>
      <c r="AD3" s="18"/>
      <c r="AE3" s="18"/>
      <c r="AF3" s="18"/>
      <c r="AG3" s="18"/>
      <c r="AH3" s="18"/>
      <c r="AI3" s="18"/>
      <c r="AJ3" s="18"/>
    </row>
    <row r="4" spans="1:43"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25" t="s">
        <v>151</v>
      </c>
      <c r="C5" s="126"/>
      <c r="D5" s="126"/>
      <c r="E5" s="126"/>
      <c r="F5" s="126"/>
      <c r="G5" s="126"/>
      <c r="H5" s="126"/>
      <c r="I5" s="127"/>
      <c r="J5" s="70"/>
      <c r="L5" s="131" t="s">
        <v>171</v>
      </c>
      <c r="M5" s="132"/>
      <c r="N5" s="109" t="s">
        <v>192</v>
      </c>
      <c r="O5" s="110"/>
      <c r="P5" s="110"/>
      <c r="Q5" s="111"/>
      <c r="T5" s="18"/>
      <c r="U5" s="18"/>
      <c r="V5" s="18"/>
      <c r="W5" s="18"/>
      <c r="X5" s="18"/>
      <c r="Y5" s="18"/>
      <c r="Z5" s="18"/>
      <c r="AA5" s="18"/>
      <c r="AB5" s="18"/>
      <c r="AC5" s="18"/>
      <c r="AD5" s="18"/>
      <c r="AE5" s="18"/>
      <c r="AF5" s="18"/>
      <c r="AG5" s="18"/>
      <c r="AH5" s="18"/>
      <c r="AI5" s="18"/>
      <c r="AJ5" s="18"/>
    </row>
    <row r="6" spans="1:43" s="1" customFormat="1" ht="27.75" customHeight="1">
      <c r="A6" s="11"/>
      <c r="B6" s="128" t="s">
        <v>187</v>
      </c>
      <c r="C6" s="129"/>
      <c r="D6" s="129"/>
      <c r="E6" s="129"/>
      <c r="F6" s="129"/>
      <c r="G6" s="129"/>
      <c r="H6" s="129"/>
      <c r="I6" s="130"/>
      <c r="J6" s="70"/>
      <c r="L6" s="131" t="s">
        <v>62</v>
      </c>
      <c r="M6" s="132"/>
      <c r="N6" s="79"/>
      <c r="O6" s="80"/>
      <c r="P6" s="80"/>
      <c r="Q6" s="8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79</v>
      </c>
      <c r="Q9" s="13"/>
      <c r="S9" s="2"/>
      <c r="T9" s="3"/>
      <c r="AI9" s="8"/>
      <c r="AJ9" s="8"/>
      <c r="AK9" s="8"/>
    </row>
    <row r="10" spans="1:43" s="1" customFormat="1" ht="20.25" customHeight="1" thickBot="1">
      <c r="E10" s="180" t="s">
        <v>10</v>
      </c>
      <c r="F10" s="181"/>
      <c r="G10" s="181"/>
      <c r="H10" s="181"/>
      <c r="I10" s="181"/>
      <c r="J10" s="181"/>
      <c r="K10" s="181"/>
      <c r="L10" s="181"/>
      <c r="M10" s="181"/>
      <c r="N10" s="181"/>
      <c r="O10" s="181"/>
      <c r="P10" s="181"/>
      <c r="Q10" s="181"/>
      <c r="R10" s="181"/>
      <c r="S10" s="181"/>
      <c r="T10" s="182"/>
      <c r="U10" s="178" t="s">
        <v>191</v>
      </c>
      <c r="V10" s="178"/>
      <c r="W10" s="178"/>
      <c r="X10" s="178"/>
      <c r="Y10" s="178"/>
      <c r="Z10" s="178"/>
      <c r="AA10" s="178"/>
      <c r="AB10" s="178"/>
      <c r="AC10" s="178"/>
      <c r="AD10" s="178"/>
      <c r="AE10" s="178"/>
      <c r="AF10" s="178"/>
      <c r="AG10" s="178"/>
      <c r="AH10" s="178"/>
      <c r="AI10" s="178"/>
      <c r="AJ10" s="179"/>
      <c r="AK10" s="8"/>
      <c r="AL10" s="8"/>
      <c r="AM10" s="10"/>
      <c r="AN10" s="10"/>
      <c r="AO10" s="10"/>
      <c r="AP10" s="10"/>
      <c r="AQ10" s="10"/>
    </row>
    <row r="11" spans="1:43" s="1" customFormat="1" ht="24" customHeight="1" thickBot="1">
      <c r="D11" s="7"/>
      <c r="E11" s="183"/>
      <c r="F11" s="184"/>
      <c r="G11" s="184"/>
      <c r="H11" s="184"/>
      <c r="I11" s="184"/>
      <c r="J11" s="184"/>
      <c r="K11" s="184"/>
      <c r="L11" s="184"/>
      <c r="M11" s="184"/>
      <c r="N11" s="184"/>
      <c r="O11" s="184"/>
      <c r="P11" s="184"/>
      <c r="Q11" s="184"/>
      <c r="R11" s="184"/>
      <c r="S11" s="184"/>
      <c r="T11" s="185"/>
      <c r="U11" s="178" t="s">
        <v>11</v>
      </c>
      <c r="V11" s="178"/>
      <c r="W11" s="178"/>
      <c r="X11" s="178"/>
      <c r="Y11" s="178"/>
      <c r="Z11" s="178"/>
      <c r="AA11" s="178"/>
      <c r="AB11" s="178"/>
      <c r="AC11" s="178"/>
      <c r="AD11" s="178"/>
      <c r="AE11" s="178"/>
      <c r="AF11" s="178"/>
      <c r="AG11" s="178"/>
      <c r="AH11" s="178"/>
      <c r="AI11" s="178"/>
      <c r="AJ11" s="179"/>
      <c r="AK11" s="8"/>
      <c r="AL11" s="8"/>
    </row>
    <row r="12" spans="1:43" s="1" customFormat="1" ht="105.75" customHeight="1">
      <c r="E12" s="119" t="s">
        <v>1</v>
      </c>
      <c r="F12" s="120"/>
      <c r="G12" s="120"/>
      <c r="H12" s="121" t="s">
        <v>0</v>
      </c>
      <c r="I12" s="121"/>
      <c r="J12" s="121"/>
      <c r="K12" s="114" t="s">
        <v>172</v>
      </c>
      <c r="L12" s="115"/>
      <c r="M12" s="114" t="s">
        <v>63</v>
      </c>
      <c r="N12" s="115"/>
      <c r="O12" s="114" t="s">
        <v>100</v>
      </c>
      <c r="P12" s="115"/>
      <c r="Q12" s="196" t="s">
        <v>64</v>
      </c>
      <c r="R12" s="197"/>
      <c r="S12" s="190" t="s">
        <v>65</v>
      </c>
      <c r="T12" s="191"/>
      <c r="U12" s="63" t="s">
        <v>2</v>
      </c>
      <c r="V12" s="64" t="s">
        <v>3</v>
      </c>
      <c r="W12" s="64" t="s">
        <v>4</v>
      </c>
      <c r="X12" s="64" t="s">
        <v>57</v>
      </c>
      <c r="Y12" s="64" t="s">
        <v>58</v>
      </c>
      <c r="Z12" s="64" t="s">
        <v>59</v>
      </c>
      <c r="AA12" s="64" t="s">
        <v>153</v>
      </c>
      <c r="AB12" s="64" t="s">
        <v>6</v>
      </c>
      <c r="AC12" s="64" t="s">
        <v>60</v>
      </c>
      <c r="AD12" s="65" t="s">
        <v>13</v>
      </c>
      <c r="AE12" s="65" t="s">
        <v>50</v>
      </c>
      <c r="AF12" s="65" t="s">
        <v>155</v>
      </c>
      <c r="AG12" s="65" t="s">
        <v>52</v>
      </c>
      <c r="AH12" s="65" t="s">
        <v>154</v>
      </c>
      <c r="AI12" s="65" t="s">
        <v>154</v>
      </c>
      <c r="AJ12" s="66" t="s">
        <v>159</v>
      </c>
      <c r="AK12" s="8"/>
      <c r="AL12" s="8"/>
    </row>
    <row r="13" spans="1:43" s="1" customFormat="1" ht="37.5" customHeight="1">
      <c r="B13" s="112" t="s">
        <v>83</v>
      </c>
      <c r="C13" s="112"/>
      <c r="D13" s="113"/>
      <c r="E13" s="122"/>
      <c r="F13" s="123"/>
      <c r="G13" s="123"/>
      <c r="H13" s="124"/>
      <c r="I13" s="124"/>
      <c r="J13" s="124"/>
      <c r="K13" s="198"/>
      <c r="L13" s="199"/>
      <c r="M13" s="206" t="e">
        <f>VLOOKUP(H13,【非表示】基準額!C4:D38,2,FALSE)*K13</f>
        <v>#N/A</v>
      </c>
      <c r="N13" s="207"/>
      <c r="O13" s="204"/>
      <c r="P13" s="205"/>
      <c r="Q13" s="194">
        <f>SUM(U13:AJ13)</f>
        <v>0</v>
      </c>
      <c r="R13" s="195"/>
      <c r="S13" s="188" t="e">
        <f>Q13-MAX(M13:P13)</f>
        <v>#N/A</v>
      </c>
      <c r="T13" s="189"/>
      <c r="U13" s="54"/>
      <c r="V13" s="29"/>
      <c r="W13" s="29"/>
      <c r="X13" s="29"/>
      <c r="Y13" s="29"/>
      <c r="Z13" s="29"/>
      <c r="AA13" s="29"/>
      <c r="AB13" s="29"/>
      <c r="AC13" s="29"/>
      <c r="AD13" s="29"/>
      <c r="AE13" s="29"/>
      <c r="AF13" s="29"/>
      <c r="AG13" s="29"/>
      <c r="AH13" s="29"/>
      <c r="AI13" s="29"/>
      <c r="AJ13" s="30"/>
      <c r="AK13" s="8"/>
      <c r="AL13" s="8"/>
    </row>
    <row r="14" spans="1:43" s="1" customFormat="1" ht="37.5" customHeight="1" thickBot="1">
      <c r="B14" s="112" t="s">
        <v>84</v>
      </c>
      <c r="C14" s="112"/>
      <c r="D14" s="113"/>
      <c r="E14" s="116"/>
      <c r="F14" s="117"/>
      <c r="G14" s="117"/>
      <c r="H14" s="118"/>
      <c r="I14" s="118"/>
      <c r="J14" s="118"/>
      <c r="K14" s="208"/>
      <c r="L14" s="209"/>
      <c r="M14" s="200" t="e">
        <f>VLOOKUP(H14,【非表示】基準額!C5:D39,2,FALSE)*K14</f>
        <v>#N/A</v>
      </c>
      <c r="N14" s="201"/>
      <c r="O14" s="202"/>
      <c r="P14" s="203"/>
      <c r="Q14" s="192">
        <f>O14+S14</f>
        <v>0</v>
      </c>
      <c r="R14" s="193"/>
      <c r="S14" s="186">
        <f>SUM(U14:AJ14)</f>
        <v>0</v>
      </c>
      <c r="T14" s="187"/>
      <c r="U14" s="55"/>
      <c r="V14" s="32"/>
      <c r="W14" s="32"/>
      <c r="X14" s="32"/>
      <c r="Y14" s="32"/>
      <c r="Z14" s="32"/>
      <c r="AA14" s="32"/>
      <c r="AB14" s="32"/>
      <c r="AC14" s="32"/>
      <c r="AD14" s="32"/>
      <c r="AE14" s="32"/>
      <c r="AF14" s="32"/>
      <c r="AG14" s="32"/>
      <c r="AH14" s="32"/>
      <c r="AI14" s="32"/>
      <c r="AJ14" s="33"/>
      <c r="AK14" s="8"/>
      <c r="AL14" s="8"/>
    </row>
    <row r="15" spans="1:43" ht="21" customHeight="1">
      <c r="A15" s="1"/>
      <c r="B15" s="71"/>
      <c r="C15" s="71"/>
      <c r="D15" s="71"/>
      <c r="E15" s="6"/>
      <c r="F15" s="6"/>
      <c r="G15" s="6"/>
      <c r="H15" s="6"/>
      <c r="I15" s="6"/>
      <c r="J15" s="107"/>
      <c r="K15" s="107"/>
      <c r="L15" s="107"/>
      <c r="M15" s="107"/>
      <c r="N15" s="107"/>
      <c r="O15" s="107"/>
      <c r="P15" s="107"/>
      <c r="Q15" s="107"/>
      <c r="R15" s="6"/>
      <c r="S15" s="6"/>
      <c r="AI15" s="8"/>
      <c r="AJ15" s="8"/>
      <c r="AK15" s="8"/>
    </row>
    <row r="16" spans="1:43" ht="32.25" customHeight="1" thickBot="1">
      <c r="A16" s="11" t="s">
        <v>81</v>
      </c>
      <c r="N16" s="56"/>
      <c r="O16" s="56"/>
      <c r="V16" s="8"/>
      <c r="W16" s="8"/>
      <c r="X16" s="8"/>
      <c r="Y16" s="8"/>
      <c r="Z16" s="8"/>
      <c r="AA16" s="8"/>
      <c r="AB16" s="8"/>
      <c r="AC16" s="8"/>
      <c r="AD16" s="8"/>
      <c r="AE16" s="8"/>
      <c r="AF16" s="8"/>
      <c r="AG16" s="8"/>
      <c r="AH16" s="8"/>
      <c r="AK16" s="8"/>
      <c r="AL16" s="8"/>
      <c r="AM16" s="8"/>
      <c r="AN16" s="8"/>
      <c r="AO16" s="8"/>
      <c r="AP16" s="8"/>
    </row>
    <row r="17" spans="1:42" ht="24" customHeight="1">
      <c r="A17" s="11"/>
      <c r="B17" s="162" t="s">
        <v>162</v>
      </c>
      <c r="C17" s="162"/>
      <c r="D17" s="162"/>
      <c r="E17" s="163"/>
      <c r="F17" s="164" t="s">
        <v>149</v>
      </c>
      <c r="G17" s="165"/>
      <c r="H17" s="74" t="s">
        <v>169</v>
      </c>
      <c r="I17" s="75" t="s">
        <v>166</v>
      </c>
      <c r="J17" s="76"/>
      <c r="K17" s="155" t="s">
        <v>150</v>
      </c>
      <c r="L17" s="156"/>
      <c r="M17" s="74" t="s">
        <v>167</v>
      </c>
      <c r="N17" s="75" t="s">
        <v>168</v>
      </c>
      <c r="O17" s="7"/>
      <c r="P17" s="157" t="s">
        <v>148</v>
      </c>
      <c r="Q17" s="158"/>
      <c r="R17" s="158"/>
      <c r="S17" s="158"/>
      <c r="T17" s="158"/>
      <c r="U17" s="158"/>
      <c r="V17" s="158"/>
      <c r="W17" s="158"/>
      <c r="X17" s="159"/>
      <c r="AD17" s="8"/>
      <c r="AE17" s="8"/>
      <c r="AF17" s="8"/>
      <c r="AG17" s="8"/>
      <c r="AH17" s="8"/>
      <c r="AK17" s="8"/>
      <c r="AL17" s="8"/>
      <c r="AM17" s="8"/>
      <c r="AN17" s="8"/>
      <c r="AO17" s="8"/>
      <c r="AP17" s="8"/>
    </row>
    <row r="18" spans="1:42" ht="24" customHeight="1">
      <c r="A18" s="12"/>
      <c r="B18" s="166" t="s">
        <v>163</v>
      </c>
      <c r="C18" s="167"/>
      <c r="D18" s="168" t="s">
        <v>55</v>
      </c>
      <c r="E18" s="169"/>
      <c r="F18" s="34"/>
      <c r="G18" s="72" t="s">
        <v>66</v>
      </c>
      <c r="H18" s="57"/>
      <c r="I18" s="58"/>
      <c r="K18" s="34"/>
      <c r="L18" s="72" t="s">
        <v>66</v>
      </c>
      <c r="M18" s="57"/>
      <c r="N18" s="58"/>
      <c r="P18" s="170"/>
      <c r="Q18" s="171"/>
      <c r="R18" s="171"/>
      <c r="S18" s="171"/>
      <c r="T18" s="171"/>
      <c r="U18" s="171"/>
      <c r="V18" s="171"/>
      <c r="W18" s="171"/>
      <c r="X18" s="172"/>
      <c r="AD18" s="8"/>
      <c r="AE18" s="8"/>
      <c r="AF18" s="8"/>
      <c r="AG18" s="8"/>
      <c r="AH18" s="8"/>
      <c r="AK18" s="8"/>
      <c r="AL18" s="8"/>
      <c r="AM18" s="8"/>
    </row>
    <row r="19" spans="1:42" ht="24" customHeight="1">
      <c r="A19" s="12"/>
      <c r="B19" s="138"/>
      <c r="C19" s="138"/>
      <c r="D19" s="139" t="s">
        <v>56</v>
      </c>
      <c r="E19" s="140"/>
      <c r="F19" s="34"/>
      <c r="G19" s="72" t="s">
        <v>66</v>
      </c>
      <c r="H19" s="57"/>
      <c r="I19" s="58"/>
      <c r="K19" s="34"/>
      <c r="L19" s="72" t="s">
        <v>66</v>
      </c>
      <c r="M19" s="57"/>
      <c r="N19" s="58"/>
      <c r="P19" s="170"/>
      <c r="Q19" s="171"/>
      <c r="R19" s="171"/>
      <c r="S19" s="171"/>
      <c r="T19" s="171"/>
      <c r="U19" s="171"/>
      <c r="V19" s="171"/>
      <c r="W19" s="171"/>
      <c r="X19" s="172"/>
      <c r="AD19" s="8"/>
      <c r="AE19" s="8"/>
      <c r="AF19" s="8"/>
      <c r="AG19" s="8"/>
      <c r="AH19" s="8"/>
      <c r="AK19" s="8"/>
      <c r="AL19" s="8"/>
      <c r="AM19" s="8"/>
    </row>
    <row r="20" spans="1:42" ht="24" customHeight="1">
      <c r="A20" s="12"/>
      <c r="B20" s="137" t="s">
        <v>183</v>
      </c>
      <c r="C20" s="138"/>
      <c r="D20" s="139" t="s">
        <v>55</v>
      </c>
      <c r="E20" s="140"/>
      <c r="F20" s="34"/>
      <c r="G20" s="72" t="s">
        <v>66</v>
      </c>
      <c r="H20" s="57"/>
      <c r="I20" s="58"/>
      <c r="K20" s="34"/>
      <c r="L20" s="72" t="s">
        <v>66</v>
      </c>
      <c r="M20" s="57"/>
      <c r="N20" s="58"/>
      <c r="P20" s="170"/>
      <c r="Q20" s="171"/>
      <c r="R20" s="171"/>
      <c r="S20" s="171"/>
      <c r="T20" s="171"/>
      <c r="U20" s="171"/>
      <c r="V20" s="171"/>
      <c r="W20" s="171"/>
      <c r="X20" s="172"/>
      <c r="AD20" s="8"/>
      <c r="AE20" s="8"/>
      <c r="AF20" s="8"/>
      <c r="AG20" s="8"/>
      <c r="AH20" s="8"/>
      <c r="AI20" s="8"/>
      <c r="AJ20" s="8"/>
      <c r="AK20" s="8"/>
      <c r="AL20" s="8"/>
      <c r="AM20" s="8"/>
    </row>
    <row r="21" spans="1:42" ht="37.5" customHeight="1" thickBot="1">
      <c r="A21" s="12"/>
      <c r="B21" s="138"/>
      <c r="C21" s="138"/>
      <c r="D21" s="139" t="s">
        <v>56</v>
      </c>
      <c r="E21" s="140"/>
      <c r="F21" s="35"/>
      <c r="G21" s="73" t="s">
        <v>66</v>
      </c>
      <c r="H21" s="59"/>
      <c r="I21" s="60"/>
      <c r="K21" s="35"/>
      <c r="L21" s="73" t="s">
        <v>66</v>
      </c>
      <c r="M21" s="59"/>
      <c r="N21" s="60"/>
      <c r="P21" s="173"/>
      <c r="Q21" s="174"/>
      <c r="R21" s="174"/>
      <c r="S21" s="174"/>
      <c r="T21" s="174"/>
      <c r="U21" s="174"/>
      <c r="V21" s="174"/>
      <c r="W21" s="174"/>
      <c r="X21" s="175"/>
    </row>
    <row r="22" spans="1:42" ht="21" customHeight="1">
      <c r="B22" s="76" t="s">
        <v>170</v>
      </c>
      <c r="C22" s="14"/>
      <c r="D22" s="14"/>
      <c r="E22" s="14"/>
      <c r="F22" s="14"/>
      <c r="G22" s="14"/>
      <c r="H22" s="14"/>
      <c r="I22" s="14"/>
      <c r="J22" s="14"/>
      <c r="K22" s="14"/>
      <c r="L22" s="14"/>
      <c r="M22" s="14"/>
      <c r="N22" s="14"/>
      <c r="O22" s="14"/>
      <c r="T22" s="5"/>
    </row>
    <row r="23" spans="1:42" ht="21" customHeight="1">
      <c r="B23" s="76"/>
      <c r="C23" s="14"/>
      <c r="D23" s="14"/>
      <c r="E23" s="14"/>
      <c r="F23" s="14"/>
      <c r="G23" s="14"/>
      <c r="H23" s="14"/>
      <c r="I23" s="14"/>
      <c r="J23" s="14"/>
      <c r="K23" s="14"/>
      <c r="L23" s="14"/>
      <c r="M23" s="14"/>
      <c r="N23" s="14"/>
      <c r="O23" s="14"/>
      <c r="T23" s="5"/>
    </row>
    <row r="24" spans="1:42" ht="32.25" customHeight="1">
      <c r="A24" s="11" t="s">
        <v>164</v>
      </c>
      <c r="B24" s="14"/>
      <c r="C24" s="14"/>
      <c r="D24" s="14"/>
      <c r="E24" s="14"/>
      <c r="F24" s="14"/>
      <c r="G24" s="14"/>
      <c r="H24" s="14"/>
      <c r="I24" s="14"/>
      <c r="J24" s="14"/>
      <c r="K24" s="14"/>
      <c r="L24" s="14"/>
      <c r="M24" s="14"/>
      <c r="N24" s="14"/>
      <c r="O24" s="14"/>
    </row>
    <row r="25" spans="1:42" ht="32.25" customHeight="1" thickBot="1">
      <c r="A25" s="11"/>
      <c r="B25" s="14"/>
      <c r="C25" s="14"/>
      <c r="D25" s="14"/>
      <c r="E25" s="14"/>
      <c r="F25" s="14"/>
      <c r="G25" s="14"/>
      <c r="H25" s="14"/>
      <c r="I25" s="14"/>
      <c r="J25" s="14"/>
      <c r="K25" s="14"/>
      <c r="L25" s="14"/>
      <c r="M25" s="14"/>
      <c r="N25" s="14"/>
      <c r="O25" s="14"/>
    </row>
    <row r="26" spans="1:42" ht="35.25" customHeight="1" thickBot="1">
      <c r="B26" s="141" t="s">
        <v>67</v>
      </c>
      <c r="C26" s="142"/>
      <c r="D26" s="142"/>
      <c r="E26" s="143" t="s">
        <v>73</v>
      </c>
      <c r="F26" s="142"/>
      <c r="G26" s="142"/>
      <c r="H26" s="142"/>
      <c r="I26" s="142"/>
      <c r="J26" s="142"/>
      <c r="K26" s="142"/>
      <c r="L26" s="142"/>
      <c r="M26" s="142"/>
      <c r="N26" s="142"/>
      <c r="O26" s="142"/>
      <c r="P26" s="142"/>
      <c r="Q26" s="142"/>
      <c r="R26" s="142"/>
      <c r="S26" s="141" t="s">
        <v>74</v>
      </c>
      <c r="T26" s="142"/>
      <c r="U26" s="142"/>
      <c r="V26" s="142"/>
      <c r="W26" s="142"/>
      <c r="X26" s="142"/>
      <c r="Y26" s="142"/>
      <c r="Z26" s="142"/>
      <c r="AA26" s="142"/>
      <c r="AB26" s="142"/>
      <c r="AC26" s="142"/>
      <c r="AD26" s="142"/>
      <c r="AE26" s="142"/>
      <c r="AF26" s="142"/>
      <c r="AG26" s="142"/>
      <c r="AH26" s="142"/>
      <c r="AI26" s="142"/>
      <c r="AJ26" s="177"/>
    </row>
    <row r="27" spans="1:42" ht="60" customHeight="1">
      <c r="A27" s="5">
        <v>1</v>
      </c>
      <c r="B27" s="152"/>
      <c r="C27" s="153"/>
      <c r="D27" s="154"/>
      <c r="E27" s="144"/>
      <c r="F27" s="145"/>
      <c r="G27" s="145"/>
      <c r="H27" s="145"/>
      <c r="I27" s="145"/>
      <c r="J27" s="145"/>
      <c r="K27" s="145"/>
      <c r="L27" s="145"/>
      <c r="M27" s="145"/>
      <c r="N27" s="145"/>
      <c r="O27" s="145"/>
      <c r="P27" s="145"/>
      <c r="Q27" s="145"/>
      <c r="R27" s="145"/>
      <c r="S27" s="144"/>
      <c r="T27" s="145"/>
      <c r="U27" s="145"/>
      <c r="V27" s="145"/>
      <c r="W27" s="145"/>
      <c r="X27" s="145"/>
      <c r="Y27" s="145"/>
      <c r="Z27" s="145"/>
      <c r="AA27" s="145"/>
      <c r="AB27" s="145"/>
      <c r="AC27" s="145"/>
      <c r="AD27" s="145"/>
      <c r="AE27" s="145"/>
      <c r="AF27" s="145"/>
      <c r="AG27" s="145"/>
      <c r="AH27" s="145"/>
      <c r="AI27" s="145"/>
      <c r="AJ27" s="160"/>
    </row>
    <row r="28" spans="1:42" ht="60" customHeight="1">
      <c r="A28" s="5">
        <v>2</v>
      </c>
      <c r="B28" s="148"/>
      <c r="C28" s="149"/>
      <c r="D28" s="149"/>
      <c r="E28" s="146"/>
      <c r="F28" s="147"/>
      <c r="G28" s="147"/>
      <c r="H28" s="147"/>
      <c r="I28" s="147"/>
      <c r="J28" s="147"/>
      <c r="K28" s="147"/>
      <c r="L28" s="147"/>
      <c r="M28" s="147"/>
      <c r="N28" s="147"/>
      <c r="O28" s="147"/>
      <c r="P28" s="147"/>
      <c r="Q28" s="147"/>
      <c r="R28" s="147"/>
      <c r="S28" s="146"/>
      <c r="T28" s="147"/>
      <c r="U28" s="147"/>
      <c r="V28" s="147"/>
      <c r="W28" s="147"/>
      <c r="X28" s="147"/>
      <c r="Y28" s="147"/>
      <c r="Z28" s="147"/>
      <c r="AA28" s="147"/>
      <c r="AB28" s="147"/>
      <c r="AC28" s="147"/>
      <c r="AD28" s="147"/>
      <c r="AE28" s="147"/>
      <c r="AF28" s="147"/>
      <c r="AG28" s="147"/>
      <c r="AH28" s="147"/>
      <c r="AI28" s="147"/>
      <c r="AJ28" s="161"/>
    </row>
    <row r="29" spans="1:42" ht="60" customHeight="1">
      <c r="A29" s="5">
        <v>3</v>
      </c>
      <c r="B29" s="148"/>
      <c r="C29" s="149"/>
      <c r="D29" s="149"/>
      <c r="E29" s="146"/>
      <c r="F29" s="147"/>
      <c r="G29" s="147"/>
      <c r="H29" s="147"/>
      <c r="I29" s="147"/>
      <c r="J29" s="147"/>
      <c r="K29" s="147"/>
      <c r="L29" s="147"/>
      <c r="M29" s="147"/>
      <c r="N29" s="147"/>
      <c r="O29" s="147"/>
      <c r="P29" s="147"/>
      <c r="Q29" s="147"/>
      <c r="R29" s="147"/>
      <c r="S29" s="146"/>
      <c r="T29" s="147"/>
      <c r="U29" s="147"/>
      <c r="V29" s="147"/>
      <c r="W29" s="147"/>
      <c r="X29" s="147"/>
      <c r="Y29" s="147"/>
      <c r="Z29" s="147"/>
      <c r="AA29" s="147"/>
      <c r="AB29" s="147"/>
      <c r="AC29" s="147"/>
      <c r="AD29" s="147"/>
      <c r="AE29" s="147"/>
      <c r="AF29" s="147"/>
      <c r="AG29" s="147"/>
      <c r="AH29" s="147"/>
      <c r="AI29" s="147"/>
      <c r="AJ29" s="161"/>
    </row>
    <row r="30" spans="1:42" ht="60" customHeight="1">
      <c r="A30" s="5">
        <v>4</v>
      </c>
      <c r="B30" s="148"/>
      <c r="C30" s="149"/>
      <c r="D30" s="149"/>
      <c r="E30" s="146"/>
      <c r="F30" s="147"/>
      <c r="G30" s="147"/>
      <c r="H30" s="147"/>
      <c r="I30" s="147"/>
      <c r="J30" s="147"/>
      <c r="K30" s="147"/>
      <c r="L30" s="147"/>
      <c r="M30" s="147"/>
      <c r="N30" s="147"/>
      <c r="O30" s="147"/>
      <c r="P30" s="147"/>
      <c r="Q30" s="147"/>
      <c r="R30" s="147"/>
      <c r="S30" s="146"/>
      <c r="T30" s="147"/>
      <c r="U30" s="147"/>
      <c r="V30" s="147"/>
      <c r="W30" s="147"/>
      <c r="X30" s="147"/>
      <c r="Y30" s="147"/>
      <c r="Z30" s="147"/>
      <c r="AA30" s="147"/>
      <c r="AB30" s="147"/>
      <c r="AC30" s="147"/>
      <c r="AD30" s="147"/>
      <c r="AE30" s="147"/>
      <c r="AF30" s="147"/>
      <c r="AG30" s="147"/>
      <c r="AH30" s="147"/>
      <c r="AI30" s="147"/>
      <c r="AJ30" s="161"/>
    </row>
    <row r="31" spans="1:42" ht="60" customHeight="1" thickBot="1">
      <c r="A31" s="5">
        <v>5</v>
      </c>
      <c r="B31" s="135"/>
      <c r="C31" s="136"/>
      <c r="D31" s="136"/>
      <c r="E31" s="150"/>
      <c r="F31" s="151"/>
      <c r="G31" s="151"/>
      <c r="H31" s="151"/>
      <c r="I31" s="151"/>
      <c r="J31" s="151"/>
      <c r="K31" s="151"/>
      <c r="L31" s="151"/>
      <c r="M31" s="151"/>
      <c r="N31" s="151"/>
      <c r="O31" s="151"/>
      <c r="P31" s="151"/>
      <c r="Q31" s="151"/>
      <c r="R31" s="151"/>
      <c r="S31" s="150"/>
      <c r="T31" s="151"/>
      <c r="U31" s="151"/>
      <c r="V31" s="151"/>
      <c r="W31" s="151"/>
      <c r="X31" s="151"/>
      <c r="Y31" s="151"/>
      <c r="Z31" s="151"/>
      <c r="AA31" s="151"/>
      <c r="AB31" s="151"/>
      <c r="AC31" s="151"/>
      <c r="AD31" s="151"/>
      <c r="AE31" s="151"/>
      <c r="AF31" s="151"/>
      <c r="AG31" s="151"/>
      <c r="AH31" s="151"/>
      <c r="AI31" s="151"/>
      <c r="AJ31" s="176"/>
    </row>
    <row r="32" spans="1:42" ht="24.75" customHeight="1"/>
    <row r="33" spans="1:20" ht="28.5" customHeight="1">
      <c r="A33" s="15" t="s">
        <v>136</v>
      </c>
      <c r="B33" s="14"/>
      <c r="C33" s="14"/>
      <c r="D33" s="14"/>
      <c r="E33" s="14"/>
      <c r="F33" s="14"/>
      <c r="G33" s="14"/>
      <c r="H33" s="14"/>
      <c r="I33" s="14"/>
      <c r="J33" s="14"/>
      <c r="K33" s="14"/>
      <c r="L33" s="14"/>
      <c r="R33" s="16" t="s">
        <v>14</v>
      </c>
      <c r="T33" s="5"/>
    </row>
    <row r="34" spans="1:20" ht="28.5" customHeight="1">
      <c r="A34" s="26">
        <v>1</v>
      </c>
      <c r="B34" s="133" t="s">
        <v>54</v>
      </c>
      <c r="C34" s="133"/>
      <c r="D34" s="133"/>
      <c r="E34" s="133"/>
      <c r="F34" s="133"/>
      <c r="G34" s="133"/>
      <c r="H34" s="133"/>
      <c r="I34" s="133"/>
      <c r="J34" s="133"/>
      <c r="K34" s="133"/>
      <c r="L34" s="133"/>
      <c r="M34" s="133"/>
      <c r="N34" s="133"/>
      <c r="O34" s="133"/>
      <c r="P34" s="133"/>
      <c r="Q34" s="134"/>
      <c r="R34" s="25"/>
      <c r="T34" s="5"/>
    </row>
    <row r="35" spans="1:20" ht="28.5" customHeight="1">
      <c r="A35" s="26">
        <v>2</v>
      </c>
      <c r="B35" s="133" t="s">
        <v>97</v>
      </c>
      <c r="C35" s="133"/>
      <c r="D35" s="133"/>
      <c r="E35" s="133"/>
      <c r="F35" s="133"/>
      <c r="G35" s="133"/>
      <c r="H35" s="133"/>
      <c r="I35" s="133"/>
      <c r="J35" s="133"/>
      <c r="K35" s="133"/>
      <c r="L35" s="133"/>
      <c r="M35" s="133"/>
      <c r="N35" s="133"/>
      <c r="O35" s="133"/>
      <c r="P35" s="133"/>
      <c r="Q35" s="134"/>
      <c r="R35" s="25"/>
      <c r="T35" s="5"/>
    </row>
    <row r="36" spans="1:20" ht="28.5" customHeight="1">
      <c r="A36" s="26">
        <v>3</v>
      </c>
      <c r="B36" s="133" t="s">
        <v>53</v>
      </c>
      <c r="C36" s="133"/>
      <c r="D36" s="133"/>
      <c r="E36" s="133"/>
      <c r="F36" s="133"/>
      <c r="G36" s="133"/>
      <c r="H36" s="133"/>
      <c r="I36" s="133"/>
      <c r="J36" s="133"/>
      <c r="K36" s="133"/>
      <c r="L36" s="133"/>
      <c r="M36" s="133"/>
      <c r="N36" s="133"/>
      <c r="O36" s="133"/>
      <c r="P36" s="133"/>
      <c r="Q36" s="134"/>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50" zoomScaleNormal="85" zoomScaleSheetLayoutView="50" workbookViewId="0">
      <selection activeCell="S26" sqref="S26:AJ2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190</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62" t="s">
        <v>152</v>
      </c>
      <c r="B3" s="61"/>
      <c r="C3" s="61"/>
      <c r="D3" s="61"/>
      <c r="E3" s="61"/>
      <c r="F3" s="61"/>
      <c r="G3" s="61"/>
      <c r="H3" s="11"/>
      <c r="I3" s="68" t="s">
        <v>158</v>
      </c>
      <c r="J3" s="69"/>
      <c r="K3" s="69"/>
      <c r="L3" s="69"/>
      <c r="M3" s="69"/>
      <c r="N3" s="69"/>
      <c r="O3" s="69"/>
      <c r="P3" s="69"/>
      <c r="Q3" s="6"/>
      <c r="T3" s="18"/>
      <c r="U3" s="18"/>
      <c r="V3" s="18"/>
      <c r="W3" s="18"/>
      <c r="X3" s="18"/>
      <c r="Y3" s="18"/>
      <c r="Z3" s="18"/>
      <c r="AA3" s="18"/>
      <c r="AB3" s="18"/>
      <c r="AC3" s="18"/>
      <c r="AD3" s="18"/>
      <c r="AE3" s="18"/>
      <c r="AF3" s="18"/>
      <c r="AG3" s="18"/>
      <c r="AH3" s="18"/>
      <c r="AI3" s="18"/>
      <c r="AJ3" s="18"/>
    </row>
    <row r="4" spans="1:43"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25" t="s">
        <v>151</v>
      </c>
      <c r="C5" s="126"/>
      <c r="D5" s="126"/>
      <c r="E5" s="126"/>
      <c r="F5" s="126"/>
      <c r="G5" s="126"/>
      <c r="H5" s="126"/>
      <c r="I5" s="127"/>
      <c r="J5" s="70"/>
      <c r="L5" s="131" t="s">
        <v>171</v>
      </c>
      <c r="M5" s="132"/>
      <c r="N5" s="79" t="s">
        <v>193</v>
      </c>
      <c r="O5" s="80"/>
      <c r="P5" s="80"/>
      <c r="Q5" s="81"/>
      <c r="T5" s="18"/>
      <c r="U5" s="18"/>
      <c r="V5" s="18"/>
      <c r="W5" s="18"/>
      <c r="X5" s="18"/>
      <c r="Y5" s="18"/>
      <c r="Z5" s="18"/>
      <c r="AA5" s="18"/>
      <c r="AB5" s="18"/>
      <c r="AC5" s="18"/>
      <c r="AD5" s="18"/>
      <c r="AE5" s="18"/>
      <c r="AF5" s="18"/>
      <c r="AG5" s="18"/>
      <c r="AH5" s="18"/>
      <c r="AI5" s="18"/>
      <c r="AJ5" s="18"/>
    </row>
    <row r="6" spans="1:43" s="1" customFormat="1" ht="27.75" customHeight="1">
      <c r="A6" s="11"/>
      <c r="B6" s="210" t="s">
        <v>187</v>
      </c>
      <c r="C6" s="211"/>
      <c r="D6" s="211"/>
      <c r="E6" s="211"/>
      <c r="F6" s="211"/>
      <c r="G6" s="211"/>
      <c r="H6" s="211"/>
      <c r="I6" s="212"/>
      <c r="J6" s="70"/>
      <c r="L6" s="131" t="s">
        <v>62</v>
      </c>
      <c r="M6" s="132"/>
      <c r="N6" s="79"/>
      <c r="O6" s="80"/>
      <c r="P6" s="80"/>
      <c r="Q6" s="8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79</v>
      </c>
      <c r="Q9" s="13"/>
      <c r="S9" s="2"/>
      <c r="T9" s="3"/>
      <c r="AI9" s="8"/>
      <c r="AJ9" s="8"/>
      <c r="AK9" s="8"/>
    </row>
    <row r="10" spans="1:43" s="1" customFormat="1" ht="69.75" customHeight="1" thickBot="1">
      <c r="E10" s="180" t="s">
        <v>10</v>
      </c>
      <c r="F10" s="181"/>
      <c r="G10" s="181"/>
      <c r="H10" s="181"/>
      <c r="I10" s="181"/>
      <c r="J10" s="181"/>
      <c r="K10" s="181"/>
      <c r="L10" s="181"/>
      <c r="M10" s="181"/>
      <c r="N10" s="181"/>
      <c r="O10" s="181"/>
      <c r="P10" s="181"/>
      <c r="Q10" s="181"/>
      <c r="R10" s="181"/>
      <c r="S10" s="181"/>
      <c r="T10" s="182"/>
      <c r="U10" s="214" t="s">
        <v>191</v>
      </c>
      <c r="V10" s="215"/>
      <c r="W10" s="215"/>
      <c r="X10" s="215"/>
      <c r="Y10" s="216"/>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83"/>
      <c r="F11" s="184"/>
      <c r="G11" s="184"/>
      <c r="H11" s="184"/>
      <c r="I11" s="184"/>
      <c r="J11" s="184"/>
      <c r="K11" s="184"/>
      <c r="L11" s="184"/>
      <c r="M11" s="184"/>
      <c r="N11" s="184"/>
      <c r="O11" s="184"/>
      <c r="P11" s="184"/>
      <c r="Q11" s="184"/>
      <c r="R11" s="184"/>
      <c r="S11" s="184"/>
      <c r="T11" s="185"/>
      <c r="U11" s="213" t="s">
        <v>12</v>
      </c>
      <c r="V11" s="178"/>
      <c r="W11" s="178"/>
      <c r="X11" s="178"/>
      <c r="Y11" s="179"/>
      <c r="Z11" s="18"/>
      <c r="AA11" s="18"/>
      <c r="AB11" s="18"/>
      <c r="AC11" s="18"/>
      <c r="AD11" s="18"/>
      <c r="AE11" s="18"/>
      <c r="AF11" s="18"/>
      <c r="AG11" s="18"/>
      <c r="AH11" s="18"/>
      <c r="AI11" s="18"/>
      <c r="AJ11" s="18"/>
      <c r="AK11" s="8"/>
      <c r="AL11" s="8"/>
    </row>
    <row r="12" spans="1:43" s="1" customFormat="1" ht="105.75" customHeight="1">
      <c r="E12" s="119" t="s">
        <v>1</v>
      </c>
      <c r="F12" s="120"/>
      <c r="G12" s="120"/>
      <c r="H12" s="121" t="s">
        <v>0</v>
      </c>
      <c r="I12" s="121"/>
      <c r="J12" s="121"/>
      <c r="K12" s="114" t="s">
        <v>172</v>
      </c>
      <c r="L12" s="115"/>
      <c r="M12" s="114" t="s">
        <v>63</v>
      </c>
      <c r="N12" s="115"/>
      <c r="O12" s="114" t="s">
        <v>100</v>
      </c>
      <c r="P12" s="115"/>
      <c r="Q12" s="196" t="s">
        <v>64</v>
      </c>
      <c r="R12" s="197"/>
      <c r="S12" s="190" t="s">
        <v>65</v>
      </c>
      <c r="T12" s="191"/>
      <c r="U12" s="82" t="s">
        <v>179</v>
      </c>
      <c r="V12" s="83" t="s">
        <v>181</v>
      </c>
      <c r="W12" s="83" t="s">
        <v>178</v>
      </c>
      <c r="X12" s="83" t="s">
        <v>177</v>
      </c>
      <c r="Y12" s="106" t="s">
        <v>61</v>
      </c>
      <c r="Z12" s="18"/>
      <c r="AA12" s="18"/>
      <c r="AB12" s="18"/>
      <c r="AC12" s="18"/>
      <c r="AD12" s="18"/>
      <c r="AE12" s="18"/>
      <c r="AF12" s="18"/>
      <c r="AG12" s="18"/>
      <c r="AH12" s="18"/>
      <c r="AI12" s="18"/>
      <c r="AJ12" s="18"/>
      <c r="AK12" s="8"/>
      <c r="AL12" s="8"/>
    </row>
    <row r="13" spans="1:43" s="1" customFormat="1" ht="37.5" customHeight="1">
      <c r="B13" s="112" t="s">
        <v>83</v>
      </c>
      <c r="C13" s="112"/>
      <c r="D13" s="113"/>
      <c r="E13" s="122"/>
      <c r="F13" s="123"/>
      <c r="G13" s="123"/>
      <c r="H13" s="124"/>
      <c r="I13" s="124"/>
      <c r="J13" s="124"/>
      <c r="K13" s="198"/>
      <c r="L13" s="199"/>
      <c r="M13" s="206" t="e">
        <f>VLOOKUP(H13,【非表示】基準額!L4:M38,2,FALSE)*K13</f>
        <v>#N/A</v>
      </c>
      <c r="N13" s="207"/>
      <c r="O13" s="204"/>
      <c r="P13" s="205"/>
      <c r="Q13" s="194">
        <f>SUM(U13:AJ13)</f>
        <v>0</v>
      </c>
      <c r="R13" s="195"/>
      <c r="S13" s="188" t="e">
        <f>Q13-MAX(M13:P13)</f>
        <v>#N/A</v>
      </c>
      <c r="T13" s="189"/>
      <c r="U13" s="28"/>
      <c r="V13" s="29"/>
      <c r="W13" s="29"/>
      <c r="X13" s="29"/>
      <c r="Y13" s="30"/>
      <c r="Z13" s="18"/>
      <c r="AA13" s="18"/>
      <c r="AB13" s="18"/>
      <c r="AC13" s="18"/>
      <c r="AD13" s="18"/>
      <c r="AE13" s="18"/>
      <c r="AF13" s="18"/>
      <c r="AG13" s="18"/>
      <c r="AH13" s="18"/>
      <c r="AI13" s="18"/>
      <c r="AJ13" s="18"/>
      <c r="AK13" s="8"/>
      <c r="AL13" s="8"/>
    </row>
    <row r="14" spans="1:43" s="1" customFormat="1" ht="37.5" customHeight="1" thickBot="1">
      <c r="B14" s="112" t="s">
        <v>84</v>
      </c>
      <c r="C14" s="112"/>
      <c r="D14" s="113"/>
      <c r="E14" s="116"/>
      <c r="F14" s="117"/>
      <c r="G14" s="117"/>
      <c r="H14" s="118"/>
      <c r="I14" s="118"/>
      <c r="J14" s="118"/>
      <c r="K14" s="208"/>
      <c r="L14" s="209"/>
      <c r="M14" s="200" t="e">
        <f>VLOOKUP(H14,【非表示】基準額!L5:M39,2,FALSE)*K14</f>
        <v>#N/A</v>
      </c>
      <c r="N14" s="201"/>
      <c r="O14" s="202"/>
      <c r="P14" s="203"/>
      <c r="Q14" s="192">
        <f>O14+S14</f>
        <v>0</v>
      </c>
      <c r="R14" s="193"/>
      <c r="S14" s="186">
        <f>SUM(U14:AJ14)</f>
        <v>0</v>
      </c>
      <c r="T14" s="187"/>
      <c r="U14" s="31"/>
      <c r="V14" s="32"/>
      <c r="W14" s="32"/>
      <c r="X14" s="32"/>
      <c r="Y14" s="33"/>
      <c r="Z14" s="18"/>
      <c r="AA14" s="18"/>
      <c r="AB14" s="18"/>
      <c r="AC14" s="18"/>
      <c r="AD14" s="18"/>
      <c r="AE14" s="18"/>
      <c r="AF14" s="18"/>
      <c r="AG14" s="18"/>
      <c r="AH14" s="18"/>
      <c r="AI14" s="18"/>
      <c r="AJ14" s="18"/>
      <c r="AK14" s="8"/>
      <c r="AL14" s="8"/>
    </row>
    <row r="15" spans="1:43" ht="21" customHeight="1">
      <c r="A15" s="1"/>
      <c r="B15" s="71"/>
      <c r="C15" s="71"/>
      <c r="D15" s="71"/>
      <c r="E15" s="6"/>
      <c r="F15" s="6"/>
      <c r="G15" s="6"/>
      <c r="H15" s="6"/>
      <c r="I15" s="6"/>
      <c r="J15" s="107"/>
      <c r="K15" s="107"/>
      <c r="L15" s="107"/>
      <c r="M15" s="107"/>
      <c r="N15" s="107"/>
      <c r="O15" s="107"/>
      <c r="P15" s="107"/>
      <c r="Q15" s="107"/>
      <c r="R15" s="6"/>
      <c r="S15" s="6"/>
      <c r="Z15" s="18"/>
      <c r="AA15" s="18"/>
      <c r="AB15" s="18"/>
      <c r="AC15" s="18"/>
      <c r="AD15" s="18"/>
      <c r="AE15" s="18"/>
      <c r="AF15" s="18"/>
      <c r="AG15" s="18"/>
      <c r="AH15" s="18"/>
      <c r="AI15" s="18"/>
      <c r="AJ15" s="18"/>
      <c r="AK15" s="8"/>
    </row>
    <row r="16" spans="1:43" ht="32.25" customHeight="1" thickBot="1">
      <c r="A16" s="11" t="s">
        <v>81</v>
      </c>
      <c r="N16" s="56"/>
      <c r="O16" s="56"/>
      <c r="V16" s="8"/>
      <c r="W16" s="8"/>
      <c r="X16" s="8"/>
      <c r="Y16" s="8"/>
      <c r="Z16" s="18"/>
      <c r="AA16" s="8"/>
      <c r="AB16" s="8"/>
      <c r="AC16" s="8"/>
      <c r="AD16" s="8"/>
      <c r="AE16" s="8"/>
      <c r="AF16" s="8"/>
      <c r="AG16" s="8"/>
      <c r="AH16" s="8"/>
      <c r="AK16" s="8"/>
      <c r="AL16" s="8"/>
      <c r="AM16" s="8"/>
      <c r="AN16" s="8"/>
      <c r="AO16" s="8"/>
      <c r="AP16" s="8"/>
    </row>
    <row r="17" spans="1:42" ht="24" customHeight="1">
      <c r="A17" s="11"/>
      <c r="B17" s="162" t="s">
        <v>162</v>
      </c>
      <c r="C17" s="162"/>
      <c r="D17" s="162"/>
      <c r="E17" s="163"/>
      <c r="F17" s="164" t="s">
        <v>149</v>
      </c>
      <c r="G17" s="165"/>
      <c r="H17" s="74" t="s">
        <v>169</v>
      </c>
      <c r="I17" s="75" t="s">
        <v>166</v>
      </c>
      <c r="J17" s="76"/>
      <c r="K17" s="155" t="s">
        <v>150</v>
      </c>
      <c r="L17" s="156"/>
      <c r="M17" s="74" t="s">
        <v>167</v>
      </c>
      <c r="N17" s="75" t="s">
        <v>168</v>
      </c>
      <c r="O17" s="7"/>
      <c r="P17" s="157" t="s">
        <v>148</v>
      </c>
      <c r="Q17" s="158"/>
      <c r="R17" s="158"/>
      <c r="S17" s="158"/>
      <c r="T17" s="158"/>
      <c r="U17" s="158"/>
      <c r="V17" s="158"/>
      <c r="W17" s="158"/>
      <c r="X17" s="159"/>
      <c r="AD17" s="8"/>
      <c r="AE17" s="8"/>
      <c r="AF17" s="8"/>
      <c r="AG17" s="8"/>
      <c r="AH17" s="8"/>
      <c r="AK17" s="8"/>
      <c r="AL17" s="8"/>
      <c r="AM17" s="8"/>
      <c r="AN17" s="8"/>
      <c r="AO17" s="8"/>
      <c r="AP17" s="8"/>
    </row>
    <row r="18" spans="1:42" ht="24" customHeight="1">
      <c r="A18" s="12"/>
      <c r="B18" s="166" t="s">
        <v>163</v>
      </c>
      <c r="C18" s="167"/>
      <c r="D18" s="168" t="s">
        <v>55</v>
      </c>
      <c r="E18" s="169"/>
      <c r="F18" s="34"/>
      <c r="G18" s="77" t="s">
        <v>66</v>
      </c>
      <c r="H18" s="57"/>
      <c r="I18" s="58"/>
      <c r="K18" s="34"/>
      <c r="L18" s="77" t="s">
        <v>66</v>
      </c>
      <c r="M18" s="57"/>
      <c r="N18" s="58"/>
      <c r="P18" s="170"/>
      <c r="Q18" s="171"/>
      <c r="R18" s="171"/>
      <c r="S18" s="171"/>
      <c r="T18" s="171"/>
      <c r="U18" s="171"/>
      <c r="V18" s="171"/>
      <c r="W18" s="171"/>
      <c r="X18" s="172"/>
      <c r="AD18" s="8"/>
      <c r="AE18" s="8"/>
      <c r="AF18" s="8"/>
      <c r="AG18" s="8"/>
      <c r="AH18" s="8"/>
      <c r="AK18" s="8"/>
      <c r="AL18" s="8"/>
      <c r="AM18" s="8"/>
    </row>
    <row r="19" spans="1:42" ht="24" customHeight="1">
      <c r="A19" s="12"/>
      <c r="B19" s="138"/>
      <c r="C19" s="138"/>
      <c r="D19" s="139" t="s">
        <v>56</v>
      </c>
      <c r="E19" s="140"/>
      <c r="F19" s="34"/>
      <c r="G19" s="77" t="s">
        <v>66</v>
      </c>
      <c r="H19" s="57"/>
      <c r="I19" s="58"/>
      <c r="K19" s="34"/>
      <c r="L19" s="77" t="s">
        <v>66</v>
      </c>
      <c r="M19" s="57"/>
      <c r="N19" s="58"/>
      <c r="P19" s="170"/>
      <c r="Q19" s="171"/>
      <c r="R19" s="171"/>
      <c r="S19" s="171"/>
      <c r="T19" s="171"/>
      <c r="U19" s="171"/>
      <c r="V19" s="171"/>
      <c r="W19" s="171"/>
      <c r="X19" s="172"/>
      <c r="AD19" s="8"/>
      <c r="AE19" s="8"/>
      <c r="AF19" s="8"/>
      <c r="AG19" s="8"/>
      <c r="AH19" s="8"/>
      <c r="AK19" s="8"/>
      <c r="AL19" s="8"/>
      <c r="AM19" s="8"/>
    </row>
    <row r="20" spans="1:42" ht="24" customHeight="1">
      <c r="A20" s="12"/>
      <c r="B20" s="137" t="s">
        <v>183</v>
      </c>
      <c r="C20" s="138"/>
      <c r="D20" s="139" t="s">
        <v>55</v>
      </c>
      <c r="E20" s="140"/>
      <c r="F20" s="34"/>
      <c r="G20" s="77" t="s">
        <v>66</v>
      </c>
      <c r="H20" s="57"/>
      <c r="I20" s="58"/>
      <c r="K20" s="34"/>
      <c r="L20" s="77" t="s">
        <v>66</v>
      </c>
      <c r="M20" s="57"/>
      <c r="N20" s="58"/>
      <c r="P20" s="170"/>
      <c r="Q20" s="171"/>
      <c r="R20" s="171"/>
      <c r="S20" s="171"/>
      <c r="T20" s="171"/>
      <c r="U20" s="171"/>
      <c r="V20" s="171"/>
      <c r="W20" s="171"/>
      <c r="X20" s="172"/>
      <c r="AD20" s="8"/>
      <c r="AE20" s="8"/>
      <c r="AF20" s="8"/>
      <c r="AG20" s="8"/>
      <c r="AH20" s="8"/>
      <c r="AI20" s="8"/>
      <c r="AJ20" s="8"/>
      <c r="AK20" s="8"/>
      <c r="AL20" s="8"/>
      <c r="AM20" s="8"/>
    </row>
    <row r="21" spans="1:42" ht="39" customHeight="1" thickBot="1">
      <c r="A21" s="12"/>
      <c r="B21" s="138"/>
      <c r="C21" s="138"/>
      <c r="D21" s="139" t="s">
        <v>56</v>
      </c>
      <c r="E21" s="140"/>
      <c r="F21" s="35"/>
      <c r="G21" s="73" t="s">
        <v>66</v>
      </c>
      <c r="H21" s="59"/>
      <c r="I21" s="60"/>
      <c r="K21" s="35"/>
      <c r="L21" s="73" t="s">
        <v>66</v>
      </c>
      <c r="M21" s="59"/>
      <c r="N21" s="60"/>
      <c r="P21" s="173"/>
      <c r="Q21" s="174"/>
      <c r="R21" s="174"/>
      <c r="S21" s="174"/>
      <c r="T21" s="174"/>
      <c r="U21" s="174"/>
      <c r="V21" s="174"/>
      <c r="W21" s="174"/>
      <c r="X21" s="175"/>
    </row>
    <row r="22" spans="1:42" ht="21" customHeight="1">
      <c r="B22" s="76" t="s">
        <v>170</v>
      </c>
      <c r="C22" s="14"/>
      <c r="D22" s="14"/>
      <c r="E22" s="14"/>
      <c r="F22" s="14"/>
      <c r="G22" s="14"/>
      <c r="H22" s="14"/>
      <c r="I22" s="14"/>
      <c r="J22" s="14"/>
      <c r="K22" s="14"/>
      <c r="L22" s="14"/>
      <c r="M22" s="14"/>
      <c r="N22" s="14"/>
      <c r="O22" s="14"/>
      <c r="T22" s="5"/>
    </row>
    <row r="23" spans="1:42" ht="21" customHeight="1">
      <c r="B23" s="76"/>
      <c r="C23" s="14"/>
      <c r="D23" s="14"/>
      <c r="E23" s="14"/>
      <c r="F23" s="14"/>
      <c r="G23" s="14"/>
      <c r="H23" s="14"/>
      <c r="I23" s="14"/>
      <c r="J23" s="14"/>
      <c r="K23" s="14"/>
      <c r="L23" s="14"/>
      <c r="M23" s="14"/>
      <c r="N23" s="14"/>
      <c r="O23" s="14"/>
      <c r="T23" s="5"/>
    </row>
    <row r="24" spans="1:42" ht="32.25" customHeight="1">
      <c r="A24" s="11" t="s">
        <v>180</v>
      </c>
      <c r="B24" s="14"/>
      <c r="C24" s="14"/>
      <c r="D24" s="14"/>
      <c r="E24" s="14"/>
      <c r="F24" s="14"/>
      <c r="G24" s="14"/>
      <c r="H24" s="14"/>
      <c r="I24" s="14"/>
      <c r="J24" s="14"/>
      <c r="K24" s="14"/>
      <c r="L24" s="14"/>
      <c r="M24" s="14"/>
      <c r="N24" s="14"/>
      <c r="O24" s="14"/>
    </row>
    <row r="25" spans="1:42" ht="32.25" customHeight="1" thickBot="1">
      <c r="A25" s="11"/>
      <c r="B25" s="14"/>
      <c r="C25" s="14"/>
      <c r="D25" s="14"/>
      <c r="E25" s="14"/>
      <c r="F25" s="14"/>
      <c r="G25" s="14"/>
      <c r="H25" s="14"/>
      <c r="I25" s="14"/>
      <c r="J25" s="14"/>
      <c r="K25" s="14"/>
      <c r="L25" s="14"/>
      <c r="M25" s="14"/>
      <c r="N25" s="14"/>
      <c r="O25" s="14"/>
    </row>
    <row r="26" spans="1:42" ht="35.25" customHeight="1" thickBot="1">
      <c r="B26" s="141" t="s">
        <v>67</v>
      </c>
      <c r="C26" s="142"/>
      <c r="D26" s="142"/>
      <c r="E26" s="143" t="s">
        <v>73</v>
      </c>
      <c r="F26" s="142"/>
      <c r="G26" s="142"/>
      <c r="H26" s="142"/>
      <c r="I26" s="142"/>
      <c r="J26" s="142"/>
      <c r="K26" s="142"/>
      <c r="L26" s="142"/>
      <c r="M26" s="142"/>
      <c r="N26" s="142"/>
      <c r="O26" s="142"/>
      <c r="P26" s="142"/>
      <c r="Q26" s="142"/>
      <c r="R26" s="142"/>
      <c r="S26" s="141" t="s">
        <v>74</v>
      </c>
      <c r="T26" s="142"/>
      <c r="U26" s="142"/>
      <c r="V26" s="142"/>
      <c r="W26" s="142"/>
      <c r="X26" s="142"/>
      <c r="Y26" s="142"/>
      <c r="Z26" s="142"/>
      <c r="AA26" s="142"/>
      <c r="AB26" s="142"/>
      <c r="AC26" s="142"/>
      <c r="AD26" s="142"/>
      <c r="AE26" s="142"/>
      <c r="AF26" s="142"/>
      <c r="AG26" s="142"/>
      <c r="AH26" s="142"/>
      <c r="AI26" s="142"/>
      <c r="AJ26" s="177"/>
    </row>
    <row r="27" spans="1:42" ht="60" customHeight="1">
      <c r="A27" s="5">
        <v>1</v>
      </c>
      <c r="B27" s="152"/>
      <c r="C27" s="153"/>
      <c r="D27" s="154"/>
      <c r="E27" s="144"/>
      <c r="F27" s="145"/>
      <c r="G27" s="145"/>
      <c r="H27" s="145"/>
      <c r="I27" s="145"/>
      <c r="J27" s="145"/>
      <c r="K27" s="145"/>
      <c r="L27" s="145"/>
      <c r="M27" s="145"/>
      <c r="N27" s="145"/>
      <c r="O27" s="145"/>
      <c r="P27" s="145"/>
      <c r="Q27" s="145"/>
      <c r="R27" s="145"/>
      <c r="S27" s="144"/>
      <c r="T27" s="145"/>
      <c r="U27" s="145"/>
      <c r="V27" s="145"/>
      <c r="W27" s="145"/>
      <c r="X27" s="145"/>
      <c r="Y27" s="145"/>
      <c r="Z27" s="145"/>
      <c r="AA27" s="145"/>
      <c r="AB27" s="145"/>
      <c r="AC27" s="145"/>
      <c r="AD27" s="145"/>
      <c r="AE27" s="145"/>
      <c r="AF27" s="145"/>
      <c r="AG27" s="145"/>
      <c r="AH27" s="145"/>
      <c r="AI27" s="145"/>
      <c r="AJ27" s="160"/>
    </row>
    <row r="28" spans="1:42" ht="60" customHeight="1">
      <c r="A28" s="5">
        <v>2</v>
      </c>
      <c r="B28" s="148"/>
      <c r="C28" s="149"/>
      <c r="D28" s="149"/>
      <c r="E28" s="146"/>
      <c r="F28" s="147"/>
      <c r="G28" s="147"/>
      <c r="H28" s="147"/>
      <c r="I28" s="147"/>
      <c r="J28" s="147"/>
      <c r="K28" s="147"/>
      <c r="L28" s="147"/>
      <c r="M28" s="147"/>
      <c r="N28" s="147"/>
      <c r="O28" s="147"/>
      <c r="P28" s="147"/>
      <c r="Q28" s="147"/>
      <c r="R28" s="147"/>
      <c r="S28" s="146"/>
      <c r="T28" s="147"/>
      <c r="U28" s="147"/>
      <c r="V28" s="147"/>
      <c r="W28" s="147"/>
      <c r="X28" s="147"/>
      <c r="Y28" s="147"/>
      <c r="Z28" s="147"/>
      <c r="AA28" s="147"/>
      <c r="AB28" s="147"/>
      <c r="AC28" s="147"/>
      <c r="AD28" s="147"/>
      <c r="AE28" s="147"/>
      <c r="AF28" s="147"/>
      <c r="AG28" s="147"/>
      <c r="AH28" s="147"/>
      <c r="AI28" s="147"/>
      <c r="AJ28" s="161"/>
    </row>
    <row r="29" spans="1:42" ht="60" customHeight="1">
      <c r="A29" s="5">
        <v>3</v>
      </c>
      <c r="B29" s="148"/>
      <c r="C29" s="149"/>
      <c r="D29" s="149"/>
      <c r="E29" s="146"/>
      <c r="F29" s="147"/>
      <c r="G29" s="147"/>
      <c r="H29" s="147"/>
      <c r="I29" s="147"/>
      <c r="J29" s="147"/>
      <c r="K29" s="147"/>
      <c r="L29" s="147"/>
      <c r="M29" s="147"/>
      <c r="N29" s="147"/>
      <c r="O29" s="147"/>
      <c r="P29" s="147"/>
      <c r="Q29" s="147"/>
      <c r="R29" s="147"/>
      <c r="S29" s="146"/>
      <c r="T29" s="147"/>
      <c r="U29" s="147"/>
      <c r="V29" s="147"/>
      <c r="W29" s="147"/>
      <c r="X29" s="147"/>
      <c r="Y29" s="147"/>
      <c r="Z29" s="147"/>
      <c r="AA29" s="147"/>
      <c r="AB29" s="147"/>
      <c r="AC29" s="147"/>
      <c r="AD29" s="147"/>
      <c r="AE29" s="147"/>
      <c r="AF29" s="147"/>
      <c r="AG29" s="147"/>
      <c r="AH29" s="147"/>
      <c r="AI29" s="147"/>
      <c r="AJ29" s="161"/>
    </row>
    <row r="30" spans="1:42" ht="60" customHeight="1">
      <c r="A30" s="5">
        <v>4</v>
      </c>
      <c r="B30" s="148"/>
      <c r="C30" s="149"/>
      <c r="D30" s="149"/>
      <c r="E30" s="146"/>
      <c r="F30" s="147"/>
      <c r="G30" s="147"/>
      <c r="H30" s="147"/>
      <c r="I30" s="147"/>
      <c r="J30" s="147"/>
      <c r="K30" s="147"/>
      <c r="L30" s="147"/>
      <c r="M30" s="147"/>
      <c r="N30" s="147"/>
      <c r="O30" s="147"/>
      <c r="P30" s="147"/>
      <c r="Q30" s="147"/>
      <c r="R30" s="147"/>
      <c r="S30" s="146"/>
      <c r="T30" s="147"/>
      <c r="U30" s="147"/>
      <c r="V30" s="147"/>
      <c r="W30" s="147"/>
      <c r="X30" s="147"/>
      <c r="Y30" s="147"/>
      <c r="Z30" s="147"/>
      <c r="AA30" s="147"/>
      <c r="AB30" s="147"/>
      <c r="AC30" s="147"/>
      <c r="AD30" s="147"/>
      <c r="AE30" s="147"/>
      <c r="AF30" s="147"/>
      <c r="AG30" s="147"/>
      <c r="AH30" s="147"/>
      <c r="AI30" s="147"/>
      <c r="AJ30" s="161"/>
    </row>
    <row r="31" spans="1:42" ht="60" customHeight="1" thickBot="1">
      <c r="A31" s="5">
        <v>5</v>
      </c>
      <c r="B31" s="135"/>
      <c r="C31" s="136"/>
      <c r="D31" s="136"/>
      <c r="E31" s="150"/>
      <c r="F31" s="151"/>
      <c r="G31" s="151"/>
      <c r="H31" s="151"/>
      <c r="I31" s="151"/>
      <c r="J31" s="151"/>
      <c r="K31" s="151"/>
      <c r="L31" s="151"/>
      <c r="M31" s="151"/>
      <c r="N31" s="151"/>
      <c r="O31" s="151"/>
      <c r="P31" s="151"/>
      <c r="Q31" s="151"/>
      <c r="R31" s="151"/>
      <c r="S31" s="150"/>
      <c r="T31" s="151"/>
      <c r="U31" s="151"/>
      <c r="V31" s="151"/>
      <c r="W31" s="151"/>
      <c r="X31" s="151"/>
      <c r="Y31" s="151"/>
      <c r="Z31" s="151"/>
      <c r="AA31" s="151"/>
      <c r="AB31" s="151"/>
      <c r="AC31" s="151"/>
      <c r="AD31" s="151"/>
      <c r="AE31" s="151"/>
      <c r="AF31" s="151"/>
      <c r="AG31" s="151"/>
      <c r="AH31" s="151"/>
      <c r="AI31" s="151"/>
      <c r="AJ31" s="176"/>
    </row>
    <row r="32" spans="1:42" ht="24.75" customHeight="1"/>
    <row r="33" spans="1:20" ht="28.5" customHeight="1">
      <c r="A33" s="15" t="s">
        <v>136</v>
      </c>
      <c r="B33" s="14"/>
      <c r="C33" s="14"/>
      <c r="D33" s="14"/>
      <c r="E33" s="14"/>
      <c r="F33" s="14"/>
      <c r="G33" s="14"/>
      <c r="H33" s="14"/>
      <c r="I33" s="14"/>
      <c r="J33" s="14"/>
      <c r="K33" s="14"/>
      <c r="L33" s="14"/>
      <c r="R33" s="16" t="s">
        <v>14</v>
      </c>
      <c r="T33" s="5"/>
    </row>
    <row r="34" spans="1:20" ht="28.5" customHeight="1">
      <c r="A34" s="26">
        <v>1</v>
      </c>
      <c r="B34" s="133" t="s">
        <v>54</v>
      </c>
      <c r="C34" s="133"/>
      <c r="D34" s="133"/>
      <c r="E34" s="133"/>
      <c r="F34" s="133"/>
      <c r="G34" s="133"/>
      <c r="H34" s="133"/>
      <c r="I34" s="133"/>
      <c r="J34" s="133"/>
      <c r="K34" s="133"/>
      <c r="L34" s="133"/>
      <c r="M34" s="133"/>
      <c r="N34" s="133"/>
      <c r="O34" s="133"/>
      <c r="P34" s="133"/>
      <c r="Q34" s="134"/>
      <c r="R34" s="78"/>
      <c r="T34" s="5"/>
    </row>
    <row r="35" spans="1:20" ht="28.5" customHeight="1">
      <c r="A35" s="26">
        <v>2</v>
      </c>
      <c r="B35" s="133" t="s">
        <v>97</v>
      </c>
      <c r="C35" s="133"/>
      <c r="D35" s="133"/>
      <c r="E35" s="133"/>
      <c r="F35" s="133"/>
      <c r="G35" s="133"/>
      <c r="H35" s="133"/>
      <c r="I35" s="133"/>
      <c r="J35" s="133"/>
      <c r="K35" s="133"/>
      <c r="L35" s="133"/>
      <c r="M35" s="133"/>
      <c r="N35" s="133"/>
      <c r="O35" s="133"/>
      <c r="P35" s="133"/>
      <c r="Q35" s="134"/>
      <c r="R35" s="78"/>
      <c r="T35" s="5"/>
    </row>
    <row r="36" spans="1:20" ht="28.5" customHeight="1">
      <c r="A36" s="26">
        <v>3</v>
      </c>
      <c r="B36" s="133" t="s">
        <v>53</v>
      </c>
      <c r="C36" s="133"/>
      <c r="D36" s="133"/>
      <c r="E36" s="133"/>
      <c r="F36" s="133"/>
      <c r="G36" s="133"/>
      <c r="H36" s="133"/>
      <c r="I36" s="133"/>
      <c r="J36" s="133"/>
      <c r="K36" s="133"/>
      <c r="L36" s="133"/>
      <c r="M36" s="133"/>
      <c r="N36" s="133"/>
      <c r="O36" s="133"/>
      <c r="P36" s="133"/>
      <c r="Q36" s="134"/>
      <c r="R36" s="7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41" customWidth="1"/>
    <col min="2" max="2" width="3.875" style="49" customWidth="1"/>
    <col min="3" max="3" width="72.75" style="50" customWidth="1"/>
    <col min="4" max="4" width="17" style="41" customWidth="1"/>
    <col min="5" max="5" width="18.875" style="41" customWidth="1"/>
    <col min="6" max="6" width="2.25" style="41" customWidth="1"/>
    <col min="7" max="7" width="12.75" style="41" hidden="1" customWidth="1"/>
    <col min="8" max="8" width="12" style="41" hidden="1" customWidth="1"/>
    <col min="9" max="9" width="0" style="41" hidden="1" customWidth="1"/>
    <col min="10" max="10" width="4.625" style="41" customWidth="1"/>
    <col min="11" max="11" width="3.875" style="49" customWidth="1"/>
    <col min="12" max="12" width="72.75" style="50" customWidth="1"/>
    <col min="13" max="13" width="17" style="41" customWidth="1"/>
    <col min="14" max="14" width="18.875" style="41" customWidth="1"/>
    <col min="15" max="15" width="2.25" style="41" customWidth="1"/>
    <col min="16" max="16" width="12.75" style="41" hidden="1" customWidth="1"/>
    <col min="17" max="17" width="12" style="41" hidden="1" customWidth="1"/>
    <col min="18" max="18" width="9" style="41" customWidth="1"/>
    <col min="19" max="16384" width="9" style="41"/>
  </cols>
  <sheetData>
    <row r="1" spans="1:17" ht="35.25" customHeight="1">
      <c r="A1" s="36"/>
      <c r="B1" s="37"/>
      <c r="C1" s="105" t="s">
        <v>175</v>
      </c>
      <c r="D1" s="39"/>
      <c r="E1" s="40"/>
      <c r="J1" s="36"/>
      <c r="K1" s="37"/>
      <c r="L1" s="104" t="s">
        <v>176</v>
      </c>
      <c r="M1" s="39"/>
      <c r="N1" s="40"/>
    </row>
    <row r="2" spans="1:17" ht="35.25" customHeight="1">
      <c r="A2" s="36" t="s">
        <v>137</v>
      </c>
      <c r="B2" s="37"/>
      <c r="C2" s="38"/>
      <c r="D2" s="39"/>
      <c r="E2" s="40"/>
      <c r="G2" s="41" t="s">
        <v>157</v>
      </c>
      <c r="H2" s="41" t="s">
        <v>156</v>
      </c>
      <c r="J2" s="36" t="s">
        <v>137</v>
      </c>
      <c r="K2" s="37"/>
      <c r="L2" s="38"/>
      <c r="M2" s="39"/>
      <c r="N2" s="40"/>
      <c r="P2" s="41" t="s">
        <v>157</v>
      </c>
      <c r="Q2" s="41" t="s">
        <v>156</v>
      </c>
    </row>
    <row r="3" spans="1:17" ht="21.75" customHeight="1">
      <c r="A3" s="86" t="s">
        <v>134</v>
      </c>
      <c r="B3" s="87"/>
      <c r="C3" s="88"/>
      <c r="D3" s="89" t="s">
        <v>145</v>
      </c>
      <c r="E3" s="90"/>
      <c r="G3" s="51" t="s">
        <v>146</v>
      </c>
      <c r="H3" s="51" t="s">
        <v>146</v>
      </c>
      <c r="J3" s="95" t="s">
        <v>134</v>
      </c>
      <c r="K3" s="96"/>
      <c r="L3" s="97"/>
      <c r="M3" s="98" t="s">
        <v>145</v>
      </c>
      <c r="N3" s="99"/>
      <c r="P3" s="51" t="s">
        <v>146</v>
      </c>
      <c r="Q3" s="51" t="s">
        <v>146</v>
      </c>
    </row>
    <row r="4" spans="1:17" ht="23.25" customHeight="1">
      <c r="A4" s="91"/>
      <c r="B4" s="42">
        <v>1</v>
      </c>
      <c r="C4" s="43" t="s">
        <v>138</v>
      </c>
      <c r="D4" s="52">
        <f>ROUND(G4*1000,0)</f>
        <v>537000</v>
      </c>
      <c r="E4" s="67" t="s">
        <v>122</v>
      </c>
      <c r="G4" s="41">
        <v>537</v>
      </c>
      <c r="H4" s="41">
        <v>537</v>
      </c>
      <c r="J4" s="100"/>
      <c r="K4" s="42">
        <v>1</v>
      </c>
      <c r="L4" s="43" t="s">
        <v>138</v>
      </c>
      <c r="M4" s="52">
        <f t="shared" ref="M4:M38" si="0">ROUND(P4*1000,0)</f>
        <v>268000</v>
      </c>
      <c r="N4" s="67" t="s">
        <v>122</v>
      </c>
      <c r="P4" s="41">
        <v>268</v>
      </c>
      <c r="Q4" s="41">
        <v>268</v>
      </c>
    </row>
    <row r="5" spans="1:17" ht="23.25" customHeight="1">
      <c r="A5" s="91"/>
      <c r="B5" s="42">
        <v>2</v>
      </c>
      <c r="C5" s="43" t="s">
        <v>139</v>
      </c>
      <c r="D5" s="53">
        <f t="shared" ref="D5:D20" si="1">ROUND(G5*1000,0)</f>
        <v>684000</v>
      </c>
      <c r="E5" s="44" t="s">
        <v>122</v>
      </c>
      <c r="G5" s="41">
        <v>684</v>
      </c>
      <c r="H5" s="41">
        <v>684</v>
      </c>
      <c r="J5" s="100"/>
      <c r="K5" s="42">
        <v>2</v>
      </c>
      <c r="L5" s="43" t="s">
        <v>139</v>
      </c>
      <c r="M5" s="53">
        <f t="shared" si="0"/>
        <v>342000</v>
      </c>
      <c r="N5" s="44" t="s">
        <v>122</v>
      </c>
      <c r="P5" s="41">
        <v>342</v>
      </c>
      <c r="Q5" s="41">
        <v>342</v>
      </c>
    </row>
    <row r="6" spans="1:17" ht="23.25" customHeight="1">
      <c r="A6" s="91"/>
      <c r="B6" s="42">
        <v>3</v>
      </c>
      <c r="C6" s="43" t="s">
        <v>140</v>
      </c>
      <c r="D6" s="53">
        <f t="shared" si="1"/>
        <v>889000</v>
      </c>
      <c r="E6" s="44" t="s">
        <v>122</v>
      </c>
      <c r="G6" s="41">
        <v>889</v>
      </c>
      <c r="H6" s="41">
        <v>889</v>
      </c>
      <c r="J6" s="100"/>
      <c r="K6" s="42">
        <v>3</v>
      </c>
      <c r="L6" s="43" t="s">
        <v>140</v>
      </c>
      <c r="M6" s="53">
        <f t="shared" si="0"/>
        <v>445000</v>
      </c>
      <c r="N6" s="44" t="s">
        <v>122</v>
      </c>
      <c r="P6" s="41">
        <v>445</v>
      </c>
      <c r="Q6" s="41">
        <v>445</v>
      </c>
    </row>
    <row r="7" spans="1:17" ht="23.25" customHeight="1">
      <c r="A7" s="91"/>
      <c r="B7" s="42">
        <v>4</v>
      </c>
      <c r="C7" s="45" t="s">
        <v>141</v>
      </c>
      <c r="D7" s="53">
        <f t="shared" si="1"/>
        <v>231000</v>
      </c>
      <c r="E7" s="44" t="s">
        <v>122</v>
      </c>
      <c r="G7" s="41">
        <v>231</v>
      </c>
      <c r="H7" s="41">
        <v>231</v>
      </c>
      <c r="J7" s="100"/>
      <c r="K7" s="42">
        <v>4</v>
      </c>
      <c r="L7" s="45" t="s">
        <v>141</v>
      </c>
      <c r="M7" s="53">
        <f t="shared" si="0"/>
        <v>115000</v>
      </c>
      <c r="N7" s="44" t="s">
        <v>122</v>
      </c>
      <c r="P7" s="41">
        <v>115</v>
      </c>
      <c r="Q7" s="41">
        <v>115</v>
      </c>
    </row>
    <row r="8" spans="1:17" ht="23.25" customHeight="1">
      <c r="A8" s="91"/>
      <c r="B8" s="42">
        <v>5</v>
      </c>
      <c r="C8" s="43" t="s">
        <v>133</v>
      </c>
      <c r="D8" s="53">
        <f t="shared" si="1"/>
        <v>226000</v>
      </c>
      <c r="E8" s="44" t="s">
        <v>122</v>
      </c>
      <c r="G8" s="41">
        <v>226</v>
      </c>
      <c r="H8" s="41">
        <v>226</v>
      </c>
      <c r="J8" s="100"/>
      <c r="K8" s="42">
        <v>5</v>
      </c>
      <c r="L8" s="43" t="s">
        <v>133</v>
      </c>
      <c r="M8" s="53">
        <f t="shared" si="0"/>
        <v>113000</v>
      </c>
      <c r="N8" s="44" t="s">
        <v>122</v>
      </c>
      <c r="P8" s="41">
        <v>113</v>
      </c>
      <c r="Q8" s="41">
        <v>113</v>
      </c>
    </row>
    <row r="9" spans="1:17" ht="23.25" customHeight="1">
      <c r="A9" s="91"/>
      <c r="B9" s="42">
        <v>6</v>
      </c>
      <c r="C9" s="43" t="s">
        <v>142</v>
      </c>
      <c r="D9" s="53">
        <f t="shared" si="1"/>
        <v>564000</v>
      </c>
      <c r="E9" s="44" t="s">
        <v>122</v>
      </c>
      <c r="G9" s="41">
        <v>564</v>
      </c>
      <c r="H9" s="41">
        <v>564</v>
      </c>
      <c r="J9" s="100"/>
      <c r="K9" s="42">
        <v>6</v>
      </c>
      <c r="L9" s="43" t="s">
        <v>142</v>
      </c>
      <c r="M9" s="53">
        <f t="shared" si="0"/>
        <v>282000</v>
      </c>
      <c r="N9" s="44" t="s">
        <v>122</v>
      </c>
      <c r="P9" s="41">
        <v>282</v>
      </c>
      <c r="Q9" s="41">
        <v>282</v>
      </c>
    </row>
    <row r="10" spans="1:17" ht="23.25" customHeight="1">
      <c r="A10" s="91"/>
      <c r="B10" s="42">
        <v>7</v>
      </c>
      <c r="C10" s="43" t="s">
        <v>143</v>
      </c>
      <c r="D10" s="53">
        <f t="shared" si="1"/>
        <v>710000</v>
      </c>
      <c r="E10" s="44" t="s">
        <v>122</v>
      </c>
      <c r="G10" s="41">
        <v>710</v>
      </c>
      <c r="H10" s="41">
        <v>710</v>
      </c>
      <c r="J10" s="100"/>
      <c r="K10" s="42">
        <v>7</v>
      </c>
      <c r="L10" s="43" t="s">
        <v>143</v>
      </c>
      <c r="M10" s="53">
        <f t="shared" si="0"/>
        <v>355000</v>
      </c>
      <c r="N10" s="44" t="s">
        <v>122</v>
      </c>
      <c r="P10" s="41">
        <v>355</v>
      </c>
      <c r="Q10" s="41">
        <v>355</v>
      </c>
    </row>
    <row r="11" spans="1:17" ht="23.25" customHeight="1">
      <c r="A11" s="92"/>
      <c r="B11" s="42">
        <v>8</v>
      </c>
      <c r="C11" s="43" t="s">
        <v>144</v>
      </c>
      <c r="D11" s="53">
        <f t="shared" si="1"/>
        <v>1133000</v>
      </c>
      <c r="E11" s="44" t="s">
        <v>122</v>
      </c>
      <c r="G11" s="41">
        <v>1133</v>
      </c>
      <c r="H11" s="41">
        <v>1133</v>
      </c>
      <c r="J11" s="101"/>
      <c r="K11" s="42">
        <v>8</v>
      </c>
      <c r="L11" s="43" t="s">
        <v>144</v>
      </c>
      <c r="M11" s="53">
        <f t="shared" si="0"/>
        <v>567000</v>
      </c>
      <c r="N11" s="44" t="s">
        <v>122</v>
      </c>
      <c r="P11" s="41">
        <v>567</v>
      </c>
      <c r="Q11" s="41">
        <v>567</v>
      </c>
    </row>
    <row r="12" spans="1:17" ht="23.25" customHeight="1">
      <c r="A12" s="91"/>
      <c r="B12" s="42">
        <v>9</v>
      </c>
      <c r="C12" s="43" t="s">
        <v>40</v>
      </c>
      <c r="D12" s="53">
        <f t="shared" si="1"/>
        <v>27000</v>
      </c>
      <c r="E12" s="44" t="s">
        <v>119</v>
      </c>
      <c r="G12" s="41">
        <v>27</v>
      </c>
      <c r="H12" s="41">
        <v>27</v>
      </c>
      <c r="J12" s="100"/>
      <c r="K12" s="42">
        <v>9</v>
      </c>
      <c r="L12" s="43" t="s">
        <v>40</v>
      </c>
      <c r="M12" s="53">
        <f t="shared" si="0"/>
        <v>13000</v>
      </c>
      <c r="N12" s="44" t="s">
        <v>119</v>
      </c>
      <c r="P12" s="41">
        <v>13</v>
      </c>
      <c r="Q12" s="41">
        <v>13</v>
      </c>
    </row>
    <row r="13" spans="1:17" ht="23.25" customHeight="1">
      <c r="A13" s="92"/>
      <c r="B13" s="42">
        <v>9</v>
      </c>
      <c r="C13" s="43" t="s">
        <v>41</v>
      </c>
      <c r="D13" s="53">
        <f t="shared" si="1"/>
        <v>27000</v>
      </c>
      <c r="E13" s="44" t="s">
        <v>119</v>
      </c>
      <c r="G13" s="41">
        <v>27</v>
      </c>
      <c r="H13" s="41">
        <v>27</v>
      </c>
      <c r="J13" s="101"/>
      <c r="K13" s="42">
        <v>9</v>
      </c>
      <c r="L13" s="43" t="s">
        <v>41</v>
      </c>
      <c r="M13" s="53">
        <f t="shared" si="0"/>
        <v>13000</v>
      </c>
      <c r="N13" s="44" t="s">
        <v>119</v>
      </c>
      <c r="P13" s="41">
        <v>13</v>
      </c>
      <c r="Q13" s="41">
        <v>13</v>
      </c>
    </row>
    <row r="14" spans="1:17" ht="23.25" customHeight="1">
      <c r="A14" s="91"/>
      <c r="B14" s="42">
        <v>10</v>
      </c>
      <c r="C14" s="43" t="s">
        <v>132</v>
      </c>
      <c r="D14" s="53">
        <f t="shared" si="1"/>
        <v>320000</v>
      </c>
      <c r="E14" s="44" t="s">
        <v>122</v>
      </c>
      <c r="G14" s="41">
        <v>320</v>
      </c>
      <c r="H14" s="41">
        <v>320</v>
      </c>
      <c r="J14" s="100"/>
      <c r="K14" s="42">
        <v>10</v>
      </c>
      <c r="L14" s="43" t="s">
        <v>132</v>
      </c>
      <c r="M14" s="53">
        <f t="shared" si="0"/>
        <v>160000</v>
      </c>
      <c r="N14" s="44" t="s">
        <v>122</v>
      </c>
      <c r="P14" s="41">
        <v>160</v>
      </c>
      <c r="Q14" s="41">
        <v>160</v>
      </c>
    </row>
    <row r="15" spans="1:17" ht="23.25" customHeight="1">
      <c r="A15" s="91"/>
      <c r="B15" s="42">
        <v>11</v>
      </c>
      <c r="C15" s="43" t="s">
        <v>131</v>
      </c>
      <c r="D15" s="53">
        <f t="shared" si="1"/>
        <v>339000</v>
      </c>
      <c r="E15" s="44" t="s">
        <v>122</v>
      </c>
      <c r="G15" s="41">
        <v>339</v>
      </c>
      <c r="H15" s="41">
        <v>339</v>
      </c>
      <c r="J15" s="100"/>
      <c r="K15" s="42">
        <v>11</v>
      </c>
      <c r="L15" s="43" t="s">
        <v>131</v>
      </c>
      <c r="M15" s="53">
        <f t="shared" si="0"/>
        <v>169000</v>
      </c>
      <c r="N15" s="44" t="s">
        <v>122</v>
      </c>
      <c r="P15" s="41">
        <v>169</v>
      </c>
      <c r="Q15" s="41">
        <v>169</v>
      </c>
    </row>
    <row r="16" spans="1:17" ht="23.25" customHeight="1">
      <c r="A16" s="91"/>
      <c r="B16" s="42">
        <v>12</v>
      </c>
      <c r="C16" s="43" t="s">
        <v>130</v>
      </c>
      <c r="D16" s="53">
        <f t="shared" si="1"/>
        <v>311000</v>
      </c>
      <c r="E16" s="44" t="s">
        <v>122</v>
      </c>
      <c r="G16" s="41">
        <v>311</v>
      </c>
      <c r="H16" s="41">
        <v>311</v>
      </c>
      <c r="J16" s="100"/>
      <c r="K16" s="42">
        <v>12</v>
      </c>
      <c r="L16" s="43" t="s">
        <v>130</v>
      </c>
      <c r="M16" s="53">
        <f t="shared" si="0"/>
        <v>156000</v>
      </c>
      <c r="N16" s="44" t="s">
        <v>122</v>
      </c>
      <c r="P16" s="41">
        <v>156</v>
      </c>
      <c r="Q16" s="41">
        <v>156</v>
      </c>
    </row>
    <row r="17" spans="1:17" ht="23.25" customHeight="1">
      <c r="A17" s="91"/>
      <c r="B17" s="42">
        <v>13</v>
      </c>
      <c r="C17" s="43" t="s">
        <v>129</v>
      </c>
      <c r="D17" s="53">
        <f t="shared" si="1"/>
        <v>137000</v>
      </c>
      <c r="E17" s="44" t="s">
        <v>122</v>
      </c>
      <c r="G17" s="41">
        <v>137</v>
      </c>
      <c r="H17" s="41">
        <v>137</v>
      </c>
      <c r="J17" s="100"/>
      <c r="K17" s="42">
        <v>13</v>
      </c>
      <c r="L17" s="43" t="s">
        <v>129</v>
      </c>
      <c r="M17" s="53">
        <f t="shared" si="0"/>
        <v>68000</v>
      </c>
      <c r="N17" s="44" t="s">
        <v>122</v>
      </c>
      <c r="P17" s="41">
        <v>68</v>
      </c>
      <c r="Q17" s="41">
        <v>68</v>
      </c>
    </row>
    <row r="18" spans="1:17" ht="23.25" customHeight="1">
      <c r="A18" s="91"/>
      <c r="B18" s="42">
        <v>14</v>
      </c>
      <c r="C18" s="43" t="s">
        <v>128</v>
      </c>
      <c r="D18" s="53">
        <f t="shared" si="1"/>
        <v>508000</v>
      </c>
      <c r="E18" s="44" t="s">
        <v>122</v>
      </c>
      <c r="G18" s="41">
        <v>508</v>
      </c>
      <c r="H18" s="41">
        <v>508</v>
      </c>
      <c r="J18" s="100"/>
      <c r="K18" s="42">
        <v>14</v>
      </c>
      <c r="L18" s="43" t="s">
        <v>128</v>
      </c>
      <c r="M18" s="53">
        <f t="shared" si="0"/>
        <v>254000</v>
      </c>
      <c r="N18" s="44" t="s">
        <v>122</v>
      </c>
      <c r="P18" s="41">
        <v>254</v>
      </c>
      <c r="Q18" s="41">
        <v>254</v>
      </c>
    </row>
    <row r="19" spans="1:17" ht="23.25" customHeight="1">
      <c r="A19" s="91"/>
      <c r="B19" s="42">
        <v>15</v>
      </c>
      <c r="C19" s="43" t="s">
        <v>127</v>
      </c>
      <c r="D19" s="53">
        <f t="shared" si="1"/>
        <v>204000</v>
      </c>
      <c r="E19" s="44" t="s">
        <v>122</v>
      </c>
      <c r="G19" s="41">
        <v>204</v>
      </c>
      <c r="H19" s="41">
        <v>204</v>
      </c>
      <c r="J19" s="100"/>
      <c r="K19" s="42">
        <v>15</v>
      </c>
      <c r="L19" s="43" t="s">
        <v>127</v>
      </c>
      <c r="M19" s="53">
        <f t="shared" si="0"/>
        <v>102000</v>
      </c>
      <c r="N19" s="44" t="s">
        <v>122</v>
      </c>
      <c r="P19" s="41">
        <v>102</v>
      </c>
      <c r="Q19" s="41">
        <v>102</v>
      </c>
    </row>
    <row r="20" spans="1:17" ht="23.25" customHeight="1">
      <c r="A20" s="91"/>
      <c r="B20" s="42">
        <v>16</v>
      </c>
      <c r="C20" s="43" t="s">
        <v>126</v>
      </c>
      <c r="D20" s="53">
        <f t="shared" si="1"/>
        <v>148000</v>
      </c>
      <c r="E20" s="44" t="s">
        <v>122</v>
      </c>
      <c r="G20" s="41">
        <v>148</v>
      </c>
      <c r="H20" s="41">
        <v>148</v>
      </c>
      <c r="J20" s="100"/>
      <c r="K20" s="42">
        <v>16</v>
      </c>
      <c r="L20" s="43" t="s">
        <v>126</v>
      </c>
      <c r="M20" s="53">
        <f t="shared" si="0"/>
        <v>74000</v>
      </c>
      <c r="N20" s="44" t="s">
        <v>122</v>
      </c>
      <c r="P20" s="41">
        <v>74</v>
      </c>
      <c r="Q20" s="41">
        <v>74</v>
      </c>
    </row>
    <row r="21" spans="1:17" s="46" customFormat="1" ht="23.25" customHeight="1" outlineLevel="1">
      <c r="A21" s="91"/>
      <c r="B21" s="42">
        <v>17</v>
      </c>
      <c r="C21" s="43"/>
      <c r="D21" s="53" t="s">
        <v>147</v>
      </c>
      <c r="E21" s="44"/>
      <c r="F21" s="84"/>
      <c r="G21" s="84" t="s">
        <v>147</v>
      </c>
      <c r="H21" s="84" t="s">
        <v>147</v>
      </c>
      <c r="I21" s="84"/>
      <c r="J21" s="100"/>
      <c r="K21" s="42">
        <v>17</v>
      </c>
      <c r="L21" s="43" t="s">
        <v>125</v>
      </c>
      <c r="M21" s="53">
        <f t="shared" si="0"/>
        <v>282000</v>
      </c>
      <c r="N21" s="27" t="s">
        <v>122</v>
      </c>
      <c r="O21" s="84"/>
      <c r="P21" s="41">
        <v>282</v>
      </c>
      <c r="Q21" s="41">
        <v>282</v>
      </c>
    </row>
    <row r="22" spans="1:17" s="47" customFormat="1" ht="23.25" customHeight="1" outlineLevel="1">
      <c r="A22" s="93"/>
      <c r="B22" s="42">
        <v>18</v>
      </c>
      <c r="C22" s="43" t="s">
        <v>31</v>
      </c>
      <c r="D22" s="53">
        <f t="shared" ref="D22:D38" si="2">ROUND(G22*1000,0)</f>
        <v>33000</v>
      </c>
      <c r="E22" s="44" t="s">
        <v>122</v>
      </c>
      <c r="G22" s="41">
        <v>33</v>
      </c>
      <c r="H22" s="47">
        <v>33</v>
      </c>
      <c r="J22" s="102"/>
      <c r="K22" s="42">
        <v>18</v>
      </c>
      <c r="L22" s="43" t="s">
        <v>31</v>
      </c>
      <c r="M22" s="53">
        <f t="shared" si="0"/>
        <v>16000</v>
      </c>
      <c r="N22" s="44" t="s">
        <v>122</v>
      </c>
      <c r="P22" s="84">
        <v>16</v>
      </c>
      <c r="Q22" s="84">
        <v>16</v>
      </c>
    </row>
    <row r="23" spans="1:17" ht="23.25" customHeight="1">
      <c r="A23" s="94"/>
      <c r="B23" s="42">
        <v>19</v>
      </c>
      <c r="C23" s="43" t="s">
        <v>124</v>
      </c>
      <c r="D23" s="53">
        <f t="shared" si="2"/>
        <v>475000</v>
      </c>
      <c r="E23" s="44" t="s">
        <v>122</v>
      </c>
      <c r="G23" s="41">
        <v>475</v>
      </c>
      <c r="H23" s="41">
        <v>475</v>
      </c>
      <c r="J23" s="103"/>
      <c r="K23" s="42">
        <v>19</v>
      </c>
      <c r="L23" s="43" t="s">
        <v>124</v>
      </c>
      <c r="M23" s="53">
        <f t="shared" si="0"/>
        <v>237000</v>
      </c>
      <c r="N23" s="44" t="s">
        <v>122</v>
      </c>
      <c r="P23" s="85">
        <v>237</v>
      </c>
      <c r="Q23" s="85">
        <v>237</v>
      </c>
    </row>
    <row r="24" spans="1:17" ht="23.25" customHeight="1">
      <c r="A24" s="92"/>
      <c r="B24" s="42">
        <v>20</v>
      </c>
      <c r="C24" s="43" t="s">
        <v>123</v>
      </c>
      <c r="D24" s="53">
        <f t="shared" si="2"/>
        <v>638000</v>
      </c>
      <c r="E24" s="44" t="s">
        <v>122</v>
      </c>
      <c r="G24" s="41">
        <v>638</v>
      </c>
      <c r="H24" s="41">
        <v>638</v>
      </c>
      <c r="J24" s="101"/>
      <c r="K24" s="42">
        <v>20</v>
      </c>
      <c r="L24" s="43" t="s">
        <v>123</v>
      </c>
      <c r="M24" s="53">
        <f t="shared" si="0"/>
        <v>319000</v>
      </c>
      <c r="N24" s="44" t="s">
        <v>122</v>
      </c>
      <c r="P24" s="84">
        <v>319</v>
      </c>
      <c r="Q24" s="84">
        <v>319</v>
      </c>
    </row>
    <row r="25" spans="1:17" ht="23.25" customHeight="1">
      <c r="A25" s="91"/>
      <c r="B25" s="42">
        <v>21</v>
      </c>
      <c r="C25" s="43" t="s">
        <v>34</v>
      </c>
      <c r="D25" s="53">
        <f t="shared" si="2"/>
        <v>38000</v>
      </c>
      <c r="E25" s="44" t="s">
        <v>119</v>
      </c>
      <c r="G25" s="41">
        <v>38</v>
      </c>
      <c r="H25" s="41">
        <v>38</v>
      </c>
      <c r="J25" s="100"/>
      <c r="K25" s="42">
        <v>21</v>
      </c>
      <c r="L25" s="43" t="s">
        <v>34</v>
      </c>
      <c r="M25" s="53">
        <f t="shared" si="0"/>
        <v>19000</v>
      </c>
      <c r="N25" s="44" t="s">
        <v>119</v>
      </c>
      <c r="P25" s="84">
        <v>19</v>
      </c>
      <c r="Q25" s="84">
        <v>19</v>
      </c>
    </row>
    <row r="26" spans="1:17" ht="23.25" customHeight="1">
      <c r="A26" s="91"/>
      <c r="B26" s="42">
        <v>22</v>
      </c>
      <c r="C26" s="43" t="s">
        <v>35</v>
      </c>
      <c r="D26" s="53">
        <f t="shared" si="2"/>
        <v>40000</v>
      </c>
      <c r="E26" s="44" t="s">
        <v>119</v>
      </c>
      <c r="G26" s="41">
        <v>40</v>
      </c>
      <c r="H26" s="41">
        <v>40</v>
      </c>
      <c r="J26" s="100"/>
      <c r="K26" s="42">
        <v>22</v>
      </c>
      <c r="L26" s="43" t="s">
        <v>35</v>
      </c>
      <c r="M26" s="53">
        <f t="shared" si="0"/>
        <v>20000</v>
      </c>
      <c r="N26" s="44" t="s">
        <v>119</v>
      </c>
      <c r="P26" s="84">
        <v>20</v>
      </c>
      <c r="Q26" s="84">
        <v>20</v>
      </c>
    </row>
    <row r="27" spans="1:17" ht="23.25" customHeight="1">
      <c r="A27" s="91"/>
      <c r="B27" s="42">
        <v>23</v>
      </c>
      <c r="C27" s="43" t="s">
        <v>36</v>
      </c>
      <c r="D27" s="53">
        <f t="shared" si="2"/>
        <v>38000</v>
      </c>
      <c r="E27" s="44" t="s">
        <v>119</v>
      </c>
      <c r="G27" s="41">
        <v>38</v>
      </c>
      <c r="H27" s="41">
        <v>38</v>
      </c>
      <c r="J27" s="100"/>
      <c r="K27" s="42">
        <v>23</v>
      </c>
      <c r="L27" s="43" t="s">
        <v>36</v>
      </c>
      <c r="M27" s="53">
        <f t="shared" si="0"/>
        <v>19000</v>
      </c>
      <c r="N27" s="44" t="s">
        <v>119</v>
      </c>
      <c r="P27" s="84">
        <v>19</v>
      </c>
      <c r="Q27" s="84">
        <v>19</v>
      </c>
    </row>
    <row r="28" spans="1:17" ht="23.25" customHeight="1">
      <c r="A28" s="91"/>
      <c r="B28" s="42">
        <v>24</v>
      </c>
      <c r="C28" s="43" t="s">
        <v>121</v>
      </c>
      <c r="D28" s="53">
        <f t="shared" si="2"/>
        <v>48000</v>
      </c>
      <c r="E28" s="44" t="s">
        <v>119</v>
      </c>
      <c r="G28" s="41">
        <v>48</v>
      </c>
      <c r="H28" s="41">
        <v>48</v>
      </c>
      <c r="J28" s="100"/>
      <c r="K28" s="42">
        <v>24</v>
      </c>
      <c r="L28" s="43" t="s">
        <v>121</v>
      </c>
      <c r="M28" s="53">
        <f t="shared" si="0"/>
        <v>24000</v>
      </c>
      <c r="N28" s="44" t="s">
        <v>119</v>
      </c>
      <c r="P28" s="84">
        <v>24</v>
      </c>
      <c r="Q28" s="84">
        <v>24</v>
      </c>
    </row>
    <row r="29" spans="1:17" ht="23.25" customHeight="1">
      <c r="A29" s="91"/>
      <c r="B29" s="42">
        <v>25</v>
      </c>
      <c r="C29" s="43" t="s">
        <v>120</v>
      </c>
      <c r="D29" s="53">
        <f t="shared" si="2"/>
        <v>43000</v>
      </c>
      <c r="E29" s="44" t="s">
        <v>119</v>
      </c>
      <c r="G29" s="41">
        <v>43</v>
      </c>
      <c r="H29" s="41">
        <v>43</v>
      </c>
      <c r="J29" s="100"/>
      <c r="K29" s="42">
        <v>25</v>
      </c>
      <c r="L29" s="43" t="s">
        <v>120</v>
      </c>
      <c r="M29" s="53">
        <f t="shared" si="0"/>
        <v>21000</v>
      </c>
      <c r="N29" s="44" t="s">
        <v>119</v>
      </c>
      <c r="P29" s="84">
        <v>21</v>
      </c>
      <c r="Q29" s="84">
        <v>21</v>
      </c>
    </row>
    <row r="30" spans="1:17" ht="23.25" customHeight="1">
      <c r="A30" s="91"/>
      <c r="B30" s="42">
        <v>26</v>
      </c>
      <c r="C30" s="43" t="s">
        <v>39</v>
      </c>
      <c r="D30" s="53">
        <f t="shared" si="2"/>
        <v>36000</v>
      </c>
      <c r="E30" s="44" t="s">
        <v>119</v>
      </c>
      <c r="G30" s="41">
        <v>36</v>
      </c>
      <c r="H30" s="41">
        <v>36</v>
      </c>
      <c r="J30" s="100"/>
      <c r="K30" s="42">
        <v>26</v>
      </c>
      <c r="L30" s="43" t="s">
        <v>39</v>
      </c>
      <c r="M30" s="53">
        <f t="shared" si="0"/>
        <v>18000</v>
      </c>
      <c r="N30" s="44" t="s">
        <v>119</v>
      </c>
      <c r="P30" s="84">
        <v>18</v>
      </c>
      <c r="Q30" s="84">
        <v>18</v>
      </c>
    </row>
    <row r="31" spans="1:17" ht="23.25" customHeight="1">
      <c r="A31" s="91"/>
      <c r="B31" s="42">
        <v>27</v>
      </c>
      <c r="C31" s="48" t="s">
        <v>42</v>
      </c>
      <c r="D31" s="53">
        <f t="shared" si="2"/>
        <v>37000</v>
      </c>
      <c r="E31" s="44" t="s">
        <v>119</v>
      </c>
      <c r="G31" s="41">
        <v>37</v>
      </c>
      <c r="H31" s="41">
        <v>37</v>
      </c>
      <c r="J31" s="100"/>
      <c r="K31" s="42">
        <v>27</v>
      </c>
      <c r="L31" s="48" t="s">
        <v>42</v>
      </c>
      <c r="M31" s="53">
        <f t="shared" si="0"/>
        <v>19000</v>
      </c>
      <c r="N31" s="44" t="s">
        <v>119</v>
      </c>
      <c r="P31" s="84">
        <v>19</v>
      </c>
      <c r="Q31" s="84">
        <v>19</v>
      </c>
    </row>
    <row r="32" spans="1:17" ht="23.25" customHeight="1">
      <c r="A32" s="91"/>
      <c r="B32" s="42">
        <v>28</v>
      </c>
      <c r="C32" s="48" t="s">
        <v>46</v>
      </c>
      <c r="D32" s="53">
        <f t="shared" si="2"/>
        <v>35000</v>
      </c>
      <c r="E32" s="44" t="s">
        <v>119</v>
      </c>
      <c r="G32" s="41">
        <v>35</v>
      </c>
      <c r="H32" s="41">
        <v>35</v>
      </c>
      <c r="J32" s="100"/>
      <c r="K32" s="42">
        <v>28</v>
      </c>
      <c r="L32" s="48" t="s">
        <v>46</v>
      </c>
      <c r="M32" s="53">
        <f t="shared" si="0"/>
        <v>18000</v>
      </c>
      <c r="N32" s="44" t="s">
        <v>119</v>
      </c>
      <c r="P32" s="84">
        <v>18</v>
      </c>
      <c r="Q32" s="84">
        <v>18</v>
      </c>
    </row>
    <row r="33" spans="1:17" ht="23.25" customHeight="1">
      <c r="A33" s="91"/>
      <c r="B33" s="42">
        <v>27</v>
      </c>
      <c r="C33" s="48" t="s">
        <v>43</v>
      </c>
      <c r="D33" s="53">
        <f t="shared" si="2"/>
        <v>37000</v>
      </c>
      <c r="E33" s="44" t="s">
        <v>119</v>
      </c>
      <c r="G33" s="41">
        <v>37</v>
      </c>
      <c r="H33" s="41">
        <v>37</v>
      </c>
      <c r="J33" s="100"/>
      <c r="K33" s="42">
        <v>27</v>
      </c>
      <c r="L33" s="48" t="s">
        <v>43</v>
      </c>
      <c r="M33" s="53">
        <f t="shared" si="0"/>
        <v>19000</v>
      </c>
      <c r="N33" s="44" t="s">
        <v>119</v>
      </c>
      <c r="P33" s="84">
        <v>19</v>
      </c>
      <c r="Q33" s="84">
        <v>19</v>
      </c>
    </row>
    <row r="34" spans="1:17" ht="23.25" customHeight="1">
      <c r="A34" s="91"/>
      <c r="B34" s="42">
        <v>28</v>
      </c>
      <c r="C34" s="48" t="s">
        <v>47</v>
      </c>
      <c r="D34" s="53">
        <f t="shared" si="2"/>
        <v>35000</v>
      </c>
      <c r="E34" s="44" t="s">
        <v>119</v>
      </c>
      <c r="G34" s="41">
        <v>35</v>
      </c>
      <c r="H34" s="41">
        <v>35</v>
      </c>
      <c r="J34" s="100"/>
      <c r="K34" s="42">
        <v>28</v>
      </c>
      <c r="L34" s="48" t="s">
        <v>47</v>
      </c>
      <c r="M34" s="53">
        <f t="shared" si="0"/>
        <v>18000</v>
      </c>
      <c r="N34" s="44" t="s">
        <v>119</v>
      </c>
      <c r="P34" s="41">
        <v>18</v>
      </c>
      <c r="Q34" s="84">
        <v>18</v>
      </c>
    </row>
    <row r="35" spans="1:17" ht="23.25" customHeight="1">
      <c r="A35" s="91"/>
      <c r="B35" s="42">
        <v>27</v>
      </c>
      <c r="C35" s="48" t="s">
        <v>44</v>
      </c>
      <c r="D35" s="53">
        <f t="shared" si="2"/>
        <v>37000</v>
      </c>
      <c r="E35" s="44" t="s">
        <v>119</v>
      </c>
      <c r="G35" s="41">
        <v>37</v>
      </c>
      <c r="H35" s="41">
        <v>37</v>
      </c>
      <c r="J35" s="100"/>
      <c r="K35" s="42">
        <v>27</v>
      </c>
      <c r="L35" s="48" t="s">
        <v>44</v>
      </c>
      <c r="M35" s="53">
        <f t="shared" si="0"/>
        <v>19000</v>
      </c>
      <c r="N35" s="44" t="s">
        <v>119</v>
      </c>
      <c r="P35" s="41">
        <v>19</v>
      </c>
      <c r="Q35" s="84">
        <v>19</v>
      </c>
    </row>
    <row r="36" spans="1:17" ht="23.25" customHeight="1">
      <c r="A36" s="91"/>
      <c r="B36" s="42">
        <v>28</v>
      </c>
      <c r="C36" s="48" t="s">
        <v>48</v>
      </c>
      <c r="D36" s="53">
        <f t="shared" si="2"/>
        <v>35000</v>
      </c>
      <c r="E36" s="44" t="s">
        <v>119</v>
      </c>
      <c r="G36" s="41">
        <v>35</v>
      </c>
      <c r="H36" s="41">
        <v>35</v>
      </c>
      <c r="J36" s="100"/>
      <c r="K36" s="42">
        <v>28</v>
      </c>
      <c r="L36" s="48" t="s">
        <v>48</v>
      </c>
      <c r="M36" s="53">
        <f t="shared" si="0"/>
        <v>18000</v>
      </c>
      <c r="N36" s="44" t="s">
        <v>119</v>
      </c>
      <c r="P36" s="41">
        <v>18</v>
      </c>
      <c r="Q36" s="84">
        <v>18</v>
      </c>
    </row>
    <row r="37" spans="1:17" ht="23.25" customHeight="1">
      <c r="A37" s="91"/>
      <c r="B37" s="42">
        <v>27</v>
      </c>
      <c r="C37" s="48" t="s">
        <v>45</v>
      </c>
      <c r="D37" s="53">
        <f t="shared" si="2"/>
        <v>37000</v>
      </c>
      <c r="E37" s="44" t="s">
        <v>119</v>
      </c>
      <c r="G37" s="41">
        <v>37</v>
      </c>
      <c r="H37" s="41">
        <v>37</v>
      </c>
      <c r="J37" s="100"/>
      <c r="K37" s="42">
        <v>27</v>
      </c>
      <c r="L37" s="48" t="s">
        <v>45</v>
      </c>
      <c r="M37" s="53">
        <f t="shared" si="0"/>
        <v>19000</v>
      </c>
      <c r="N37" s="44" t="s">
        <v>119</v>
      </c>
      <c r="P37" s="41">
        <v>19</v>
      </c>
      <c r="Q37" s="84">
        <v>19</v>
      </c>
    </row>
    <row r="38" spans="1:17" ht="23.25" customHeight="1">
      <c r="A38" s="92"/>
      <c r="B38" s="42">
        <v>28</v>
      </c>
      <c r="C38" s="48" t="s">
        <v>49</v>
      </c>
      <c r="D38" s="53">
        <f t="shared" si="2"/>
        <v>35000</v>
      </c>
      <c r="E38" s="44" t="s">
        <v>119</v>
      </c>
      <c r="G38" s="41">
        <v>35</v>
      </c>
      <c r="H38" s="41">
        <v>35</v>
      </c>
      <c r="J38" s="101"/>
      <c r="K38" s="42">
        <v>28</v>
      </c>
      <c r="L38" s="48" t="s">
        <v>49</v>
      </c>
      <c r="M38" s="53">
        <f t="shared" si="0"/>
        <v>18000</v>
      </c>
      <c r="N38" s="67" t="s">
        <v>119</v>
      </c>
      <c r="P38" s="41">
        <v>18</v>
      </c>
      <c r="Q38" s="84">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P51"/>
  <sheetViews>
    <sheetView view="pageBreakPreview" zoomScale="50" zoomScaleNormal="85" zoomScaleSheetLayoutView="50" workbookViewId="0">
      <selection activeCell="Y25" sqref="Y2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189</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62" t="s">
        <v>152</v>
      </c>
      <c r="B3" s="61"/>
      <c r="C3" s="61"/>
      <c r="D3" s="61"/>
      <c r="E3" s="61"/>
      <c r="F3" s="61"/>
      <c r="G3" s="61"/>
      <c r="H3" s="11"/>
      <c r="I3" s="68" t="s">
        <v>158</v>
      </c>
      <c r="J3" s="69"/>
      <c r="K3" s="69"/>
      <c r="L3" s="69"/>
      <c r="M3" s="69"/>
      <c r="N3" s="69"/>
      <c r="O3" s="69"/>
      <c r="P3" s="69"/>
      <c r="Q3" s="6"/>
      <c r="T3" s="18"/>
      <c r="U3" s="18"/>
      <c r="V3" s="18"/>
      <c r="W3" s="18"/>
      <c r="X3" s="18"/>
      <c r="Y3" s="18"/>
      <c r="Z3" s="18"/>
      <c r="AA3" s="18"/>
      <c r="AB3" s="18"/>
      <c r="AC3" s="18"/>
      <c r="AD3" s="18"/>
      <c r="AE3" s="18"/>
      <c r="AF3" s="18"/>
      <c r="AG3" s="18"/>
      <c r="AH3" s="18"/>
      <c r="AI3" s="18"/>
    </row>
    <row r="4" spans="1:42"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125" t="s">
        <v>184</v>
      </c>
      <c r="C5" s="126"/>
      <c r="D5" s="126"/>
      <c r="E5" s="126"/>
      <c r="F5" s="126"/>
      <c r="G5" s="126"/>
      <c r="H5" s="126"/>
      <c r="I5" s="127"/>
      <c r="J5" s="70"/>
      <c r="L5" s="131" t="s">
        <v>171</v>
      </c>
      <c r="M5" s="132"/>
      <c r="N5" s="79" t="s">
        <v>194</v>
      </c>
      <c r="O5" s="80"/>
      <c r="P5" s="80"/>
      <c r="Q5" s="81"/>
      <c r="T5" s="18"/>
      <c r="U5" s="18"/>
      <c r="V5" s="18"/>
      <c r="W5" s="18"/>
      <c r="X5" s="18"/>
      <c r="Y5" s="18"/>
      <c r="Z5" s="18"/>
      <c r="AA5" s="18"/>
      <c r="AB5" s="18"/>
      <c r="AC5" s="18"/>
      <c r="AD5" s="18"/>
      <c r="AE5" s="18"/>
      <c r="AF5" s="18"/>
      <c r="AG5" s="18"/>
      <c r="AH5" s="18"/>
      <c r="AI5" s="18"/>
    </row>
    <row r="6" spans="1:42" s="1" customFormat="1" ht="27.75" customHeight="1">
      <c r="A6" s="11"/>
      <c r="L6" s="131" t="s">
        <v>62</v>
      </c>
      <c r="M6" s="132"/>
      <c r="N6" s="79"/>
      <c r="O6" s="80"/>
      <c r="P6" s="80"/>
      <c r="Q6" s="81"/>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79</v>
      </c>
      <c r="Q9" s="13"/>
      <c r="S9" s="2"/>
      <c r="T9" s="3"/>
      <c r="AI9" s="8"/>
      <c r="AJ9" s="8"/>
    </row>
    <row r="10" spans="1:42" s="1" customFormat="1" ht="20.25" customHeight="1" thickBot="1">
      <c r="E10" s="180" t="s">
        <v>10</v>
      </c>
      <c r="F10" s="181"/>
      <c r="G10" s="181"/>
      <c r="H10" s="181"/>
      <c r="I10" s="181"/>
      <c r="J10" s="181"/>
      <c r="K10" s="181"/>
      <c r="L10" s="181"/>
      <c r="M10" s="181"/>
      <c r="N10" s="181"/>
      <c r="O10" s="181"/>
      <c r="P10" s="181"/>
      <c r="Q10" s="181"/>
      <c r="R10" s="181"/>
      <c r="S10" s="181"/>
      <c r="T10" s="182"/>
      <c r="U10" s="213" t="s">
        <v>191</v>
      </c>
      <c r="V10" s="178"/>
      <c r="W10" s="178"/>
      <c r="X10" s="178"/>
      <c r="Y10" s="178"/>
      <c r="Z10" s="178"/>
      <c r="AA10" s="178"/>
      <c r="AB10" s="178"/>
      <c r="AC10" s="178"/>
      <c r="AD10" s="178"/>
      <c r="AE10" s="178"/>
      <c r="AF10" s="178"/>
      <c r="AG10" s="178"/>
      <c r="AH10" s="178"/>
      <c r="AI10" s="179"/>
      <c r="AJ10" s="8"/>
      <c r="AK10" s="8"/>
      <c r="AL10" s="10"/>
      <c r="AM10" s="10"/>
      <c r="AN10" s="10"/>
      <c r="AO10" s="10"/>
      <c r="AP10" s="10"/>
    </row>
    <row r="11" spans="1:42" s="1" customFormat="1" ht="24" customHeight="1" thickBot="1">
      <c r="D11" s="7"/>
      <c r="E11" s="183"/>
      <c r="F11" s="184"/>
      <c r="G11" s="184"/>
      <c r="H11" s="184"/>
      <c r="I11" s="184"/>
      <c r="J11" s="184"/>
      <c r="K11" s="184"/>
      <c r="L11" s="184"/>
      <c r="M11" s="184"/>
      <c r="N11" s="184"/>
      <c r="O11" s="184"/>
      <c r="P11" s="184"/>
      <c r="Q11" s="184"/>
      <c r="R11" s="184"/>
      <c r="S11" s="184"/>
      <c r="T11" s="185"/>
      <c r="U11" s="213" t="s">
        <v>11</v>
      </c>
      <c r="V11" s="178"/>
      <c r="W11" s="178"/>
      <c r="X11" s="178"/>
      <c r="Y11" s="178"/>
      <c r="Z11" s="178"/>
      <c r="AA11" s="178"/>
      <c r="AB11" s="178"/>
      <c r="AC11" s="178"/>
      <c r="AD11" s="178"/>
      <c r="AE11" s="178"/>
      <c r="AF11" s="178"/>
      <c r="AG11" s="178"/>
      <c r="AH11" s="178"/>
      <c r="AI11" s="179"/>
      <c r="AJ11" s="8"/>
      <c r="AK11" s="8"/>
    </row>
    <row r="12" spans="1:42" s="1" customFormat="1" ht="105.75" customHeight="1">
      <c r="E12" s="119" t="s">
        <v>1</v>
      </c>
      <c r="F12" s="120"/>
      <c r="G12" s="120"/>
      <c r="H12" s="121" t="s">
        <v>0</v>
      </c>
      <c r="I12" s="121"/>
      <c r="J12" s="121"/>
      <c r="K12" s="114" t="s">
        <v>172</v>
      </c>
      <c r="L12" s="115"/>
      <c r="M12" s="114" t="s">
        <v>63</v>
      </c>
      <c r="N12" s="115"/>
      <c r="O12" s="114" t="s">
        <v>100</v>
      </c>
      <c r="P12" s="115"/>
      <c r="Q12" s="196" t="s">
        <v>64</v>
      </c>
      <c r="R12" s="197"/>
      <c r="S12" s="190" t="s">
        <v>65</v>
      </c>
      <c r="T12" s="191"/>
      <c r="U12" s="108" t="s">
        <v>2</v>
      </c>
      <c r="V12" s="64" t="s">
        <v>3</v>
      </c>
      <c r="W12" s="64" t="s">
        <v>4</v>
      </c>
      <c r="X12" s="64" t="s">
        <v>57</v>
      </c>
      <c r="Y12" s="64" t="s">
        <v>58</v>
      </c>
      <c r="Z12" s="64" t="s">
        <v>59</v>
      </c>
      <c r="AA12" s="64" t="s">
        <v>153</v>
      </c>
      <c r="AB12" s="64" t="s">
        <v>6</v>
      </c>
      <c r="AC12" s="64" t="s">
        <v>60</v>
      </c>
      <c r="AD12" s="65" t="s">
        <v>13</v>
      </c>
      <c r="AE12" s="65" t="s">
        <v>50</v>
      </c>
      <c r="AF12" s="65" t="s">
        <v>155</v>
      </c>
      <c r="AG12" s="65" t="s">
        <v>52</v>
      </c>
      <c r="AH12" s="65" t="s">
        <v>154</v>
      </c>
      <c r="AI12" s="66" t="s">
        <v>154</v>
      </c>
      <c r="AJ12" s="8"/>
      <c r="AK12" s="8"/>
    </row>
    <row r="13" spans="1:42" s="1" customFormat="1" ht="37.5" customHeight="1">
      <c r="B13" s="112" t="s">
        <v>83</v>
      </c>
      <c r="C13" s="112"/>
      <c r="D13" s="113"/>
      <c r="E13" s="122"/>
      <c r="F13" s="123"/>
      <c r="G13" s="123"/>
      <c r="H13" s="124"/>
      <c r="I13" s="124"/>
      <c r="J13" s="124"/>
      <c r="K13" s="198"/>
      <c r="L13" s="199"/>
      <c r="M13" s="206" t="e">
        <f>VLOOKUP(H13,【非表示】基準額!C4:D38,2,FALSE)*K13</f>
        <v>#N/A</v>
      </c>
      <c r="N13" s="207"/>
      <c r="O13" s="204"/>
      <c r="P13" s="205"/>
      <c r="Q13" s="194">
        <f>SUM(U13:AI13)</f>
        <v>0</v>
      </c>
      <c r="R13" s="195"/>
      <c r="S13" s="188" t="e">
        <f>Q13-MAX(M13:P13)</f>
        <v>#N/A</v>
      </c>
      <c r="T13" s="189"/>
      <c r="U13" s="28"/>
      <c r="V13" s="29"/>
      <c r="W13" s="29"/>
      <c r="X13" s="29"/>
      <c r="Y13" s="29"/>
      <c r="Z13" s="29"/>
      <c r="AA13" s="29"/>
      <c r="AB13" s="29"/>
      <c r="AC13" s="29"/>
      <c r="AD13" s="29"/>
      <c r="AE13" s="29"/>
      <c r="AF13" s="29"/>
      <c r="AG13" s="29"/>
      <c r="AH13" s="29"/>
      <c r="AI13" s="30"/>
      <c r="AJ13" s="8"/>
      <c r="AK13" s="8"/>
    </row>
    <row r="14" spans="1:42" s="1" customFormat="1" ht="37.5" customHeight="1" thickBot="1">
      <c r="B14" s="112" t="s">
        <v>84</v>
      </c>
      <c r="C14" s="112"/>
      <c r="D14" s="113"/>
      <c r="E14" s="116"/>
      <c r="F14" s="117"/>
      <c r="G14" s="117"/>
      <c r="H14" s="118"/>
      <c r="I14" s="118"/>
      <c r="J14" s="118"/>
      <c r="K14" s="208"/>
      <c r="L14" s="209"/>
      <c r="M14" s="200" t="e">
        <f>VLOOKUP(H14,【非表示】基準額!C5:D39,2,FALSE)*K14</f>
        <v>#N/A</v>
      </c>
      <c r="N14" s="201"/>
      <c r="O14" s="202"/>
      <c r="P14" s="203"/>
      <c r="Q14" s="192">
        <f>O14+S14</f>
        <v>0</v>
      </c>
      <c r="R14" s="193"/>
      <c r="S14" s="186">
        <f>SUM(U14:AI14)</f>
        <v>0</v>
      </c>
      <c r="T14" s="187"/>
      <c r="U14" s="31"/>
      <c r="V14" s="32"/>
      <c r="W14" s="32"/>
      <c r="X14" s="32"/>
      <c r="Y14" s="32"/>
      <c r="Z14" s="32"/>
      <c r="AA14" s="32"/>
      <c r="AB14" s="32"/>
      <c r="AC14" s="32"/>
      <c r="AD14" s="32"/>
      <c r="AE14" s="32"/>
      <c r="AF14" s="32"/>
      <c r="AG14" s="32"/>
      <c r="AH14" s="32"/>
      <c r="AI14" s="33"/>
      <c r="AJ14" s="8"/>
      <c r="AK14" s="8"/>
    </row>
    <row r="15" spans="1:42" ht="21" customHeight="1">
      <c r="A15" s="1"/>
      <c r="B15" s="71"/>
      <c r="C15" s="71"/>
      <c r="D15" s="71"/>
      <c r="E15" s="6"/>
      <c r="F15" s="6"/>
      <c r="G15" s="6"/>
      <c r="H15" s="6"/>
      <c r="I15" s="6"/>
      <c r="J15" s="107"/>
      <c r="K15" s="107"/>
      <c r="L15" s="107"/>
      <c r="M15" s="107"/>
      <c r="N15" s="107"/>
      <c r="O15" s="107"/>
      <c r="P15" s="107"/>
      <c r="Q15" s="107"/>
      <c r="R15" s="6"/>
      <c r="S15" s="6"/>
      <c r="AI15" s="8"/>
      <c r="AJ15" s="8"/>
    </row>
    <row r="16" spans="1:42" ht="32.25" customHeight="1" thickBot="1">
      <c r="A16" s="11" t="s">
        <v>81</v>
      </c>
      <c r="N16" s="56"/>
      <c r="O16" s="56"/>
      <c r="V16" s="8"/>
      <c r="W16" s="8"/>
      <c r="X16" s="8"/>
      <c r="Y16" s="8"/>
      <c r="Z16" s="8"/>
      <c r="AA16" s="8"/>
      <c r="AB16" s="8"/>
      <c r="AC16" s="8"/>
      <c r="AD16" s="8"/>
      <c r="AE16" s="8"/>
      <c r="AF16" s="8"/>
      <c r="AG16" s="8"/>
      <c r="AH16" s="8"/>
      <c r="AJ16" s="8"/>
      <c r="AK16" s="8"/>
      <c r="AL16" s="8"/>
      <c r="AM16" s="8"/>
      <c r="AN16" s="8"/>
      <c r="AO16" s="8"/>
    </row>
    <row r="17" spans="1:41" ht="24" customHeight="1">
      <c r="A17" s="11"/>
      <c r="B17" s="162" t="s">
        <v>162</v>
      </c>
      <c r="C17" s="162"/>
      <c r="D17" s="162"/>
      <c r="E17" s="163"/>
      <c r="F17" s="164" t="s">
        <v>149</v>
      </c>
      <c r="G17" s="165"/>
      <c r="H17" s="74" t="s">
        <v>169</v>
      </c>
      <c r="I17" s="75" t="s">
        <v>166</v>
      </c>
      <c r="J17" s="76"/>
      <c r="K17" s="155" t="s">
        <v>150</v>
      </c>
      <c r="L17" s="156"/>
      <c r="M17" s="74" t="s">
        <v>167</v>
      </c>
      <c r="N17" s="75" t="s">
        <v>168</v>
      </c>
      <c r="O17" s="7"/>
      <c r="P17" s="157" t="s">
        <v>148</v>
      </c>
      <c r="Q17" s="158"/>
      <c r="R17" s="158"/>
      <c r="S17" s="158"/>
      <c r="T17" s="158"/>
      <c r="U17" s="158"/>
      <c r="V17" s="158"/>
      <c r="W17" s="158"/>
      <c r="X17" s="159"/>
      <c r="AD17" s="8"/>
      <c r="AE17" s="8"/>
      <c r="AF17" s="8"/>
      <c r="AG17" s="8"/>
      <c r="AH17" s="8"/>
      <c r="AJ17" s="8"/>
      <c r="AK17" s="8"/>
      <c r="AL17" s="8"/>
      <c r="AM17" s="8"/>
      <c r="AN17" s="8"/>
      <c r="AO17" s="8"/>
    </row>
    <row r="18" spans="1:41" ht="24" customHeight="1">
      <c r="A18" s="12"/>
      <c r="B18" s="166" t="s">
        <v>163</v>
      </c>
      <c r="C18" s="167"/>
      <c r="D18" s="168" t="s">
        <v>55</v>
      </c>
      <c r="E18" s="169"/>
      <c r="F18" s="34"/>
      <c r="G18" s="77" t="s">
        <v>66</v>
      </c>
      <c r="H18" s="57"/>
      <c r="I18" s="58"/>
      <c r="K18" s="34"/>
      <c r="L18" s="77" t="s">
        <v>66</v>
      </c>
      <c r="M18" s="57"/>
      <c r="N18" s="58"/>
      <c r="P18" s="170"/>
      <c r="Q18" s="171"/>
      <c r="R18" s="171"/>
      <c r="S18" s="171"/>
      <c r="T18" s="171"/>
      <c r="U18" s="171"/>
      <c r="V18" s="171"/>
      <c r="W18" s="171"/>
      <c r="X18" s="172"/>
      <c r="AD18" s="8"/>
      <c r="AE18" s="8"/>
      <c r="AF18" s="8"/>
      <c r="AG18" s="8"/>
      <c r="AH18" s="8"/>
      <c r="AJ18" s="8"/>
      <c r="AK18" s="8"/>
      <c r="AL18" s="8"/>
    </row>
    <row r="19" spans="1:41" ht="24" customHeight="1">
      <c r="A19" s="12"/>
      <c r="B19" s="138"/>
      <c r="C19" s="138"/>
      <c r="D19" s="139" t="s">
        <v>56</v>
      </c>
      <c r="E19" s="140"/>
      <c r="F19" s="34"/>
      <c r="G19" s="77" t="s">
        <v>66</v>
      </c>
      <c r="H19" s="57"/>
      <c r="I19" s="58"/>
      <c r="K19" s="34"/>
      <c r="L19" s="77" t="s">
        <v>66</v>
      </c>
      <c r="M19" s="57"/>
      <c r="N19" s="58"/>
      <c r="P19" s="170"/>
      <c r="Q19" s="171"/>
      <c r="R19" s="171"/>
      <c r="S19" s="171"/>
      <c r="T19" s="171"/>
      <c r="U19" s="171"/>
      <c r="V19" s="171"/>
      <c r="W19" s="171"/>
      <c r="X19" s="172"/>
      <c r="AD19" s="8"/>
      <c r="AE19" s="8"/>
      <c r="AF19" s="8"/>
      <c r="AG19" s="8"/>
      <c r="AH19" s="8"/>
      <c r="AJ19" s="8"/>
      <c r="AK19" s="8"/>
      <c r="AL19" s="8"/>
    </row>
    <row r="20" spans="1:41" ht="24" customHeight="1">
      <c r="A20" s="12"/>
      <c r="B20" s="217" t="s">
        <v>182</v>
      </c>
      <c r="C20" s="218"/>
      <c r="D20" s="139" t="s">
        <v>55</v>
      </c>
      <c r="E20" s="140"/>
      <c r="F20" s="34"/>
      <c r="G20" s="77" t="s">
        <v>66</v>
      </c>
      <c r="H20" s="57"/>
      <c r="I20" s="58"/>
      <c r="K20" s="34"/>
      <c r="L20" s="77" t="s">
        <v>66</v>
      </c>
      <c r="M20" s="57"/>
      <c r="N20" s="58"/>
      <c r="P20" s="170"/>
      <c r="Q20" s="171"/>
      <c r="R20" s="171"/>
      <c r="S20" s="171"/>
      <c r="T20" s="171"/>
      <c r="U20" s="171"/>
      <c r="V20" s="171"/>
      <c r="W20" s="171"/>
      <c r="X20" s="172"/>
      <c r="AD20" s="8"/>
      <c r="AE20" s="8"/>
      <c r="AF20" s="8"/>
      <c r="AG20" s="8"/>
      <c r="AH20" s="8"/>
      <c r="AI20" s="8"/>
      <c r="AJ20" s="8"/>
      <c r="AK20" s="8"/>
      <c r="AL20" s="8"/>
    </row>
    <row r="21" spans="1:41" ht="37.5" customHeight="1" thickBot="1">
      <c r="A21" s="12"/>
      <c r="B21" s="218"/>
      <c r="C21" s="218"/>
      <c r="D21" s="139" t="s">
        <v>56</v>
      </c>
      <c r="E21" s="140"/>
      <c r="F21" s="35"/>
      <c r="G21" s="73" t="s">
        <v>66</v>
      </c>
      <c r="H21" s="59"/>
      <c r="I21" s="60"/>
      <c r="K21" s="35"/>
      <c r="L21" s="73" t="s">
        <v>66</v>
      </c>
      <c r="M21" s="59"/>
      <c r="N21" s="60"/>
      <c r="P21" s="173"/>
      <c r="Q21" s="174"/>
      <c r="R21" s="174"/>
      <c r="S21" s="174"/>
      <c r="T21" s="174"/>
      <c r="U21" s="174"/>
      <c r="V21" s="174"/>
      <c r="W21" s="174"/>
      <c r="X21" s="175"/>
    </row>
    <row r="22" spans="1:41" ht="21" customHeight="1">
      <c r="B22" s="76" t="s">
        <v>170</v>
      </c>
      <c r="C22" s="14"/>
      <c r="D22" s="14"/>
      <c r="E22" s="14"/>
      <c r="F22" s="14"/>
      <c r="G22" s="14"/>
      <c r="H22" s="14"/>
      <c r="I22" s="14"/>
      <c r="J22" s="14"/>
      <c r="K22" s="14"/>
      <c r="L22" s="14"/>
      <c r="M22" s="14"/>
      <c r="N22" s="14"/>
      <c r="O22" s="14"/>
      <c r="T22" s="5"/>
    </row>
    <row r="23" spans="1:41" ht="21" customHeight="1">
      <c r="B23" s="76"/>
      <c r="C23" s="14"/>
      <c r="D23" s="14"/>
      <c r="E23" s="14"/>
      <c r="F23" s="14"/>
      <c r="G23" s="14"/>
      <c r="H23" s="14"/>
      <c r="I23" s="14"/>
      <c r="J23" s="14"/>
      <c r="K23" s="14"/>
      <c r="L23" s="14"/>
      <c r="M23" s="14"/>
      <c r="N23" s="14"/>
      <c r="O23" s="14"/>
      <c r="T23" s="5"/>
    </row>
    <row r="24" spans="1:41" ht="32.25" customHeight="1">
      <c r="A24" s="11" t="s">
        <v>164</v>
      </c>
      <c r="B24" s="14"/>
      <c r="C24" s="14"/>
      <c r="D24" s="14"/>
      <c r="E24" s="14"/>
      <c r="F24" s="14"/>
      <c r="G24" s="14"/>
      <c r="H24" s="14"/>
      <c r="I24" s="14"/>
      <c r="J24" s="14"/>
      <c r="K24" s="14"/>
      <c r="L24" s="14"/>
      <c r="M24" s="14"/>
      <c r="N24" s="14"/>
      <c r="O24" s="14"/>
    </row>
    <row r="25" spans="1:41" ht="32.25" customHeight="1" thickBot="1">
      <c r="A25" s="11"/>
      <c r="B25" s="14"/>
      <c r="C25" s="14"/>
      <c r="D25" s="14"/>
      <c r="E25" s="14"/>
      <c r="F25" s="14"/>
      <c r="G25" s="14"/>
      <c r="H25" s="14"/>
      <c r="I25" s="14"/>
      <c r="J25" s="14"/>
      <c r="K25" s="14"/>
      <c r="L25" s="14"/>
      <c r="M25" s="14"/>
      <c r="N25" s="14"/>
      <c r="O25" s="14"/>
    </row>
    <row r="26" spans="1:41" ht="35.25" customHeight="1" thickBot="1">
      <c r="B26" s="141" t="s">
        <v>67</v>
      </c>
      <c r="C26" s="142"/>
      <c r="D26" s="142"/>
      <c r="E26" s="141" t="s">
        <v>73</v>
      </c>
      <c r="F26" s="142"/>
      <c r="G26" s="142"/>
      <c r="H26" s="142"/>
      <c r="I26" s="142"/>
      <c r="J26" s="142"/>
      <c r="K26" s="142"/>
      <c r="L26" s="142"/>
      <c r="M26" s="142"/>
      <c r="N26" s="142"/>
      <c r="O26" s="142"/>
      <c r="P26" s="142"/>
      <c r="Q26" s="142"/>
      <c r="R26" s="142"/>
      <c r="S26" s="141" t="s">
        <v>74</v>
      </c>
      <c r="T26" s="142"/>
      <c r="U26" s="142"/>
      <c r="V26" s="142"/>
      <c r="W26" s="142"/>
      <c r="X26" s="142"/>
      <c r="Y26" s="142"/>
      <c r="Z26" s="142"/>
      <c r="AA26" s="142"/>
      <c r="AB26" s="142"/>
      <c r="AC26" s="142"/>
      <c r="AD26" s="142"/>
      <c r="AE26" s="142"/>
      <c r="AF26" s="142"/>
      <c r="AG26" s="142"/>
      <c r="AH26" s="142"/>
      <c r="AI26" s="177"/>
    </row>
    <row r="27" spans="1:41" ht="60" customHeight="1">
      <c r="A27" s="5">
        <v>1</v>
      </c>
      <c r="B27" s="152"/>
      <c r="C27" s="153"/>
      <c r="D27" s="154"/>
      <c r="E27" s="219"/>
      <c r="F27" s="145"/>
      <c r="G27" s="145"/>
      <c r="H27" s="145"/>
      <c r="I27" s="145"/>
      <c r="J27" s="145"/>
      <c r="K27" s="145"/>
      <c r="L27" s="145"/>
      <c r="M27" s="145"/>
      <c r="N27" s="145"/>
      <c r="O27" s="145"/>
      <c r="P27" s="145"/>
      <c r="Q27" s="145"/>
      <c r="R27" s="145"/>
      <c r="S27" s="144"/>
      <c r="T27" s="145"/>
      <c r="U27" s="145"/>
      <c r="V27" s="145"/>
      <c r="W27" s="145"/>
      <c r="X27" s="145"/>
      <c r="Y27" s="145"/>
      <c r="Z27" s="145"/>
      <c r="AA27" s="145"/>
      <c r="AB27" s="145"/>
      <c r="AC27" s="145"/>
      <c r="AD27" s="145"/>
      <c r="AE27" s="145"/>
      <c r="AF27" s="145"/>
      <c r="AG27" s="145"/>
      <c r="AH27" s="145"/>
      <c r="AI27" s="160"/>
    </row>
    <row r="28" spans="1:41" ht="60" customHeight="1">
      <c r="A28" s="5">
        <v>2</v>
      </c>
      <c r="B28" s="148"/>
      <c r="C28" s="149"/>
      <c r="D28" s="149"/>
      <c r="E28" s="221"/>
      <c r="F28" s="147"/>
      <c r="G28" s="147"/>
      <c r="H28" s="147"/>
      <c r="I28" s="147"/>
      <c r="J28" s="147"/>
      <c r="K28" s="147"/>
      <c r="L28" s="147"/>
      <c r="M28" s="147"/>
      <c r="N28" s="147"/>
      <c r="O28" s="147"/>
      <c r="P28" s="147"/>
      <c r="Q28" s="147"/>
      <c r="R28" s="147"/>
      <c r="S28" s="146"/>
      <c r="T28" s="147"/>
      <c r="U28" s="147"/>
      <c r="V28" s="147"/>
      <c r="W28" s="147"/>
      <c r="X28" s="147"/>
      <c r="Y28" s="147"/>
      <c r="Z28" s="147"/>
      <c r="AA28" s="147"/>
      <c r="AB28" s="147"/>
      <c r="AC28" s="147"/>
      <c r="AD28" s="147"/>
      <c r="AE28" s="147"/>
      <c r="AF28" s="147"/>
      <c r="AG28" s="147"/>
      <c r="AH28" s="147"/>
      <c r="AI28" s="161"/>
    </row>
    <row r="29" spans="1:41" ht="60" customHeight="1">
      <c r="A29" s="5">
        <v>3</v>
      </c>
      <c r="B29" s="148"/>
      <c r="C29" s="149"/>
      <c r="D29" s="149"/>
      <c r="E29" s="221"/>
      <c r="F29" s="147"/>
      <c r="G29" s="147"/>
      <c r="H29" s="147"/>
      <c r="I29" s="147"/>
      <c r="J29" s="147"/>
      <c r="K29" s="147"/>
      <c r="L29" s="147"/>
      <c r="M29" s="147"/>
      <c r="N29" s="147"/>
      <c r="O29" s="147"/>
      <c r="P29" s="147"/>
      <c r="Q29" s="147"/>
      <c r="R29" s="147"/>
      <c r="S29" s="146"/>
      <c r="T29" s="147"/>
      <c r="U29" s="147"/>
      <c r="V29" s="147"/>
      <c r="W29" s="147"/>
      <c r="X29" s="147"/>
      <c r="Y29" s="147"/>
      <c r="Z29" s="147"/>
      <c r="AA29" s="147"/>
      <c r="AB29" s="147"/>
      <c r="AC29" s="147"/>
      <c r="AD29" s="147"/>
      <c r="AE29" s="147"/>
      <c r="AF29" s="147"/>
      <c r="AG29" s="147"/>
      <c r="AH29" s="147"/>
      <c r="AI29" s="161"/>
    </row>
    <row r="30" spans="1:41" ht="60" customHeight="1">
      <c r="A30" s="5">
        <v>4</v>
      </c>
      <c r="B30" s="148"/>
      <c r="C30" s="149"/>
      <c r="D30" s="149"/>
      <c r="E30" s="221"/>
      <c r="F30" s="147"/>
      <c r="G30" s="147"/>
      <c r="H30" s="147"/>
      <c r="I30" s="147"/>
      <c r="J30" s="147"/>
      <c r="K30" s="147"/>
      <c r="L30" s="147"/>
      <c r="M30" s="147"/>
      <c r="N30" s="147"/>
      <c r="O30" s="147"/>
      <c r="P30" s="147"/>
      <c r="Q30" s="147"/>
      <c r="R30" s="147"/>
      <c r="S30" s="146"/>
      <c r="T30" s="147"/>
      <c r="U30" s="147"/>
      <c r="V30" s="147"/>
      <c r="W30" s="147"/>
      <c r="X30" s="147"/>
      <c r="Y30" s="147"/>
      <c r="Z30" s="147"/>
      <c r="AA30" s="147"/>
      <c r="AB30" s="147"/>
      <c r="AC30" s="147"/>
      <c r="AD30" s="147"/>
      <c r="AE30" s="147"/>
      <c r="AF30" s="147"/>
      <c r="AG30" s="147"/>
      <c r="AH30" s="147"/>
      <c r="AI30" s="161"/>
    </row>
    <row r="31" spans="1:41" ht="60" customHeight="1" thickBot="1">
      <c r="A31" s="5">
        <v>5</v>
      </c>
      <c r="B31" s="135"/>
      <c r="C31" s="136"/>
      <c r="D31" s="136"/>
      <c r="E31" s="220"/>
      <c r="F31" s="151"/>
      <c r="G31" s="151"/>
      <c r="H31" s="151"/>
      <c r="I31" s="151"/>
      <c r="J31" s="151"/>
      <c r="K31" s="151"/>
      <c r="L31" s="151"/>
      <c r="M31" s="151"/>
      <c r="N31" s="151"/>
      <c r="O31" s="151"/>
      <c r="P31" s="151"/>
      <c r="Q31" s="151"/>
      <c r="R31" s="151"/>
      <c r="S31" s="150"/>
      <c r="T31" s="151"/>
      <c r="U31" s="151"/>
      <c r="V31" s="151"/>
      <c r="W31" s="151"/>
      <c r="X31" s="151"/>
      <c r="Y31" s="151"/>
      <c r="Z31" s="151"/>
      <c r="AA31" s="151"/>
      <c r="AB31" s="151"/>
      <c r="AC31" s="151"/>
      <c r="AD31" s="151"/>
      <c r="AE31" s="151"/>
      <c r="AF31" s="151"/>
      <c r="AG31" s="151"/>
      <c r="AH31" s="151"/>
      <c r="AI31" s="176"/>
    </row>
    <row r="32" spans="1:41" ht="24.75" customHeight="1"/>
    <row r="33" spans="1:20" ht="28.5" customHeight="1">
      <c r="A33" s="15" t="s">
        <v>136</v>
      </c>
      <c r="B33" s="14"/>
      <c r="C33" s="14"/>
      <c r="D33" s="14"/>
      <c r="E33" s="14"/>
      <c r="F33" s="14"/>
      <c r="G33" s="14"/>
      <c r="H33" s="14"/>
      <c r="I33" s="14"/>
      <c r="J33" s="14"/>
      <c r="K33" s="14"/>
      <c r="L33" s="14"/>
      <c r="R33" s="16" t="s">
        <v>14</v>
      </c>
      <c r="T33" s="5"/>
    </row>
    <row r="34" spans="1:20" ht="28.5" customHeight="1">
      <c r="A34" s="26">
        <v>1</v>
      </c>
      <c r="B34" s="133" t="s">
        <v>54</v>
      </c>
      <c r="C34" s="133"/>
      <c r="D34" s="133"/>
      <c r="E34" s="133"/>
      <c r="F34" s="133"/>
      <c r="G34" s="133"/>
      <c r="H34" s="133"/>
      <c r="I34" s="133"/>
      <c r="J34" s="133"/>
      <c r="K34" s="133"/>
      <c r="L34" s="133"/>
      <c r="M34" s="133"/>
      <c r="N34" s="133"/>
      <c r="O34" s="133"/>
      <c r="P34" s="133"/>
      <c r="Q34" s="134"/>
      <c r="R34" s="78"/>
      <c r="T34" s="5"/>
    </row>
    <row r="35" spans="1:20" ht="28.5" customHeight="1">
      <c r="A35" s="26">
        <v>2</v>
      </c>
      <c r="B35" s="133" t="s">
        <v>97</v>
      </c>
      <c r="C35" s="133"/>
      <c r="D35" s="133"/>
      <c r="E35" s="133"/>
      <c r="F35" s="133"/>
      <c r="G35" s="133"/>
      <c r="H35" s="133"/>
      <c r="I35" s="133"/>
      <c r="J35" s="133"/>
      <c r="K35" s="133"/>
      <c r="L35" s="133"/>
      <c r="M35" s="133"/>
      <c r="N35" s="133"/>
      <c r="O35" s="133"/>
      <c r="P35" s="133"/>
      <c r="Q35" s="134"/>
      <c r="R35" s="78"/>
      <c r="T35" s="5"/>
    </row>
    <row r="36" spans="1:20" ht="28.5" customHeight="1">
      <c r="A36" s="26">
        <v>3</v>
      </c>
      <c r="B36" s="133" t="s">
        <v>53</v>
      </c>
      <c r="C36" s="133"/>
      <c r="D36" s="133"/>
      <c r="E36" s="133"/>
      <c r="F36" s="133"/>
      <c r="G36" s="133"/>
      <c r="H36" s="133"/>
      <c r="I36" s="133"/>
      <c r="J36" s="133"/>
      <c r="K36" s="133"/>
      <c r="L36" s="133"/>
      <c r="M36" s="133"/>
      <c r="N36" s="133"/>
      <c r="O36" s="133"/>
      <c r="P36" s="133"/>
      <c r="Q36" s="134"/>
      <c r="R36" s="7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J22:AJ335 L5:Q6 AJ1:AJ16 L1:R4 L7:R16 R5 A1:K16 S1:AI16 A22:AI335 Y17:AJ21" name="範囲1"/>
    <protectedRange sqref="F17:X21" name="範囲1_1"/>
  </protectedRanges>
  <mergeCells count="64">
    <mergeCell ref="B34:Q34"/>
    <mergeCell ref="B35:Q35"/>
    <mergeCell ref="B36:Q36"/>
    <mergeCell ref="B30:D30"/>
    <mergeCell ref="E30:R30"/>
    <mergeCell ref="S30:AI30"/>
    <mergeCell ref="B31:D31"/>
    <mergeCell ref="E31:R31"/>
    <mergeCell ref="S31:AI31"/>
    <mergeCell ref="B28:D28"/>
    <mergeCell ref="E28:R28"/>
    <mergeCell ref="S28:AI28"/>
    <mergeCell ref="B29:D29"/>
    <mergeCell ref="E29:R29"/>
    <mergeCell ref="S29:AI29"/>
    <mergeCell ref="B26:D26"/>
    <mergeCell ref="E26:R26"/>
    <mergeCell ref="S26:AI26"/>
    <mergeCell ref="B27:D27"/>
    <mergeCell ref="E27:R27"/>
    <mergeCell ref="S27:AI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AI10"/>
    <mergeCell ref="U11:AI11"/>
  </mergeCells>
  <phoneticPr fontId="1"/>
  <conditionalFormatting sqref="J5">
    <cfRule type="containsText" dxfId="9" priority="6" operator="containsText" text="○">
      <formula>NOT(ISERROR(SEARCH("○",J5)))</formula>
    </cfRule>
    <cfRule type="containsText" dxfId="8" priority="7" operator="containsText" text="○">
      <formula>NOT(ISERROR(SEARCH("○",J5)))</formula>
    </cfRule>
    <cfRule type="containsText" dxfId="7" priority="10" operator="containsText" text="○">
      <formula>NOT(ISERROR(SEARCH("○",J5)))</formula>
    </cfRule>
    <cfRule type="containsText" dxfId="6" priority="11"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M13:M14 O13:O14 U13:AI14"/>
  </dataValidations>
  <printOptions horizontalCentered="1" verticalCentered="1"/>
  <pageMargins left="0.25" right="0.25" top="0.75" bottom="0.75" header="0.3" footer="0.3"/>
  <pageSetup paperSize="9" scale="38"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【非表示】基準額!$C$4:$C$38</xm:f>
          </x14:formula1>
          <xm:sqref>H13:J14</xm:sqref>
        </x14:dataValidation>
        <x14:dataValidation type="list" allowBlank="1" showInputMessage="1" showErrorMessage="1">
          <x14:formula1>
            <xm:f>'「費用の概要、積算内訳」記載例'!$C$4:$C$19</xm:f>
          </x14:formula1>
          <xm:sqref>B27:D31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50" zoomScaleNormal="85" zoomScaleSheetLayoutView="50" workbookViewId="0"/>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190</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62" t="s">
        <v>152</v>
      </c>
      <c r="B3" s="61"/>
      <c r="C3" s="61"/>
      <c r="D3" s="61"/>
      <c r="E3" s="61"/>
      <c r="F3" s="61"/>
      <c r="G3" s="61"/>
      <c r="H3" s="11"/>
      <c r="I3" s="68" t="s">
        <v>158</v>
      </c>
      <c r="J3" s="69"/>
      <c r="K3" s="69"/>
      <c r="L3" s="69"/>
      <c r="M3" s="69"/>
      <c r="N3" s="69"/>
      <c r="O3" s="69"/>
      <c r="P3" s="69"/>
      <c r="Q3" s="6"/>
      <c r="T3" s="18"/>
      <c r="U3" s="18"/>
      <c r="V3" s="18"/>
      <c r="W3" s="18"/>
      <c r="X3" s="18"/>
      <c r="Y3" s="18"/>
      <c r="Z3" s="18"/>
      <c r="AA3" s="18"/>
      <c r="AB3" s="18"/>
      <c r="AC3" s="18"/>
      <c r="AD3" s="18"/>
      <c r="AE3" s="18"/>
      <c r="AF3" s="18"/>
      <c r="AG3" s="18"/>
      <c r="AH3" s="18"/>
      <c r="AI3" s="18"/>
      <c r="AJ3" s="18"/>
    </row>
    <row r="4" spans="1:43" s="1" customFormat="1" ht="27.75" customHeight="1">
      <c r="A4" s="11" t="s">
        <v>80</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125" t="s">
        <v>185</v>
      </c>
      <c r="C5" s="126"/>
      <c r="D5" s="126"/>
      <c r="E5" s="126"/>
      <c r="F5" s="126"/>
      <c r="G5" s="126"/>
      <c r="H5" s="126"/>
      <c r="I5" s="127"/>
      <c r="J5" s="70"/>
      <c r="L5" s="131" t="s">
        <v>171</v>
      </c>
      <c r="M5" s="132"/>
      <c r="N5" s="79" t="s">
        <v>194</v>
      </c>
      <c r="O5" s="80"/>
      <c r="P5" s="80"/>
      <c r="Q5" s="81"/>
      <c r="T5" s="18"/>
      <c r="U5" s="18"/>
      <c r="V5" s="18"/>
      <c r="W5" s="18"/>
      <c r="X5" s="18"/>
      <c r="Y5" s="18"/>
      <c r="Z5" s="18"/>
      <c r="AA5" s="18"/>
      <c r="AB5" s="18"/>
      <c r="AC5" s="18"/>
      <c r="AD5" s="18"/>
      <c r="AE5" s="18"/>
      <c r="AF5" s="18"/>
      <c r="AG5" s="18"/>
      <c r="AH5" s="18"/>
      <c r="AI5" s="18"/>
      <c r="AJ5" s="18"/>
    </row>
    <row r="6" spans="1:43" s="1" customFormat="1" ht="27.75" customHeight="1">
      <c r="A6" s="11"/>
      <c r="L6" s="131" t="s">
        <v>62</v>
      </c>
      <c r="M6" s="132"/>
      <c r="N6" s="79"/>
      <c r="O6" s="80"/>
      <c r="P6" s="80"/>
      <c r="Q6" s="81"/>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79</v>
      </c>
      <c r="Q9" s="13"/>
      <c r="S9" s="2"/>
      <c r="T9" s="3"/>
      <c r="AI9" s="8"/>
      <c r="AJ9" s="8"/>
      <c r="AK9" s="8"/>
    </row>
    <row r="10" spans="1:43" s="1" customFormat="1" ht="69.75" customHeight="1" thickBot="1">
      <c r="E10" s="180" t="s">
        <v>10</v>
      </c>
      <c r="F10" s="181"/>
      <c r="G10" s="181"/>
      <c r="H10" s="181"/>
      <c r="I10" s="181"/>
      <c r="J10" s="181"/>
      <c r="K10" s="181"/>
      <c r="L10" s="181"/>
      <c r="M10" s="181"/>
      <c r="N10" s="181"/>
      <c r="O10" s="181"/>
      <c r="P10" s="181"/>
      <c r="Q10" s="181"/>
      <c r="R10" s="181"/>
      <c r="S10" s="181"/>
      <c r="T10" s="182"/>
      <c r="U10" s="214" t="s">
        <v>191</v>
      </c>
      <c r="V10" s="215"/>
      <c r="W10" s="215"/>
      <c r="X10" s="215"/>
      <c r="Y10" s="216"/>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83"/>
      <c r="F11" s="184"/>
      <c r="G11" s="184"/>
      <c r="H11" s="184"/>
      <c r="I11" s="184"/>
      <c r="J11" s="184"/>
      <c r="K11" s="184"/>
      <c r="L11" s="184"/>
      <c r="M11" s="184"/>
      <c r="N11" s="184"/>
      <c r="O11" s="184"/>
      <c r="P11" s="184"/>
      <c r="Q11" s="184"/>
      <c r="R11" s="184"/>
      <c r="S11" s="184"/>
      <c r="T11" s="185"/>
      <c r="U11" s="213" t="s">
        <v>12</v>
      </c>
      <c r="V11" s="178"/>
      <c r="W11" s="178"/>
      <c r="X11" s="178"/>
      <c r="Y11" s="179"/>
      <c r="Z11" s="18"/>
      <c r="AA11" s="18"/>
      <c r="AB11" s="18"/>
      <c r="AC11" s="18"/>
      <c r="AD11" s="18"/>
      <c r="AE11" s="18"/>
      <c r="AF11" s="18"/>
      <c r="AG11" s="18"/>
      <c r="AH11" s="18"/>
      <c r="AI11" s="18"/>
      <c r="AJ11" s="18"/>
      <c r="AK11" s="8"/>
      <c r="AL11" s="8"/>
    </row>
    <row r="12" spans="1:43" s="1" customFormat="1" ht="105.75" customHeight="1">
      <c r="E12" s="119" t="s">
        <v>1</v>
      </c>
      <c r="F12" s="120"/>
      <c r="G12" s="120"/>
      <c r="H12" s="121" t="s">
        <v>0</v>
      </c>
      <c r="I12" s="121"/>
      <c r="J12" s="121"/>
      <c r="K12" s="114" t="s">
        <v>172</v>
      </c>
      <c r="L12" s="115"/>
      <c r="M12" s="114" t="s">
        <v>63</v>
      </c>
      <c r="N12" s="115"/>
      <c r="O12" s="114" t="s">
        <v>100</v>
      </c>
      <c r="P12" s="115"/>
      <c r="Q12" s="196" t="s">
        <v>64</v>
      </c>
      <c r="R12" s="197"/>
      <c r="S12" s="190" t="s">
        <v>65</v>
      </c>
      <c r="T12" s="191"/>
      <c r="U12" s="82" t="s">
        <v>179</v>
      </c>
      <c r="V12" s="83" t="s">
        <v>181</v>
      </c>
      <c r="W12" s="83" t="s">
        <v>178</v>
      </c>
      <c r="X12" s="83" t="s">
        <v>177</v>
      </c>
      <c r="Y12" s="106" t="s">
        <v>61</v>
      </c>
      <c r="Z12" s="18"/>
      <c r="AA12" s="18"/>
      <c r="AB12" s="18"/>
      <c r="AC12" s="18"/>
      <c r="AD12" s="18"/>
      <c r="AE12" s="18"/>
      <c r="AF12" s="18"/>
      <c r="AG12" s="18"/>
      <c r="AH12" s="18"/>
      <c r="AI12" s="18"/>
      <c r="AJ12" s="18"/>
      <c r="AK12" s="8"/>
      <c r="AL12" s="8"/>
    </row>
    <row r="13" spans="1:43" s="1" customFormat="1" ht="37.5" customHeight="1">
      <c r="B13" s="112" t="s">
        <v>83</v>
      </c>
      <c r="C13" s="112"/>
      <c r="D13" s="113"/>
      <c r="E13" s="122"/>
      <c r="F13" s="123"/>
      <c r="G13" s="123"/>
      <c r="H13" s="124"/>
      <c r="I13" s="124"/>
      <c r="J13" s="124"/>
      <c r="K13" s="198"/>
      <c r="L13" s="199"/>
      <c r="M13" s="206" t="e">
        <f>VLOOKUP(H13,【非表示】基準額!L4:M38,2,FALSE)*K13</f>
        <v>#N/A</v>
      </c>
      <c r="N13" s="207"/>
      <c r="O13" s="204"/>
      <c r="P13" s="205"/>
      <c r="Q13" s="194">
        <f>SUM(U13:AJ13)</f>
        <v>0</v>
      </c>
      <c r="R13" s="195"/>
      <c r="S13" s="188" t="e">
        <f>Q13-MAX(M13:P13)</f>
        <v>#N/A</v>
      </c>
      <c r="T13" s="189"/>
      <c r="U13" s="28"/>
      <c r="V13" s="29"/>
      <c r="W13" s="29"/>
      <c r="X13" s="29"/>
      <c r="Y13" s="30"/>
      <c r="Z13" s="18"/>
      <c r="AA13" s="18"/>
      <c r="AB13" s="18"/>
      <c r="AC13" s="18"/>
      <c r="AD13" s="18"/>
      <c r="AE13" s="18"/>
      <c r="AF13" s="18"/>
      <c r="AG13" s="18"/>
      <c r="AH13" s="18"/>
      <c r="AI13" s="18"/>
      <c r="AJ13" s="18"/>
      <c r="AK13" s="8"/>
      <c r="AL13" s="8"/>
    </row>
    <row r="14" spans="1:43" s="1" customFormat="1" ht="37.5" customHeight="1" thickBot="1">
      <c r="B14" s="112" t="s">
        <v>84</v>
      </c>
      <c r="C14" s="112"/>
      <c r="D14" s="113"/>
      <c r="E14" s="116"/>
      <c r="F14" s="117"/>
      <c r="G14" s="117"/>
      <c r="H14" s="118"/>
      <c r="I14" s="118"/>
      <c r="J14" s="118"/>
      <c r="K14" s="208"/>
      <c r="L14" s="209"/>
      <c r="M14" s="200" t="e">
        <f>VLOOKUP(H14,【非表示】基準額!L5:M39,2,FALSE)*K14</f>
        <v>#N/A</v>
      </c>
      <c r="N14" s="201"/>
      <c r="O14" s="202"/>
      <c r="P14" s="203"/>
      <c r="Q14" s="192">
        <f>O14+S14</f>
        <v>0</v>
      </c>
      <c r="R14" s="193"/>
      <c r="S14" s="186">
        <f>SUM(U14:AJ14)</f>
        <v>0</v>
      </c>
      <c r="T14" s="187"/>
      <c r="U14" s="31"/>
      <c r="V14" s="32"/>
      <c r="W14" s="32"/>
      <c r="X14" s="32"/>
      <c r="Y14" s="33"/>
      <c r="Z14" s="18"/>
      <c r="AA14" s="18"/>
      <c r="AB14" s="18"/>
      <c r="AC14" s="18"/>
      <c r="AD14" s="18"/>
      <c r="AE14" s="18"/>
      <c r="AF14" s="18"/>
      <c r="AG14" s="18"/>
      <c r="AH14" s="18"/>
      <c r="AI14" s="18"/>
      <c r="AJ14" s="18"/>
      <c r="AK14" s="8"/>
      <c r="AL14" s="8"/>
    </row>
    <row r="15" spans="1:43" ht="21" customHeight="1">
      <c r="A15" s="1"/>
      <c r="B15" s="71"/>
      <c r="C15" s="71"/>
      <c r="D15" s="71"/>
      <c r="E15" s="6"/>
      <c r="F15" s="6"/>
      <c r="G15" s="6"/>
      <c r="H15" s="6"/>
      <c r="I15" s="6"/>
      <c r="J15" s="107"/>
      <c r="K15" s="107"/>
      <c r="L15" s="107"/>
      <c r="M15" s="107"/>
      <c r="N15" s="107"/>
      <c r="O15" s="107"/>
      <c r="P15" s="107"/>
      <c r="Q15" s="107"/>
      <c r="R15" s="6"/>
      <c r="S15" s="6"/>
      <c r="Z15" s="18"/>
      <c r="AA15" s="18"/>
      <c r="AB15" s="18"/>
      <c r="AC15" s="18"/>
      <c r="AD15" s="18"/>
      <c r="AE15" s="18"/>
      <c r="AF15" s="18"/>
      <c r="AG15" s="18"/>
      <c r="AH15" s="18"/>
      <c r="AI15" s="18"/>
      <c r="AJ15" s="18"/>
      <c r="AK15" s="8"/>
    </row>
    <row r="16" spans="1:43" ht="32.25" customHeight="1" thickBot="1">
      <c r="A16" s="11" t="s">
        <v>81</v>
      </c>
      <c r="N16" s="56"/>
      <c r="O16" s="56"/>
      <c r="V16" s="8"/>
      <c r="W16" s="8"/>
      <c r="X16" s="8"/>
      <c r="Y16" s="8"/>
      <c r="Z16" s="18"/>
      <c r="AA16" s="8"/>
      <c r="AB16" s="8"/>
      <c r="AC16" s="8"/>
      <c r="AD16" s="8"/>
      <c r="AE16" s="8"/>
      <c r="AF16" s="8"/>
      <c r="AG16" s="8"/>
      <c r="AH16" s="8"/>
      <c r="AK16" s="8"/>
      <c r="AL16" s="8"/>
      <c r="AM16" s="8"/>
      <c r="AN16" s="8"/>
      <c r="AO16" s="8"/>
      <c r="AP16" s="8"/>
    </row>
    <row r="17" spans="1:42" ht="24" customHeight="1">
      <c r="A17" s="11"/>
      <c r="B17" s="162" t="s">
        <v>162</v>
      </c>
      <c r="C17" s="162"/>
      <c r="D17" s="162"/>
      <c r="E17" s="163"/>
      <c r="F17" s="164" t="s">
        <v>149</v>
      </c>
      <c r="G17" s="165"/>
      <c r="H17" s="74" t="s">
        <v>169</v>
      </c>
      <c r="I17" s="75" t="s">
        <v>166</v>
      </c>
      <c r="J17" s="76"/>
      <c r="K17" s="155" t="s">
        <v>150</v>
      </c>
      <c r="L17" s="156"/>
      <c r="M17" s="74" t="s">
        <v>167</v>
      </c>
      <c r="N17" s="75" t="s">
        <v>168</v>
      </c>
      <c r="O17" s="7"/>
      <c r="P17" s="157" t="s">
        <v>148</v>
      </c>
      <c r="Q17" s="158"/>
      <c r="R17" s="158"/>
      <c r="S17" s="158"/>
      <c r="T17" s="158"/>
      <c r="U17" s="158"/>
      <c r="V17" s="158"/>
      <c r="W17" s="158"/>
      <c r="X17" s="159"/>
      <c r="AD17" s="8"/>
      <c r="AE17" s="8"/>
      <c r="AF17" s="8"/>
      <c r="AG17" s="8"/>
      <c r="AH17" s="8"/>
      <c r="AK17" s="8"/>
      <c r="AL17" s="8"/>
      <c r="AM17" s="8"/>
      <c r="AN17" s="8"/>
      <c r="AO17" s="8"/>
      <c r="AP17" s="8"/>
    </row>
    <row r="18" spans="1:42" ht="24" customHeight="1">
      <c r="A18" s="12"/>
      <c r="B18" s="166" t="s">
        <v>163</v>
      </c>
      <c r="C18" s="167"/>
      <c r="D18" s="168" t="s">
        <v>55</v>
      </c>
      <c r="E18" s="169"/>
      <c r="F18" s="34"/>
      <c r="G18" s="77" t="s">
        <v>66</v>
      </c>
      <c r="H18" s="57"/>
      <c r="I18" s="58"/>
      <c r="K18" s="34"/>
      <c r="L18" s="77" t="s">
        <v>66</v>
      </c>
      <c r="M18" s="57"/>
      <c r="N18" s="58"/>
      <c r="P18" s="170"/>
      <c r="Q18" s="171"/>
      <c r="R18" s="171"/>
      <c r="S18" s="171"/>
      <c r="T18" s="171"/>
      <c r="U18" s="171"/>
      <c r="V18" s="171"/>
      <c r="W18" s="171"/>
      <c r="X18" s="172"/>
      <c r="AD18" s="8"/>
      <c r="AE18" s="8"/>
      <c r="AF18" s="8"/>
      <c r="AG18" s="8"/>
      <c r="AH18" s="8"/>
      <c r="AK18" s="8"/>
      <c r="AL18" s="8"/>
      <c r="AM18" s="8"/>
    </row>
    <row r="19" spans="1:42" ht="24" customHeight="1">
      <c r="A19" s="12"/>
      <c r="B19" s="138"/>
      <c r="C19" s="138"/>
      <c r="D19" s="139" t="s">
        <v>56</v>
      </c>
      <c r="E19" s="140"/>
      <c r="F19" s="34"/>
      <c r="G19" s="77" t="s">
        <v>66</v>
      </c>
      <c r="H19" s="57"/>
      <c r="I19" s="58"/>
      <c r="K19" s="34"/>
      <c r="L19" s="77" t="s">
        <v>66</v>
      </c>
      <c r="M19" s="57"/>
      <c r="N19" s="58"/>
      <c r="P19" s="170"/>
      <c r="Q19" s="171"/>
      <c r="R19" s="171"/>
      <c r="S19" s="171"/>
      <c r="T19" s="171"/>
      <c r="U19" s="171"/>
      <c r="V19" s="171"/>
      <c r="W19" s="171"/>
      <c r="X19" s="172"/>
      <c r="AD19" s="8"/>
      <c r="AE19" s="8"/>
      <c r="AF19" s="8"/>
      <c r="AG19" s="8"/>
      <c r="AH19" s="8"/>
      <c r="AK19" s="8"/>
      <c r="AL19" s="8"/>
      <c r="AM19" s="8"/>
    </row>
    <row r="20" spans="1:42" ht="24" customHeight="1">
      <c r="A20" s="12"/>
      <c r="B20" s="217" t="s">
        <v>182</v>
      </c>
      <c r="C20" s="218"/>
      <c r="D20" s="139" t="s">
        <v>55</v>
      </c>
      <c r="E20" s="140"/>
      <c r="F20" s="34"/>
      <c r="G20" s="77" t="s">
        <v>66</v>
      </c>
      <c r="H20" s="57"/>
      <c r="I20" s="58"/>
      <c r="K20" s="34"/>
      <c r="L20" s="77" t="s">
        <v>66</v>
      </c>
      <c r="M20" s="57"/>
      <c r="N20" s="58"/>
      <c r="P20" s="170"/>
      <c r="Q20" s="171"/>
      <c r="R20" s="171"/>
      <c r="S20" s="171"/>
      <c r="T20" s="171"/>
      <c r="U20" s="171"/>
      <c r="V20" s="171"/>
      <c r="W20" s="171"/>
      <c r="X20" s="172"/>
      <c r="AD20" s="8"/>
      <c r="AE20" s="8"/>
      <c r="AF20" s="8"/>
      <c r="AG20" s="8"/>
      <c r="AH20" s="8"/>
      <c r="AI20" s="8"/>
      <c r="AJ20" s="8"/>
      <c r="AK20" s="8"/>
      <c r="AL20" s="8"/>
      <c r="AM20" s="8"/>
    </row>
    <row r="21" spans="1:42" ht="39" customHeight="1" thickBot="1">
      <c r="A21" s="12"/>
      <c r="B21" s="218"/>
      <c r="C21" s="218"/>
      <c r="D21" s="139" t="s">
        <v>56</v>
      </c>
      <c r="E21" s="140"/>
      <c r="F21" s="35"/>
      <c r="G21" s="73" t="s">
        <v>66</v>
      </c>
      <c r="H21" s="59"/>
      <c r="I21" s="60"/>
      <c r="K21" s="35"/>
      <c r="L21" s="73" t="s">
        <v>66</v>
      </c>
      <c r="M21" s="59"/>
      <c r="N21" s="60"/>
      <c r="P21" s="173"/>
      <c r="Q21" s="174"/>
      <c r="R21" s="174"/>
      <c r="S21" s="174"/>
      <c r="T21" s="174"/>
      <c r="U21" s="174"/>
      <c r="V21" s="174"/>
      <c r="W21" s="174"/>
      <c r="X21" s="175"/>
    </row>
    <row r="22" spans="1:42" ht="21" customHeight="1">
      <c r="B22" s="76" t="s">
        <v>170</v>
      </c>
      <c r="C22" s="14"/>
      <c r="D22" s="14"/>
      <c r="E22" s="14"/>
      <c r="F22" s="14"/>
      <c r="G22" s="14"/>
      <c r="H22" s="14"/>
      <c r="I22" s="14"/>
      <c r="J22" s="14"/>
      <c r="K22" s="14"/>
      <c r="L22" s="14"/>
      <c r="M22" s="14"/>
      <c r="N22" s="14"/>
      <c r="O22" s="14"/>
      <c r="T22" s="5"/>
    </row>
    <row r="23" spans="1:42" ht="21" customHeight="1">
      <c r="B23" s="76"/>
      <c r="C23" s="14"/>
      <c r="D23" s="14"/>
      <c r="E23" s="14"/>
      <c r="F23" s="14"/>
      <c r="G23" s="14"/>
      <c r="H23" s="14"/>
      <c r="I23" s="14"/>
      <c r="J23" s="14"/>
      <c r="K23" s="14"/>
      <c r="L23" s="14"/>
      <c r="M23" s="14"/>
      <c r="N23" s="14"/>
      <c r="O23" s="14"/>
      <c r="T23" s="5"/>
    </row>
    <row r="24" spans="1:42" ht="32.25" customHeight="1">
      <c r="A24" s="11" t="s">
        <v>180</v>
      </c>
      <c r="B24" s="14"/>
      <c r="C24" s="14"/>
      <c r="D24" s="14"/>
      <c r="E24" s="14"/>
      <c r="F24" s="14"/>
      <c r="G24" s="14"/>
      <c r="H24" s="14"/>
      <c r="I24" s="14"/>
      <c r="J24" s="14"/>
      <c r="K24" s="14"/>
      <c r="L24" s="14"/>
      <c r="M24" s="14"/>
      <c r="N24" s="14"/>
      <c r="O24" s="14"/>
    </row>
    <row r="25" spans="1:42" ht="32.25" customHeight="1" thickBot="1">
      <c r="A25" s="11"/>
      <c r="B25" s="14"/>
      <c r="C25" s="14"/>
      <c r="D25" s="14"/>
      <c r="E25" s="14"/>
      <c r="F25" s="14"/>
      <c r="G25" s="14"/>
      <c r="H25" s="14"/>
      <c r="I25" s="14"/>
      <c r="J25" s="14"/>
      <c r="K25" s="14"/>
      <c r="L25" s="14"/>
      <c r="M25" s="14"/>
      <c r="N25" s="14"/>
      <c r="O25" s="14"/>
    </row>
    <row r="26" spans="1:42" ht="35.25" customHeight="1" thickBot="1">
      <c r="B26" s="141" t="s">
        <v>67</v>
      </c>
      <c r="C26" s="142"/>
      <c r="D26" s="142"/>
      <c r="E26" s="143" t="s">
        <v>73</v>
      </c>
      <c r="F26" s="142"/>
      <c r="G26" s="142"/>
      <c r="H26" s="142"/>
      <c r="I26" s="142"/>
      <c r="J26" s="142"/>
      <c r="K26" s="142"/>
      <c r="L26" s="142"/>
      <c r="M26" s="142"/>
      <c r="N26" s="142"/>
      <c r="O26" s="142"/>
      <c r="P26" s="142"/>
      <c r="Q26" s="142"/>
      <c r="R26" s="142"/>
      <c r="S26" s="141" t="s">
        <v>74</v>
      </c>
      <c r="T26" s="142"/>
      <c r="U26" s="142"/>
      <c r="V26" s="142"/>
      <c r="W26" s="142"/>
      <c r="X26" s="142"/>
      <c r="Y26" s="142"/>
      <c r="Z26" s="142"/>
      <c r="AA26" s="142"/>
      <c r="AB26" s="142"/>
      <c r="AC26" s="142"/>
      <c r="AD26" s="142"/>
      <c r="AE26" s="142"/>
      <c r="AF26" s="142"/>
      <c r="AG26" s="142"/>
      <c r="AH26" s="142"/>
      <c r="AI26" s="142"/>
      <c r="AJ26" s="177"/>
    </row>
    <row r="27" spans="1:42" ht="60" customHeight="1">
      <c r="A27" s="5">
        <v>1</v>
      </c>
      <c r="B27" s="152"/>
      <c r="C27" s="153"/>
      <c r="D27" s="154"/>
      <c r="E27" s="144"/>
      <c r="F27" s="145"/>
      <c r="G27" s="145"/>
      <c r="H27" s="145"/>
      <c r="I27" s="145"/>
      <c r="J27" s="145"/>
      <c r="K27" s="145"/>
      <c r="L27" s="145"/>
      <c r="M27" s="145"/>
      <c r="N27" s="145"/>
      <c r="O27" s="145"/>
      <c r="P27" s="145"/>
      <c r="Q27" s="145"/>
      <c r="R27" s="145"/>
      <c r="S27" s="144"/>
      <c r="T27" s="145"/>
      <c r="U27" s="145"/>
      <c r="V27" s="145"/>
      <c r="W27" s="145"/>
      <c r="X27" s="145"/>
      <c r="Y27" s="145"/>
      <c r="Z27" s="145"/>
      <c r="AA27" s="145"/>
      <c r="AB27" s="145"/>
      <c r="AC27" s="145"/>
      <c r="AD27" s="145"/>
      <c r="AE27" s="145"/>
      <c r="AF27" s="145"/>
      <c r="AG27" s="145"/>
      <c r="AH27" s="145"/>
      <c r="AI27" s="145"/>
      <c r="AJ27" s="160"/>
    </row>
    <row r="28" spans="1:42" ht="60" customHeight="1">
      <c r="A28" s="5">
        <v>2</v>
      </c>
      <c r="B28" s="148"/>
      <c r="C28" s="149"/>
      <c r="D28" s="149"/>
      <c r="E28" s="146"/>
      <c r="F28" s="147"/>
      <c r="G28" s="147"/>
      <c r="H28" s="147"/>
      <c r="I28" s="147"/>
      <c r="J28" s="147"/>
      <c r="K28" s="147"/>
      <c r="L28" s="147"/>
      <c r="M28" s="147"/>
      <c r="N28" s="147"/>
      <c r="O28" s="147"/>
      <c r="P28" s="147"/>
      <c r="Q28" s="147"/>
      <c r="R28" s="147"/>
      <c r="S28" s="146"/>
      <c r="T28" s="147"/>
      <c r="U28" s="147"/>
      <c r="V28" s="147"/>
      <c r="W28" s="147"/>
      <c r="X28" s="147"/>
      <c r="Y28" s="147"/>
      <c r="Z28" s="147"/>
      <c r="AA28" s="147"/>
      <c r="AB28" s="147"/>
      <c r="AC28" s="147"/>
      <c r="AD28" s="147"/>
      <c r="AE28" s="147"/>
      <c r="AF28" s="147"/>
      <c r="AG28" s="147"/>
      <c r="AH28" s="147"/>
      <c r="AI28" s="147"/>
      <c r="AJ28" s="161"/>
    </row>
    <row r="29" spans="1:42" ht="60" customHeight="1">
      <c r="A29" s="5">
        <v>3</v>
      </c>
      <c r="B29" s="148"/>
      <c r="C29" s="149"/>
      <c r="D29" s="149"/>
      <c r="E29" s="146"/>
      <c r="F29" s="147"/>
      <c r="G29" s="147"/>
      <c r="H29" s="147"/>
      <c r="I29" s="147"/>
      <c r="J29" s="147"/>
      <c r="K29" s="147"/>
      <c r="L29" s="147"/>
      <c r="M29" s="147"/>
      <c r="N29" s="147"/>
      <c r="O29" s="147"/>
      <c r="P29" s="147"/>
      <c r="Q29" s="147"/>
      <c r="R29" s="147"/>
      <c r="S29" s="146"/>
      <c r="T29" s="147"/>
      <c r="U29" s="147"/>
      <c r="V29" s="147"/>
      <c r="W29" s="147"/>
      <c r="X29" s="147"/>
      <c r="Y29" s="147"/>
      <c r="Z29" s="147"/>
      <c r="AA29" s="147"/>
      <c r="AB29" s="147"/>
      <c r="AC29" s="147"/>
      <c r="AD29" s="147"/>
      <c r="AE29" s="147"/>
      <c r="AF29" s="147"/>
      <c r="AG29" s="147"/>
      <c r="AH29" s="147"/>
      <c r="AI29" s="147"/>
      <c r="AJ29" s="161"/>
    </row>
    <row r="30" spans="1:42" ht="60" customHeight="1">
      <c r="A30" s="5">
        <v>4</v>
      </c>
      <c r="B30" s="148"/>
      <c r="C30" s="149"/>
      <c r="D30" s="149"/>
      <c r="E30" s="146"/>
      <c r="F30" s="147"/>
      <c r="G30" s="147"/>
      <c r="H30" s="147"/>
      <c r="I30" s="147"/>
      <c r="J30" s="147"/>
      <c r="K30" s="147"/>
      <c r="L30" s="147"/>
      <c r="M30" s="147"/>
      <c r="N30" s="147"/>
      <c r="O30" s="147"/>
      <c r="P30" s="147"/>
      <c r="Q30" s="147"/>
      <c r="R30" s="147"/>
      <c r="S30" s="146"/>
      <c r="T30" s="147"/>
      <c r="U30" s="147"/>
      <c r="V30" s="147"/>
      <c r="W30" s="147"/>
      <c r="X30" s="147"/>
      <c r="Y30" s="147"/>
      <c r="Z30" s="147"/>
      <c r="AA30" s="147"/>
      <c r="AB30" s="147"/>
      <c r="AC30" s="147"/>
      <c r="AD30" s="147"/>
      <c r="AE30" s="147"/>
      <c r="AF30" s="147"/>
      <c r="AG30" s="147"/>
      <c r="AH30" s="147"/>
      <c r="AI30" s="147"/>
      <c r="AJ30" s="161"/>
    </row>
    <row r="31" spans="1:42" ht="60" customHeight="1" thickBot="1">
      <c r="A31" s="5">
        <v>5</v>
      </c>
      <c r="B31" s="135"/>
      <c r="C31" s="136"/>
      <c r="D31" s="136"/>
      <c r="E31" s="150"/>
      <c r="F31" s="151"/>
      <c r="G31" s="151"/>
      <c r="H31" s="151"/>
      <c r="I31" s="151"/>
      <c r="J31" s="151"/>
      <c r="K31" s="151"/>
      <c r="L31" s="151"/>
      <c r="M31" s="151"/>
      <c r="N31" s="151"/>
      <c r="O31" s="151"/>
      <c r="P31" s="151"/>
      <c r="Q31" s="151"/>
      <c r="R31" s="151"/>
      <c r="S31" s="150"/>
      <c r="T31" s="151"/>
      <c r="U31" s="151"/>
      <c r="V31" s="151"/>
      <c r="W31" s="151"/>
      <c r="X31" s="151"/>
      <c r="Y31" s="151"/>
      <c r="Z31" s="151"/>
      <c r="AA31" s="151"/>
      <c r="AB31" s="151"/>
      <c r="AC31" s="151"/>
      <c r="AD31" s="151"/>
      <c r="AE31" s="151"/>
      <c r="AF31" s="151"/>
      <c r="AG31" s="151"/>
      <c r="AH31" s="151"/>
      <c r="AI31" s="151"/>
      <c r="AJ31" s="176"/>
    </row>
    <row r="32" spans="1:42" ht="24.75" customHeight="1"/>
    <row r="33" spans="1:20" ht="28.5" customHeight="1">
      <c r="A33" s="15" t="s">
        <v>136</v>
      </c>
      <c r="B33" s="14"/>
      <c r="C33" s="14"/>
      <c r="D33" s="14"/>
      <c r="E33" s="14"/>
      <c r="F33" s="14"/>
      <c r="G33" s="14"/>
      <c r="H33" s="14"/>
      <c r="I33" s="14"/>
      <c r="J33" s="14"/>
      <c r="K33" s="14"/>
      <c r="L33" s="14"/>
      <c r="R33" s="16" t="s">
        <v>14</v>
      </c>
      <c r="T33" s="5"/>
    </row>
    <row r="34" spans="1:20" ht="28.5" customHeight="1">
      <c r="A34" s="26">
        <v>1</v>
      </c>
      <c r="B34" s="133" t="s">
        <v>54</v>
      </c>
      <c r="C34" s="133"/>
      <c r="D34" s="133"/>
      <c r="E34" s="133"/>
      <c r="F34" s="133"/>
      <c r="G34" s="133"/>
      <c r="H34" s="133"/>
      <c r="I34" s="133"/>
      <c r="J34" s="133"/>
      <c r="K34" s="133"/>
      <c r="L34" s="133"/>
      <c r="M34" s="133"/>
      <c r="N34" s="133"/>
      <c r="O34" s="133"/>
      <c r="P34" s="133"/>
      <c r="Q34" s="134"/>
      <c r="R34" s="78"/>
      <c r="T34" s="5"/>
    </row>
    <row r="35" spans="1:20" ht="28.5" customHeight="1">
      <c r="A35" s="26">
        <v>2</v>
      </c>
      <c r="B35" s="133" t="s">
        <v>97</v>
      </c>
      <c r="C35" s="133"/>
      <c r="D35" s="133"/>
      <c r="E35" s="133"/>
      <c r="F35" s="133"/>
      <c r="G35" s="133"/>
      <c r="H35" s="133"/>
      <c r="I35" s="133"/>
      <c r="J35" s="133"/>
      <c r="K35" s="133"/>
      <c r="L35" s="133"/>
      <c r="M35" s="133"/>
      <c r="N35" s="133"/>
      <c r="O35" s="133"/>
      <c r="P35" s="133"/>
      <c r="Q35" s="134"/>
      <c r="R35" s="78"/>
      <c r="T35" s="5"/>
    </row>
    <row r="36" spans="1:20" ht="28.5" customHeight="1">
      <c r="A36" s="26">
        <v>3</v>
      </c>
      <c r="B36" s="133" t="s">
        <v>53</v>
      </c>
      <c r="C36" s="133"/>
      <c r="D36" s="133"/>
      <c r="E36" s="133"/>
      <c r="F36" s="133"/>
      <c r="G36" s="133"/>
      <c r="H36" s="133"/>
      <c r="I36" s="133"/>
      <c r="J36" s="133"/>
      <c r="K36" s="133"/>
      <c r="L36" s="133"/>
      <c r="M36" s="133"/>
      <c r="N36" s="133"/>
      <c r="O36" s="133"/>
      <c r="P36" s="133"/>
      <c r="Q36" s="134"/>
      <c r="R36" s="78"/>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20:A21 D20:E21 A1:K16" name="範囲1"/>
    <protectedRange sqref="F17:X21" name="範囲1_1"/>
    <protectedRange sqref="B20:C21" name="範囲1_2"/>
  </protectedRanges>
  <mergeCells count="64">
    <mergeCell ref="B34:Q34"/>
    <mergeCell ref="B35:Q35"/>
    <mergeCell ref="B36:Q36"/>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2" operator="containsText" text="○">
      <formula>NOT(ISERROR(SEARCH("○",J5)))</formula>
    </cfRule>
    <cfRule type="containsText" dxfId="3" priority="3" operator="containsText" text="○">
      <formula>NOT(ISERROR(SEARCH("○",J5)))</formula>
    </cfRule>
    <cfRule type="containsText" dxfId="2" priority="6" operator="containsText" text="○">
      <formula>NOT(ISERROR(SEARCH("○",J5)))</formula>
    </cfRule>
    <cfRule type="containsText" dxfId="1" priority="7" operator="containsText" text="○">
      <formula>NOT(ISERROR(SEARCH("○",J5)))</formula>
    </cfRule>
  </conditionalFormatting>
  <dataValidations count="2">
    <dataValidation imeMode="halfAlpha" allowBlank="1" showInputMessage="1" showErrorMessage="1" sqref="U13:Y14 O13:O14 M13:M14"/>
    <dataValidation type="list" allowBlank="1" showInputMessage="1" showErrorMessage="1" sqref="J5">
      <formula1>"○"</formula1>
    </dataValidation>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B8DB274D-4041-4AC3-9CEF-D91B6FEFEDC0}">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【非表示】基準額!$L$4:$L$38</xm:f>
          </x14:formula1>
          <xm:sqref>H13:J14</xm:sqref>
        </x14:dataValidation>
        <x14:dataValidation type="list" allowBlank="1" showInputMessage="1" showErrorMessage="1">
          <x14:formula1>
            <xm:f>'「費用の概要、積算内訳」記載例'!$C$20:$C$24</xm:f>
          </x14:formula1>
          <xm:sqref>B27:D31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60" zoomScaleNormal="85" workbookViewId="0">
      <pane ySplit="3" topLeftCell="A4" activePane="bottomLeft" state="frozen"/>
      <selection activeCell="I17" sqref="I17"/>
      <selection pane="bottomLeft" activeCell="D5" sqref="D5:T5"/>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98</v>
      </c>
      <c r="L2" s="5"/>
    </row>
    <row r="3" spans="1:37" ht="24.75" customHeight="1" thickBot="1">
      <c r="B3" s="19"/>
      <c r="C3" s="20" t="s">
        <v>67</v>
      </c>
      <c r="D3" s="246" t="s">
        <v>75</v>
      </c>
      <c r="E3" s="247"/>
      <c r="F3" s="247"/>
      <c r="G3" s="247"/>
      <c r="H3" s="247"/>
      <c r="I3" s="247"/>
      <c r="J3" s="247"/>
      <c r="K3" s="247"/>
      <c r="L3" s="247"/>
      <c r="M3" s="247"/>
      <c r="N3" s="247"/>
      <c r="O3" s="247"/>
      <c r="P3" s="247"/>
      <c r="Q3" s="247"/>
      <c r="R3" s="247"/>
      <c r="S3" s="247"/>
      <c r="T3" s="248"/>
      <c r="U3" s="247" t="s">
        <v>76</v>
      </c>
      <c r="V3" s="247"/>
      <c r="W3" s="247"/>
      <c r="X3" s="247"/>
      <c r="Y3" s="247"/>
      <c r="Z3" s="247"/>
      <c r="AA3" s="247"/>
      <c r="AB3" s="247"/>
      <c r="AC3" s="247"/>
      <c r="AD3" s="247"/>
      <c r="AE3" s="247"/>
      <c r="AF3" s="247"/>
      <c r="AG3" s="247"/>
      <c r="AH3" s="247"/>
      <c r="AI3" s="247"/>
      <c r="AJ3" s="247"/>
      <c r="AK3" s="248"/>
    </row>
    <row r="4" spans="1:37" ht="57.75" customHeight="1">
      <c r="B4" s="227" t="s">
        <v>11</v>
      </c>
      <c r="C4" s="21" t="s">
        <v>2</v>
      </c>
      <c r="D4" s="230" t="s">
        <v>135</v>
      </c>
      <c r="E4" s="231"/>
      <c r="F4" s="231"/>
      <c r="G4" s="231"/>
      <c r="H4" s="231"/>
      <c r="I4" s="231"/>
      <c r="J4" s="231"/>
      <c r="K4" s="231"/>
      <c r="L4" s="231"/>
      <c r="M4" s="231"/>
      <c r="N4" s="231"/>
      <c r="O4" s="231"/>
      <c r="P4" s="231"/>
      <c r="Q4" s="231"/>
      <c r="R4" s="231"/>
      <c r="S4" s="231"/>
      <c r="T4" s="232"/>
      <c r="U4" s="233" t="s">
        <v>161</v>
      </c>
      <c r="V4" s="233"/>
      <c r="W4" s="233"/>
      <c r="X4" s="233"/>
      <c r="Y4" s="233"/>
      <c r="Z4" s="233"/>
      <c r="AA4" s="233"/>
      <c r="AB4" s="233"/>
      <c r="AC4" s="233"/>
      <c r="AD4" s="233"/>
      <c r="AE4" s="233"/>
      <c r="AF4" s="233"/>
      <c r="AG4" s="233"/>
      <c r="AH4" s="233"/>
      <c r="AI4" s="233"/>
      <c r="AJ4" s="233"/>
      <c r="AK4" s="234"/>
    </row>
    <row r="5" spans="1:37" ht="126.75" customHeight="1">
      <c r="B5" s="228"/>
      <c r="C5" s="22" t="s">
        <v>3</v>
      </c>
      <c r="D5" s="249" t="s">
        <v>188</v>
      </c>
      <c r="E5" s="250"/>
      <c r="F5" s="250"/>
      <c r="G5" s="250"/>
      <c r="H5" s="250"/>
      <c r="I5" s="250"/>
      <c r="J5" s="250"/>
      <c r="K5" s="250"/>
      <c r="L5" s="250"/>
      <c r="M5" s="250"/>
      <c r="N5" s="250"/>
      <c r="O5" s="250"/>
      <c r="P5" s="250"/>
      <c r="Q5" s="250"/>
      <c r="R5" s="250"/>
      <c r="S5" s="250"/>
      <c r="T5" s="251"/>
      <c r="U5" s="238" t="s">
        <v>160</v>
      </c>
      <c r="V5" s="238"/>
      <c r="W5" s="238"/>
      <c r="X5" s="238"/>
      <c r="Y5" s="238"/>
      <c r="Z5" s="238"/>
      <c r="AA5" s="238"/>
      <c r="AB5" s="238"/>
      <c r="AC5" s="238"/>
      <c r="AD5" s="238"/>
      <c r="AE5" s="238"/>
      <c r="AF5" s="238"/>
      <c r="AG5" s="238"/>
      <c r="AH5" s="238"/>
      <c r="AI5" s="238"/>
      <c r="AJ5" s="238"/>
      <c r="AK5" s="239"/>
    </row>
    <row r="6" spans="1:37" ht="57.75" customHeight="1">
      <c r="B6" s="228"/>
      <c r="C6" s="22" t="s">
        <v>4</v>
      </c>
      <c r="D6" s="243" t="s">
        <v>101</v>
      </c>
      <c r="E6" s="244"/>
      <c r="F6" s="244"/>
      <c r="G6" s="244"/>
      <c r="H6" s="244"/>
      <c r="I6" s="244"/>
      <c r="J6" s="244"/>
      <c r="K6" s="244"/>
      <c r="L6" s="244"/>
      <c r="M6" s="244"/>
      <c r="N6" s="244"/>
      <c r="O6" s="244"/>
      <c r="P6" s="244"/>
      <c r="Q6" s="244"/>
      <c r="R6" s="244"/>
      <c r="S6" s="244"/>
      <c r="T6" s="245"/>
      <c r="U6" s="238" t="s">
        <v>99</v>
      </c>
      <c r="V6" s="238"/>
      <c r="W6" s="238"/>
      <c r="X6" s="238"/>
      <c r="Y6" s="238"/>
      <c r="Z6" s="238"/>
      <c r="AA6" s="238"/>
      <c r="AB6" s="238"/>
      <c r="AC6" s="238"/>
      <c r="AD6" s="238"/>
      <c r="AE6" s="238"/>
      <c r="AF6" s="238"/>
      <c r="AG6" s="238"/>
      <c r="AH6" s="238"/>
      <c r="AI6" s="238"/>
      <c r="AJ6" s="238"/>
      <c r="AK6" s="239"/>
    </row>
    <row r="7" spans="1:37" ht="57.75" customHeight="1">
      <c r="B7" s="228"/>
      <c r="C7" s="22" t="s">
        <v>57</v>
      </c>
      <c r="D7" s="243" t="s">
        <v>102</v>
      </c>
      <c r="E7" s="244"/>
      <c r="F7" s="244"/>
      <c r="G7" s="244"/>
      <c r="H7" s="244"/>
      <c r="I7" s="244"/>
      <c r="J7" s="244"/>
      <c r="K7" s="244"/>
      <c r="L7" s="244"/>
      <c r="M7" s="244"/>
      <c r="N7" s="244"/>
      <c r="O7" s="244"/>
      <c r="P7" s="244"/>
      <c r="Q7" s="244"/>
      <c r="R7" s="244"/>
      <c r="S7" s="244"/>
      <c r="T7" s="245"/>
      <c r="U7" s="238" t="s">
        <v>86</v>
      </c>
      <c r="V7" s="238"/>
      <c r="W7" s="238"/>
      <c r="X7" s="238"/>
      <c r="Y7" s="238"/>
      <c r="Z7" s="238"/>
      <c r="AA7" s="238"/>
      <c r="AB7" s="238"/>
      <c r="AC7" s="238"/>
      <c r="AD7" s="238"/>
      <c r="AE7" s="238"/>
      <c r="AF7" s="238"/>
      <c r="AG7" s="238"/>
      <c r="AH7" s="238"/>
      <c r="AI7" s="238"/>
      <c r="AJ7" s="238"/>
      <c r="AK7" s="239"/>
    </row>
    <row r="8" spans="1:37" ht="57.75" customHeight="1">
      <c r="B8" s="228"/>
      <c r="C8" s="22" t="s">
        <v>58</v>
      </c>
      <c r="D8" s="243" t="s">
        <v>103</v>
      </c>
      <c r="E8" s="244"/>
      <c r="F8" s="244"/>
      <c r="G8" s="244"/>
      <c r="H8" s="244"/>
      <c r="I8" s="244"/>
      <c r="J8" s="244"/>
      <c r="K8" s="244"/>
      <c r="L8" s="244"/>
      <c r="M8" s="244"/>
      <c r="N8" s="244"/>
      <c r="O8" s="244"/>
      <c r="P8" s="244"/>
      <c r="Q8" s="244"/>
      <c r="R8" s="244"/>
      <c r="S8" s="244"/>
      <c r="T8" s="245"/>
      <c r="U8" s="238" t="s">
        <v>174</v>
      </c>
      <c r="V8" s="238"/>
      <c r="W8" s="238"/>
      <c r="X8" s="238"/>
      <c r="Y8" s="238"/>
      <c r="Z8" s="238"/>
      <c r="AA8" s="238"/>
      <c r="AB8" s="238"/>
      <c r="AC8" s="238"/>
      <c r="AD8" s="238"/>
      <c r="AE8" s="238"/>
      <c r="AF8" s="238"/>
      <c r="AG8" s="238"/>
      <c r="AH8" s="238"/>
      <c r="AI8" s="238"/>
      <c r="AJ8" s="238"/>
      <c r="AK8" s="239"/>
    </row>
    <row r="9" spans="1:37" ht="57.75" customHeight="1">
      <c r="B9" s="228"/>
      <c r="C9" s="22" t="s">
        <v>59</v>
      </c>
      <c r="D9" s="243" t="s">
        <v>104</v>
      </c>
      <c r="E9" s="244"/>
      <c r="F9" s="244"/>
      <c r="G9" s="244"/>
      <c r="H9" s="244"/>
      <c r="I9" s="244"/>
      <c r="J9" s="244"/>
      <c r="K9" s="244"/>
      <c r="L9" s="244"/>
      <c r="M9" s="244"/>
      <c r="N9" s="244"/>
      <c r="O9" s="244"/>
      <c r="P9" s="244"/>
      <c r="Q9" s="244"/>
      <c r="R9" s="244"/>
      <c r="S9" s="244"/>
      <c r="T9" s="245"/>
      <c r="U9" s="238" t="s">
        <v>91</v>
      </c>
      <c r="V9" s="238"/>
      <c r="W9" s="238"/>
      <c r="X9" s="238"/>
      <c r="Y9" s="238"/>
      <c r="Z9" s="238"/>
      <c r="AA9" s="238"/>
      <c r="AB9" s="238"/>
      <c r="AC9" s="238"/>
      <c r="AD9" s="238"/>
      <c r="AE9" s="238"/>
      <c r="AF9" s="238"/>
      <c r="AG9" s="238"/>
      <c r="AH9" s="238"/>
      <c r="AI9" s="238"/>
      <c r="AJ9" s="238"/>
      <c r="AK9" s="239"/>
    </row>
    <row r="10" spans="1:37" ht="57.75" customHeight="1">
      <c r="B10" s="228"/>
      <c r="C10" s="22" t="s">
        <v>5</v>
      </c>
      <c r="D10" s="243" t="s">
        <v>186</v>
      </c>
      <c r="E10" s="244"/>
      <c r="F10" s="244"/>
      <c r="G10" s="244"/>
      <c r="H10" s="244"/>
      <c r="I10" s="244"/>
      <c r="J10" s="244"/>
      <c r="K10" s="244"/>
      <c r="L10" s="244"/>
      <c r="M10" s="244"/>
      <c r="N10" s="244"/>
      <c r="O10" s="244"/>
      <c r="P10" s="244"/>
      <c r="Q10" s="244"/>
      <c r="R10" s="244"/>
      <c r="S10" s="244"/>
      <c r="T10" s="245"/>
      <c r="U10" s="238" t="s">
        <v>77</v>
      </c>
      <c r="V10" s="238"/>
      <c r="W10" s="238"/>
      <c r="X10" s="238"/>
      <c r="Y10" s="238"/>
      <c r="Z10" s="238"/>
      <c r="AA10" s="238"/>
      <c r="AB10" s="238"/>
      <c r="AC10" s="238"/>
      <c r="AD10" s="238"/>
      <c r="AE10" s="238"/>
      <c r="AF10" s="238"/>
      <c r="AG10" s="238"/>
      <c r="AH10" s="238"/>
      <c r="AI10" s="238"/>
      <c r="AJ10" s="238"/>
      <c r="AK10" s="239"/>
    </row>
    <row r="11" spans="1:37" ht="57.75" customHeight="1">
      <c r="B11" s="228"/>
      <c r="C11" s="22" t="s">
        <v>6</v>
      </c>
      <c r="D11" s="243" t="s">
        <v>105</v>
      </c>
      <c r="E11" s="244"/>
      <c r="F11" s="244"/>
      <c r="G11" s="244"/>
      <c r="H11" s="244"/>
      <c r="I11" s="244"/>
      <c r="J11" s="244"/>
      <c r="K11" s="244"/>
      <c r="L11" s="244"/>
      <c r="M11" s="244"/>
      <c r="N11" s="244"/>
      <c r="O11" s="244"/>
      <c r="P11" s="244"/>
      <c r="Q11" s="244"/>
      <c r="R11" s="244"/>
      <c r="S11" s="244"/>
      <c r="T11" s="245"/>
      <c r="U11" s="238" t="s">
        <v>85</v>
      </c>
      <c r="V11" s="238"/>
      <c r="W11" s="238"/>
      <c r="X11" s="238"/>
      <c r="Y11" s="238"/>
      <c r="Z11" s="238"/>
      <c r="AA11" s="238"/>
      <c r="AB11" s="238"/>
      <c r="AC11" s="238"/>
      <c r="AD11" s="238"/>
      <c r="AE11" s="238"/>
      <c r="AF11" s="238"/>
      <c r="AG11" s="238"/>
      <c r="AH11" s="238"/>
      <c r="AI11" s="238"/>
      <c r="AJ11" s="238"/>
      <c r="AK11" s="239"/>
    </row>
    <row r="12" spans="1:37" ht="57.75" customHeight="1">
      <c r="B12" s="228"/>
      <c r="C12" s="22" t="s">
        <v>60</v>
      </c>
      <c r="D12" s="243" t="s">
        <v>106</v>
      </c>
      <c r="E12" s="244"/>
      <c r="F12" s="244"/>
      <c r="G12" s="244"/>
      <c r="H12" s="244"/>
      <c r="I12" s="244"/>
      <c r="J12" s="244"/>
      <c r="K12" s="244"/>
      <c r="L12" s="244"/>
      <c r="M12" s="244"/>
      <c r="N12" s="244"/>
      <c r="O12" s="244"/>
      <c r="P12" s="244"/>
      <c r="Q12" s="244"/>
      <c r="R12" s="244"/>
      <c r="S12" s="244"/>
      <c r="T12" s="245"/>
      <c r="U12" s="238" t="s">
        <v>82</v>
      </c>
      <c r="V12" s="238"/>
      <c r="W12" s="238"/>
      <c r="X12" s="238"/>
      <c r="Y12" s="238"/>
      <c r="Z12" s="238"/>
      <c r="AA12" s="238"/>
      <c r="AB12" s="238"/>
      <c r="AC12" s="238"/>
      <c r="AD12" s="238"/>
      <c r="AE12" s="238"/>
      <c r="AF12" s="238"/>
      <c r="AG12" s="238"/>
      <c r="AH12" s="238"/>
      <c r="AI12" s="238"/>
      <c r="AJ12" s="238"/>
      <c r="AK12" s="239"/>
    </row>
    <row r="13" spans="1:37" ht="134.25" customHeight="1">
      <c r="B13" s="228"/>
      <c r="C13" s="22" t="s">
        <v>13</v>
      </c>
      <c r="D13" s="243" t="s">
        <v>107</v>
      </c>
      <c r="E13" s="244"/>
      <c r="F13" s="244"/>
      <c r="G13" s="244"/>
      <c r="H13" s="244"/>
      <c r="I13" s="244"/>
      <c r="J13" s="244"/>
      <c r="K13" s="244"/>
      <c r="L13" s="244"/>
      <c r="M13" s="244"/>
      <c r="N13" s="244"/>
      <c r="O13" s="244"/>
      <c r="P13" s="244"/>
      <c r="Q13" s="244"/>
      <c r="R13" s="244"/>
      <c r="S13" s="244"/>
      <c r="T13" s="245"/>
      <c r="U13" s="238" t="s">
        <v>165</v>
      </c>
      <c r="V13" s="238"/>
      <c r="W13" s="238"/>
      <c r="X13" s="238"/>
      <c r="Y13" s="238"/>
      <c r="Z13" s="238"/>
      <c r="AA13" s="238"/>
      <c r="AB13" s="238"/>
      <c r="AC13" s="238"/>
      <c r="AD13" s="238"/>
      <c r="AE13" s="238"/>
      <c r="AF13" s="238"/>
      <c r="AG13" s="238"/>
      <c r="AH13" s="238"/>
      <c r="AI13" s="238"/>
      <c r="AJ13" s="238"/>
      <c r="AK13" s="239"/>
    </row>
    <row r="14" spans="1:37" ht="57.75" customHeight="1">
      <c r="B14" s="228"/>
      <c r="C14" s="22" t="s">
        <v>50</v>
      </c>
      <c r="D14" s="243" t="s">
        <v>108</v>
      </c>
      <c r="E14" s="244"/>
      <c r="F14" s="244"/>
      <c r="G14" s="244"/>
      <c r="H14" s="244"/>
      <c r="I14" s="244"/>
      <c r="J14" s="244"/>
      <c r="K14" s="244"/>
      <c r="L14" s="244"/>
      <c r="M14" s="244"/>
      <c r="N14" s="244"/>
      <c r="O14" s="244"/>
      <c r="P14" s="244"/>
      <c r="Q14" s="244"/>
      <c r="R14" s="244"/>
      <c r="S14" s="244"/>
      <c r="T14" s="245"/>
      <c r="U14" s="238" t="s">
        <v>92</v>
      </c>
      <c r="V14" s="238"/>
      <c r="W14" s="238"/>
      <c r="X14" s="238"/>
      <c r="Y14" s="238"/>
      <c r="Z14" s="238"/>
      <c r="AA14" s="238"/>
      <c r="AB14" s="238"/>
      <c r="AC14" s="238"/>
      <c r="AD14" s="238"/>
      <c r="AE14" s="238"/>
      <c r="AF14" s="238"/>
      <c r="AG14" s="238"/>
      <c r="AH14" s="238"/>
      <c r="AI14" s="238"/>
      <c r="AJ14" s="238"/>
      <c r="AK14" s="239"/>
    </row>
    <row r="15" spans="1:37" ht="57.75" customHeight="1">
      <c r="B15" s="228"/>
      <c r="C15" s="22" t="s">
        <v>51</v>
      </c>
      <c r="D15" s="243" t="s">
        <v>109</v>
      </c>
      <c r="E15" s="244"/>
      <c r="F15" s="244"/>
      <c r="G15" s="244"/>
      <c r="H15" s="244"/>
      <c r="I15" s="244"/>
      <c r="J15" s="244"/>
      <c r="K15" s="244"/>
      <c r="L15" s="244"/>
      <c r="M15" s="244"/>
      <c r="N15" s="244"/>
      <c r="O15" s="244"/>
      <c r="P15" s="244"/>
      <c r="Q15" s="244"/>
      <c r="R15" s="244"/>
      <c r="S15" s="244"/>
      <c r="T15" s="245"/>
      <c r="U15" s="238" t="s">
        <v>89</v>
      </c>
      <c r="V15" s="238"/>
      <c r="W15" s="238"/>
      <c r="X15" s="238"/>
      <c r="Y15" s="238"/>
      <c r="Z15" s="238"/>
      <c r="AA15" s="238"/>
      <c r="AB15" s="238"/>
      <c r="AC15" s="238"/>
      <c r="AD15" s="238"/>
      <c r="AE15" s="238"/>
      <c r="AF15" s="238"/>
      <c r="AG15" s="238"/>
      <c r="AH15" s="238"/>
      <c r="AI15" s="238"/>
      <c r="AJ15" s="238"/>
      <c r="AK15" s="239"/>
    </row>
    <row r="16" spans="1:37" ht="57.75" customHeight="1">
      <c r="B16" s="228"/>
      <c r="C16" s="22" t="s">
        <v>52</v>
      </c>
      <c r="D16" s="243" t="s">
        <v>110</v>
      </c>
      <c r="E16" s="244"/>
      <c r="F16" s="244"/>
      <c r="G16" s="244"/>
      <c r="H16" s="244"/>
      <c r="I16" s="244"/>
      <c r="J16" s="244"/>
      <c r="K16" s="244"/>
      <c r="L16" s="244"/>
      <c r="M16" s="244"/>
      <c r="N16" s="244"/>
      <c r="O16" s="244"/>
      <c r="P16" s="244"/>
      <c r="Q16" s="244"/>
      <c r="R16" s="244"/>
      <c r="S16" s="244"/>
      <c r="T16" s="245"/>
      <c r="U16" s="238" t="s">
        <v>90</v>
      </c>
      <c r="V16" s="238"/>
      <c r="W16" s="238"/>
      <c r="X16" s="238"/>
      <c r="Y16" s="238"/>
      <c r="Z16" s="238"/>
      <c r="AA16" s="238"/>
      <c r="AB16" s="238"/>
      <c r="AC16" s="238"/>
      <c r="AD16" s="238"/>
      <c r="AE16" s="238"/>
      <c r="AF16" s="238"/>
      <c r="AG16" s="238"/>
      <c r="AH16" s="238"/>
      <c r="AI16" s="238"/>
      <c r="AJ16" s="238"/>
      <c r="AK16" s="239"/>
    </row>
    <row r="17" spans="2:37" ht="57.75" customHeight="1">
      <c r="B17" s="228"/>
      <c r="C17" s="22" t="s">
        <v>7</v>
      </c>
      <c r="D17" s="243" t="s">
        <v>111</v>
      </c>
      <c r="E17" s="244"/>
      <c r="F17" s="244"/>
      <c r="G17" s="244"/>
      <c r="H17" s="244"/>
      <c r="I17" s="244"/>
      <c r="J17" s="244"/>
      <c r="K17" s="244"/>
      <c r="L17" s="244"/>
      <c r="M17" s="244"/>
      <c r="N17" s="244"/>
      <c r="O17" s="244"/>
      <c r="P17" s="244"/>
      <c r="Q17" s="244"/>
      <c r="R17" s="244"/>
      <c r="S17" s="244"/>
      <c r="T17" s="245"/>
      <c r="U17" s="238" t="s">
        <v>88</v>
      </c>
      <c r="V17" s="238"/>
      <c r="W17" s="238"/>
      <c r="X17" s="238"/>
      <c r="Y17" s="238"/>
      <c r="Z17" s="238"/>
      <c r="AA17" s="238"/>
      <c r="AB17" s="238"/>
      <c r="AC17" s="238"/>
      <c r="AD17" s="238"/>
      <c r="AE17" s="238"/>
      <c r="AF17" s="238"/>
      <c r="AG17" s="238"/>
      <c r="AH17" s="238"/>
      <c r="AI17" s="238"/>
      <c r="AJ17" s="238"/>
      <c r="AK17" s="239"/>
    </row>
    <row r="18" spans="2:37" ht="57.75" customHeight="1">
      <c r="B18" s="228"/>
      <c r="C18" s="22" t="s">
        <v>8</v>
      </c>
      <c r="D18" s="243" t="s">
        <v>112</v>
      </c>
      <c r="E18" s="244"/>
      <c r="F18" s="244"/>
      <c r="G18" s="244"/>
      <c r="H18" s="244"/>
      <c r="I18" s="244"/>
      <c r="J18" s="244"/>
      <c r="K18" s="244"/>
      <c r="L18" s="244"/>
      <c r="M18" s="244"/>
      <c r="N18" s="244"/>
      <c r="O18" s="244"/>
      <c r="P18" s="244"/>
      <c r="Q18" s="244"/>
      <c r="R18" s="244"/>
      <c r="S18" s="244"/>
      <c r="T18" s="245"/>
      <c r="U18" s="238" t="s">
        <v>87</v>
      </c>
      <c r="V18" s="238"/>
      <c r="W18" s="238"/>
      <c r="X18" s="238"/>
      <c r="Y18" s="238"/>
      <c r="Z18" s="238"/>
      <c r="AA18" s="238"/>
      <c r="AB18" s="238"/>
      <c r="AC18" s="238"/>
      <c r="AD18" s="238"/>
      <c r="AE18" s="238"/>
      <c r="AF18" s="238"/>
      <c r="AG18" s="238"/>
      <c r="AH18" s="238"/>
      <c r="AI18" s="238"/>
      <c r="AJ18" s="238"/>
      <c r="AK18" s="239"/>
    </row>
    <row r="19" spans="2:37" ht="57.75" customHeight="1" thickBot="1">
      <c r="B19" s="229"/>
      <c r="C19" s="23" t="s">
        <v>9</v>
      </c>
      <c r="D19" s="222" t="s">
        <v>113</v>
      </c>
      <c r="E19" s="223"/>
      <c r="F19" s="223"/>
      <c r="G19" s="223"/>
      <c r="H19" s="223"/>
      <c r="I19" s="223"/>
      <c r="J19" s="223"/>
      <c r="K19" s="223"/>
      <c r="L19" s="223"/>
      <c r="M19" s="223"/>
      <c r="N19" s="223"/>
      <c r="O19" s="223"/>
      <c r="P19" s="223"/>
      <c r="Q19" s="223"/>
      <c r="R19" s="223"/>
      <c r="S19" s="223"/>
      <c r="T19" s="224"/>
      <c r="U19" s="225" t="s">
        <v>173</v>
      </c>
      <c r="V19" s="225"/>
      <c r="W19" s="225"/>
      <c r="X19" s="225"/>
      <c r="Y19" s="225"/>
      <c r="Z19" s="225"/>
      <c r="AA19" s="225"/>
      <c r="AB19" s="225"/>
      <c r="AC19" s="225"/>
      <c r="AD19" s="225"/>
      <c r="AE19" s="225"/>
      <c r="AF19" s="225"/>
      <c r="AG19" s="225"/>
      <c r="AH19" s="225"/>
      <c r="AI19" s="225"/>
      <c r="AJ19" s="225"/>
      <c r="AK19" s="226"/>
    </row>
    <row r="20" spans="2:37" ht="57.75" customHeight="1">
      <c r="B20" s="227" t="s">
        <v>12</v>
      </c>
      <c r="C20" s="21" t="s">
        <v>68</v>
      </c>
      <c r="D20" s="230" t="s">
        <v>114</v>
      </c>
      <c r="E20" s="231"/>
      <c r="F20" s="231"/>
      <c r="G20" s="231"/>
      <c r="H20" s="231"/>
      <c r="I20" s="231"/>
      <c r="J20" s="231"/>
      <c r="K20" s="231"/>
      <c r="L20" s="231"/>
      <c r="M20" s="231"/>
      <c r="N20" s="231"/>
      <c r="O20" s="231"/>
      <c r="P20" s="231"/>
      <c r="Q20" s="231"/>
      <c r="R20" s="231"/>
      <c r="S20" s="231"/>
      <c r="T20" s="232"/>
      <c r="U20" s="233" t="s">
        <v>96</v>
      </c>
      <c r="V20" s="233"/>
      <c r="W20" s="233"/>
      <c r="X20" s="233"/>
      <c r="Y20" s="233"/>
      <c r="Z20" s="233"/>
      <c r="AA20" s="233"/>
      <c r="AB20" s="233"/>
      <c r="AC20" s="233"/>
      <c r="AD20" s="233"/>
      <c r="AE20" s="233"/>
      <c r="AF20" s="233"/>
      <c r="AG20" s="233"/>
      <c r="AH20" s="233"/>
      <c r="AI20" s="233"/>
      <c r="AJ20" s="233"/>
      <c r="AK20" s="234"/>
    </row>
    <row r="21" spans="2:37" ht="57.75" customHeight="1">
      <c r="B21" s="228"/>
      <c r="C21" s="22" t="s">
        <v>69</v>
      </c>
      <c r="D21" s="235" t="s">
        <v>115</v>
      </c>
      <c r="E21" s="236"/>
      <c r="F21" s="236"/>
      <c r="G21" s="236"/>
      <c r="H21" s="236"/>
      <c r="I21" s="236"/>
      <c r="J21" s="236"/>
      <c r="K21" s="236"/>
      <c r="L21" s="236"/>
      <c r="M21" s="236"/>
      <c r="N21" s="236"/>
      <c r="O21" s="236"/>
      <c r="P21" s="236"/>
      <c r="Q21" s="236"/>
      <c r="R21" s="236"/>
      <c r="S21" s="236"/>
      <c r="T21" s="237"/>
      <c r="U21" s="238" t="s">
        <v>95</v>
      </c>
      <c r="V21" s="238"/>
      <c r="W21" s="238"/>
      <c r="X21" s="238"/>
      <c r="Y21" s="238"/>
      <c r="Z21" s="238"/>
      <c r="AA21" s="238"/>
      <c r="AB21" s="238"/>
      <c r="AC21" s="238"/>
      <c r="AD21" s="238"/>
      <c r="AE21" s="238"/>
      <c r="AF21" s="238"/>
      <c r="AG21" s="238"/>
      <c r="AH21" s="238"/>
      <c r="AI21" s="238"/>
      <c r="AJ21" s="238"/>
      <c r="AK21" s="239"/>
    </row>
    <row r="22" spans="2:37" ht="57.75" customHeight="1">
      <c r="B22" s="228"/>
      <c r="C22" s="22" t="s">
        <v>70</v>
      </c>
      <c r="D22" s="235" t="s">
        <v>116</v>
      </c>
      <c r="E22" s="236"/>
      <c r="F22" s="236"/>
      <c r="G22" s="236"/>
      <c r="H22" s="236"/>
      <c r="I22" s="236"/>
      <c r="J22" s="236"/>
      <c r="K22" s="236"/>
      <c r="L22" s="236"/>
      <c r="M22" s="236"/>
      <c r="N22" s="236"/>
      <c r="O22" s="236"/>
      <c r="P22" s="236"/>
      <c r="Q22" s="236"/>
      <c r="R22" s="236"/>
      <c r="S22" s="236"/>
      <c r="T22" s="237"/>
      <c r="U22" s="238" t="s">
        <v>78</v>
      </c>
      <c r="V22" s="238"/>
      <c r="W22" s="238"/>
      <c r="X22" s="238"/>
      <c r="Y22" s="238"/>
      <c r="Z22" s="238"/>
      <c r="AA22" s="238"/>
      <c r="AB22" s="238"/>
      <c r="AC22" s="238"/>
      <c r="AD22" s="238"/>
      <c r="AE22" s="238"/>
      <c r="AF22" s="238"/>
      <c r="AG22" s="238"/>
      <c r="AH22" s="238"/>
      <c r="AI22" s="238"/>
      <c r="AJ22" s="238"/>
      <c r="AK22" s="239"/>
    </row>
    <row r="23" spans="2:37" ht="57.75" customHeight="1">
      <c r="B23" s="228"/>
      <c r="C23" s="24" t="s">
        <v>71</v>
      </c>
      <c r="D23" s="235" t="s">
        <v>117</v>
      </c>
      <c r="E23" s="236"/>
      <c r="F23" s="236"/>
      <c r="G23" s="236"/>
      <c r="H23" s="236"/>
      <c r="I23" s="236"/>
      <c r="J23" s="236"/>
      <c r="K23" s="236"/>
      <c r="L23" s="236"/>
      <c r="M23" s="236"/>
      <c r="N23" s="236"/>
      <c r="O23" s="236"/>
      <c r="P23" s="236"/>
      <c r="Q23" s="236"/>
      <c r="R23" s="236"/>
      <c r="S23" s="236"/>
      <c r="T23" s="237"/>
      <c r="U23" s="238" t="s">
        <v>94</v>
      </c>
      <c r="V23" s="238"/>
      <c r="W23" s="238"/>
      <c r="X23" s="238"/>
      <c r="Y23" s="238"/>
      <c r="Z23" s="238"/>
      <c r="AA23" s="238"/>
      <c r="AB23" s="238"/>
      <c r="AC23" s="238"/>
      <c r="AD23" s="238"/>
      <c r="AE23" s="238"/>
      <c r="AF23" s="238"/>
      <c r="AG23" s="238"/>
      <c r="AH23" s="238"/>
      <c r="AI23" s="238"/>
      <c r="AJ23" s="238"/>
      <c r="AK23" s="239"/>
    </row>
    <row r="24" spans="2:37" ht="57.75" customHeight="1" thickBot="1">
      <c r="B24" s="229"/>
      <c r="C24" s="23" t="s">
        <v>72</v>
      </c>
      <c r="D24" s="240" t="s">
        <v>118</v>
      </c>
      <c r="E24" s="241"/>
      <c r="F24" s="241"/>
      <c r="G24" s="241"/>
      <c r="H24" s="241"/>
      <c r="I24" s="241"/>
      <c r="J24" s="241"/>
      <c r="K24" s="241"/>
      <c r="L24" s="241"/>
      <c r="M24" s="241"/>
      <c r="N24" s="241"/>
      <c r="O24" s="241"/>
      <c r="P24" s="241"/>
      <c r="Q24" s="241"/>
      <c r="R24" s="241"/>
      <c r="S24" s="241"/>
      <c r="T24" s="242"/>
      <c r="U24" s="225" t="s">
        <v>93</v>
      </c>
      <c r="V24" s="225"/>
      <c r="W24" s="225"/>
      <c r="X24" s="225"/>
      <c r="Y24" s="225"/>
      <c r="Z24" s="225"/>
      <c r="AA24" s="225"/>
      <c r="AB24" s="225"/>
      <c r="AC24" s="225"/>
      <c r="AD24" s="225"/>
      <c r="AE24" s="225"/>
      <c r="AF24" s="225"/>
      <c r="AG24" s="225"/>
      <c r="AH24" s="225"/>
      <c r="AI24" s="225"/>
      <c r="AJ24" s="225"/>
      <c r="AK24" s="226"/>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個別協議様式別表１分(令和４年４月１日～令和５年５月７日)</vt:lpstr>
      <vt:lpstr>個別協議様式別表４分（令和４年４月１日～令和５年５月７日）</vt:lpstr>
      <vt:lpstr>【非表示】基準額</vt:lpstr>
      <vt:lpstr>個別協議様式別表１分 (令和５年5月８日以降分)</vt:lpstr>
      <vt:lpstr>個別協議様式別表４分 (令和５年５月８日以降分)</vt:lpstr>
      <vt:lpstr>「費用の概要、積算内訳」記載例</vt:lpstr>
      <vt:lpstr>参照</vt:lpstr>
      <vt:lpstr>'「費用の概要、積算内訳」記載例'!Print_Area</vt:lpstr>
      <vt:lpstr>【非表示】基準額!Print_Area</vt:lpstr>
      <vt:lpstr>'個別協議様式別表１分 (令和５年5月８日以降分)'!Print_Area</vt:lpstr>
      <vt:lpstr>'個別協議様式別表１分(令和４年４月１日～令和５年５月７日)'!Print_Area</vt:lpstr>
      <vt:lpstr>'個別協議様式別表４分 (令和５年５月８日以降分)'!Print_Area</vt:lpstr>
      <vt:lpstr>'個別協議様式別表４分（令和４年４月１日～令和５年５月７日）'!Print_Area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鳥取県</cp:lastModifiedBy>
  <cp:lastPrinted>2023-03-08T08:36:51Z</cp:lastPrinted>
  <dcterms:created xsi:type="dcterms:W3CDTF">2020-07-28T08:02:09Z</dcterms:created>
  <dcterms:modified xsi:type="dcterms:W3CDTF">2023-05-18T05:48:39Z</dcterms:modified>
</cp:coreProperties>
</file>