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7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<sst xmlns="http://schemas.openxmlformats.org/spreadsheetml/2006/main" xmlns:r="http://schemas.openxmlformats.org/officeDocument/2006/relationships" count="557" uniqueCount="557">
  <si>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</si>
  <si>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</si>
  <si>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</si>
  <si>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</si>
  <si>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</si>
  <si>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</si>
  <si>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</si>
  <si>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</si>
  <si>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</si>
  <si>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</si>
  <si>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</si>
  <si>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</si>
  <si>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</si>
  <si>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</si>
  <si>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</si>
  <si>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</si>
  <si>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</si>
  <si>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</si>
  <si>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</si>
  <si>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</si>
  <si>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</si>
  <si>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</si>
  <si>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</si>
  <si>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</si>
  <si>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</si>
  <si>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</si>
  <si>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</si>
  <si>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</si>
  <si>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</si>
  <si>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</si>
  <si>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</si>
  <si>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</si>
  <si>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</si>
  <si>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</si>
  <si>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</si>
  <si>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</si>
  <si>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</si>
  <si>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</si>
  <si>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</si>
  <si>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</si>
  <si>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</si>
  <si>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</si>
  <si>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</si>
  <si>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</si>
  <si>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</si>
  <si>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</si>
  <si>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ポート赤碕</t>
    <rPh sb="3" eb="5">
      <t>アカサキ</t>
    </rPh>
    <phoneticPr fontId="6"/>
  </si>
  <si>
    <t>基準財政需要額算入見込額</t>
  </si>
  <si>
    <t>利子割交付金</t>
  </si>
  <si>
    <t>東伯町土地改良区</t>
    <rPh sb="0" eb="3">
      <t>トウハクチョウ</t>
    </rPh>
    <rPh sb="3" eb="5">
      <t>トチ</t>
    </rPh>
    <rPh sb="5" eb="8">
      <t>カイリョウク</t>
    </rPh>
    <phoneticPr fontId="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</si>
  <si>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</si>
  <si>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</si>
  <si>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</si>
  <si>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</si>
  <si>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</si>
  <si>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</si>
  <si>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</si>
  <si>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</si>
  <si>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</si>
  <si>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</si>
  <si>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</si>
  <si>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</si>
  <si>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</si>
  <si>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</si>
  <si>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</si>
  <si>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</si>
  <si>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</si>
  <si>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</si>
  <si>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</si>
  <si>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</si>
  <si>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</si>
  <si>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</si>
  <si>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</si>
  <si>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</si>
  <si>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</si>
  <si>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</si>
  <si>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</si>
  <si>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</si>
  <si>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</si>
  <si>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</si>
  <si>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</si>
  <si>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</si>
  <si>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</si>
  <si>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</si>
  <si>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</si>
  <si>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</si>
  <si>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</si>
  <si>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</si>
  <si>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</si>
  <si>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</si>
  <si>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</si>
  <si>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</si>
  <si>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</si>
  <si>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</si>
  <si>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</si>
  <si>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</si>
  <si>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</si>
  <si>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</si>
  <si>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</si>
  <si>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</si>
  <si>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</si>
  <si>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</si>
  <si>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</si>
  <si>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</si>
  <si>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</si>
  <si>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</si>
  <si>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</si>
  <si>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</si>
  <si>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</si>
  <si>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</si>
  <si>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</si>
  <si>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</si>
  <si>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</si>
  <si>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</si>
  <si>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</si>
  <si>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</si>
  <si>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</si>
  <si>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</si>
  <si>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</si>
  <si>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</si>
  <si>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</si>
  <si>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</si>
  <si>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</si>
  <si>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</si>
  <si>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</si>
  <si>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</si>
  <si>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</si>
  <si>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</si>
  <si>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</si>
  <si>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</si>
  <si>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</si>
  <si>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</si>
  <si>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</si>
  <si>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</si>
  <si>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</si>
  <si>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</si>
  <si>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</si>
  <si>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</si>
  <si>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</si>
  <si>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</si>
  <si>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</si>
  <si>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</si>
  <si>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ふるさと未来夢基金</t>
    <rPh sb="4" eb="6">
      <t>ミライ</t>
    </rPh>
    <rPh sb="6" eb="7">
      <t>ユメ</t>
    </rPh>
    <rPh sb="7" eb="9">
      <t>キキン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</si>
  <si>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</si>
  <si>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</si>
  <si>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</si>
  <si>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</si>
  <si>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</si>
  <si>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</si>
  <si>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</si>
  <si>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鳥取中部ふるさと広域連合 一般会計</t>
    <rPh sb="0" eb="2">
      <t>トットリ</t>
    </rPh>
    <rPh sb="2" eb="4">
      <t>チュウブ</t>
    </rPh>
    <rPh sb="8" eb="10">
      <t>コウイキ</t>
    </rPh>
    <rPh sb="10" eb="12">
      <t>レンゴウ</t>
    </rPh>
    <rPh sb="13" eb="17">
      <t>イッパンカイケイ</t>
    </rPh>
    <phoneticPr fontId="6"/>
  </si>
  <si>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</si>
  <si>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</si>
  <si>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</si>
  <si>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</si>
  <si>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</si>
  <si>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</si>
  <si>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</si>
  <si>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</si>
  <si>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</si>
  <si>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</si>
  <si>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</si>
  <si>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</si>
  <si>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</si>
  <si>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</si>
  <si>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</si>
  <si>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</si>
  <si>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</si>
  <si>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</si>
  <si>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</si>
  <si>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</si>
  <si>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</si>
  <si>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琴浦町</t>
  </si>
  <si>
    <t>合計</t>
    <rPh sb="0" eb="2">
      <t>ゴウケイ</t>
    </rPh>
    <phoneticPr fontId="6"/>
  </si>
  <si>
    <t>地方交付税種地</t>
    <rPh sb="0" eb="2">
      <t>チホウ</t>
    </rPh>
    <rPh sb="2" eb="5">
      <t>コウフゼイ</t>
    </rPh>
    <rPh sb="5" eb="6">
      <t>シュ</t>
    </rPh>
    <rPh sb="6" eb="7">
      <t>チ</t>
    </rPh>
    <phoneticPr fontId="6"/>
  </si>
  <si>
    <t>鳥取県琴浦町</t>
  </si>
  <si>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</si>
  <si>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</si>
  <si>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</si>
  <si>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</si>
  <si>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</si>
  <si>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</si>
  <si>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</si>
  <si>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</si>
  <si>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</si>
  <si>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</si>
  <si>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</si>
  <si>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</si>
  <si>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</si>
  <si>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</si>
  <si>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</si>
  <si>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</si>
  <si>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</si>
  <si>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</si>
  <si>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</si>
  <si>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</si>
  <si>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</si>
  <si>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</si>
  <si>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</si>
  <si>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</si>
  <si>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</si>
  <si>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</si>
  <si>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</si>
  <si>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</si>
  <si>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</si>
  <si>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</si>
  <si>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-6.0</t>
  </si>
  <si>
    <t>形式収支</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</si>
  <si>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</si>
  <si>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</si>
  <si>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</si>
  <si>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</si>
  <si>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</si>
  <si>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</si>
  <si>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</si>
  <si>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</si>
  <si>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</si>
  <si>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</si>
  <si>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</si>
  <si>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</si>
  <si>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</si>
  <si>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</si>
  <si>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</si>
  <si>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</si>
  <si>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</si>
  <si>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</si>
  <si>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</si>
  <si>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</si>
  <si>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</si>
  <si>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</si>
  <si>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</si>
  <si>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</si>
  <si>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</si>
  <si>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</si>
  <si>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</si>
  <si>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</si>
  <si>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</si>
  <si>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</si>
  <si>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基準財政収入額</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</si>
  <si>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</si>
  <si>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</si>
  <si>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</si>
  <si>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</si>
  <si>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</si>
  <si>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</si>
  <si>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</si>
  <si>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</si>
  <si>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</si>
  <si>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</si>
  <si>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</si>
  <si>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</si>
  <si>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</si>
  <si>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</si>
  <si>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</si>
  <si>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</si>
  <si>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</si>
  <si>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</si>
  <si>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</si>
  <si>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</si>
  <si>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</si>
  <si>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</si>
  <si>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</si>
  <si>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</si>
  <si>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</si>
  <si>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</si>
  <si>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</si>
  <si>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</si>
  <si>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</si>
  <si>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</si>
  <si>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</si>
  <si>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</si>
  <si>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</si>
  <si>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</si>
  <si>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</si>
  <si>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</si>
  <si>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</si>
  <si>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</si>
  <si>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</si>
  <si>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</si>
  <si>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</si>
  <si>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</si>
  <si>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</si>
  <si>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</si>
  <si>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</si>
  <si>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</si>
  <si>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</si>
  <si>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</si>
  <si>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</si>
  <si>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コーポラスことうら基金</t>
    <rPh sb="9" eb="11">
      <t>キキン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</si>
  <si>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</si>
  <si>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</si>
  <si>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</si>
  <si>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</si>
  <si>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</si>
  <si>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</si>
  <si>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</si>
  <si>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</si>
  <si>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</si>
  <si>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</si>
  <si>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</si>
  <si>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</si>
  <si>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</si>
  <si>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</si>
  <si>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</si>
  <si>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</si>
  <si>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</si>
  <si>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</si>
  <si>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</si>
  <si>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</si>
  <si>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</si>
  <si>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</si>
  <si>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</si>
  <si>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</si>
  <si>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</si>
  <si>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</si>
  <si>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</si>
  <si>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</si>
  <si>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軽油引取税交付金</t>
  </si>
  <si>
    <t>普通税</t>
    <rPh sb="0" eb="2">
      <t>フツウ</t>
    </rPh>
    <rPh sb="2" eb="3">
      <t>ゼイ</t>
    </rPh>
    <phoneticPr fontId="41"/>
  </si>
  <si>
    <t>公共施設等建設基金</t>
    <rPh sb="0" eb="4">
      <t>コウキョウシセツ</t>
    </rPh>
    <rPh sb="4" eb="5">
      <t>トウ</t>
    </rPh>
    <rPh sb="5" eb="7">
      <t>ケンセツ</t>
    </rPh>
    <rPh sb="7" eb="9">
      <t>キキン</t>
    </rPh>
    <phoneticPr fontId="6"/>
  </si>
  <si>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</si>
  <si>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</si>
  <si>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</si>
  <si>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</si>
  <si>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</si>
  <si>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</si>
  <si>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</si>
  <si>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</si>
  <si>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</si>
  <si>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</si>
  <si>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</si>
  <si>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</si>
  <si>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</si>
  <si>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</si>
  <si>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</si>
  <si>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</si>
  <si>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</si>
  <si>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</si>
  <si>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</si>
  <si>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</si>
  <si>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</si>
  <si>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</si>
  <si>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</si>
  <si>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</si>
  <si>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</si>
  <si>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</si>
  <si>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</si>
  <si>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</si>
  <si>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</si>
  <si>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</si>
  <si>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</si>
  <si>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6"/>
  </si>
  <si>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</si>
  <si>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</si>
  <si>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</si>
  <si>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</si>
  <si>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</si>
  <si>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</si>
  <si>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</si>
  <si>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</si>
  <si>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</si>
  <si>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</si>
  <si>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鳥取県町村総合事務組合</t>
    <rPh sb="0" eb="5">
      <t>トットリケンチョウソン</t>
    </rPh>
    <rPh sb="5" eb="7">
      <t>ソウゴウ</t>
    </rPh>
    <rPh sb="7" eb="9">
      <t>ジム</t>
    </rPh>
    <rPh sb="9" eb="11">
      <t>クミアイ</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</si>
  <si>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</si>
  <si>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</si>
  <si>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</si>
  <si>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</si>
  <si>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</si>
  <si>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</si>
  <si>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</si>
  <si>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</si>
  <si>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</si>
  <si>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</si>
  <si>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</si>
  <si>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</si>
  <si>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　個別施設計画の方針決定をするまでの間、投資的経費を抑制してきたことから、有形固定資産減価償却率は上昇（老朽化が進行）しました。類似団体と比べて、2.3ポイント低いことから老朽化が進行していない状況であるものの、上昇傾向にです。公共施設等総合管理計画に基づく総延床面積の削減と残すべき公共施設の適切な時期の更新を行っていく必要があります。
　一方の将来負担比率は、大型の投資的経費のための新たな地方債発行を抑制するとともに、繰上償還を行ってきたことから、改善してきました。依然として類似団体平均(0.0%)よりも71.3ポイント高く、地方債残高の削減を進めることが必要です。公共施設等総合管理計画に基づく、更新経費の平準化を図り将来負担比率の上昇を抑制し、有形固定資産減価償却率を適切な水準に維持する必要があります。</t>
    <rPh sb="18" eb="19">
      <t>カン</t>
    </rPh>
    <rPh sb="20" eb="23">
      <t>トウシテキ</t>
    </rPh>
    <rPh sb="23" eb="25">
      <t>ケイヒ</t>
    </rPh>
    <rPh sb="26" eb="28">
      <t>ヨクセイ</t>
    </rPh>
    <rPh sb="37" eb="39">
      <t>ユウケイ</t>
    </rPh>
    <rPh sb="39" eb="43">
      <t>コテイシサン</t>
    </rPh>
    <rPh sb="43" eb="45">
      <t>ゲンカ</t>
    </rPh>
    <rPh sb="45" eb="48">
      <t>ショウキャクリツ</t>
    </rPh>
    <rPh sb="49" eb="51">
      <t>ジョウショウ</t>
    </rPh>
    <rPh sb="52" eb="55">
      <t>ロウキュウカ</t>
    </rPh>
    <rPh sb="56" eb="58">
      <t>シンコウ</t>
    </rPh>
    <rPh sb="64" eb="66">
      <t>ルイジ</t>
    </rPh>
    <rPh sb="66" eb="68">
      <t>ダンタイ</t>
    </rPh>
    <rPh sb="69" eb="70">
      <t>クラ</t>
    </rPh>
    <rPh sb="80" eb="81">
      <t>ヒク</t>
    </rPh>
    <rPh sb="86" eb="89">
      <t>ロウキュウカ</t>
    </rPh>
    <rPh sb="90" eb="92">
      <t>シンコウ</t>
    </rPh>
    <rPh sb="97" eb="99">
      <t>ジョウキョウ</t>
    </rPh>
    <rPh sb="106" eb="108">
      <t>ジョウショウ</t>
    </rPh>
    <rPh sb="108" eb="110">
      <t>ケイコウ</t>
    </rPh>
    <rPh sb="114" eb="118">
      <t>コウキョウシセツ</t>
    </rPh>
    <rPh sb="118" eb="119">
      <t>トウ</t>
    </rPh>
    <rPh sb="119" eb="121">
      <t>ソウゴウ</t>
    </rPh>
    <rPh sb="121" eb="123">
      <t>カンリ</t>
    </rPh>
    <rPh sb="123" eb="125">
      <t>ケイカク</t>
    </rPh>
    <rPh sb="126" eb="127">
      <t>モト</t>
    </rPh>
    <rPh sb="129" eb="130">
      <t>ソウ</t>
    </rPh>
    <rPh sb="130" eb="131">
      <t>ノベ</t>
    </rPh>
    <rPh sb="131" eb="134">
      <t>ユカメンセキ</t>
    </rPh>
    <rPh sb="135" eb="137">
      <t>サクゲン</t>
    </rPh>
    <rPh sb="138" eb="139">
      <t>ノコ</t>
    </rPh>
    <rPh sb="142" eb="146">
      <t>コウキョウシセツ</t>
    </rPh>
    <rPh sb="147" eb="149">
      <t>テキセツ</t>
    </rPh>
    <rPh sb="150" eb="152">
      <t>ジキ</t>
    </rPh>
    <rPh sb="153" eb="155">
      <t>コウシン</t>
    </rPh>
    <rPh sb="156" eb="157">
      <t>オコナ</t>
    </rPh>
    <rPh sb="161" eb="163">
      <t>ヒツヨウ</t>
    </rPh>
    <rPh sb="171" eb="173">
      <t>イッポウ</t>
    </rPh>
    <rPh sb="182" eb="184">
      <t>オオガタ</t>
    </rPh>
    <rPh sb="185" eb="188">
      <t>トウシテキ</t>
    </rPh>
    <rPh sb="188" eb="190">
      <t>ケイヒ</t>
    </rPh>
    <rPh sb="194" eb="195">
      <t>アラ</t>
    </rPh>
    <rPh sb="197" eb="200">
      <t>チホウサイ</t>
    </rPh>
    <rPh sb="200" eb="202">
      <t>ハッコウ</t>
    </rPh>
    <rPh sb="203" eb="205">
      <t>ヨクセイ</t>
    </rPh>
    <rPh sb="212" eb="216">
      <t>クリアゲショウカン</t>
    </rPh>
    <rPh sb="217" eb="218">
      <t>オコナ</t>
    </rPh>
    <rPh sb="227" eb="229">
      <t>カイゼン</t>
    </rPh>
    <rPh sb="236" eb="238">
      <t>イゼン</t>
    </rPh>
    <rPh sb="241" eb="243">
      <t>ルイジ</t>
    </rPh>
    <rPh sb="243" eb="245">
      <t>ダンタイ</t>
    </rPh>
    <rPh sb="245" eb="247">
      <t>ヘイキン</t>
    </rPh>
    <rPh sb="264" eb="265">
      <t>タカ</t>
    </rPh>
    <rPh sb="267" eb="270">
      <t>チホウサイ</t>
    </rPh>
    <rPh sb="270" eb="272">
      <t>ザンダカ</t>
    </rPh>
    <rPh sb="273" eb="275">
      <t>サクゲン</t>
    </rPh>
    <rPh sb="276" eb="277">
      <t>スス</t>
    </rPh>
    <rPh sb="282" eb="284">
      <t>ヒツヨウ</t>
    </rPh>
    <rPh sb="287" eb="291">
      <t>コウキョウシセツ</t>
    </rPh>
    <rPh sb="291" eb="292">
      <t>トウ</t>
    </rPh>
    <rPh sb="292" eb="294">
      <t>ソウゴウ</t>
    </rPh>
    <rPh sb="294" eb="296">
      <t>カンリ</t>
    </rPh>
    <rPh sb="296" eb="298">
      <t>ケイカク</t>
    </rPh>
    <rPh sb="299" eb="300">
      <t>モト</t>
    </rPh>
    <rPh sb="303" eb="305">
      <t>コウシン</t>
    </rPh>
    <rPh sb="305" eb="307">
      <t>ケイヒ</t>
    </rPh>
    <rPh sb="308" eb="311">
      <t>ヘイジュンカ</t>
    </rPh>
    <rPh sb="312" eb="313">
      <t>ハカ</t>
    </rPh>
    <rPh sb="314" eb="316">
      <t>ショウライ</t>
    </rPh>
    <rPh sb="316" eb="318">
      <t>フタン</t>
    </rPh>
    <rPh sb="318" eb="320">
      <t>ヒリツ</t>
    </rPh>
    <rPh sb="321" eb="323">
      <t>ジョウショウ</t>
    </rPh>
    <rPh sb="324" eb="326">
      <t>ヨクセイ</t>
    </rPh>
    <rPh sb="328" eb="330">
      <t>ユウケイ</t>
    </rPh>
    <rPh sb="330" eb="334">
      <t>コテイシサン</t>
    </rPh>
    <rPh sb="334" eb="336">
      <t>ゲンカ</t>
    </rPh>
    <rPh sb="336" eb="339">
      <t>ショウキャクリツ</t>
    </rPh>
    <rPh sb="340" eb="342">
      <t>テキセツ</t>
    </rPh>
    <rPh sb="343" eb="345">
      <t>スイジュン</t>
    </rPh>
    <rPh sb="346" eb="348">
      <t>イジ</t>
    </rPh>
    <rPh sb="350" eb="352">
      <t>ヒツヨウ</t>
    </rPh>
    <phoneticPr fontId="6"/>
  </si>
  <si>
    <t>国営土地改良事業に係るもの</t>
    <rPh sb="0" eb="2">
      <t>コクエイ</t>
    </rPh>
    <rPh sb="2" eb="4">
      <t>トチ</t>
    </rPh>
    <rPh sb="4" eb="6">
      <t>カイリョウ</t>
    </rPh>
    <rPh sb="6" eb="8">
      <t>ジギョウ</t>
    </rPh>
    <rPh sb="9" eb="10">
      <t>カカ</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</si>
  <si>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</si>
  <si>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</si>
  <si>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</si>
  <si>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</si>
  <si>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</si>
  <si>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</si>
  <si>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</si>
  <si>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</si>
  <si>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</si>
  <si>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</si>
  <si>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</si>
  <si>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</si>
  <si>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</si>
  <si>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</si>
  <si>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</si>
  <si>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</si>
  <si>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</si>
  <si>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</si>
  <si>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</si>
  <si>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</si>
  <si>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</si>
  <si>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</si>
  <si>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</si>
  <si>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</si>
  <si>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</si>
  <si>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</si>
  <si>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</si>
  <si>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</si>
  <si>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</si>
  <si>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</si>
  <si>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</si>
  <si>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</si>
  <si>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</si>
  <si>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</si>
  <si>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</si>
  <si>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</si>
  <si>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</si>
  <si>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</si>
  <si>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</si>
  <si>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</si>
  <si>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</si>
  <si>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</si>
  <si>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</si>
  <si>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</si>
  <si>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</si>
  <si>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農業集落排水事業特別会計</t>
  </si>
  <si>
    <t>人件費</t>
    <rPh sb="0" eb="3">
      <t>ジンケンヒ</t>
    </rPh>
    <phoneticPr fontId="6"/>
  </si>
  <si>
    <t>船上山発電所管理特別会計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</si>
  <si>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</si>
  <si>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</si>
  <si>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</si>
  <si>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</si>
  <si>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</si>
  <si>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</si>
  <si>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</si>
  <si>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</si>
  <si>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</si>
  <si>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</si>
  <si>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</si>
  <si>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</si>
  <si>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</si>
  <si>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</si>
  <si>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</si>
  <si>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</si>
  <si>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</si>
  <si>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</si>
  <si>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</si>
  <si>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</si>
  <si>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</si>
  <si>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</si>
  <si>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</si>
  <si>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</si>
  <si>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</si>
  <si>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</si>
  <si>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</si>
  <si>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</si>
  <si>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</si>
  <si>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　本町の両指標は、高い水準となっており、グラフの左下に位置することから地方債残高及び１年あたり償還額が標準財政規模に対して大きいことが分かります。これは、先にも触れたように合併以降の大型投資的事業を行ってきたことから、地方債残高と各年の償還額が大きいことによるものです。近年は、新たな地方債発行を抑制するとともに、繰上償還などを実施してきたことから改善してきました。
　有形固定資産減価償却率が上昇傾向にあることから、公共施設の更新などのため、今後、地方債の発行が増加することが見込まれます。更新にあっては、国庫補助事業などの活用により地方債の発行を抑制するなどの取組が必要となります。</t>
    <rPh sb="1" eb="3">
      <t>ホンチョウ</t>
    </rPh>
    <rPh sb="4" eb="5">
      <t>リョウ</t>
    </rPh>
    <rPh sb="5" eb="7">
      <t>シヒョウ</t>
    </rPh>
    <rPh sb="9" eb="10">
      <t>タカ</t>
    </rPh>
    <rPh sb="11" eb="13">
      <t>スイジュン</t>
    </rPh>
    <rPh sb="24" eb="26">
      <t>ヒダリシタ</t>
    </rPh>
    <rPh sb="27" eb="29">
      <t>イチ</t>
    </rPh>
    <rPh sb="35" eb="38">
      <t>チホウサイ</t>
    </rPh>
    <rPh sb="38" eb="40">
      <t>ザンダカ</t>
    </rPh>
    <rPh sb="40" eb="41">
      <t>オヨ</t>
    </rPh>
    <rPh sb="43" eb="44">
      <t>ネン</t>
    </rPh>
    <rPh sb="47" eb="50">
      <t>ショウカンガク</t>
    </rPh>
    <rPh sb="51" eb="53">
      <t>ヒョウジュン</t>
    </rPh>
    <rPh sb="53" eb="55">
      <t>ザイセイ</t>
    </rPh>
    <rPh sb="55" eb="57">
      <t>キボ</t>
    </rPh>
    <rPh sb="58" eb="59">
      <t>タイ</t>
    </rPh>
    <rPh sb="61" eb="62">
      <t>オオ</t>
    </rPh>
    <rPh sb="67" eb="68">
      <t>ワ</t>
    </rPh>
    <rPh sb="77" eb="78">
      <t>サキ</t>
    </rPh>
    <rPh sb="80" eb="81">
      <t>フ</t>
    </rPh>
    <rPh sb="86" eb="88">
      <t>ガッペイ</t>
    </rPh>
    <rPh sb="88" eb="90">
      <t>イコウ</t>
    </rPh>
    <rPh sb="91" eb="93">
      <t>オオガタ</t>
    </rPh>
    <rPh sb="93" eb="96">
      <t>トウシテキ</t>
    </rPh>
    <rPh sb="96" eb="98">
      <t>ジギョウ</t>
    </rPh>
    <rPh sb="99" eb="100">
      <t>オコナ</t>
    </rPh>
    <rPh sb="109" eb="112">
      <t>チホウサイ</t>
    </rPh>
    <rPh sb="112" eb="114">
      <t>ザンダカ</t>
    </rPh>
    <rPh sb="115" eb="117">
      <t>カクネン</t>
    </rPh>
    <rPh sb="118" eb="121">
      <t>ショウカンガク</t>
    </rPh>
    <rPh sb="122" eb="123">
      <t>オオ</t>
    </rPh>
    <rPh sb="135" eb="137">
      <t>キンネン</t>
    </rPh>
    <rPh sb="139" eb="140">
      <t>アラ</t>
    </rPh>
    <rPh sb="142" eb="145">
      <t>チホウサイ</t>
    </rPh>
    <rPh sb="145" eb="147">
      <t>ハッコウ</t>
    </rPh>
    <rPh sb="148" eb="150">
      <t>ヨクセイ</t>
    </rPh>
    <rPh sb="157" eb="161">
      <t>クリアゲショウカン</t>
    </rPh>
    <rPh sb="164" eb="166">
      <t>ジッシ</t>
    </rPh>
    <rPh sb="174" eb="176">
      <t>カイゼン</t>
    </rPh>
    <rPh sb="185" eb="187">
      <t>ユウケイ</t>
    </rPh>
    <rPh sb="187" eb="191">
      <t>コテイシサン</t>
    </rPh>
    <rPh sb="191" eb="193">
      <t>ゲンカ</t>
    </rPh>
    <rPh sb="193" eb="196">
      <t>ショウキャクリツ</t>
    </rPh>
    <rPh sb="197" eb="199">
      <t>ジョウショウ</t>
    </rPh>
    <rPh sb="199" eb="201">
      <t>ケイコウ</t>
    </rPh>
    <rPh sb="209" eb="213">
      <t>コウキョウシセツ</t>
    </rPh>
    <rPh sb="214" eb="216">
      <t>コウシン</t>
    </rPh>
    <rPh sb="222" eb="224">
      <t>コンゴ</t>
    </rPh>
    <rPh sb="225" eb="228">
      <t>チホウサイ</t>
    </rPh>
    <rPh sb="229" eb="231">
      <t>ハッコウ</t>
    </rPh>
    <rPh sb="232" eb="234">
      <t>ゾウカ</t>
    </rPh>
    <rPh sb="239" eb="241">
      <t>ミコ</t>
    </rPh>
    <rPh sb="246" eb="248">
      <t>コウシン</t>
    </rPh>
    <rPh sb="254" eb="256">
      <t>コッコ</t>
    </rPh>
    <rPh sb="256" eb="258">
      <t>ホジョ</t>
    </rPh>
    <rPh sb="258" eb="260">
      <t>ジギョウ</t>
    </rPh>
    <rPh sb="263" eb="265">
      <t>カツヨウ</t>
    </rPh>
    <rPh sb="268" eb="271">
      <t>チホウサイ</t>
    </rPh>
    <rPh sb="272" eb="274">
      <t>ハッコウ</t>
    </rPh>
    <rPh sb="275" eb="277">
      <t>ヨクセイ</t>
    </rPh>
    <rPh sb="282" eb="284">
      <t>トリクミ</t>
    </rPh>
    <rPh sb="285" eb="287">
      <t>ヒツヨウ</t>
    </rPh>
    <phoneticPr fontId="6"/>
  </si>
  <si>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</si>
  <si>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</si>
  <si>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</si>
  <si>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</si>
  <si>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</si>
  <si>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</si>
  <si>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</si>
  <si>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</si>
  <si>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</si>
  <si>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</si>
  <si>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</si>
  <si>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</si>
  <si>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</si>
  <si>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</si>
  <si>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</si>
  <si>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</si>
  <si>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下水道事業推進基金</t>
    <rPh sb="0" eb="3">
      <t>ゲスイドウ</t>
    </rPh>
    <rPh sb="3" eb="5">
      <t>ジギョウ</t>
    </rPh>
    <rPh sb="5" eb="7">
      <t>スイシン</t>
    </rPh>
    <rPh sb="7" eb="9">
      <t>キキン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</si>
  <si>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</si>
  <si>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</si>
  <si>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</si>
  <si>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</si>
  <si>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</si>
  <si>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</si>
  <si>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</si>
  <si>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</si>
  <si>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</si>
  <si>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</si>
  <si>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</si>
  <si>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</si>
  <si>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</si>
  <si>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</si>
  <si>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</si>
  <si>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</si>
  <si>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</si>
  <si>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</si>
  <si>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</si>
  <si>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</si>
  <si>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</si>
  <si>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5.65</t>
  </si>
  <si>
    <t>その他会計（赤字）</t>
  </si>
  <si>
    <t>（百万円）</t>
  </si>
  <si>
    <t xml:space="preserve">※8：職員の状況については、令和3年地方公務員給与実態調査に基づいている。 </t>
  </si>
  <si>
    <t>法人事業税交付金</t>
  </si>
  <si>
    <t>H29末</t>
  </si>
  <si>
    <t>H30末</t>
  </si>
  <si>
    <t>R01末</t>
  </si>
  <si>
    <t>琴浦町土地開発公社</t>
    <rPh sb="0" eb="3">
      <t>コトウラチョウ</t>
    </rPh>
    <rPh sb="3" eb="5">
      <t>トチ</t>
    </rPh>
    <rPh sb="5" eb="7">
      <t>カイハツ</t>
    </rPh>
    <rPh sb="7" eb="9">
      <t>コウシャ</t>
    </rPh>
    <phoneticPr fontId="6"/>
  </si>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</sst>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20">
      <alignment vertical="center"/>
    </xf>
    <xf numFmtId="0" fontId="16"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20"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21" applyFont="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21" applyNumberFormat="1" applyFont="1" applyBorder="1" applyAlignment="1" applyProtection="1">
      <alignment horizontal="right" vertical="center" shrinkToFit="1"/>
      <protection locked="0"/>
    </xf>
    <xf numFmtId="183" fontId="18" fillId="0" borderId="95" xfId="21" applyNumberFormat="1" applyFont="1" applyBorder="1" applyAlignment="1" applyProtection="1">
      <alignment horizontal="righ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21" applyNumberFormat="1" applyFont="1" applyBorder="1" applyAlignment="1" applyProtection="1">
      <alignment horizontal="righ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21" applyNumberFormat="1" applyFont="1" applyFill="1" applyBorder="1" applyAlignment="1">
      <alignment horizontal="right" vertical="center" shrinkToFit="1"/>
    </xf>
    <xf numFmtId="183" fontId="18" fillId="3" borderId="42" xfId="20" applyNumberFormat="1" applyFont="1" applyFill="1" applyBorder="1" applyAlignment="1">
      <alignment horizontal="right" vertical="center" shrinkToFit="1"/>
    </xf>
    <xf numFmtId="183" fontId="18" fillId="3" borderId="32" xfId="21" applyNumberFormat="1" applyFont="1" applyFill="1" applyBorder="1" applyAlignment="1">
      <alignment horizontal="right" vertical="center" shrinkToFit="1"/>
    </xf>
    <xf numFmtId="183" fontId="18" fillId="3" borderId="31" xfId="21" applyNumberFormat="1" applyFont="1" applyFill="1" applyBorder="1" applyAlignment="1">
      <alignment horizontal="right" vertical="center" shrinkToFit="1"/>
    </xf>
    <xf numFmtId="184" fontId="18" fillId="3" borderId="32" xfId="21" applyNumberFormat="1" applyFont="1" applyFill="1" applyBorder="1" applyAlignment="1">
      <alignment horizontal="right" vertical="center" shrinkToFit="1"/>
    </xf>
    <xf numFmtId="184" fontId="18" fillId="3" borderId="108" xfId="21" applyNumberFormat="1" applyFont="1" applyFill="1" applyBorder="1" applyAlignment="1">
      <alignment horizontal="right" vertical="center" shrinkToFit="1"/>
    </xf>
    <xf numFmtId="183" fontId="18" fillId="3" borderId="23" xfId="21" applyNumberFormat="1" applyFont="1" applyFill="1" applyBorder="1" applyAlignment="1">
      <alignment horizontal="right" vertical="center" shrinkToFit="1"/>
    </xf>
    <xf numFmtId="183" fontId="18" fillId="3" borderId="35" xfId="21" applyNumberFormat="1" applyFont="1" applyFill="1" applyBorder="1" applyAlignment="1">
      <alignment horizontal="right" vertical="center" shrinkToFit="1"/>
    </xf>
    <xf numFmtId="183" fontId="18" fillId="3" borderId="34" xfId="21" applyNumberFormat="1" applyFont="1" applyFill="1" applyBorder="1" applyAlignment="1">
      <alignment horizontal="right" vertical="center" shrinkToFit="1"/>
    </xf>
    <xf numFmtId="184" fontId="18" fillId="3" borderId="35" xfId="21" applyNumberFormat="1" applyFont="1" applyFill="1" applyBorder="1" applyAlignment="1">
      <alignment horizontal="right" vertical="center" shrinkToFit="1"/>
    </xf>
    <xf numFmtId="184" fontId="18" fillId="3" borderId="36" xfId="21" applyNumberFormat="1" applyFont="1" applyFill="1" applyBorder="1" applyAlignment="1">
      <alignment horizontal="right" vertical="center" shrinkToFit="1"/>
    </xf>
    <xf numFmtId="183" fontId="18" fillId="0" borderId="109"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21" applyNumberFormat="1" applyFont="1" applyFill="1" applyBorder="1" applyAlignment="1">
      <alignment horizontal="right" vertical="center" shrinkToFit="1"/>
    </xf>
    <xf numFmtId="183" fontId="18" fillId="3" borderId="66" xfId="20" applyNumberFormat="1" applyFont="1" applyFill="1" applyBorder="1" applyAlignment="1">
      <alignment horizontal="right" vertical="center" shrinkToFit="1"/>
    </xf>
    <xf numFmtId="183" fontId="18" fillId="3" borderId="113" xfId="21" applyNumberFormat="1" applyFont="1" applyFill="1" applyBorder="1" applyAlignment="1">
      <alignment horizontal="right" vertical="center" shrinkToFit="1"/>
    </xf>
    <xf numFmtId="183" fontId="18" fillId="3" borderId="67" xfId="21" applyNumberFormat="1" applyFont="1" applyFill="1" applyBorder="1" applyAlignment="1">
      <alignment horizontal="right" vertical="center" shrinkToFit="1"/>
    </xf>
    <xf numFmtId="184" fontId="18" fillId="3" borderId="113" xfId="21" applyNumberFormat="1" applyFont="1" applyFill="1" applyBorder="1" applyAlignment="1">
      <alignment horizontal="right" vertical="center" shrinkToFit="1"/>
    </xf>
    <xf numFmtId="184" fontId="18" fillId="3" borderId="114" xfId="21"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21" applyNumberFormat="1" applyFont="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21"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21" applyNumberFormat="1" applyFont="1" applyFill="1" applyBorder="1" applyAlignment="1">
      <alignment horizontal="right" vertical="center" shrinkToFit="1"/>
    </xf>
    <xf numFmtId="183" fontId="18" fillId="3" borderId="70" xfId="20" applyNumberFormat="1" applyFont="1" applyFill="1" applyBorder="1" applyAlignment="1">
      <alignment horizontal="right" vertical="center" shrinkToFit="1"/>
    </xf>
    <xf numFmtId="183" fontId="18" fillId="3" borderId="119" xfId="21" applyNumberFormat="1" applyFont="1" applyFill="1" applyBorder="1" applyAlignment="1">
      <alignment horizontal="right" vertical="center" shrinkToFit="1"/>
    </xf>
    <xf numFmtId="183" fontId="18" fillId="3" borderId="73" xfId="21" applyNumberFormat="1" applyFont="1" applyFill="1" applyBorder="1" applyAlignment="1">
      <alignment horizontal="right" vertical="center" shrinkToFit="1"/>
    </xf>
    <xf numFmtId="184" fontId="18" fillId="3" borderId="119" xfId="21" applyNumberFormat="1" applyFont="1" applyFill="1" applyBorder="1" applyAlignment="1">
      <alignment horizontal="right" vertical="center" shrinkToFit="1"/>
    </xf>
    <xf numFmtId="183" fontId="18" fillId="0" borderId="120" xfId="21"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21"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21"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21" applyNumberFormat="1" applyFont="1" applyFill="1" applyBorder="1" applyAlignment="1">
      <alignment horizontal="right" vertical="center" shrinkToFit="1"/>
    </xf>
    <xf numFmtId="184" fontId="18" fillId="3" borderId="70" xfId="20" applyNumberFormat="1" applyFont="1" applyFill="1" applyBorder="1" applyAlignment="1">
      <alignment horizontal="right" vertical="center" shrinkToFit="1"/>
    </xf>
    <xf numFmtId="183" fontId="18" fillId="3" borderId="130" xfId="21" applyNumberFormat="1" applyFont="1" applyFill="1" applyBorder="1" applyAlignment="1">
      <alignment horizontal="right" vertical="center" shrinkToFit="1"/>
    </xf>
    <xf numFmtId="184" fontId="18" fillId="3" borderId="131" xfId="21" applyNumberFormat="1" applyFont="1" applyFill="1" applyBorder="1" applyAlignment="1">
      <alignment horizontal="right" vertical="center" shrinkToFit="1"/>
    </xf>
    <xf numFmtId="184" fontId="18" fillId="3" borderId="132" xfId="21" applyNumberFormat="1" applyFont="1" applyFill="1" applyBorder="1" applyAlignment="1">
      <alignment horizontal="right" vertical="center" shrinkToFit="1"/>
    </xf>
    <xf numFmtId="184" fontId="18" fillId="3" borderId="133" xfId="21" applyNumberFormat="1" applyFont="1" applyFill="1" applyBorder="1" applyAlignment="1">
      <alignment horizontal="right" vertical="center" shrinkToFit="1"/>
    </xf>
    <xf numFmtId="184" fontId="18" fillId="3" borderId="130" xfId="21" applyNumberFormat="1" applyFont="1" applyFill="1" applyBorder="1" applyAlignment="1">
      <alignment horizontal="right" vertical="center" shrinkToFit="1"/>
    </xf>
    <xf numFmtId="184" fontId="18" fillId="3" borderId="134" xfId="21" applyNumberFormat="1" applyFont="1" applyFill="1" applyBorder="1" applyAlignment="1">
      <alignment horizontal="right" vertical="center" shrinkToFit="1"/>
    </xf>
    <xf numFmtId="184" fontId="18" fillId="3" borderId="23" xfId="21" applyNumberFormat="1" applyFont="1" applyFill="1" applyBorder="1" applyAlignment="1">
      <alignment horizontal="right" vertical="center" shrinkToFit="1"/>
    </xf>
    <xf numFmtId="184" fontId="18" fillId="3" borderId="0" xfId="20" applyNumberFormat="1" applyFont="1" applyFill="1" applyAlignment="1">
      <alignment horizontal="right" vertical="center" shrinkToFit="1"/>
    </xf>
    <xf numFmtId="183" fontId="18" fillId="3" borderId="135" xfId="21" applyNumberFormat="1" applyFont="1" applyFill="1" applyBorder="1" applyAlignment="1">
      <alignment horizontal="right" vertical="center" shrinkToFit="1"/>
    </xf>
    <xf numFmtId="184" fontId="18" fillId="3" borderId="136" xfId="21" applyNumberFormat="1" applyFont="1" applyFill="1" applyBorder="1" applyAlignment="1">
      <alignment horizontal="right" vertical="center" shrinkToFit="1"/>
    </xf>
    <xf numFmtId="184" fontId="18" fillId="3" borderId="137" xfId="21" applyNumberFormat="1" applyFont="1" applyFill="1" applyBorder="1" applyAlignment="1">
      <alignment horizontal="right" vertical="center" shrinkToFit="1"/>
    </xf>
    <xf numFmtId="184" fontId="18" fillId="3" borderId="138" xfId="21" applyNumberFormat="1" applyFont="1" applyFill="1" applyBorder="1" applyAlignment="1">
      <alignment horizontal="right" vertical="center" shrinkToFit="1"/>
    </xf>
    <xf numFmtId="184" fontId="18" fillId="3" borderId="135" xfId="21" applyNumberFormat="1" applyFont="1" applyFill="1" applyBorder="1" applyAlignment="1">
      <alignment horizontal="right" vertical="center" shrinkToFit="1"/>
    </xf>
    <xf numFmtId="184" fontId="18" fillId="3" borderId="139" xfId="21"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21" applyNumberFormat="1" applyFont="1" applyFill="1" applyBorder="1" applyAlignment="1">
      <alignment horizontal="right" vertical="center" shrinkToFit="1"/>
    </xf>
    <xf numFmtId="184" fontId="18" fillId="3" borderId="58" xfId="20" applyNumberFormat="1" applyFont="1" applyFill="1" applyBorder="1" applyAlignment="1">
      <alignment horizontal="right" vertical="center" shrinkToFit="1"/>
    </xf>
    <xf numFmtId="183" fontId="18" fillId="3" borderId="140" xfId="21" applyNumberFormat="1" applyFont="1" applyFill="1" applyBorder="1" applyAlignment="1">
      <alignment horizontal="right" vertical="center" shrinkToFit="1"/>
    </xf>
    <xf numFmtId="184" fontId="18" fillId="3" borderId="141" xfId="21" applyNumberFormat="1" applyFont="1" applyFill="1" applyBorder="1" applyAlignment="1">
      <alignment horizontal="right" vertical="center" shrinkToFit="1"/>
    </xf>
    <xf numFmtId="184" fontId="18" fillId="3" borderId="142" xfId="21" applyNumberFormat="1" applyFont="1" applyFill="1" applyBorder="1" applyAlignment="1">
      <alignment horizontal="right" vertical="center" shrinkToFit="1"/>
    </xf>
    <xf numFmtId="184" fontId="18" fillId="3" borderId="143" xfId="21" applyNumberFormat="1" applyFont="1" applyFill="1" applyBorder="1" applyAlignment="1">
      <alignment horizontal="right" vertical="center" shrinkToFit="1"/>
    </xf>
    <xf numFmtId="184" fontId="18" fillId="3" borderId="140" xfId="21" applyNumberFormat="1" applyFont="1" applyFill="1" applyBorder="1" applyAlignment="1">
      <alignment horizontal="right" vertical="center" shrinkToFit="1"/>
    </xf>
    <xf numFmtId="184" fontId="18" fillId="3" borderId="144" xfId="21"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20"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21" applyNumberFormat="1" applyFont="1" applyFill="1" applyBorder="1" applyAlignment="1">
      <alignment horizontal="right" vertical="center" shrinkToFit="1"/>
    </xf>
    <xf numFmtId="185" fontId="18" fillId="3" borderId="42" xfId="21" applyNumberFormat="1" applyFont="1" applyFill="1" applyBorder="1" applyAlignment="1">
      <alignment horizontal="right" vertical="center" shrinkToFit="1"/>
    </xf>
    <xf numFmtId="186" fontId="18" fillId="3" borderId="42" xfId="21" applyNumberFormat="1" applyFont="1" applyFill="1" applyBorder="1" applyAlignment="1">
      <alignment horizontal="right" vertical="center" shrinkToFit="1"/>
    </xf>
    <xf numFmtId="186" fontId="18" fillId="3" borderId="43" xfId="21" applyNumberFormat="1" applyFont="1" applyFill="1" applyBorder="1" applyAlignment="1">
      <alignment horizontal="right" vertical="center" shrinkToFit="1"/>
    </xf>
    <xf numFmtId="185" fontId="18" fillId="3" borderId="23" xfId="21" applyNumberFormat="1" applyFont="1" applyFill="1" applyBorder="1" applyAlignment="1">
      <alignment horizontal="right" vertical="center" shrinkToFit="1"/>
    </xf>
    <xf numFmtId="185" fontId="18" fillId="3" borderId="0" xfId="21" applyNumberFormat="1" applyFont="1" applyFill="1" applyAlignment="1">
      <alignment horizontal="right" vertical="center" shrinkToFit="1"/>
    </xf>
    <xf numFmtId="186" fontId="18" fillId="3" borderId="20" xfId="21" applyNumberFormat="1" applyFont="1" applyFill="1" applyBorder="1" applyAlignment="1">
      <alignment horizontal="right" vertical="center" shrinkToFit="1"/>
    </xf>
    <xf numFmtId="186" fontId="18" fillId="3" borderId="0" xfId="21"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21" applyNumberFormat="1" applyFont="1" applyFill="1" applyBorder="1" applyAlignment="1">
      <alignment horizontal="right" vertical="center" shrinkToFit="1"/>
    </xf>
    <xf numFmtId="185" fontId="18" fillId="3" borderId="14" xfId="21" applyNumberFormat="1" applyFont="1" applyFill="1" applyBorder="1" applyAlignment="1">
      <alignment horizontal="right" vertical="center" shrinkToFit="1"/>
    </xf>
    <xf numFmtId="186" fontId="18" fillId="3" borderId="14" xfId="21" applyNumberFormat="1" applyFont="1" applyFill="1" applyBorder="1" applyAlignment="1">
      <alignment horizontal="right" vertical="center" shrinkToFit="1"/>
    </xf>
    <xf numFmtId="186" fontId="18" fillId="3" borderId="17" xfId="21"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21" applyNumberFormat="1" applyFont="1" applyFill="1" applyBorder="1" applyAlignment="1">
      <alignment horizontal="right" vertical="center" shrinkToFit="1"/>
    </xf>
    <xf numFmtId="183" fontId="18" fillId="3" borderId="149" xfId="21" applyNumberFormat="1" applyFont="1" applyFill="1" applyBorder="1" applyAlignment="1">
      <alignment horizontal="right" vertical="center" shrinkToFit="1"/>
    </xf>
    <xf numFmtId="183" fontId="18" fillId="3" borderId="150" xfId="21" applyNumberFormat="1" applyFont="1" applyFill="1" applyBorder="1" applyAlignment="1">
      <alignment horizontal="right" vertical="center" shrinkToFit="1"/>
    </xf>
    <xf numFmtId="183" fontId="18" fillId="3" borderId="151" xfId="21" applyNumberFormat="1" applyFont="1" applyFill="1" applyBorder="1" applyAlignment="1">
      <alignment horizontal="right" vertical="center" shrinkToFit="1"/>
    </xf>
    <xf numFmtId="184" fontId="18" fillId="3" borderId="97" xfId="21"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21" applyNumberFormat="1" applyFont="1" applyFill="1" applyBorder="1" applyAlignment="1">
      <alignment horizontal="right" vertical="center" shrinkToFit="1"/>
    </xf>
    <xf numFmtId="183" fontId="18" fillId="3" borderId="69" xfId="21" applyNumberFormat="1" applyFont="1" applyFill="1" applyBorder="1" applyAlignment="1">
      <alignment horizontal="right" vertical="center" shrinkToFit="1"/>
    </xf>
    <xf numFmtId="183" fontId="18" fillId="3" borderId="71" xfId="21" applyNumberFormat="1" applyFont="1" applyFill="1" applyBorder="1" applyAlignment="1">
      <alignment horizontal="right" vertical="center" shrinkToFit="1"/>
    </xf>
    <xf numFmtId="183" fontId="18" fillId="3" borderId="154" xfId="21" applyNumberFormat="1" applyFont="1" applyFill="1" applyBorder="1" applyAlignment="1">
      <alignment horizontal="right" vertical="center" shrinkToFit="1"/>
    </xf>
    <xf numFmtId="184" fontId="18" fillId="3" borderId="103" xfId="21"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21" applyNumberFormat="1" applyFont="1" applyFill="1" applyBorder="1" applyAlignment="1">
      <alignment horizontal="right" vertical="center" shrinkToFit="1"/>
    </xf>
    <xf numFmtId="186" fontId="18" fillId="3" borderId="156" xfId="21"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21" applyNumberFormat="1" applyFont="1" applyFill="1" applyBorder="1" applyAlignment="1">
      <alignment horizontal="right" vertical="center" shrinkToFit="1"/>
    </xf>
    <xf numFmtId="185" fontId="18" fillId="3" borderId="58" xfId="21" applyNumberFormat="1" applyFont="1" applyFill="1" applyBorder="1" applyAlignment="1">
      <alignment horizontal="right" vertical="center" shrinkToFit="1"/>
    </xf>
    <xf numFmtId="186" fontId="18" fillId="3" borderId="58" xfId="21" applyNumberFormat="1" applyFont="1" applyFill="1" applyBorder="1" applyAlignment="1">
      <alignment horizontal="right" vertical="center" shrinkToFit="1"/>
    </xf>
    <xf numFmtId="186" fontId="18" fillId="3" borderId="157" xfId="21"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21" applyNumberFormat="1" applyFont="1" applyFill="1" applyBorder="1" applyAlignment="1">
      <alignment horizontal="right" vertical="center" shrinkToFit="1"/>
    </xf>
    <xf numFmtId="184" fontId="18" fillId="3" borderId="75" xfId="21" applyNumberFormat="1" applyFont="1" applyFill="1" applyBorder="1" applyAlignment="1">
      <alignment horizontal="right" vertical="center" shrinkToFit="1"/>
    </xf>
    <xf numFmtId="184" fontId="18" fillId="3" borderId="159" xfId="21"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21" applyNumberFormat="1" applyFont="1" applyFill="1" applyBorder="1" applyAlignment="1">
      <alignment horizontal="right" vertical="center" shrinkToFit="1"/>
    </xf>
    <xf numFmtId="184" fontId="18" fillId="3" borderId="25" xfId="21" applyNumberFormat="1" applyFont="1" applyFill="1" applyBorder="1" applyAlignment="1">
      <alignment horizontal="right" vertical="center" shrinkToFit="1"/>
    </xf>
    <xf numFmtId="184" fontId="18" fillId="3" borderId="26" xfId="21"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21" applyNumberFormat="1" applyFont="1" applyFill="1" applyBorder="1" applyAlignment="1">
      <alignment horizontal="right" vertical="center" shrinkToFit="1"/>
    </xf>
    <xf numFmtId="184" fontId="18" fillId="3" borderId="163" xfId="21"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21" applyFont="1" applyFill="1" applyBorder="1" applyAlignment="1">
      <alignment horizontal="left" vertical="center" shrinkToFit="1"/>
    </xf>
    <xf numFmtId="0" fontId="18" fillId="3" borderId="42" xfId="21" applyFont="1" applyFill="1" applyBorder="1" applyAlignment="1">
      <alignment horizontal="left" vertical="center" shrinkToFit="1"/>
    </xf>
    <xf numFmtId="0" fontId="18" fillId="3" borderId="43" xfId="14" applyFont="1" applyFill="1" applyBorder="1">
      <alignment vertical="center"/>
    </xf>
    <xf numFmtId="0" fontId="18" fillId="3" borderId="23" xfId="21"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21" applyFont="1" applyFill="1" applyBorder="1" applyAlignment="1">
      <alignment horizontal="left" vertical="center" shrinkToFit="1"/>
    </xf>
    <xf numFmtId="0" fontId="18"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21"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21" applyNumberFormat="1" applyFont="1" applyFill="1" applyBorder="1" applyAlignment="1">
      <alignment horizontal="right" vertical="center" shrinkToFit="1"/>
    </xf>
    <xf numFmtId="184" fontId="18" fillId="3" borderId="69" xfId="21" applyNumberFormat="1" applyFont="1" applyFill="1" applyBorder="1" applyAlignment="1">
      <alignment horizontal="right" vertical="center" shrinkToFit="1"/>
    </xf>
    <xf numFmtId="184" fontId="18" fillId="3" borderId="73" xfId="21" applyNumberFormat="1" applyFont="1" applyFill="1" applyBorder="1" applyAlignment="1">
      <alignment horizontal="right" vertical="center" shrinkToFit="1"/>
    </xf>
    <xf numFmtId="184" fontId="18" fillId="3" borderId="166" xfId="21" applyNumberFormat="1" applyFont="1" applyFill="1" applyBorder="1" applyAlignment="1">
      <alignment horizontal="right" vertical="center" shrinkToFit="1"/>
    </xf>
    <xf numFmtId="184" fontId="18" fillId="3" borderId="34" xfId="21"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21" applyNumberFormat="1" applyFont="1" applyFill="1" applyBorder="1" applyAlignment="1">
      <alignment horizontal="right" vertical="center" shrinkToFit="1"/>
    </xf>
    <xf numFmtId="184" fontId="18" fillId="3" borderId="169" xfId="21" applyNumberFormat="1" applyFont="1" applyFill="1" applyBorder="1" applyAlignment="1">
      <alignment horizontal="right" vertical="center" shrinkToFit="1"/>
    </xf>
    <xf numFmtId="184" fontId="18" fillId="3" borderId="59" xfId="21" applyNumberFormat="1" applyFont="1" applyFill="1" applyBorder="1" applyAlignment="1">
      <alignment horizontal="right" vertical="center" shrinkToFit="1"/>
    </xf>
    <xf numFmtId="184" fontId="18"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5" fillId="0" borderId="0" xfId="25" applyNumberFormat="1" applyFont="1" applyFill="1">
      <alignment vertical="center"/>
    </xf>
    <xf numFmtId="0" fontId="18" fillId="0" borderId="30" xfId="25" applyFont="1" applyFill="1" applyBorder="1">
      <alignment vertical="center"/>
    </xf>
    <xf numFmtId="178" fontId="15" fillId="0" borderId="42" xfId="25" applyNumberFormat="1" applyFont="1" applyFill="1" applyBorder="1">
      <alignment vertical="center"/>
    </xf>
    <xf numFmtId="178" fontId="15" fillId="0" borderId="31" xfId="25" applyNumberFormat="1" applyFont="1" applyFill="1" applyBorder="1">
      <alignment vertical="center"/>
    </xf>
    <xf numFmtId="178" fontId="15" fillId="0" borderId="23" xfId="25" applyNumberFormat="1" applyFont="1" applyFill="1" applyBorder="1">
      <alignment vertical="center"/>
    </xf>
    <xf numFmtId="0" fontId="15"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8"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5" fillId="0" borderId="0" xfId="25" applyNumberFormat="1" applyFont="1" applyFill="1" applyBorder="1">
      <alignment vertical="center"/>
    </xf>
    <xf numFmtId="178" fontId="15" fillId="0" borderId="34" xfId="25" applyNumberFormat="1" applyFont="1" applyFill="1" applyBorder="1">
      <alignment vertical="center"/>
    </xf>
    <xf numFmtId="0" fontId="3" fillId="3" borderId="30" xfId="25" applyFont="1" applyFill="1" applyBorder="1">
      <alignment vertical="center"/>
    </xf>
    <xf numFmtId="178" fontId="15" fillId="3" borderId="31" xfId="25" applyNumberFormat="1" applyFont="1" applyFill="1" applyBorder="1">
      <alignment vertical="center"/>
    </xf>
    <xf numFmtId="187" fontId="15" fillId="3" borderId="32"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178" fontId="15" fillId="0" borderId="32" xfId="25" applyNumberFormat="1" applyFont="1" applyFill="1" applyBorder="1">
      <alignment vertical="center"/>
    </xf>
    <xf numFmtId="178" fontId="22" fillId="0" borderId="32" xfId="25" applyNumberFormat="1" applyFont="1" applyBorder="1">
      <alignment vertical="center"/>
    </xf>
    <xf numFmtId="178" fontId="15" fillId="3" borderId="32" xfId="25" applyNumberFormat="1" applyFont="1" applyFill="1" applyBorder="1" applyAlignment="1">
      <alignment vertical="center" wrapText="1"/>
    </xf>
    <xf numFmtId="178" fontId="15" fillId="0" borderId="32" xfId="25" applyNumberFormat="1" applyFont="1" applyFill="1" applyBorder="1" applyAlignment="1">
      <alignment vertical="center" wrapText="1"/>
    </xf>
    <xf numFmtId="0" fontId="15" fillId="3" borderId="32" xfId="25" applyFont="1" applyFill="1" applyBorder="1" applyAlignment="1">
      <alignment vertical="center"/>
    </xf>
    <xf numFmtId="0" fontId="15" fillId="0" borderId="0" xfId="25"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5" applyFont="1" applyFill="1" applyBorder="1">
      <alignment vertical="center"/>
    </xf>
    <xf numFmtId="178" fontId="15" fillId="3" borderId="34" xfId="25" applyNumberFormat="1" applyFont="1" applyFill="1" applyBorder="1">
      <alignment vertical="center"/>
    </xf>
    <xf numFmtId="187" fontId="15" fillId="3" borderId="35" xfId="23" applyNumberFormat="1" applyFont="1" applyFill="1" applyBorder="1" applyAlignment="1">
      <alignment horizontal="left" vertical="center" wrapText="1"/>
    </xf>
    <xf numFmtId="0" fontId="15" fillId="3" borderId="35" xfId="23" applyFont="1" applyFill="1" applyBorder="1" applyAlignment="1">
      <alignment horizontal="left" vertical="center"/>
    </xf>
    <xf numFmtId="178" fontId="15" fillId="0" borderId="35" xfId="25" applyNumberFormat="1" applyFont="1" applyFill="1" applyBorder="1">
      <alignment vertical="center"/>
    </xf>
    <xf numFmtId="178" fontId="22" fillId="0" borderId="35" xfId="25" applyNumberFormat="1" applyFont="1" applyBorder="1">
      <alignment vertical="center"/>
    </xf>
    <xf numFmtId="178" fontId="15" fillId="3" borderId="35" xfId="25" applyNumberFormat="1" applyFont="1" applyFill="1" applyBorder="1" applyAlignment="1">
      <alignment vertical="center" wrapText="1"/>
    </xf>
    <xf numFmtId="178" fontId="15" fillId="0" borderId="35" xfId="25" applyNumberFormat="1" applyFont="1" applyFill="1" applyBorder="1" applyAlignment="1">
      <alignment vertical="center" wrapText="1"/>
    </xf>
    <xf numFmtId="0" fontId="15" fillId="3" borderId="35" xfId="25"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5" fillId="3" borderId="15" xfId="25" applyNumberFormat="1" applyFont="1" applyFill="1" applyBorder="1">
      <alignment vertical="center"/>
    </xf>
    <xf numFmtId="187" fontId="15" fillId="3" borderId="37" xfId="23" applyNumberFormat="1" applyFont="1" applyFill="1" applyBorder="1" applyAlignment="1">
      <alignment horizontal="left" vertical="center" wrapText="1"/>
    </xf>
    <xf numFmtId="0" fontId="15" fillId="3" borderId="37" xfId="23" applyFont="1" applyFill="1" applyBorder="1" applyAlignment="1">
      <alignment horizontal="left" vertical="center"/>
    </xf>
    <xf numFmtId="178" fontId="15" fillId="0" borderId="37" xfId="25" applyNumberFormat="1" applyFont="1" applyFill="1" applyBorder="1">
      <alignment vertical="center"/>
    </xf>
    <xf numFmtId="178" fontId="22" fillId="0" borderId="37" xfId="25" applyNumberFormat="1" applyFont="1" applyBorder="1">
      <alignment vertical="center"/>
    </xf>
    <xf numFmtId="178" fontId="15" fillId="3" borderId="37" xfId="25" applyNumberFormat="1" applyFont="1" applyFill="1" applyBorder="1" applyAlignment="1">
      <alignment vertical="center" wrapText="1"/>
    </xf>
    <xf numFmtId="178" fontId="15" fillId="0" borderId="37" xfId="25" applyNumberFormat="1" applyFont="1" applyFill="1" applyBorder="1" applyAlignment="1">
      <alignment vertical="center" wrapText="1"/>
    </xf>
    <xf numFmtId="0" fontId="15" fillId="3" borderId="37" xfId="25"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5" applyNumberFormat="1" applyFont="1" applyFill="1" applyBorder="1" applyAlignment="1">
      <alignment horizontal="center" vertical="center"/>
    </xf>
    <xf numFmtId="188" fontId="22" fillId="0" borderId="74" xfId="25" applyNumberFormat="1" applyFont="1" applyFill="1" applyBorder="1" applyAlignment="1">
      <alignment horizontal="right" vertical="center" shrinkToFit="1"/>
    </xf>
    <xf numFmtId="184" fontId="22" fillId="0" borderId="74" xfId="25" applyNumberFormat="1" applyFont="1" applyFill="1" applyBorder="1" applyAlignment="1">
      <alignment horizontal="right" vertical="center" shrinkToFit="1"/>
    </xf>
    <xf numFmtId="183" fontId="15" fillId="0" borderId="74" xfId="25"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5" fillId="3" borderId="74" xfId="25" applyNumberFormat="1" applyFont="1" applyFill="1" applyBorder="1" applyAlignment="1">
      <alignment horizontal="center" vertical="center"/>
    </xf>
    <xf numFmtId="178" fontId="15" fillId="0" borderId="176" xfId="25" applyNumberFormat="1" applyFont="1" applyFill="1" applyBorder="1" applyAlignment="1">
      <alignment horizontal="center" vertical="center"/>
    </xf>
    <xf numFmtId="188" fontId="22" fillId="0" borderId="176" xfId="25" applyNumberFormat="1" applyFont="1" applyFill="1" applyBorder="1" applyAlignment="1">
      <alignment horizontal="right" vertical="center" shrinkToFit="1"/>
    </xf>
    <xf numFmtId="184" fontId="22" fillId="0" borderId="176" xfId="25" applyNumberFormat="1" applyFont="1" applyFill="1" applyBorder="1" applyAlignment="1">
      <alignment horizontal="right" vertical="center" shrinkToFit="1"/>
    </xf>
    <xf numFmtId="189" fontId="15" fillId="0" borderId="0" xfId="25" applyNumberFormat="1" applyFont="1" applyFill="1" applyBorder="1">
      <alignment vertical="center"/>
    </xf>
    <xf numFmtId="189" fontId="15" fillId="0" borderId="34" xfId="25" applyNumberFormat="1" applyFont="1" applyFill="1" applyBorder="1">
      <alignment vertical="center"/>
    </xf>
    <xf numFmtId="0" fontId="3" fillId="0" borderId="0" xfId="25" applyFont="1" applyFill="1" applyBorder="1" applyAlignment="1"/>
    <xf numFmtId="178" fontId="11" fillId="0" borderId="177" xfId="16"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5" applyNumberFormat="1" applyFont="1" applyFill="1" applyBorder="1" applyAlignment="1">
      <alignment horizontal="center" vertical="center"/>
    </xf>
    <xf numFmtId="188" fontId="15" fillId="0" borderId="174" xfId="25" applyNumberFormat="1" applyFont="1" applyFill="1" applyBorder="1" applyAlignment="1">
      <alignment horizontal="right" vertical="center" shrinkToFit="1"/>
    </xf>
    <xf numFmtId="184" fontId="15" fillId="0" borderId="174" xfId="25" applyNumberFormat="1" applyFont="1" applyFill="1" applyBorder="1" applyAlignment="1">
      <alignment horizontal="right" vertical="center" shrinkToFit="1"/>
    </xf>
    <xf numFmtId="183" fontId="15" fillId="3" borderId="176" xfId="25" applyNumberFormat="1" applyFont="1" applyFill="1" applyBorder="1" applyAlignment="1">
      <alignment horizontal="right" vertical="center" shrinkToFit="1"/>
    </xf>
    <xf numFmtId="183" fontId="15" fillId="0" borderId="176" xfId="25" applyNumberFormat="1" applyFont="1" applyFill="1" applyBorder="1" applyAlignment="1">
      <alignment horizontal="right" vertical="center" shrinkToFit="1"/>
    </xf>
    <xf numFmtId="189" fontId="15" fillId="0" borderId="23" xfId="25"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5" applyFont="1" applyFill="1" applyBorder="1">
      <alignment vertical="center"/>
    </xf>
    <xf numFmtId="178" fontId="15" fillId="3" borderId="174" xfId="25"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5"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5" applyFont="1" applyFill="1" applyBorder="1">
      <alignment vertical="center"/>
    </xf>
    <xf numFmtId="178" fontId="15" fillId="0" borderId="14" xfId="25" applyNumberFormat="1" applyFont="1" applyFill="1" applyBorder="1">
      <alignment vertical="center"/>
    </xf>
    <xf numFmtId="178" fontId="15"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22"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36" xfId="22" applyFont="1" applyFill="1" applyBorder="1" applyAlignment="1">
      <alignment horizontal="left" vertical="center" wrapText="1"/>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5" fillId="0" borderId="50"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52" xfId="22" applyFont="1" applyBorder="1" applyAlignment="1">
      <alignment horizontal="left" vertical="center" wrapText="1"/>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2"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74568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96095</c:v>
                </c:pt>
                <c:pt idx="1">
                  <c:v>56533</c:v>
                </c:pt>
                <c:pt idx="2">
                  <c:v>50743</c:v>
                </c:pt>
                <c:pt idx="3">
                  <c:v>31559</c:v>
                </c:pt>
                <c:pt idx="4">
                  <c:v>45328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05559844235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5.0599999999999996</c:v>
                </c:pt>
                <c:pt idx="1">
                  <c:v>2.83</c:v>
                </c:pt>
                <c:pt idx="2">
                  <c:v>6.35</c:v>
                </c:pt>
                <c:pt idx="3">
                  <c:v>6.1</c:v>
                </c:pt>
                <c:pt idx="4">
                  <c:v>6.72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21.22</c:v>
                </c:pt>
                <c:pt idx="1">
                  <c:v>15.33</c:v>
                </c:pt>
                <c:pt idx="2">
                  <c:v>13.54</c:v>
                </c:pt>
                <c:pt idx="3">
                  <c:v>13.47</c:v>
                </c:pt>
                <c:pt idx="4">
                  <c:v>15.25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4.32</c:v>
                </c:pt>
                <c:pt idx="1">
                  <c:v>-5.65</c:v>
                </c:pt>
                <c:pt idx="2">
                  <c:v>1.52</c:v>
                </c:pt>
                <c:pt idx="3">
                  <c:v>5.15</c:v>
                </c:pt>
                <c:pt idx="4">
                  <c:v>4.63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船上山発電所管理特別会計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4.e-002</c:v>
                </c:pt>
                <c:pt idx="2">
                  <c:v>#N/A</c:v>
                </c:pt>
                <c:pt idx="3">
                  <c:v>5.e-002</c:v>
                </c:pt>
                <c:pt idx="4">
                  <c:v>#N/A</c:v>
                </c:pt>
                <c:pt idx="5">
                  <c:v>5.e-002</c:v>
                </c:pt>
                <c:pt idx="6">
                  <c:v>#N/A</c:v>
                </c:pt>
                <c:pt idx="7">
                  <c:v>6.e-002</c:v>
                </c:pt>
                <c:pt idx="8">
                  <c:v>#N/A</c:v>
                </c:pt>
                <c:pt idx="9">
                  <c:v>3.e-002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3.e-002</c:v>
                </c:pt>
                <c:pt idx="2">
                  <c:v>#N/A</c:v>
                </c:pt>
                <c:pt idx="3">
                  <c:v>2.e-002</c:v>
                </c:pt>
                <c:pt idx="4">
                  <c:v>#N/A</c:v>
                </c:pt>
                <c:pt idx="5">
                  <c:v>0.36</c:v>
                </c:pt>
                <c:pt idx="6">
                  <c:v>#N/A</c:v>
                </c:pt>
                <c:pt idx="7">
                  <c:v>0.12</c:v>
                </c:pt>
                <c:pt idx="8">
                  <c:v>#N/A</c:v>
                </c:pt>
                <c:pt idx="9">
                  <c:v>3.e-002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9.e-002</c:v>
                </c:pt>
                <c:pt idx="2">
                  <c:v>#N/A</c:v>
                </c:pt>
                <c:pt idx="3">
                  <c:v>7.0000000000000007e-002</c:v>
                </c:pt>
                <c:pt idx="4">
                  <c:v>#N/A</c:v>
                </c:pt>
                <c:pt idx="5">
                  <c:v>0.17</c:v>
                </c:pt>
                <c:pt idx="6">
                  <c:v>#N/A</c:v>
                </c:pt>
                <c:pt idx="7">
                  <c:v>0.12</c:v>
                </c:pt>
                <c:pt idx="8">
                  <c:v>#N/A</c:v>
                </c:pt>
                <c:pt idx="9">
                  <c:v>7.0000000000000007e-002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0.11</c:v>
                </c:pt>
                <c:pt idx="4">
                  <c:v>#N/A</c:v>
                </c:pt>
                <c:pt idx="5">
                  <c:v>9.e-002</c:v>
                </c:pt>
                <c:pt idx="6">
                  <c:v>#N/A</c:v>
                </c:pt>
                <c:pt idx="7">
                  <c:v>0.42</c:v>
                </c:pt>
                <c:pt idx="8">
                  <c:v>#N/A</c:v>
                </c:pt>
                <c:pt idx="9">
                  <c:v>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0.36</c:v>
                </c:pt>
                <c:pt idx="2">
                  <c:v>#N/A</c:v>
                </c:pt>
                <c:pt idx="3">
                  <c:v>0.28000000000000003</c:v>
                </c:pt>
                <c:pt idx="4">
                  <c:v>#N/A</c:v>
                </c:pt>
                <c:pt idx="5">
                  <c:v>0.37</c:v>
                </c:pt>
                <c:pt idx="6">
                  <c:v>#N/A</c:v>
                </c:pt>
                <c:pt idx="7">
                  <c:v>0.32</c:v>
                </c:pt>
                <c:pt idx="8">
                  <c:v>#N/A</c:v>
                </c:pt>
                <c:pt idx="9">
                  <c:v>0.17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1.52</c:v>
                </c:pt>
                <c:pt idx="4">
                  <c:v>#N/A</c:v>
                </c:pt>
                <c:pt idx="5">
                  <c:v>0.42</c:v>
                </c:pt>
                <c:pt idx="6">
                  <c:v>#N/A</c:v>
                </c:pt>
                <c:pt idx="7">
                  <c:v>0.65</c:v>
                </c:pt>
                <c:pt idx="8">
                  <c:v>#N/A</c:v>
                </c:pt>
                <c:pt idx="9">
                  <c:v>0.82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4.09</c:v>
                </c:pt>
                <c:pt idx="2">
                  <c:v>#N/A</c:v>
                </c:pt>
                <c:pt idx="3">
                  <c:v>4.68</c:v>
                </c:pt>
                <c:pt idx="4">
                  <c:v>#N/A</c:v>
                </c:pt>
                <c:pt idx="5">
                  <c:v>5.12</c:v>
                </c:pt>
                <c:pt idx="6">
                  <c:v>#N/A</c:v>
                </c:pt>
                <c:pt idx="7">
                  <c:v>5.39</c:v>
                </c:pt>
                <c:pt idx="8">
                  <c:v>#N/A</c:v>
                </c:pt>
                <c:pt idx="9">
                  <c:v>5.1100000000000003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4.95</c:v>
                </c:pt>
                <c:pt idx="2">
                  <c:v>#N/A</c:v>
                </c:pt>
                <c:pt idx="3">
                  <c:v>2.75</c:v>
                </c:pt>
                <c:pt idx="4">
                  <c:v>#N/A</c:v>
                </c:pt>
                <c:pt idx="5">
                  <c:v>6.18</c:v>
                </c:pt>
                <c:pt idx="6">
                  <c:v>#N/A</c:v>
                </c:pt>
                <c:pt idx="7">
                  <c:v>5.97</c:v>
                </c:pt>
                <c:pt idx="8">
                  <c:v>#N/A</c:v>
                </c:pt>
                <c:pt idx="9">
                  <c:v>6.64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1340</c:v>
                </c:pt>
                <c:pt idx="5">
                  <c:v>1368</c:v>
                </c:pt>
                <c:pt idx="8">
                  <c:v>1362</c:v>
                </c:pt>
                <c:pt idx="11">
                  <c:v>1360</c:v>
                </c:pt>
                <c:pt idx="14">
                  <c:v>1338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2</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27</c:v>
                </c:pt>
                <c:pt idx="6">
                  <c:v>28</c:v>
                </c:pt>
                <c:pt idx="9">
                  <c:v>19</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506</c:v>
                </c:pt>
                <c:pt idx="3">
                  <c:v>529</c:v>
                </c:pt>
                <c:pt idx="6">
                  <c:v>552</c:v>
                </c:pt>
                <c:pt idx="9">
                  <c:v>558</c:v>
                </c:pt>
                <c:pt idx="12">
                  <c:v>526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1504</c:v>
                </c:pt>
                <c:pt idx="3">
                  <c:v>1535</c:v>
                </c:pt>
                <c:pt idx="6">
                  <c:v>1510</c:v>
                </c:pt>
                <c:pt idx="9">
                  <c:v>1520</c:v>
                </c:pt>
                <c:pt idx="12">
                  <c:v>1453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713</c:v>
                </c:pt>
                <c:pt idx="2">
                  <c:v>#N/A</c:v>
                </c:pt>
                <c:pt idx="3">
                  <c:v>#N/A</c:v>
                </c:pt>
                <c:pt idx="4">
                  <c:v>725</c:v>
                </c:pt>
                <c:pt idx="5">
                  <c:v>#N/A</c:v>
                </c:pt>
                <c:pt idx="6">
                  <c:v>#N/A</c:v>
                </c:pt>
                <c:pt idx="7">
                  <c:v>729</c:v>
                </c:pt>
                <c:pt idx="8">
                  <c:v>#N/A</c:v>
                </c:pt>
                <c:pt idx="9">
                  <c:v>#N/A</c:v>
                </c:pt>
                <c:pt idx="10">
                  <c:v>739</c:v>
                </c:pt>
                <c:pt idx="11">
                  <c:v>#N/A</c:v>
                </c:pt>
                <c:pt idx="12">
                  <c:v>#N/A</c:v>
                </c:pt>
                <c:pt idx="13">
                  <c:v>686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14341</c:v>
                </c:pt>
                <c:pt idx="5">
                  <c:v>13900</c:v>
                </c:pt>
                <c:pt idx="8">
                  <c:v>13200</c:v>
                </c:pt>
                <c:pt idx="11">
                  <c:v>12599</c:v>
                </c:pt>
                <c:pt idx="14">
                  <c:v>11843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427</c:v>
                </c:pt>
                <c:pt idx="5">
                  <c:v>311</c:v>
                </c:pt>
                <c:pt idx="8">
                  <c:v>245</c:v>
                </c:pt>
                <c:pt idx="11">
                  <c:v>210</c:v>
                </c:pt>
                <c:pt idx="14">
                  <c:v>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3477</c:v>
                </c:pt>
                <c:pt idx="5">
                  <c:v>2772</c:v>
                </c:pt>
                <c:pt idx="8">
                  <c:v>2828</c:v>
                </c:pt>
                <c:pt idx="11">
                  <c:v>2861</c:v>
                </c:pt>
                <c:pt idx="14">
                  <c:v>3095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52</c:v>
                </c:pt>
                <c:pt idx="3">
                  <c:v>37</c:v>
                </c:pt>
                <c:pt idx="6">
                  <c:v>22</c:v>
                </c:pt>
                <c:pt idx="9">
                  <c:v>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1479</c:v>
                </c:pt>
                <c:pt idx="3">
                  <c:v>1439</c:v>
                </c:pt>
                <c:pt idx="6">
                  <c:v>1438</c:v>
                </c:pt>
                <c:pt idx="9">
                  <c:v>1180</c:v>
                </c:pt>
                <c:pt idx="12">
                  <c:v>985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286</c:v>
                </c:pt>
                <c:pt idx="6">
                  <c:v>340</c:v>
                </c:pt>
                <c:pt idx="9">
                  <c:v>324</c:v>
                </c:pt>
                <c:pt idx="12">
                  <c:v>289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7526</c:v>
                </c:pt>
                <c:pt idx="3">
                  <c:v>7609</c:v>
                </c:pt>
                <c:pt idx="6">
                  <c:v>7505</c:v>
                </c:pt>
                <c:pt idx="9">
                  <c:v>7595</c:v>
                </c:pt>
                <c:pt idx="12">
                  <c:v>7196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192</c:v>
                </c:pt>
                <c:pt idx="3">
                  <c:v>145</c:v>
                </c:pt>
                <c:pt idx="6">
                  <c:v>115</c:v>
                </c:pt>
                <c:pt idx="9">
                  <c:v>83</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14235</c:v>
                </c:pt>
                <c:pt idx="3">
                  <c:v>13442</c:v>
                </c:pt>
                <c:pt idx="6">
                  <c:v>12735</c:v>
                </c:pt>
                <c:pt idx="9">
                  <c:v>11495</c:v>
                </c:pt>
                <c:pt idx="12">
                  <c:v>10507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5525</c:v>
                </c:pt>
                <c:pt idx="2">
                  <c:v>#N/A</c:v>
                </c:pt>
                <c:pt idx="3">
                  <c:v>#N/A</c:v>
                </c:pt>
                <c:pt idx="4">
                  <c:v>5976</c:v>
                </c:pt>
                <c:pt idx="5">
                  <c:v>#N/A</c:v>
                </c:pt>
                <c:pt idx="6">
                  <c:v>#N/A</c:v>
                </c:pt>
                <c:pt idx="7">
                  <c:v>5883</c:v>
                </c:pt>
                <c:pt idx="8">
                  <c:v>#N/A</c:v>
                </c:pt>
                <c:pt idx="9">
                  <c:v>#N/A</c:v>
                </c:pt>
                <c:pt idx="10">
                  <c:v>5014</c:v>
                </c:pt>
                <c:pt idx="11">
                  <c:v>#N/A</c:v>
                </c:pt>
                <c:pt idx="12">
                  <c:v>#N/A</c:v>
                </c:pt>
                <c:pt idx="13">
                  <c:v>3938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848</c:v>
                </c:pt>
                <c:pt idx="1">
                  <c:v>886</c:v>
                </c:pt>
                <c:pt idx="2">
                  <c:v>1037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287</c:v>
                </c:pt>
                <c:pt idx="1">
                  <c:v>287</c:v>
                </c:pt>
                <c:pt idx="2">
                  <c:v>180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1978</c:v>
                </c:pt>
                <c:pt idx="1">
                  <c:v>2013</c:v>
                </c:pt>
                <c:pt idx="2">
                  <c:v>2113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{D2EEAB94-B129-4242-B343-EB79BC616D2E}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{ABB1C7B5-3714-46F4-AE5F-BA0974A07107}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{635AE3FF-B3CE-4C70-87A9-D5EB7DBA07FD}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{AB5381FE-4435-4D46-A73C-C95EBC057C6A}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{6ECAC68B-22C6-4874-BA23-50DC5929AB15}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{B77A6B60-5D66-4902-B003-4F9C31F0CCEA}</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{10687897-0FC3-4A80-9B54-DF54295891F2}</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{1340713B-DFEB-4E3A-83B9-8A5D4F7F840D}</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{2CCED041-77C4-4E6B-AAC8-CCB55CF83ECF}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55.9</c:v>
                </c:pt>
                <c:pt idx="8">
                  <c:v>57.4</c:v>
                </c:pt>
                <c:pt idx="16">
                  <c:v>58.7</c:v>
                </c:pt>
                <c:pt idx="24">
                  <c:v>60</c:v>
                </c:pt>
                <c:pt idx="32">
                  <c:v>62</c:v>
                </c:pt>
              </c:numCache>
            </c:numRef>
          </c:xVal>
          <c:yVal>
            <c:numRef>
              <c:f>'公会計指標分析・財政指標組合せ分析表'!$BP$51:$DC$51</c:f>
              <c:numCache>
                <c:formatCode>#,##0.0;"▲ "#,##0.0</c:formatCode>
                <c:ptCount val="40"/>
                <c:pt idx="0">
                  <c:v>106.8</c:v>
                </c:pt>
                <c:pt idx="8">
                  <c:v>118.6</c:v>
                </c:pt>
                <c:pt idx="16">
                  <c:v>118.6</c:v>
                </c:pt>
                <c:pt idx="24">
                  <c:v>95.1</c:v>
                </c:pt>
                <c:pt idx="32">
                  <c:v>71.3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{8C37D6D8-69C7-4877-8957-BF882794F384}</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{C0548F6F-78A7-49CB-85D0-DEDEFF7FF7A4}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{588A2C03-6832-419A-A3A3-7AE8C807A5CA}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{08DC170F-7BB7-47BB-8AF0-172EFD3C1760}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{63B57C31-7772-4985-98A0-F0A22422ED9E}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{3A004FC8-9F55-4F45-AD70-D79AACBCEBA1}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{E62A8D4D-E359-442C-85D0-5B4604A59098}</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{B64AF46A-4C22-4F4E-A1C3-2F3EA19CA4C9}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{53965E3F-72FF-4CD9-B29A-64CC01ACEA3F}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58.6</c:v>
                </c:pt>
                <c:pt idx="8">
                  <c:v>59.7</c:v>
                </c:pt>
                <c:pt idx="16">
                  <c:v>60.7</c:v>
                </c:pt>
                <c:pt idx="24">
                  <c:v>61.1</c:v>
                </c:pt>
                <c:pt idx="32">
                  <c:v>64.3</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75384694560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05516957439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{0D90CE11-9742-4A65-98CF-AB0B0E4BC0B6}</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{90CE57E5-D574-4D74-B530-0654013773E1}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{07F3CFC4-8233-459B-B281-CB4A75112587}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{5F23DE4B-49D9-477C-9400-ABA222020C97}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{191A1B65-0BD2-4CBA-AB10-0A2144C9F023}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{C36A4615-7BE7-4314-9DCB-FBFA4E98C13C}</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{5C17260C-04DE-4AB3-B30B-71E9F3030DCC}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{BC7D651F-40F9-4FB5-8915-71B95B135426}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{9B6F0A29-8837-4829-8A78-0F0A0DC03277}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12.8</c:v>
                </c:pt>
                <c:pt idx="8">
                  <c:v>13.8</c:v>
                </c:pt>
                <c:pt idx="16">
                  <c:v>14.2</c:v>
                </c:pt>
                <c:pt idx="24">
                  <c:v>14.3</c:v>
                </c:pt>
                <c:pt idx="32">
                  <c:v>13.7</c:v>
                </c:pt>
              </c:numCache>
            </c:numRef>
          </c:xVal>
          <c:yVal>
            <c:numRef>
              <c:f>'公会計指標分析・財政指標組合せ分析表'!$BP$73:$DC$73</c:f>
              <c:numCache>
                <c:formatCode>#,##0.0;"▲ "#,##0.0</c:formatCode>
                <c:ptCount val="40"/>
                <c:pt idx="0">
                  <c:v>106.8</c:v>
                </c:pt>
                <c:pt idx="8">
                  <c:v>118.6</c:v>
                </c:pt>
                <c:pt idx="16">
                  <c:v>118.6</c:v>
                </c:pt>
                <c:pt idx="24">
                  <c:v>95.1</c:v>
                </c:pt>
                <c:pt idx="32">
                  <c:v>71.3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9863213225631688e-002"/>
                  <c:y val="-8.08791244921765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{E62C1DF6-82DB-4486-B5B8-F776E6A1883A}</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{0011471E-95E6-4DEF-9A90-62EBDDA0D174}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{C7D8CC08-0EDF-4224-A581-8E9412066AC3}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{35CD0B16-075F-4015-AD57-69411ED2B349}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{E75241EA-95C7-4615-9D40-F3BEC07F30D0}</c15:txfldGUID>
                      <c15:f>#REF!</c15:f>
                      <c15:dlblFieldTableCache>
                        <c:ptCount val="1"/>
                        <c:pt idx="0">
                          <c:v>#REF!</c:v>
                        </c:pt>
                      </c15:dlblFieldTableCache>
                    </c15:dlblFTEntry>
                  </c15:dlblFieldTable>
                </c:ext>
              </c:extLst>
            </c:dLbl>
            <c:dLbl>
              <c:idx val="8"/>
              <c:layout>
                <c:manualLayout>
                  <c:x val="-2.3532770012589712e-002"/>
                  <c:y val="-7.0615285768203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{86803D76-9F24-48A4-B2D4-6064654E3D1E}</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371447633308152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{F56C4825-8F36-4499-A5C1-BE90581A63CD}</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6.445804424528411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{13CF8D98-319D-4CAD-8C17-94A943E23114}</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{3C2B36BC-5D69-4159-BBDB-4D52CD6078B9}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5"/>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3816043172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78105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9615" y="421005"/>
          <a:ext cx="12816205"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65405</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20375880" y="408305"/>
          <a:ext cx="3966845"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90805</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20401280" y="433705"/>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116840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20426680" y="459740"/>
          <a:ext cx="386334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65405</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7557115" y="408305"/>
          <a:ext cx="26835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90805</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7582515" y="433705"/>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116840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7607915" y="459740"/>
          <a:ext cx="258191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831215" y="1207135"/>
          <a:ext cx="9741535"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960120" y="123888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203200</xdr:colOff>
      <xdr:row>17</xdr:row>
      <xdr:rowOff>38735</xdr:rowOff>
    </xdr:to>
    <xdr:sp macro="" textlink="">
      <xdr:nvSpPr>
        <xdr:cNvPr id="11" name="正方形/長方形 10"/>
        <xdr:cNvSpPr/>
      </xdr:nvSpPr>
      <xdr:spPr>
        <a:xfrm>
          <a:off x="2305050" y="123888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651885" y="123888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89220" y="125857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240270" y="125857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85200" y="125857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5189220" y="2096135"/>
          <a:ext cx="205105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7303770" y="2096135"/>
          <a:ext cx="345948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10815955" y="1207135"/>
          <a:ext cx="1448435"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1052810" y="127127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168910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1052810" y="15405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1052810" y="1870710"/>
          <a:ext cx="128143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10892155" y="136207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10974705"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10892155" y="18440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10974705" y="208026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168910</xdr:rowOff>
    </xdr:from>
    <xdr:to xmlns:xdr="http://schemas.openxmlformats.org/drawingml/2006/spreadsheetDrawing">
      <xdr:col>52</xdr:col>
      <xdr:colOff>69850</xdr:colOff>
      <xdr:row>12</xdr:row>
      <xdr:rowOff>168910</xdr:rowOff>
    </xdr:to>
    <xdr:cxnSp macro="">
      <xdr:nvCxnSpPr>
        <xdr:cNvPr id="26" name="直線コネクタ 25"/>
        <xdr:cNvCxnSpPr/>
      </xdr:nvCxnSpPr>
      <xdr:spPr>
        <a:xfrm>
          <a:off x="10892155" y="222631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10927080" y="131064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10927080" y="15754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8085" cy="262890"/>
    <xdr:sp macro="" textlink="">
      <xdr:nvSpPr>
        <xdr:cNvPr id="29" name="テキスト ボックス 28"/>
        <xdr:cNvSpPr txBox="1"/>
      </xdr:nvSpPr>
      <xdr:spPr>
        <a:xfrm>
          <a:off x="767715" y="3012440"/>
          <a:ext cx="88080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5910" cy="262255"/>
    <xdr:sp macro="" textlink="">
      <xdr:nvSpPr>
        <xdr:cNvPr id="30" name="テキスト ボックス 29"/>
        <xdr:cNvSpPr txBox="1"/>
      </xdr:nvSpPr>
      <xdr:spPr>
        <a:xfrm>
          <a:off x="767715" y="3264535"/>
          <a:ext cx="91859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5640" cy="259080"/>
    <xdr:sp macro="" textlink="">
      <xdr:nvSpPr>
        <xdr:cNvPr id="31" name="テキスト ボックス 30"/>
        <xdr:cNvSpPr txBox="1"/>
      </xdr:nvSpPr>
      <xdr:spPr>
        <a:xfrm>
          <a:off x="767715" y="3519805"/>
          <a:ext cx="575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64795"/>
    <xdr:sp macro="" textlink="">
      <xdr:nvSpPr>
        <xdr:cNvPr id="32" name="テキスト ボックス 31"/>
        <xdr:cNvSpPr txBox="1"/>
      </xdr:nvSpPr>
      <xdr:spPr>
        <a:xfrm>
          <a:off x="767715" y="3771900"/>
          <a:ext cx="8722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8205" cy="265430"/>
    <xdr:sp macro="" textlink="">
      <xdr:nvSpPr>
        <xdr:cNvPr id="33" name="テキスト ボックス 32"/>
        <xdr:cNvSpPr txBox="1"/>
      </xdr:nvSpPr>
      <xdr:spPr>
        <a:xfrm>
          <a:off x="767715" y="4027805"/>
          <a:ext cx="59582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168910</xdr:rowOff>
    </xdr:from>
    <xdr:ext cx="8143240" cy="261620"/>
    <xdr:sp macro="" textlink="">
      <xdr:nvSpPr>
        <xdr:cNvPr id="34" name="テキスト ボックス 33"/>
        <xdr:cNvSpPr txBox="1"/>
      </xdr:nvSpPr>
      <xdr:spPr>
        <a:xfrm>
          <a:off x="767715" y="4283710"/>
          <a:ext cx="81432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9163685" cy="603885"/>
    <xdr:sp macro="" textlink="">
      <xdr:nvSpPr>
        <xdr:cNvPr id="35" name="テキスト ボックス 34"/>
        <xdr:cNvSpPr txBox="1"/>
      </xdr:nvSpPr>
      <xdr:spPr>
        <a:xfrm>
          <a:off x="767715" y="4535805"/>
          <a:ext cx="9163685" cy="603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69365" cy="313055"/>
    <xdr:sp macro="" textlink="">
      <xdr:nvSpPr>
        <xdr:cNvPr id="37" name="テキスト ボックス 36"/>
        <xdr:cNvSpPr txBox="1"/>
      </xdr:nvSpPr>
      <xdr:spPr>
        <a:xfrm>
          <a:off x="1791970" y="5380355"/>
          <a:ext cx="126936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48460" cy="367665"/>
    <xdr:sp macro="" textlink="">
      <xdr:nvSpPr>
        <xdr:cNvPr id="38" name="テキスト ボックス 37"/>
        <xdr:cNvSpPr txBox="1"/>
      </xdr:nvSpPr>
      <xdr:spPr>
        <a:xfrm>
          <a:off x="3204845" y="535368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27304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46417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6098540"/>
          <a:ext cx="582993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３年間の平均値で表し、1.00に近い団体ほど財源に余裕がある団体となります。令和３年度は前年度より0.01ポイント低下し、類似団体と比較しても0.20ポイント低い状況であり、近年低下傾向となっています。これは、社会福祉費などの財政需要が増加する一方で地方税等の基準財政収入額が減少してきたことによるものです。人口減対策のほか地方税の徴収率向上など歳入確保に取組むことが重要です。</a:t>
          </a: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166370</xdr:rowOff>
    </xdr:from>
    <xdr:ext cx="762000" cy="262890"/>
    <xdr:sp macro="" textlink="">
      <xdr:nvSpPr>
        <xdr:cNvPr id="50" name="テキスト ボックス 49"/>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168910</xdr:rowOff>
    </xdr:from>
    <xdr:to xmlns:xdr="http://schemas.openxmlformats.org/drawingml/2006/spreadsheetDrawing">
      <xdr:col>27</xdr:col>
      <xdr:colOff>184150</xdr:colOff>
      <xdr:row>44</xdr:row>
      <xdr:rowOff>168910</xdr:rowOff>
    </xdr:to>
    <xdr:cxnSp macro="">
      <xdr:nvCxnSpPr>
        <xdr:cNvPr id="51" name="直線コネクタ 50"/>
        <xdr:cNvCxnSpPr/>
      </xdr:nvCxnSpPr>
      <xdr:spPr>
        <a:xfrm>
          <a:off x="767715" y="77127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23495</xdr:rowOff>
    </xdr:from>
    <xdr:ext cx="762000" cy="264795"/>
    <xdr:sp macro="" textlink="">
      <xdr:nvSpPr>
        <xdr:cNvPr id="52" name="テキスト ボックス 51"/>
        <xdr:cNvSpPr txBox="1"/>
      </xdr:nvSpPr>
      <xdr:spPr>
        <a:xfrm>
          <a:off x="0"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26035</xdr:rowOff>
    </xdr:from>
    <xdr:to xmlns:xdr="http://schemas.openxmlformats.org/drawingml/2006/spreadsheetDrawing">
      <xdr:col>27</xdr:col>
      <xdr:colOff>184150</xdr:colOff>
      <xdr:row>42</xdr:row>
      <xdr:rowOff>26035</xdr:rowOff>
    </xdr:to>
    <xdr:cxnSp macro="">
      <xdr:nvCxnSpPr>
        <xdr:cNvPr id="53" name="直線コネクタ 52"/>
        <xdr:cNvCxnSpPr/>
      </xdr:nvCxnSpPr>
      <xdr:spPr>
        <a:xfrm>
          <a:off x="767715" y="72269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55880</xdr:rowOff>
    </xdr:from>
    <xdr:ext cx="762000" cy="259080"/>
    <xdr:sp macro="" textlink="">
      <xdr:nvSpPr>
        <xdr:cNvPr id="54" name="テキスト ボックス 53"/>
        <xdr:cNvSpPr txBox="1"/>
      </xdr:nvSpPr>
      <xdr:spPr>
        <a:xfrm>
          <a:off x="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58420</xdr:rowOff>
    </xdr:from>
    <xdr:to xmlns:xdr="http://schemas.openxmlformats.org/drawingml/2006/spreadsheetDrawing">
      <xdr:col>27</xdr:col>
      <xdr:colOff>184150</xdr:colOff>
      <xdr:row>39</xdr:row>
      <xdr:rowOff>58420</xdr:rowOff>
    </xdr:to>
    <xdr:cxnSp macro="">
      <xdr:nvCxnSpPr>
        <xdr:cNvPr id="55" name="直線コネクタ 54"/>
        <xdr:cNvCxnSpPr/>
      </xdr:nvCxnSpPr>
      <xdr:spPr>
        <a:xfrm>
          <a:off x="767715" y="6744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88265</xdr:rowOff>
    </xdr:from>
    <xdr:ext cx="762000" cy="260985"/>
    <xdr:sp macro="" textlink="">
      <xdr:nvSpPr>
        <xdr:cNvPr id="56" name="テキスト ボックス 55"/>
        <xdr:cNvSpPr txBox="1"/>
      </xdr:nvSpPr>
      <xdr:spPr>
        <a:xfrm>
          <a:off x="0" y="66033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90805</xdr:rowOff>
    </xdr:from>
    <xdr:to xmlns:xdr="http://schemas.openxmlformats.org/drawingml/2006/spreadsheetDrawing">
      <xdr:col>27</xdr:col>
      <xdr:colOff>184150</xdr:colOff>
      <xdr:row>36</xdr:row>
      <xdr:rowOff>90805</xdr:rowOff>
    </xdr:to>
    <xdr:cxnSp macro="">
      <xdr:nvCxnSpPr>
        <xdr:cNvPr id="57" name="直線コネクタ 56"/>
        <xdr:cNvCxnSpPr/>
      </xdr:nvCxnSpPr>
      <xdr:spPr>
        <a:xfrm>
          <a:off x="767715" y="62630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121285</xdr:rowOff>
    </xdr:from>
    <xdr:ext cx="762000" cy="262890"/>
    <xdr:sp macro="" textlink="">
      <xdr:nvSpPr>
        <xdr:cNvPr id="58" name="テキスト ボックス 57"/>
        <xdr:cNvSpPr txBox="1"/>
      </xdr:nvSpPr>
      <xdr:spPr>
        <a:xfrm>
          <a:off x="0" y="6122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59" name="直線コネクタ 58"/>
        <xdr:cNvCxnSpPr/>
      </xdr:nvCxnSpPr>
      <xdr:spPr>
        <a:xfrm>
          <a:off x="76771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0" name="テキスト ボックス 59"/>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1" name="財政力グラフ枠"/>
        <xdr:cNvSpPr/>
      </xdr:nvSpPr>
      <xdr:spPr>
        <a:xfrm>
          <a:off x="76771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135255</xdr:rowOff>
    </xdr:from>
    <xdr:to xmlns:xdr="http://schemas.openxmlformats.org/drawingml/2006/spreadsheetDrawing">
      <xdr:col>23</xdr:col>
      <xdr:colOff>133350</xdr:colOff>
      <xdr:row>45</xdr:row>
      <xdr:rowOff>107950</xdr:rowOff>
    </xdr:to>
    <xdr:cxnSp macro="">
      <xdr:nvCxnSpPr>
        <xdr:cNvPr id="62" name="直線コネクタ 61"/>
        <xdr:cNvCxnSpPr/>
      </xdr:nvCxnSpPr>
      <xdr:spPr>
        <a:xfrm flipV="1">
          <a:off x="4996815" y="6136005"/>
          <a:ext cx="0" cy="1687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80010</xdr:rowOff>
    </xdr:from>
    <xdr:ext cx="758825" cy="262255"/>
    <xdr:sp macro="" textlink="">
      <xdr:nvSpPr>
        <xdr:cNvPr id="63" name="財政力最小値テキスト"/>
        <xdr:cNvSpPr txBox="1"/>
      </xdr:nvSpPr>
      <xdr:spPr>
        <a:xfrm>
          <a:off x="5087620" y="77952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107950</xdr:rowOff>
    </xdr:from>
    <xdr:to xmlns:xdr="http://schemas.openxmlformats.org/drawingml/2006/spreadsheetDrawing">
      <xdr:col>24</xdr:col>
      <xdr:colOff>12700</xdr:colOff>
      <xdr:row>45</xdr:row>
      <xdr:rowOff>107950</xdr:rowOff>
    </xdr:to>
    <xdr:cxnSp macro="">
      <xdr:nvCxnSpPr>
        <xdr:cNvPr id="64" name="直線コネクタ 63"/>
        <xdr:cNvCxnSpPr/>
      </xdr:nvCxnSpPr>
      <xdr:spPr>
        <a:xfrm>
          <a:off x="4907915" y="78232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47625</xdr:rowOff>
    </xdr:from>
    <xdr:ext cx="758825" cy="264160"/>
    <xdr:sp macro="" textlink="">
      <xdr:nvSpPr>
        <xdr:cNvPr id="65" name="財政力最大値テキスト"/>
        <xdr:cNvSpPr txBox="1"/>
      </xdr:nvSpPr>
      <xdr:spPr>
        <a:xfrm>
          <a:off x="5087620" y="587692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135255</xdr:rowOff>
    </xdr:from>
    <xdr:to xmlns:xdr="http://schemas.openxmlformats.org/drawingml/2006/spreadsheetDrawing">
      <xdr:col>24</xdr:col>
      <xdr:colOff>12700</xdr:colOff>
      <xdr:row>35</xdr:row>
      <xdr:rowOff>135255</xdr:rowOff>
    </xdr:to>
    <xdr:cxnSp macro="">
      <xdr:nvCxnSpPr>
        <xdr:cNvPr id="66" name="直線コネクタ 65"/>
        <xdr:cNvCxnSpPr/>
      </xdr:nvCxnSpPr>
      <xdr:spPr>
        <a:xfrm>
          <a:off x="4907915" y="61360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152400</xdr:rowOff>
    </xdr:from>
    <xdr:to xmlns:xdr="http://schemas.openxmlformats.org/drawingml/2006/spreadsheetDrawing">
      <xdr:col>23</xdr:col>
      <xdr:colOff>133350</xdr:colOff>
      <xdr:row>44</xdr:row>
      <xdr:rowOff>168910</xdr:rowOff>
    </xdr:to>
    <xdr:cxnSp macro="">
      <xdr:nvCxnSpPr>
        <xdr:cNvPr id="67" name="直線コネクタ 66"/>
        <xdr:cNvCxnSpPr/>
      </xdr:nvCxnSpPr>
      <xdr:spPr>
        <a:xfrm>
          <a:off x="4150995" y="7696200"/>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155575</xdr:rowOff>
    </xdr:from>
    <xdr:ext cx="758825" cy="262890"/>
    <xdr:sp macro="" textlink="">
      <xdr:nvSpPr>
        <xdr:cNvPr id="68" name="財政力平均値テキスト"/>
        <xdr:cNvSpPr txBox="1"/>
      </xdr:nvSpPr>
      <xdr:spPr>
        <a:xfrm>
          <a:off x="5087620" y="7185025"/>
          <a:ext cx="75882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138430</xdr:rowOff>
    </xdr:from>
    <xdr:to xmlns:xdr="http://schemas.openxmlformats.org/drawingml/2006/spreadsheetDrawing">
      <xdr:col>23</xdr:col>
      <xdr:colOff>184150</xdr:colOff>
      <xdr:row>43</xdr:row>
      <xdr:rowOff>66675</xdr:rowOff>
    </xdr:to>
    <xdr:sp macro="" textlink="">
      <xdr:nvSpPr>
        <xdr:cNvPr id="69" name="フローチャート: 判断 68"/>
        <xdr:cNvSpPr/>
      </xdr:nvSpPr>
      <xdr:spPr>
        <a:xfrm>
          <a:off x="4946015" y="7339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152400</xdr:rowOff>
    </xdr:from>
    <xdr:to xmlns:xdr="http://schemas.openxmlformats.org/drawingml/2006/spreadsheetDrawing">
      <xdr:col>19</xdr:col>
      <xdr:colOff>133350</xdr:colOff>
      <xdr:row>44</xdr:row>
      <xdr:rowOff>152400</xdr:rowOff>
    </xdr:to>
    <xdr:cxnSp macro="">
      <xdr:nvCxnSpPr>
        <xdr:cNvPr id="70" name="直線コネクタ 69"/>
        <xdr:cNvCxnSpPr/>
      </xdr:nvCxnSpPr>
      <xdr:spPr>
        <a:xfrm>
          <a:off x="3254375" y="76962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50800</xdr:rowOff>
    </xdr:from>
    <xdr:to xmlns:xdr="http://schemas.openxmlformats.org/drawingml/2006/spreadsheetDrawing">
      <xdr:col>19</xdr:col>
      <xdr:colOff>184150</xdr:colOff>
      <xdr:row>44</xdr:row>
      <xdr:rowOff>155575</xdr:rowOff>
    </xdr:to>
    <xdr:sp macro="" textlink="">
      <xdr:nvSpPr>
        <xdr:cNvPr id="71" name="フローチャート: 判断 70"/>
        <xdr:cNvSpPr/>
      </xdr:nvSpPr>
      <xdr:spPr>
        <a:xfrm>
          <a:off x="4100195" y="75946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165100</xdr:rowOff>
    </xdr:from>
    <xdr:ext cx="733425" cy="264160"/>
    <xdr:sp macro="" textlink="">
      <xdr:nvSpPr>
        <xdr:cNvPr id="72" name="テキスト ボックス 71"/>
        <xdr:cNvSpPr txBox="1"/>
      </xdr:nvSpPr>
      <xdr:spPr>
        <a:xfrm>
          <a:off x="3766185" y="736600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152400</xdr:rowOff>
    </xdr:from>
    <xdr:to xmlns:xdr="http://schemas.openxmlformats.org/drawingml/2006/spreadsheetDrawing">
      <xdr:col>15</xdr:col>
      <xdr:colOff>82550</xdr:colOff>
      <xdr:row>44</xdr:row>
      <xdr:rowOff>152400</xdr:rowOff>
    </xdr:to>
    <xdr:cxnSp macro="">
      <xdr:nvCxnSpPr>
        <xdr:cNvPr id="73" name="直線コネクタ 72"/>
        <xdr:cNvCxnSpPr/>
      </xdr:nvCxnSpPr>
      <xdr:spPr>
        <a:xfrm>
          <a:off x="2357755" y="76962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18415</xdr:rowOff>
    </xdr:from>
    <xdr:to xmlns:xdr="http://schemas.openxmlformats.org/drawingml/2006/spreadsheetDrawing">
      <xdr:col>15</xdr:col>
      <xdr:colOff>133350</xdr:colOff>
      <xdr:row>44</xdr:row>
      <xdr:rowOff>122555</xdr:rowOff>
    </xdr:to>
    <xdr:sp macro="" textlink="">
      <xdr:nvSpPr>
        <xdr:cNvPr id="74" name="フローチャート: 判断 73"/>
        <xdr:cNvSpPr/>
      </xdr:nvSpPr>
      <xdr:spPr>
        <a:xfrm>
          <a:off x="3203575" y="75622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132715</xdr:rowOff>
    </xdr:from>
    <xdr:ext cx="762000" cy="262255"/>
    <xdr:sp macro="" textlink="">
      <xdr:nvSpPr>
        <xdr:cNvPr id="75" name="テキスト ボックス 74"/>
        <xdr:cNvSpPr txBox="1"/>
      </xdr:nvSpPr>
      <xdr:spPr>
        <a:xfrm>
          <a:off x="2869565" y="7333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135890</xdr:rowOff>
    </xdr:from>
    <xdr:to xmlns:xdr="http://schemas.openxmlformats.org/drawingml/2006/spreadsheetDrawing">
      <xdr:col>11</xdr:col>
      <xdr:colOff>31750</xdr:colOff>
      <xdr:row>44</xdr:row>
      <xdr:rowOff>152400</xdr:rowOff>
    </xdr:to>
    <xdr:cxnSp macro="">
      <xdr:nvCxnSpPr>
        <xdr:cNvPr id="76" name="直線コネクタ 75"/>
        <xdr:cNvCxnSpPr/>
      </xdr:nvCxnSpPr>
      <xdr:spPr>
        <a:xfrm>
          <a:off x="1459230" y="7679690"/>
          <a:ext cx="898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18415</xdr:rowOff>
    </xdr:from>
    <xdr:to xmlns:xdr="http://schemas.openxmlformats.org/drawingml/2006/spreadsheetDrawing">
      <xdr:col>11</xdr:col>
      <xdr:colOff>82550</xdr:colOff>
      <xdr:row>44</xdr:row>
      <xdr:rowOff>122555</xdr:rowOff>
    </xdr:to>
    <xdr:sp macro="" textlink="">
      <xdr:nvSpPr>
        <xdr:cNvPr id="77" name="フローチャート: 判断 76"/>
        <xdr:cNvSpPr/>
      </xdr:nvSpPr>
      <xdr:spPr>
        <a:xfrm>
          <a:off x="2305050" y="756221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132715</xdr:rowOff>
    </xdr:from>
    <xdr:ext cx="762000" cy="262255"/>
    <xdr:sp macro="" textlink="">
      <xdr:nvSpPr>
        <xdr:cNvPr id="78" name="テキスト ボックス 77"/>
        <xdr:cNvSpPr txBox="1"/>
      </xdr:nvSpPr>
      <xdr:spPr>
        <a:xfrm>
          <a:off x="1972945" y="7333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18415</xdr:rowOff>
    </xdr:from>
    <xdr:to xmlns:xdr="http://schemas.openxmlformats.org/drawingml/2006/spreadsheetDrawing">
      <xdr:col>7</xdr:col>
      <xdr:colOff>31750</xdr:colOff>
      <xdr:row>44</xdr:row>
      <xdr:rowOff>122555</xdr:rowOff>
    </xdr:to>
    <xdr:sp macro="" textlink="">
      <xdr:nvSpPr>
        <xdr:cNvPr id="79" name="フローチャート: 判断 78"/>
        <xdr:cNvSpPr/>
      </xdr:nvSpPr>
      <xdr:spPr>
        <a:xfrm>
          <a:off x="1408430" y="756221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132715</xdr:rowOff>
    </xdr:from>
    <xdr:ext cx="758825" cy="262255"/>
    <xdr:sp macro="" textlink="">
      <xdr:nvSpPr>
        <xdr:cNvPr id="80" name="テキスト ボックス 79"/>
        <xdr:cNvSpPr txBox="1"/>
      </xdr:nvSpPr>
      <xdr:spPr>
        <a:xfrm>
          <a:off x="1076325" y="7333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8825" cy="262890"/>
    <xdr:sp macro="" textlink="">
      <xdr:nvSpPr>
        <xdr:cNvPr id="81" name="テキスト ボックス 80"/>
        <xdr:cNvSpPr txBox="1"/>
      </xdr:nvSpPr>
      <xdr:spPr>
        <a:xfrm>
          <a:off x="4779010" y="81921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8825" cy="262890"/>
    <xdr:sp macro="" textlink="">
      <xdr:nvSpPr>
        <xdr:cNvPr id="82" name="テキスト ボックス 81"/>
        <xdr:cNvSpPr txBox="1"/>
      </xdr:nvSpPr>
      <xdr:spPr>
        <a:xfrm>
          <a:off x="3933190" y="81921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2890"/>
    <xdr:sp macro="" textlink="">
      <xdr:nvSpPr>
        <xdr:cNvPr id="83" name="テキスト ボックス 82"/>
        <xdr:cNvSpPr txBox="1"/>
      </xdr:nvSpPr>
      <xdr:spPr>
        <a:xfrm>
          <a:off x="3036570" y="81921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2890"/>
    <xdr:sp macro="" textlink="">
      <xdr:nvSpPr>
        <xdr:cNvPr id="84" name="テキスト ボックス 83"/>
        <xdr:cNvSpPr txBox="1"/>
      </xdr:nvSpPr>
      <xdr:spPr>
        <a:xfrm>
          <a:off x="2139950" y="81921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2890"/>
    <xdr:sp macro="" textlink="">
      <xdr:nvSpPr>
        <xdr:cNvPr id="85" name="テキスト ボックス 84"/>
        <xdr:cNvSpPr txBox="1"/>
      </xdr:nvSpPr>
      <xdr:spPr>
        <a:xfrm>
          <a:off x="1241425" y="81921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116840</xdr:rowOff>
    </xdr:from>
    <xdr:to xmlns:xdr="http://schemas.openxmlformats.org/drawingml/2006/spreadsheetDrawing">
      <xdr:col>23</xdr:col>
      <xdr:colOff>184150</xdr:colOff>
      <xdr:row>45</xdr:row>
      <xdr:rowOff>45720</xdr:rowOff>
    </xdr:to>
    <xdr:sp macro="" textlink="">
      <xdr:nvSpPr>
        <xdr:cNvPr id="86" name="楕円 85"/>
        <xdr:cNvSpPr/>
      </xdr:nvSpPr>
      <xdr:spPr>
        <a:xfrm>
          <a:off x="4946015" y="7660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10160</xdr:rowOff>
    </xdr:from>
    <xdr:ext cx="758825" cy="262255"/>
    <xdr:sp macro="" textlink="">
      <xdr:nvSpPr>
        <xdr:cNvPr id="87" name="財政力該当値テキスト"/>
        <xdr:cNvSpPr txBox="1"/>
      </xdr:nvSpPr>
      <xdr:spPr>
        <a:xfrm>
          <a:off x="508762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100965</xdr:rowOff>
    </xdr:from>
    <xdr:to xmlns:xdr="http://schemas.openxmlformats.org/drawingml/2006/spreadsheetDrawing">
      <xdr:col>19</xdr:col>
      <xdr:colOff>184150</xdr:colOff>
      <xdr:row>45</xdr:row>
      <xdr:rowOff>29845</xdr:rowOff>
    </xdr:to>
    <xdr:sp macro="" textlink="">
      <xdr:nvSpPr>
        <xdr:cNvPr id="88" name="楕円 87"/>
        <xdr:cNvSpPr/>
      </xdr:nvSpPr>
      <xdr:spPr>
        <a:xfrm>
          <a:off x="4100195" y="7644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13335</xdr:rowOff>
    </xdr:from>
    <xdr:ext cx="733425" cy="263525"/>
    <xdr:sp macro="" textlink="">
      <xdr:nvSpPr>
        <xdr:cNvPr id="89" name="テキスト ボックス 88"/>
        <xdr:cNvSpPr txBox="1"/>
      </xdr:nvSpPr>
      <xdr:spPr>
        <a:xfrm>
          <a:off x="3766185" y="7728585"/>
          <a:ext cx="7334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100965</xdr:rowOff>
    </xdr:from>
    <xdr:to xmlns:xdr="http://schemas.openxmlformats.org/drawingml/2006/spreadsheetDrawing">
      <xdr:col>15</xdr:col>
      <xdr:colOff>133350</xdr:colOff>
      <xdr:row>45</xdr:row>
      <xdr:rowOff>29845</xdr:rowOff>
    </xdr:to>
    <xdr:sp macro="" textlink="">
      <xdr:nvSpPr>
        <xdr:cNvPr id="90" name="楕円 89"/>
        <xdr:cNvSpPr/>
      </xdr:nvSpPr>
      <xdr:spPr>
        <a:xfrm>
          <a:off x="3203575" y="7644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13335</xdr:rowOff>
    </xdr:from>
    <xdr:ext cx="762000" cy="263525"/>
    <xdr:sp macro="" textlink="">
      <xdr:nvSpPr>
        <xdr:cNvPr id="91" name="テキスト ボックス 90"/>
        <xdr:cNvSpPr txBox="1"/>
      </xdr:nvSpPr>
      <xdr:spPr>
        <a:xfrm>
          <a:off x="2869565" y="77285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100965</xdr:rowOff>
    </xdr:from>
    <xdr:to xmlns:xdr="http://schemas.openxmlformats.org/drawingml/2006/spreadsheetDrawing">
      <xdr:col>11</xdr:col>
      <xdr:colOff>82550</xdr:colOff>
      <xdr:row>45</xdr:row>
      <xdr:rowOff>29845</xdr:rowOff>
    </xdr:to>
    <xdr:sp macro="" textlink="">
      <xdr:nvSpPr>
        <xdr:cNvPr id="92" name="楕円 91"/>
        <xdr:cNvSpPr/>
      </xdr:nvSpPr>
      <xdr:spPr>
        <a:xfrm>
          <a:off x="2305050" y="764476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13335</xdr:rowOff>
    </xdr:from>
    <xdr:ext cx="762000" cy="263525"/>
    <xdr:sp macro="" textlink="">
      <xdr:nvSpPr>
        <xdr:cNvPr id="93" name="テキスト ボックス 92"/>
        <xdr:cNvSpPr txBox="1"/>
      </xdr:nvSpPr>
      <xdr:spPr>
        <a:xfrm>
          <a:off x="1972945" y="77285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83820</xdr:rowOff>
    </xdr:from>
    <xdr:to xmlns:xdr="http://schemas.openxmlformats.org/drawingml/2006/spreadsheetDrawing">
      <xdr:col>7</xdr:col>
      <xdr:colOff>31750</xdr:colOff>
      <xdr:row>45</xdr:row>
      <xdr:rowOff>12065</xdr:rowOff>
    </xdr:to>
    <xdr:sp macro="" textlink="">
      <xdr:nvSpPr>
        <xdr:cNvPr id="94" name="楕円 93"/>
        <xdr:cNvSpPr/>
      </xdr:nvSpPr>
      <xdr:spPr>
        <a:xfrm>
          <a:off x="1408430" y="762762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171450</xdr:rowOff>
    </xdr:from>
    <xdr:ext cx="758825" cy="262255"/>
    <xdr:sp macro="" textlink="">
      <xdr:nvSpPr>
        <xdr:cNvPr id="95" name="テキスト ボックス 94"/>
        <xdr:cNvSpPr txBox="1"/>
      </xdr:nvSpPr>
      <xdr:spPr>
        <a:xfrm>
          <a:off x="1076325" y="771525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96" name="正方形/長方形 95"/>
        <xdr:cNvSpPr/>
      </xdr:nvSpPr>
      <xdr:spPr>
        <a:xfrm>
          <a:off x="76771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3690"/>
    <xdr:sp macro="" textlink="">
      <xdr:nvSpPr>
        <xdr:cNvPr id="97" name="テキスト ボックス 96"/>
        <xdr:cNvSpPr txBox="1"/>
      </xdr:nvSpPr>
      <xdr:spPr>
        <a:xfrm>
          <a:off x="1708785" y="9190990"/>
          <a:ext cx="143891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5285" cy="362585"/>
    <xdr:sp macro="" textlink="">
      <xdr:nvSpPr>
        <xdr:cNvPr id="98" name="テキスト ボックス 97"/>
        <xdr:cNvSpPr txBox="1"/>
      </xdr:nvSpPr>
      <xdr:spPr>
        <a:xfrm>
          <a:off x="3288030"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99" name="正方形/長方形 98"/>
        <xdr:cNvSpPr/>
      </xdr:nvSpPr>
      <xdr:spPr>
        <a:xfrm>
          <a:off x="5958840" y="90843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0" name="正方形/長方形 99"/>
        <xdr:cNvSpPr/>
      </xdr:nvSpPr>
      <xdr:spPr>
        <a:xfrm>
          <a:off x="5958840" y="9271000"/>
          <a:ext cx="153733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1" name="正方形/長方形 100"/>
        <xdr:cNvSpPr/>
      </xdr:nvSpPr>
      <xdr:spPr>
        <a:xfrm>
          <a:off x="762508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2" name="正方形/長方形 101"/>
        <xdr:cNvSpPr/>
      </xdr:nvSpPr>
      <xdr:spPr>
        <a:xfrm>
          <a:off x="762508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3" name="正方形/長方形 102"/>
        <xdr:cNvSpPr/>
      </xdr:nvSpPr>
      <xdr:spPr>
        <a:xfrm>
          <a:off x="909891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4" name="正方形/長方形 103"/>
        <xdr:cNvSpPr/>
      </xdr:nvSpPr>
      <xdr:spPr>
        <a:xfrm>
          <a:off x="909891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771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8584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07" name="正方形/長方形 106"/>
        <xdr:cNvSpPr/>
      </xdr:nvSpPr>
      <xdr:spPr>
        <a:xfrm>
          <a:off x="608584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08" name="テキスト ボックス 107"/>
        <xdr:cNvSpPr txBox="1"/>
      </xdr:nvSpPr>
      <xdr:spPr>
        <a:xfrm>
          <a:off x="6214745" y="9909175"/>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経常収支比率は、当該団体の財政構造の弾力性を測定する比率として使われます。令和３年度は前年度に比べ2.5ポイント改善しました。</a:t>
          </a:r>
        </a:p>
        <a:p>
          <a:r>
            <a:rPr kumimoji="1" lang="ja-JP" altLang="en-US" sz="1300">
              <a:solidFill>
                <a:sysClr val="windowText" lastClr="000000"/>
              </a:solidFill>
              <a:latin typeface="ＭＳ Ｐゴシック"/>
              <a:ea typeface="ＭＳ Ｐゴシック"/>
            </a:rPr>
            <a:t>　改善した主な要因は、経常一般財源等である普通交付税等の増収により244百万円の増収、地方消費税交付金の29百万円の増収によるものです。今後、高齢化などによる医療費などの義務的負担も漸増傾向にあることから、繰上償還や行財政改革の取組を通じた義務的経費の削減、地方税の収納率向上などの財源確保に努め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143510</xdr:rowOff>
    </xdr:from>
    <xdr:ext cx="298450" cy="228600"/>
    <xdr:sp macro="" textlink="">
      <xdr:nvSpPr>
        <xdr:cNvPr id="109" name="テキスト ボックス 108"/>
        <xdr:cNvSpPr txBox="1"/>
      </xdr:nvSpPr>
      <xdr:spPr>
        <a:xfrm>
          <a:off x="729615"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59080"/>
    <xdr:sp macro="" textlink="">
      <xdr:nvSpPr>
        <xdr:cNvPr id="111" name="テキスト ボックス 110"/>
        <xdr:cNvSpPr txBox="1"/>
      </xdr:nvSpPr>
      <xdr:spPr>
        <a:xfrm>
          <a:off x="0"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114935</xdr:rowOff>
    </xdr:from>
    <xdr:to xmlns:xdr="http://schemas.openxmlformats.org/drawingml/2006/spreadsheetDrawing">
      <xdr:col>27</xdr:col>
      <xdr:colOff>184150</xdr:colOff>
      <xdr:row>67</xdr:row>
      <xdr:rowOff>114935</xdr:rowOff>
    </xdr:to>
    <xdr:cxnSp macro="">
      <xdr:nvCxnSpPr>
        <xdr:cNvPr id="112" name="直線コネクタ 111"/>
        <xdr:cNvCxnSpPr/>
      </xdr:nvCxnSpPr>
      <xdr:spPr>
        <a:xfrm>
          <a:off x="767715" y="1160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144780</xdr:rowOff>
    </xdr:from>
    <xdr:ext cx="762000" cy="262255"/>
    <xdr:sp macro="" textlink="">
      <xdr:nvSpPr>
        <xdr:cNvPr id="113" name="テキスト ボックス 112"/>
        <xdr:cNvSpPr txBox="1"/>
      </xdr:nvSpPr>
      <xdr:spPr>
        <a:xfrm>
          <a:off x="0" y="114604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53975</xdr:rowOff>
    </xdr:from>
    <xdr:to xmlns:xdr="http://schemas.openxmlformats.org/drawingml/2006/spreadsheetDrawing">
      <xdr:col>27</xdr:col>
      <xdr:colOff>184150</xdr:colOff>
      <xdr:row>65</xdr:row>
      <xdr:rowOff>53975</xdr:rowOff>
    </xdr:to>
    <xdr:cxnSp macro="">
      <xdr:nvCxnSpPr>
        <xdr:cNvPr id="114" name="直線コネクタ 113"/>
        <xdr:cNvCxnSpPr/>
      </xdr:nvCxnSpPr>
      <xdr:spPr>
        <a:xfrm>
          <a:off x="767715" y="111982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83820</xdr:rowOff>
    </xdr:from>
    <xdr:ext cx="762000" cy="265430"/>
    <xdr:sp macro="" textlink="">
      <xdr:nvSpPr>
        <xdr:cNvPr id="115" name="テキスト ボックス 114"/>
        <xdr:cNvSpPr txBox="1"/>
      </xdr:nvSpPr>
      <xdr:spPr>
        <a:xfrm>
          <a:off x="0"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168910</xdr:rowOff>
    </xdr:from>
    <xdr:to xmlns:xdr="http://schemas.openxmlformats.org/drawingml/2006/spreadsheetDrawing">
      <xdr:col>27</xdr:col>
      <xdr:colOff>184150</xdr:colOff>
      <xdr:row>62</xdr:row>
      <xdr:rowOff>168910</xdr:rowOff>
    </xdr:to>
    <xdr:cxnSp macro="">
      <xdr:nvCxnSpPr>
        <xdr:cNvPr id="116" name="直線コネクタ 115"/>
        <xdr:cNvCxnSpPr/>
      </xdr:nvCxnSpPr>
      <xdr:spPr>
        <a:xfrm>
          <a:off x="767715" y="10798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4795"/>
    <xdr:sp macro="" textlink="">
      <xdr:nvSpPr>
        <xdr:cNvPr id="117" name="テキスト ボックス 116"/>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107950</xdr:rowOff>
    </xdr:from>
    <xdr:to xmlns:xdr="http://schemas.openxmlformats.org/drawingml/2006/spreadsheetDrawing">
      <xdr:col>27</xdr:col>
      <xdr:colOff>184150</xdr:colOff>
      <xdr:row>60</xdr:row>
      <xdr:rowOff>107950</xdr:rowOff>
    </xdr:to>
    <xdr:cxnSp macro="">
      <xdr:nvCxnSpPr>
        <xdr:cNvPr id="118" name="直線コネクタ 117"/>
        <xdr:cNvCxnSpPr/>
      </xdr:nvCxnSpPr>
      <xdr:spPr>
        <a:xfrm>
          <a:off x="767715" y="10394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138430</xdr:rowOff>
    </xdr:from>
    <xdr:ext cx="762000" cy="262255"/>
    <xdr:sp macro="" textlink="">
      <xdr:nvSpPr>
        <xdr:cNvPr id="119" name="テキスト ボックス 118"/>
        <xdr:cNvSpPr txBox="1"/>
      </xdr:nvSpPr>
      <xdr:spPr>
        <a:xfrm>
          <a:off x="0" y="10253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47625</xdr:rowOff>
    </xdr:from>
    <xdr:to xmlns:xdr="http://schemas.openxmlformats.org/drawingml/2006/spreadsheetDrawing">
      <xdr:col>27</xdr:col>
      <xdr:colOff>184150</xdr:colOff>
      <xdr:row>58</xdr:row>
      <xdr:rowOff>47625</xdr:rowOff>
    </xdr:to>
    <xdr:cxnSp macro="">
      <xdr:nvCxnSpPr>
        <xdr:cNvPr id="120" name="直線コネクタ 119"/>
        <xdr:cNvCxnSpPr/>
      </xdr:nvCxnSpPr>
      <xdr:spPr>
        <a:xfrm>
          <a:off x="767715" y="9991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77470</xdr:rowOff>
    </xdr:from>
    <xdr:ext cx="762000" cy="260350"/>
    <xdr:sp macro="" textlink="">
      <xdr:nvSpPr>
        <xdr:cNvPr id="121" name="テキスト ボックス 120"/>
        <xdr:cNvSpPr txBox="1"/>
      </xdr:nvSpPr>
      <xdr:spPr>
        <a:xfrm>
          <a:off x="0"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2" name="直線コネクタ 121"/>
        <xdr:cNvCxnSpPr/>
      </xdr:nvCxnSpPr>
      <xdr:spPr>
        <a:xfrm>
          <a:off x="76771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4160"/>
    <xdr:sp macro="" textlink="">
      <xdr:nvSpPr>
        <xdr:cNvPr id="123" name="テキスト ボックス 122"/>
        <xdr:cNvSpPr txBox="1"/>
      </xdr:nvSpPr>
      <xdr:spPr>
        <a:xfrm>
          <a:off x="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69215</xdr:rowOff>
    </xdr:from>
    <xdr:to xmlns:xdr="http://schemas.openxmlformats.org/drawingml/2006/spreadsheetDrawing">
      <xdr:col>23</xdr:col>
      <xdr:colOff>133350</xdr:colOff>
      <xdr:row>65</xdr:row>
      <xdr:rowOff>90805</xdr:rowOff>
    </xdr:to>
    <xdr:cxnSp macro="">
      <xdr:nvCxnSpPr>
        <xdr:cNvPr id="125" name="直線コネクタ 124"/>
        <xdr:cNvCxnSpPr/>
      </xdr:nvCxnSpPr>
      <xdr:spPr>
        <a:xfrm flipV="1">
          <a:off x="4996815" y="10184765"/>
          <a:ext cx="0" cy="1050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62230</xdr:rowOff>
    </xdr:from>
    <xdr:ext cx="758825" cy="265430"/>
    <xdr:sp macro="" textlink="">
      <xdr:nvSpPr>
        <xdr:cNvPr id="126" name="財政構造の弾力性最小値テキスト"/>
        <xdr:cNvSpPr txBox="1"/>
      </xdr:nvSpPr>
      <xdr:spPr>
        <a:xfrm>
          <a:off x="5087620" y="1120648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90805</xdr:rowOff>
    </xdr:from>
    <xdr:to xmlns:xdr="http://schemas.openxmlformats.org/drawingml/2006/spreadsheetDrawing">
      <xdr:col>24</xdr:col>
      <xdr:colOff>12700</xdr:colOff>
      <xdr:row>65</xdr:row>
      <xdr:rowOff>90805</xdr:rowOff>
    </xdr:to>
    <xdr:cxnSp macro="">
      <xdr:nvCxnSpPr>
        <xdr:cNvPr id="127" name="直線コネクタ 126"/>
        <xdr:cNvCxnSpPr/>
      </xdr:nvCxnSpPr>
      <xdr:spPr>
        <a:xfrm>
          <a:off x="4907915" y="112350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158750</xdr:rowOff>
    </xdr:from>
    <xdr:ext cx="758825" cy="260350"/>
    <xdr:sp macro="" textlink="">
      <xdr:nvSpPr>
        <xdr:cNvPr id="128" name="財政構造の弾力性最大値テキスト"/>
        <xdr:cNvSpPr txBox="1"/>
      </xdr:nvSpPr>
      <xdr:spPr>
        <a:xfrm>
          <a:off x="5087620" y="9931400"/>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69215</xdr:rowOff>
    </xdr:from>
    <xdr:to xmlns:xdr="http://schemas.openxmlformats.org/drawingml/2006/spreadsheetDrawing">
      <xdr:col>24</xdr:col>
      <xdr:colOff>12700</xdr:colOff>
      <xdr:row>59</xdr:row>
      <xdr:rowOff>69215</xdr:rowOff>
    </xdr:to>
    <xdr:cxnSp macro="">
      <xdr:nvCxnSpPr>
        <xdr:cNvPr id="129" name="直線コネクタ 128"/>
        <xdr:cNvCxnSpPr/>
      </xdr:nvCxnSpPr>
      <xdr:spPr>
        <a:xfrm>
          <a:off x="4907915" y="101847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16510</xdr:rowOff>
    </xdr:from>
    <xdr:to xmlns:xdr="http://schemas.openxmlformats.org/drawingml/2006/spreadsheetDrawing">
      <xdr:col>23</xdr:col>
      <xdr:colOff>133350</xdr:colOff>
      <xdr:row>65</xdr:row>
      <xdr:rowOff>120650</xdr:rowOff>
    </xdr:to>
    <xdr:cxnSp macro="">
      <xdr:nvCxnSpPr>
        <xdr:cNvPr id="130" name="直線コネクタ 129"/>
        <xdr:cNvCxnSpPr/>
      </xdr:nvCxnSpPr>
      <xdr:spPr>
        <a:xfrm flipV="1">
          <a:off x="4150995" y="11160760"/>
          <a:ext cx="84582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102870</xdr:rowOff>
    </xdr:from>
    <xdr:ext cx="758825" cy="262255"/>
    <xdr:sp macro="" textlink="">
      <xdr:nvSpPr>
        <xdr:cNvPr id="131" name="財政構造の弾力性平均値テキスト"/>
        <xdr:cNvSpPr txBox="1"/>
      </xdr:nvSpPr>
      <xdr:spPr>
        <a:xfrm>
          <a:off x="5087620" y="10732770"/>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86360</xdr:rowOff>
    </xdr:from>
    <xdr:to xmlns:xdr="http://schemas.openxmlformats.org/drawingml/2006/spreadsheetDrawing">
      <xdr:col>23</xdr:col>
      <xdr:colOff>184150</xdr:colOff>
      <xdr:row>64</xdr:row>
      <xdr:rowOff>13970</xdr:rowOff>
    </xdr:to>
    <xdr:sp macro="" textlink="">
      <xdr:nvSpPr>
        <xdr:cNvPr id="132" name="フローチャート: 判断 131"/>
        <xdr:cNvSpPr/>
      </xdr:nvSpPr>
      <xdr:spPr>
        <a:xfrm>
          <a:off x="4946015" y="10887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120650</xdr:rowOff>
    </xdr:from>
    <xdr:to xmlns:xdr="http://schemas.openxmlformats.org/drawingml/2006/spreadsheetDrawing">
      <xdr:col>19</xdr:col>
      <xdr:colOff>133350</xdr:colOff>
      <xdr:row>66</xdr:row>
      <xdr:rowOff>161925</xdr:rowOff>
    </xdr:to>
    <xdr:cxnSp macro="">
      <xdr:nvCxnSpPr>
        <xdr:cNvPr id="133" name="直線コネクタ 132"/>
        <xdr:cNvCxnSpPr/>
      </xdr:nvCxnSpPr>
      <xdr:spPr>
        <a:xfrm flipV="1">
          <a:off x="3254375" y="11264900"/>
          <a:ext cx="89662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114300</xdr:rowOff>
    </xdr:to>
    <xdr:sp macro="" textlink="">
      <xdr:nvSpPr>
        <xdr:cNvPr id="134" name="フローチャート: 判断 133"/>
        <xdr:cNvSpPr/>
      </xdr:nvSpPr>
      <xdr:spPr>
        <a:xfrm>
          <a:off x="4100195" y="11154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124460</xdr:rowOff>
    </xdr:from>
    <xdr:ext cx="733425" cy="259715"/>
    <xdr:sp macro="" textlink="">
      <xdr:nvSpPr>
        <xdr:cNvPr id="135" name="テキスト ボックス 134"/>
        <xdr:cNvSpPr txBox="1"/>
      </xdr:nvSpPr>
      <xdr:spPr>
        <a:xfrm>
          <a:off x="3766185" y="1092581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55880</xdr:rowOff>
    </xdr:from>
    <xdr:to xmlns:xdr="http://schemas.openxmlformats.org/drawingml/2006/spreadsheetDrawing">
      <xdr:col>15</xdr:col>
      <xdr:colOff>82550</xdr:colOff>
      <xdr:row>66</xdr:row>
      <xdr:rowOff>161925</xdr:rowOff>
    </xdr:to>
    <xdr:cxnSp macro="">
      <xdr:nvCxnSpPr>
        <xdr:cNvPr id="136" name="直線コネクタ 135"/>
        <xdr:cNvCxnSpPr/>
      </xdr:nvCxnSpPr>
      <xdr:spPr>
        <a:xfrm>
          <a:off x="2357755" y="11371580"/>
          <a:ext cx="89662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6985</xdr:rowOff>
    </xdr:from>
    <xdr:to xmlns:xdr="http://schemas.openxmlformats.org/drawingml/2006/spreadsheetDrawing">
      <xdr:col>15</xdr:col>
      <xdr:colOff>133350</xdr:colOff>
      <xdr:row>65</xdr:row>
      <xdr:rowOff>110490</xdr:rowOff>
    </xdr:to>
    <xdr:sp macro="" textlink="">
      <xdr:nvSpPr>
        <xdr:cNvPr id="137" name="フローチャート: 判断 136"/>
        <xdr:cNvSpPr/>
      </xdr:nvSpPr>
      <xdr:spPr>
        <a:xfrm>
          <a:off x="3203575" y="111512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121285</xdr:rowOff>
    </xdr:from>
    <xdr:ext cx="762000" cy="262890"/>
    <xdr:sp macro="" textlink="">
      <xdr:nvSpPr>
        <xdr:cNvPr id="138" name="テキスト ボックス 137"/>
        <xdr:cNvSpPr txBox="1"/>
      </xdr:nvSpPr>
      <xdr:spPr>
        <a:xfrm>
          <a:off x="2869565" y="109226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12700</xdr:rowOff>
    </xdr:from>
    <xdr:to xmlns:xdr="http://schemas.openxmlformats.org/drawingml/2006/spreadsheetDrawing">
      <xdr:col>11</xdr:col>
      <xdr:colOff>31750</xdr:colOff>
      <xdr:row>66</xdr:row>
      <xdr:rowOff>55880</xdr:rowOff>
    </xdr:to>
    <xdr:cxnSp macro="">
      <xdr:nvCxnSpPr>
        <xdr:cNvPr id="139" name="直線コネクタ 138"/>
        <xdr:cNvCxnSpPr/>
      </xdr:nvCxnSpPr>
      <xdr:spPr>
        <a:xfrm>
          <a:off x="1459230" y="11156950"/>
          <a:ext cx="898525"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10160</xdr:rowOff>
    </xdr:from>
    <xdr:to xmlns:xdr="http://schemas.openxmlformats.org/drawingml/2006/spreadsheetDrawing">
      <xdr:col>11</xdr:col>
      <xdr:colOff>82550</xdr:colOff>
      <xdr:row>65</xdr:row>
      <xdr:rowOff>114300</xdr:rowOff>
    </xdr:to>
    <xdr:sp macro="" textlink="">
      <xdr:nvSpPr>
        <xdr:cNvPr id="140" name="フローチャート: 判断 139"/>
        <xdr:cNvSpPr/>
      </xdr:nvSpPr>
      <xdr:spPr>
        <a:xfrm>
          <a:off x="2305050" y="111544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124460</xdr:rowOff>
    </xdr:from>
    <xdr:ext cx="762000" cy="259715"/>
    <xdr:sp macro="" textlink="">
      <xdr:nvSpPr>
        <xdr:cNvPr id="141" name="テキスト ボックス 140"/>
        <xdr:cNvSpPr txBox="1"/>
      </xdr:nvSpPr>
      <xdr:spPr>
        <a:xfrm>
          <a:off x="1972945" y="10925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164465</xdr:rowOff>
    </xdr:from>
    <xdr:to xmlns:xdr="http://schemas.openxmlformats.org/drawingml/2006/spreadsheetDrawing">
      <xdr:col>7</xdr:col>
      <xdr:colOff>31750</xdr:colOff>
      <xdr:row>65</xdr:row>
      <xdr:rowOff>93345</xdr:rowOff>
    </xdr:to>
    <xdr:sp macro="" textlink="">
      <xdr:nvSpPr>
        <xdr:cNvPr id="142" name="フローチャート: 判断 141"/>
        <xdr:cNvSpPr/>
      </xdr:nvSpPr>
      <xdr:spPr>
        <a:xfrm>
          <a:off x="1408430" y="1113726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78105</xdr:rowOff>
    </xdr:from>
    <xdr:ext cx="758825" cy="260350"/>
    <xdr:sp macro="" textlink="">
      <xdr:nvSpPr>
        <xdr:cNvPr id="143" name="テキスト ボックス 142"/>
        <xdr:cNvSpPr txBox="1"/>
      </xdr:nvSpPr>
      <xdr:spPr>
        <a:xfrm>
          <a:off x="1076325" y="11222355"/>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8825" cy="262255"/>
    <xdr:sp macro="" textlink="">
      <xdr:nvSpPr>
        <xdr:cNvPr id="144" name="テキスト ボックス 143"/>
        <xdr:cNvSpPr txBox="1"/>
      </xdr:nvSpPr>
      <xdr:spPr>
        <a:xfrm>
          <a:off x="4779010" y="1200150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8825" cy="262255"/>
    <xdr:sp macro="" textlink="">
      <xdr:nvSpPr>
        <xdr:cNvPr id="145" name="テキスト ボックス 144"/>
        <xdr:cNvSpPr txBox="1"/>
      </xdr:nvSpPr>
      <xdr:spPr>
        <a:xfrm>
          <a:off x="3933190" y="1200150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2000" cy="262255"/>
    <xdr:sp macro="" textlink="">
      <xdr:nvSpPr>
        <xdr:cNvPr id="146" name="テキスト ボックス 145"/>
        <xdr:cNvSpPr txBox="1"/>
      </xdr:nvSpPr>
      <xdr:spPr>
        <a:xfrm>
          <a:off x="3036570" y="120015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2000" cy="262255"/>
    <xdr:sp macro="" textlink="">
      <xdr:nvSpPr>
        <xdr:cNvPr id="147" name="テキスト ボックス 146"/>
        <xdr:cNvSpPr txBox="1"/>
      </xdr:nvSpPr>
      <xdr:spPr>
        <a:xfrm>
          <a:off x="2139950" y="120015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2000" cy="262255"/>
    <xdr:sp macro="" textlink="">
      <xdr:nvSpPr>
        <xdr:cNvPr id="148" name="テキスト ボックス 147"/>
        <xdr:cNvSpPr txBox="1"/>
      </xdr:nvSpPr>
      <xdr:spPr>
        <a:xfrm>
          <a:off x="1241425" y="120015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140335</xdr:rowOff>
    </xdr:from>
    <xdr:to xmlns:xdr="http://schemas.openxmlformats.org/drawingml/2006/spreadsheetDrawing">
      <xdr:col>23</xdr:col>
      <xdr:colOff>184150</xdr:colOff>
      <xdr:row>65</xdr:row>
      <xdr:rowOff>68580</xdr:rowOff>
    </xdr:to>
    <xdr:sp macro="" textlink="">
      <xdr:nvSpPr>
        <xdr:cNvPr id="149" name="楕円 148"/>
        <xdr:cNvSpPr/>
      </xdr:nvSpPr>
      <xdr:spPr>
        <a:xfrm>
          <a:off x="4946015" y="11113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33655</xdr:rowOff>
    </xdr:from>
    <xdr:ext cx="758825" cy="261620"/>
    <xdr:sp macro="" textlink="">
      <xdr:nvSpPr>
        <xdr:cNvPr id="150" name="財政構造の弾力性該当値テキスト"/>
        <xdr:cNvSpPr txBox="1"/>
      </xdr:nvSpPr>
      <xdr:spPr>
        <a:xfrm>
          <a:off x="5087620" y="1100645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67945</xdr:rowOff>
    </xdr:from>
    <xdr:to xmlns:xdr="http://schemas.openxmlformats.org/drawingml/2006/spreadsheetDrawing">
      <xdr:col>19</xdr:col>
      <xdr:colOff>184150</xdr:colOff>
      <xdr:row>65</xdr:row>
      <xdr:rowOff>171450</xdr:rowOff>
    </xdr:to>
    <xdr:sp macro="" textlink="">
      <xdr:nvSpPr>
        <xdr:cNvPr id="151" name="楕円 150"/>
        <xdr:cNvSpPr/>
      </xdr:nvSpPr>
      <xdr:spPr>
        <a:xfrm>
          <a:off x="4100195" y="112121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156845</xdr:rowOff>
    </xdr:from>
    <xdr:ext cx="733425" cy="262890"/>
    <xdr:sp macro="" textlink="">
      <xdr:nvSpPr>
        <xdr:cNvPr id="152" name="テキスト ボックス 151"/>
        <xdr:cNvSpPr txBox="1"/>
      </xdr:nvSpPr>
      <xdr:spPr>
        <a:xfrm>
          <a:off x="3766185" y="11301095"/>
          <a:ext cx="7334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110490</xdr:rowOff>
    </xdr:from>
    <xdr:to xmlns:xdr="http://schemas.openxmlformats.org/drawingml/2006/spreadsheetDrawing">
      <xdr:col>15</xdr:col>
      <xdr:colOff>133350</xdr:colOff>
      <xdr:row>67</xdr:row>
      <xdr:rowOff>38735</xdr:rowOff>
    </xdr:to>
    <xdr:sp macro="" textlink="">
      <xdr:nvSpPr>
        <xdr:cNvPr id="153" name="楕円 152"/>
        <xdr:cNvSpPr/>
      </xdr:nvSpPr>
      <xdr:spPr>
        <a:xfrm>
          <a:off x="3203575" y="11426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23495</xdr:rowOff>
    </xdr:from>
    <xdr:ext cx="762000" cy="264795"/>
    <xdr:sp macro="" textlink="">
      <xdr:nvSpPr>
        <xdr:cNvPr id="154" name="テキスト ボックス 153"/>
        <xdr:cNvSpPr txBox="1"/>
      </xdr:nvSpPr>
      <xdr:spPr>
        <a:xfrm>
          <a:off x="2869565" y="1151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3810</xdr:rowOff>
    </xdr:from>
    <xdr:to xmlns:xdr="http://schemas.openxmlformats.org/drawingml/2006/spreadsheetDrawing">
      <xdr:col>11</xdr:col>
      <xdr:colOff>82550</xdr:colOff>
      <xdr:row>66</xdr:row>
      <xdr:rowOff>107315</xdr:rowOff>
    </xdr:to>
    <xdr:sp macro="" textlink="">
      <xdr:nvSpPr>
        <xdr:cNvPr id="155" name="楕円 154"/>
        <xdr:cNvSpPr/>
      </xdr:nvSpPr>
      <xdr:spPr>
        <a:xfrm>
          <a:off x="2305050" y="113195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92075</xdr:rowOff>
    </xdr:from>
    <xdr:ext cx="762000" cy="263525"/>
    <xdr:sp macro="" textlink="">
      <xdr:nvSpPr>
        <xdr:cNvPr id="156" name="テキスト ボックス 155"/>
        <xdr:cNvSpPr txBox="1"/>
      </xdr:nvSpPr>
      <xdr:spPr>
        <a:xfrm>
          <a:off x="1972945" y="114077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136525</xdr:rowOff>
    </xdr:from>
    <xdr:to xmlns:xdr="http://schemas.openxmlformats.org/drawingml/2006/spreadsheetDrawing">
      <xdr:col>7</xdr:col>
      <xdr:colOff>31750</xdr:colOff>
      <xdr:row>65</xdr:row>
      <xdr:rowOff>65405</xdr:rowOff>
    </xdr:to>
    <xdr:sp macro="" textlink="">
      <xdr:nvSpPr>
        <xdr:cNvPr id="157" name="楕円 156"/>
        <xdr:cNvSpPr/>
      </xdr:nvSpPr>
      <xdr:spPr>
        <a:xfrm>
          <a:off x="1408430" y="1110932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75565</xdr:rowOff>
    </xdr:from>
    <xdr:ext cx="758825" cy="262255"/>
    <xdr:sp macro="" textlink="">
      <xdr:nvSpPr>
        <xdr:cNvPr id="158" name="テキスト ボックス 157"/>
        <xdr:cNvSpPr txBox="1"/>
      </xdr:nvSpPr>
      <xdr:spPr>
        <a:xfrm>
          <a:off x="1076325" y="108769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59" name="正方形/長方形 158"/>
        <xdr:cNvSpPr/>
      </xdr:nvSpPr>
      <xdr:spPr>
        <a:xfrm>
          <a:off x="76771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3055"/>
    <xdr:sp macro="" textlink="">
      <xdr:nvSpPr>
        <xdr:cNvPr id="160" name="テキスト ボックス 159"/>
        <xdr:cNvSpPr txBox="1"/>
      </xdr:nvSpPr>
      <xdr:spPr>
        <a:xfrm>
          <a:off x="809625" y="13002260"/>
          <a:ext cx="321881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5285" cy="367030"/>
    <xdr:sp macro="" textlink="">
      <xdr:nvSpPr>
        <xdr:cNvPr id="161" name="テキスト ボックス 160"/>
        <xdr:cNvSpPr txBox="1"/>
      </xdr:nvSpPr>
      <xdr:spPr>
        <a:xfrm>
          <a:off x="4185285"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[207,860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2" name="正方形/長方形 161"/>
        <xdr:cNvSpPr/>
      </xdr:nvSpPr>
      <xdr:spPr>
        <a:xfrm>
          <a:off x="5958840" y="12891135"/>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3" name="正方形/長方形 162"/>
        <xdr:cNvSpPr/>
      </xdr:nvSpPr>
      <xdr:spPr>
        <a:xfrm>
          <a:off x="5958840" y="13082270"/>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4" name="正方形/長方形 163"/>
        <xdr:cNvSpPr/>
      </xdr:nvSpPr>
      <xdr:spPr>
        <a:xfrm>
          <a:off x="762508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5" name="正方形/長方形 164"/>
        <xdr:cNvSpPr/>
      </xdr:nvSpPr>
      <xdr:spPr>
        <a:xfrm>
          <a:off x="762508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66" name="正方形/長方形 165"/>
        <xdr:cNvSpPr/>
      </xdr:nvSpPr>
      <xdr:spPr>
        <a:xfrm>
          <a:off x="909891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67" name="正方形/長方形 166"/>
        <xdr:cNvSpPr/>
      </xdr:nvSpPr>
      <xdr:spPr>
        <a:xfrm>
          <a:off x="909891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68" name="正方形/長方形 167"/>
        <xdr:cNvSpPr/>
      </xdr:nvSpPr>
      <xdr:spPr>
        <a:xfrm>
          <a:off x="76771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69" name="正方形/長方形 168"/>
        <xdr:cNvSpPr/>
      </xdr:nvSpPr>
      <xdr:spPr>
        <a:xfrm>
          <a:off x="608584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70" name="正方形/長方形 169"/>
        <xdr:cNvSpPr/>
      </xdr:nvSpPr>
      <xdr:spPr>
        <a:xfrm>
          <a:off x="608584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1" name="テキスト ボックス 170"/>
        <xdr:cNvSpPr txBox="1"/>
      </xdr:nvSpPr>
      <xdr:spPr>
        <a:xfrm>
          <a:off x="6214745" y="13716000"/>
          <a:ext cx="582993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前年度に比べ住民一人当たり4,526円増加しました。また、類似団体平均に比べ住民1人当たり13,604円上回っています。行政サービスを効率的に提供することで本指標は抑制することができます。本町では、職員の定年退職が当面見込まれないため、人件費は漸増傾向です。民間委託等の導入を進めることでコスト削減も期待されますが、民間委託にあっては、質の高いサービスを確保するとともに、民間従業員の給与等へコスト削減を転嫁することのないよう留意することが必要です。</a:t>
          </a:r>
        </a:p>
      </xdr:txBody>
    </xdr:sp>
    <xdr:clientData/>
  </xdr:twoCellAnchor>
  <xdr:oneCellAnchor>
    <xdr:from xmlns:xdr="http://schemas.openxmlformats.org/drawingml/2006/spreadsheetDrawing">
      <xdr:col>3</xdr:col>
      <xdr:colOff>95250</xdr:colOff>
      <xdr:row>77</xdr:row>
      <xdr:rowOff>6985</xdr:rowOff>
    </xdr:from>
    <xdr:ext cx="349885" cy="227965"/>
    <xdr:sp macro="" textlink="">
      <xdr:nvSpPr>
        <xdr:cNvPr id="172" name="テキスト ボックス 171"/>
        <xdr:cNvSpPr txBox="1"/>
      </xdr:nvSpPr>
      <xdr:spPr>
        <a:xfrm>
          <a:off x="729615" y="132086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3" name="直線コネクタ 172"/>
        <xdr:cNvCxnSpPr/>
      </xdr:nvCxnSpPr>
      <xdr:spPr>
        <a:xfrm>
          <a:off x="76771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74" name="テキスト ボックス 173"/>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153670</xdr:rowOff>
    </xdr:from>
    <xdr:to xmlns:xdr="http://schemas.openxmlformats.org/drawingml/2006/spreadsheetDrawing">
      <xdr:col>27</xdr:col>
      <xdr:colOff>184150</xdr:colOff>
      <xdr:row>89</xdr:row>
      <xdr:rowOff>153670</xdr:rowOff>
    </xdr:to>
    <xdr:cxnSp macro="">
      <xdr:nvCxnSpPr>
        <xdr:cNvPr id="175" name="直線コネクタ 174"/>
        <xdr:cNvCxnSpPr/>
      </xdr:nvCxnSpPr>
      <xdr:spPr>
        <a:xfrm>
          <a:off x="767715" y="15412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60350"/>
    <xdr:sp macro="" textlink="">
      <xdr:nvSpPr>
        <xdr:cNvPr id="176" name="テキスト ボックス 175"/>
        <xdr:cNvSpPr txBox="1"/>
      </xdr:nvSpPr>
      <xdr:spPr>
        <a:xfrm>
          <a:off x="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92710</xdr:rowOff>
    </xdr:from>
    <xdr:to xmlns:xdr="http://schemas.openxmlformats.org/drawingml/2006/spreadsheetDrawing">
      <xdr:col>27</xdr:col>
      <xdr:colOff>184150</xdr:colOff>
      <xdr:row>87</xdr:row>
      <xdr:rowOff>92710</xdr:rowOff>
    </xdr:to>
    <xdr:cxnSp macro="">
      <xdr:nvCxnSpPr>
        <xdr:cNvPr id="177" name="直線コネクタ 176"/>
        <xdr:cNvCxnSpPr/>
      </xdr:nvCxnSpPr>
      <xdr:spPr>
        <a:xfrm>
          <a:off x="767715" y="150088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123825</xdr:rowOff>
    </xdr:from>
    <xdr:ext cx="762000" cy="260350"/>
    <xdr:sp macro="" textlink="">
      <xdr:nvSpPr>
        <xdr:cNvPr id="178" name="テキスト ボックス 177"/>
        <xdr:cNvSpPr txBox="1"/>
      </xdr:nvSpPr>
      <xdr:spPr>
        <a:xfrm>
          <a:off x="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32385</xdr:rowOff>
    </xdr:from>
    <xdr:to xmlns:xdr="http://schemas.openxmlformats.org/drawingml/2006/spreadsheetDrawing">
      <xdr:col>27</xdr:col>
      <xdr:colOff>184150</xdr:colOff>
      <xdr:row>85</xdr:row>
      <xdr:rowOff>32385</xdr:rowOff>
    </xdr:to>
    <xdr:cxnSp macro="">
      <xdr:nvCxnSpPr>
        <xdr:cNvPr id="179" name="直線コネクタ 178"/>
        <xdr:cNvCxnSpPr/>
      </xdr:nvCxnSpPr>
      <xdr:spPr>
        <a:xfrm>
          <a:off x="767715" y="14605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62230</xdr:rowOff>
    </xdr:from>
    <xdr:ext cx="762000" cy="265430"/>
    <xdr:sp macro="" textlink="">
      <xdr:nvSpPr>
        <xdr:cNvPr id="180" name="テキスト ボックス 179"/>
        <xdr:cNvSpPr txBox="1"/>
      </xdr:nvSpPr>
      <xdr:spPr>
        <a:xfrm>
          <a:off x="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147320</xdr:rowOff>
    </xdr:from>
    <xdr:to xmlns:xdr="http://schemas.openxmlformats.org/drawingml/2006/spreadsheetDrawing">
      <xdr:col>27</xdr:col>
      <xdr:colOff>184150</xdr:colOff>
      <xdr:row>82</xdr:row>
      <xdr:rowOff>147320</xdr:rowOff>
    </xdr:to>
    <xdr:cxnSp macro="">
      <xdr:nvCxnSpPr>
        <xdr:cNvPr id="181" name="直線コネクタ 180"/>
        <xdr:cNvCxnSpPr/>
      </xdr:nvCxnSpPr>
      <xdr:spPr>
        <a:xfrm>
          <a:off x="767715" y="142062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4795"/>
    <xdr:sp macro="" textlink="">
      <xdr:nvSpPr>
        <xdr:cNvPr id="182" name="テキスト ボックス 181"/>
        <xdr:cNvSpPr txBox="1"/>
      </xdr:nvSpPr>
      <xdr:spPr>
        <a:xfrm>
          <a:off x="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86360</xdr:rowOff>
    </xdr:from>
    <xdr:to xmlns:xdr="http://schemas.openxmlformats.org/drawingml/2006/spreadsheetDrawing">
      <xdr:col>27</xdr:col>
      <xdr:colOff>184150</xdr:colOff>
      <xdr:row>80</xdr:row>
      <xdr:rowOff>86360</xdr:rowOff>
    </xdr:to>
    <xdr:cxnSp macro="">
      <xdr:nvCxnSpPr>
        <xdr:cNvPr id="183" name="直線コネクタ 182"/>
        <xdr:cNvCxnSpPr/>
      </xdr:nvCxnSpPr>
      <xdr:spPr>
        <a:xfrm>
          <a:off x="767715" y="138023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116205</xdr:rowOff>
    </xdr:from>
    <xdr:ext cx="762000" cy="264160"/>
    <xdr:sp macro="" textlink="">
      <xdr:nvSpPr>
        <xdr:cNvPr id="184" name="テキスト ボックス 183"/>
        <xdr:cNvSpPr txBox="1"/>
      </xdr:nvSpPr>
      <xdr:spPr>
        <a:xfrm>
          <a:off x="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5" name="直線コネクタ 184"/>
        <xdr:cNvCxnSpPr/>
      </xdr:nvCxnSpPr>
      <xdr:spPr>
        <a:xfrm>
          <a:off x="76771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59080"/>
    <xdr:sp macro="" textlink="">
      <xdr:nvSpPr>
        <xdr:cNvPr id="186" name="テキスト ボックス 185"/>
        <xdr:cNvSpPr txBox="1"/>
      </xdr:nvSpPr>
      <xdr:spPr>
        <a:xfrm>
          <a:off x="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87" name="人件費・物件費等の状況グラフ枠"/>
        <xdr:cNvSpPr/>
      </xdr:nvSpPr>
      <xdr:spPr>
        <a:xfrm>
          <a:off x="76771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151765</xdr:rowOff>
    </xdr:from>
    <xdr:to xmlns:xdr="http://schemas.openxmlformats.org/drawingml/2006/spreadsheetDrawing">
      <xdr:col>23</xdr:col>
      <xdr:colOff>133350</xdr:colOff>
      <xdr:row>89</xdr:row>
      <xdr:rowOff>84455</xdr:rowOff>
    </xdr:to>
    <xdr:cxnSp macro="">
      <xdr:nvCxnSpPr>
        <xdr:cNvPr id="188" name="直線コネクタ 187"/>
        <xdr:cNvCxnSpPr/>
      </xdr:nvCxnSpPr>
      <xdr:spPr>
        <a:xfrm flipV="1">
          <a:off x="4996815" y="14039215"/>
          <a:ext cx="0" cy="1304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55880</xdr:rowOff>
    </xdr:from>
    <xdr:ext cx="758825" cy="259080"/>
    <xdr:sp macro="" textlink="">
      <xdr:nvSpPr>
        <xdr:cNvPr id="189" name="人件費・物件費等の状況最小値テキスト"/>
        <xdr:cNvSpPr txBox="1"/>
      </xdr:nvSpPr>
      <xdr:spPr>
        <a:xfrm>
          <a:off x="5087620" y="153149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84455</xdr:rowOff>
    </xdr:from>
    <xdr:to xmlns:xdr="http://schemas.openxmlformats.org/drawingml/2006/spreadsheetDrawing">
      <xdr:col>24</xdr:col>
      <xdr:colOff>12700</xdr:colOff>
      <xdr:row>89</xdr:row>
      <xdr:rowOff>84455</xdr:rowOff>
    </xdr:to>
    <xdr:cxnSp macro="">
      <xdr:nvCxnSpPr>
        <xdr:cNvPr id="190" name="直線コネクタ 189"/>
        <xdr:cNvCxnSpPr/>
      </xdr:nvCxnSpPr>
      <xdr:spPr>
        <a:xfrm>
          <a:off x="4907915" y="15343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65405</xdr:rowOff>
    </xdr:from>
    <xdr:ext cx="758825" cy="260985"/>
    <xdr:sp macro="" textlink="">
      <xdr:nvSpPr>
        <xdr:cNvPr id="191" name="人件費・物件費等の状況最大値テキスト"/>
        <xdr:cNvSpPr txBox="1"/>
      </xdr:nvSpPr>
      <xdr:spPr>
        <a:xfrm>
          <a:off x="5087620" y="13781405"/>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151765</xdr:rowOff>
    </xdr:from>
    <xdr:to xmlns:xdr="http://schemas.openxmlformats.org/drawingml/2006/spreadsheetDrawing">
      <xdr:col>24</xdr:col>
      <xdr:colOff>12700</xdr:colOff>
      <xdr:row>81</xdr:row>
      <xdr:rowOff>151765</xdr:rowOff>
    </xdr:to>
    <xdr:cxnSp macro="">
      <xdr:nvCxnSpPr>
        <xdr:cNvPr id="192" name="直線コネクタ 191"/>
        <xdr:cNvCxnSpPr/>
      </xdr:nvCxnSpPr>
      <xdr:spPr>
        <a:xfrm>
          <a:off x="4907915" y="14039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59690</xdr:rowOff>
    </xdr:from>
    <xdr:to xmlns:xdr="http://schemas.openxmlformats.org/drawingml/2006/spreadsheetDrawing">
      <xdr:col>23</xdr:col>
      <xdr:colOff>133350</xdr:colOff>
      <xdr:row>85</xdr:row>
      <xdr:rowOff>97790</xdr:rowOff>
    </xdr:to>
    <xdr:cxnSp macro="">
      <xdr:nvCxnSpPr>
        <xdr:cNvPr id="193" name="直線コネクタ 192"/>
        <xdr:cNvCxnSpPr/>
      </xdr:nvCxnSpPr>
      <xdr:spPr>
        <a:xfrm>
          <a:off x="4150995" y="14632940"/>
          <a:ext cx="8458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125095</xdr:rowOff>
    </xdr:from>
    <xdr:ext cx="758825" cy="259715"/>
    <xdr:sp macro="" textlink="">
      <xdr:nvSpPr>
        <xdr:cNvPr id="194" name="人件費・物件費等の状況平均値テキスト"/>
        <xdr:cNvSpPr txBox="1"/>
      </xdr:nvSpPr>
      <xdr:spPr>
        <a:xfrm>
          <a:off x="5087620" y="1435544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107950</xdr:rowOff>
    </xdr:from>
    <xdr:to xmlns:xdr="http://schemas.openxmlformats.org/drawingml/2006/spreadsheetDrawing">
      <xdr:col>23</xdr:col>
      <xdr:colOff>184150</xdr:colOff>
      <xdr:row>85</xdr:row>
      <xdr:rowOff>36830</xdr:rowOff>
    </xdr:to>
    <xdr:sp macro="" textlink="">
      <xdr:nvSpPr>
        <xdr:cNvPr id="195" name="フローチャート: 判断 194"/>
        <xdr:cNvSpPr/>
      </xdr:nvSpPr>
      <xdr:spPr>
        <a:xfrm>
          <a:off x="4946015" y="14509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3175</xdr:rowOff>
    </xdr:from>
    <xdr:to xmlns:xdr="http://schemas.openxmlformats.org/drawingml/2006/spreadsheetDrawing">
      <xdr:col>19</xdr:col>
      <xdr:colOff>133350</xdr:colOff>
      <xdr:row>85</xdr:row>
      <xdr:rowOff>59690</xdr:rowOff>
    </xdr:to>
    <xdr:cxnSp macro="">
      <xdr:nvCxnSpPr>
        <xdr:cNvPr id="196" name="直線コネクタ 195"/>
        <xdr:cNvCxnSpPr/>
      </xdr:nvCxnSpPr>
      <xdr:spPr>
        <a:xfrm>
          <a:off x="3254375" y="14404975"/>
          <a:ext cx="89662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85</xdr:row>
      <xdr:rowOff>125730</xdr:rowOff>
    </xdr:from>
    <xdr:to xmlns:xdr="http://schemas.openxmlformats.org/drawingml/2006/spreadsheetDrawing">
      <xdr:col>19</xdr:col>
      <xdr:colOff>184150</xdr:colOff>
      <xdr:row>86</xdr:row>
      <xdr:rowOff>54610</xdr:rowOff>
    </xdr:to>
    <xdr:sp macro="" textlink="">
      <xdr:nvSpPr>
        <xdr:cNvPr id="197" name="フローチャート: 判断 196"/>
        <xdr:cNvSpPr/>
      </xdr:nvSpPr>
      <xdr:spPr>
        <a:xfrm>
          <a:off x="4100195" y="146989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38735</xdr:rowOff>
    </xdr:from>
    <xdr:ext cx="733425" cy="265430"/>
    <xdr:sp macro="" textlink="">
      <xdr:nvSpPr>
        <xdr:cNvPr id="198" name="テキスト ボックス 197"/>
        <xdr:cNvSpPr txBox="1"/>
      </xdr:nvSpPr>
      <xdr:spPr>
        <a:xfrm>
          <a:off x="3766185" y="14783435"/>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68580</xdr:rowOff>
    </xdr:from>
    <xdr:to xmlns:xdr="http://schemas.openxmlformats.org/drawingml/2006/spreadsheetDrawing">
      <xdr:col>15</xdr:col>
      <xdr:colOff>82550</xdr:colOff>
      <xdr:row>84</xdr:row>
      <xdr:rowOff>3175</xdr:rowOff>
    </xdr:to>
    <xdr:cxnSp macro="">
      <xdr:nvCxnSpPr>
        <xdr:cNvPr id="199" name="直線コネクタ 198"/>
        <xdr:cNvCxnSpPr/>
      </xdr:nvCxnSpPr>
      <xdr:spPr>
        <a:xfrm>
          <a:off x="2357755" y="14298930"/>
          <a:ext cx="89662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171450</xdr:rowOff>
    </xdr:from>
    <xdr:to xmlns:xdr="http://schemas.openxmlformats.org/drawingml/2006/spreadsheetDrawing">
      <xdr:col>15</xdr:col>
      <xdr:colOff>133350</xdr:colOff>
      <xdr:row>85</xdr:row>
      <xdr:rowOff>102870</xdr:rowOff>
    </xdr:to>
    <xdr:sp macro="" textlink="">
      <xdr:nvSpPr>
        <xdr:cNvPr id="200" name="フローチャート: 判断 199"/>
        <xdr:cNvSpPr/>
      </xdr:nvSpPr>
      <xdr:spPr>
        <a:xfrm>
          <a:off x="3203575" y="14573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86995</xdr:rowOff>
    </xdr:from>
    <xdr:ext cx="762000" cy="262255"/>
    <xdr:sp macro="" textlink="">
      <xdr:nvSpPr>
        <xdr:cNvPr id="201" name="テキスト ボックス 200"/>
        <xdr:cNvSpPr txBox="1"/>
      </xdr:nvSpPr>
      <xdr:spPr>
        <a:xfrm>
          <a:off x="2869565" y="1466024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68580</xdr:rowOff>
    </xdr:from>
    <xdr:to xmlns:xdr="http://schemas.openxmlformats.org/drawingml/2006/spreadsheetDrawing">
      <xdr:col>11</xdr:col>
      <xdr:colOff>31750</xdr:colOff>
      <xdr:row>83</xdr:row>
      <xdr:rowOff>158750</xdr:rowOff>
    </xdr:to>
    <xdr:cxnSp macro="">
      <xdr:nvCxnSpPr>
        <xdr:cNvPr id="202" name="直線コネクタ 201"/>
        <xdr:cNvCxnSpPr/>
      </xdr:nvCxnSpPr>
      <xdr:spPr>
        <a:xfrm flipV="1">
          <a:off x="1459230" y="14298930"/>
          <a:ext cx="8985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170815</xdr:rowOff>
    </xdr:from>
    <xdr:to xmlns:xdr="http://schemas.openxmlformats.org/drawingml/2006/spreadsheetDrawing">
      <xdr:col>11</xdr:col>
      <xdr:colOff>82550</xdr:colOff>
      <xdr:row>85</xdr:row>
      <xdr:rowOff>100330</xdr:rowOff>
    </xdr:to>
    <xdr:sp macro="" textlink="">
      <xdr:nvSpPr>
        <xdr:cNvPr id="203" name="フローチャート: 判断 202"/>
        <xdr:cNvSpPr/>
      </xdr:nvSpPr>
      <xdr:spPr>
        <a:xfrm>
          <a:off x="2305050" y="1457261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83820</xdr:rowOff>
    </xdr:from>
    <xdr:ext cx="762000" cy="265430"/>
    <xdr:sp macro="" textlink="">
      <xdr:nvSpPr>
        <xdr:cNvPr id="204" name="テキスト ボックス 203"/>
        <xdr:cNvSpPr txBox="1"/>
      </xdr:nvSpPr>
      <xdr:spPr>
        <a:xfrm>
          <a:off x="1972945" y="146570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67310</xdr:rowOff>
    </xdr:from>
    <xdr:to xmlns:xdr="http://schemas.openxmlformats.org/drawingml/2006/spreadsheetDrawing">
      <xdr:col>7</xdr:col>
      <xdr:colOff>31750</xdr:colOff>
      <xdr:row>84</xdr:row>
      <xdr:rowOff>171450</xdr:rowOff>
    </xdr:to>
    <xdr:sp macro="" textlink="">
      <xdr:nvSpPr>
        <xdr:cNvPr id="205" name="フローチャート: 判断 204"/>
        <xdr:cNvSpPr/>
      </xdr:nvSpPr>
      <xdr:spPr>
        <a:xfrm>
          <a:off x="1408430" y="144691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156210</xdr:rowOff>
    </xdr:from>
    <xdr:ext cx="758825" cy="262890"/>
    <xdr:sp macro="" textlink="">
      <xdr:nvSpPr>
        <xdr:cNvPr id="206" name="テキスト ボックス 205"/>
        <xdr:cNvSpPr txBox="1"/>
      </xdr:nvSpPr>
      <xdr:spPr>
        <a:xfrm>
          <a:off x="1076325" y="1455801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8825" cy="263525"/>
    <xdr:sp macro="" textlink="">
      <xdr:nvSpPr>
        <xdr:cNvPr id="207" name="テキスト ボックス 206"/>
        <xdr:cNvSpPr txBox="1"/>
      </xdr:nvSpPr>
      <xdr:spPr>
        <a:xfrm>
          <a:off x="4779010" y="1580959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8825" cy="263525"/>
    <xdr:sp macro="" textlink="">
      <xdr:nvSpPr>
        <xdr:cNvPr id="208" name="テキスト ボックス 207"/>
        <xdr:cNvSpPr txBox="1"/>
      </xdr:nvSpPr>
      <xdr:spPr>
        <a:xfrm>
          <a:off x="3933190" y="1580959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3525"/>
    <xdr:sp macro="" textlink="">
      <xdr:nvSpPr>
        <xdr:cNvPr id="209" name="テキスト ボックス 208"/>
        <xdr:cNvSpPr txBox="1"/>
      </xdr:nvSpPr>
      <xdr:spPr>
        <a:xfrm>
          <a:off x="303657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3525"/>
    <xdr:sp macro="" textlink="">
      <xdr:nvSpPr>
        <xdr:cNvPr id="210" name="テキスト ボックス 209"/>
        <xdr:cNvSpPr txBox="1"/>
      </xdr:nvSpPr>
      <xdr:spPr>
        <a:xfrm>
          <a:off x="213995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3525"/>
    <xdr:sp macro="" textlink="">
      <xdr:nvSpPr>
        <xdr:cNvPr id="211" name="テキスト ボックス 210"/>
        <xdr:cNvSpPr txBox="1"/>
      </xdr:nvSpPr>
      <xdr:spPr>
        <a:xfrm>
          <a:off x="1241425"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45720</xdr:rowOff>
    </xdr:from>
    <xdr:to xmlns:xdr="http://schemas.openxmlformats.org/drawingml/2006/spreadsheetDrawing">
      <xdr:col>23</xdr:col>
      <xdr:colOff>184150</xdr:colOff>
      <xdr:row>85</xdr:row>
      <xdr:rowOff>149225</xdr:rowOff>
    </xdr:to>
    <xdr:sp macro="" textlink="">
      <xdr:nvSpPr>
        <xdr:cNvPr id="212" name="楕円 211"/>
        <xdr:cNvSpPr/>
      </xdr:nvSpPr>
      <xdr:spPr>
        <a:xfrm>
          <a:off x="4946015" y="14618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16510</xdr:rowOff>
    </xdr:from>
    <xdr:ext cx="758825" cy="264160"/>
    <xdr:sp macro="" textlink="">
      <xdr:nvSpPr>
        <xdr:cNvPr id="213" name="人件費・物件費等の状況該当値テキスト"/>
        <xdr:cNvSpPr txBox="1"/>
      </xdr:nvSpPr>
      <xdr:spPr>
        <a:xfrm>
          <a:off x="5087620" y="145897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8255</xdr:rowOff>
    </xdr:from>
    <xdr:to xmlns:xdr="http://schemas.openxmlformats.org/drawingml/2006/spreadsheetDrawing">
      <xdr:col>19</xdr:col>
      <xdr:colOff>184150</xdr:colOff>
      <xdr:row>85</xdr:row>
      <xdr:rowOff>111760</xdr:rowOff>
    </xdr:to>
    <xdr:sp macro="" textlink="">
      <xdr:nvSpPr>
        <xdr:cNvPr id="214" name="楕円 213"/>
        <xdr:cNvSpPr/>
      </xdr:nvSpPr>
      <xdr:spPr>
        <a:xfrm>
          <a:off x="4100195" y="14581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122555</xdr:rowOff>
    </xdr:from>
    <xdr:ext cx="733425" cy="262890"/>
    <xdr:sp macro="" textlink="">
      <xdr:nvSpPr>
        <xdr:cNvPr id="215" name="テキスト ボックス 214"/>
        <xdr:cNvSpPr txBox="1"/>
      </xdr:nvSpPr>
      <xdr:spPr>
        <a:xfrm>
          <a:off x="3766185" y="14352905"/>
          <a:ext cx="7334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126365</xdr:rowOff>
    </xdr:from>
    <xdr:to xmlns:xdr="http://schemas.openxmlformats.org/drawingml/2006/spreadsheetDrawing">
      <xdr:col>15</xdr:col>
      <xdr:colOff>133350</xdr:colOff>
      <xdr:row>84</xdr:row>
      <xdr:rowOff>55245</xdr:rowOff>
    </xdr:to>
    <xdr:sp macro="" textlink="">
      <xdr:nvSpPr>
        <xdr:cNvPr id="216" name="楕円 215"/>
        <xdr:cNvSpPr/>
      </xdr:nvSpPr>
      <xdr:spPr>
        <a:xfrm>
          <a:off x="3203575" y="143567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66040</xdr:rowOff>
    </xdr:from>
    <xdr:ext cx="762000" cy="260350"/>
    <xdr:sp macro="" textlink="">
      <xdr:nvSpPr>
        <xdr:cNvPr id="217" name="テキスト ボックス 216"/>
        <xdr:cNvSpPr txBox="1"/>
      </xdr:nvSpPr>
      <xdr:spPr>
        <a:xfrm>
          <a:off x="2869565" y="14124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16510</xdr:rowOff>
    </xdr:from>
    <xdr:to xmlns:xdr="http://schemas.openxmlformats.org/drawingml/2006/spreadsheetDrawing">
      <xdr:col>11</xdr:col>
      <xdr:colOff>82550</xdr:colOff>
      <xdr:row>83</xdr:row>
      <xdr:rowOff>121285</xdr:rowOff>
    </xdr:to>
    <xdr:sp macro="" textlink="">
      <xdr:nvSpPr>
        <xdr:cNvPr id="218" name="楕円 217"/>
        <xdr:cNvSpPr/>
      </xdr:nvSpPr>
      <xdr:spPr>
        <a:xfrm>
          <a:off x="2305050" y="14246860"/>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130810</xdr:rowOff>
    </xdr:from>
    <xdr:ext cx="762000" cy="264160"/>
    <xdr:sp macro="" textlink="">
      <xdr:nvSpPr>
        <xdr:cNvPr id="219" name="テキスト ボックス 218"/>
        <xdr:cNvSpPr txBox="1"/>
      </xdr:nvSpPr>
      <xdr:spPr>
        <a:xfrm>
          <a:off x="1972945" y="14018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106045</xdr:rowOff>
    </xdr:from>
    <xdr:to xmlns:xdr="http://schemas.openxmlformats.org/drawingml/2006/spreadsheetDrawing">
      <xdr:col>7</xdr:col>
      <xdr:colOff>31750</xdr:colOff>
      <xdr:row>84</xdr:row>
      <xdr:rowOff>34925</xdr:rowOff>
    </xdr:to>
    <xdr:sp macro="" textlink="">
      <xdr:nvSpPr>
        <xdr:cNvPr id="220" name="楕円 219"/>
        <xdr:cNvSpPr/>
      </xdr:nvSpPr>
      <xdr:spPr>
        <a:xfrm>
          <a:off x="1408430" y="1433639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45720</xdr:rowOff>
    </xdr:from>
    <xdr:ext cx="758825" cy="264795"/>
    <xdr:sp macro="" textlink="">
      <xdr:nvSpPr>
        <xdr:cNvPr id="221" name="テキスト ボックス 220"/>
        <xdr:cNvSpPr txBox="1"/>
      </xdr:nvSpPr>
      <xdr:spPr>
        <a:xfrm>
          <a:off x="1076325" y="1410462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2" name="正方形/長方形 221"/>
        <xdr:cNvSpPr/>
      </xdr:nvSpPr>
      <xdr:spPr>
        <a:xfrm>
          <a:off x="1294320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0365" cy="313055"/>
    <xdr:sp macro="" textlink="">
      <xdr:nvSpPr>
        <xdr:cNvPr id="223" name="テキスト ボックス 222"/>
        <xdr:cNvSpPr txBox="1"/>
      </xdr:nvSpPr>
      <xdr:spPr>
        <a:xfrm>
          <a:off x="13775055" y="13002260"/>
          <a:ext cx="165036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5285" cy="367030"/>
    <xdr:sp macro="" textlink="">
      <xdr:nvSpPr>
        <xdr:cNvPr id="224" name="テキスト ボックス 223"/>
        <xdr:cNvSpPr txBox="1"/>
      </xdr:nvSpPr>
      <xdr:spPr>
        <a:xfrm>
          <a:off x="15570835"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5" name="正方形/長方形 224"/>
        <xdr:cNvSpPr/>
      </xdr:nvSpPr>
      <xdr:spPr>
        <a:xfrm>
          <a:off x="18132425" y="12891135"/>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26" name="正方形/長方形 225"/>
        <xdr:cNvSpPr/>
      </xdr:nvSpPr>
      <xdr:spPr>
        <a:xfrm>
          <a:off x="18132425" y="13082270"/>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27" name="正方形/長方形 226"/>
        <xdr:cNvSpPr/>
      </xdr:nvSpPr>
      <xdr:spPr>
        <a:xfrm>
          <a:off x="1979866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28" name="正方形/長方形 227"/>
        <xdr:cNvSpPr/>
      </xdr:nvSpPr>
      <xdr:spPr>
        <a:xfrm>
          <a:off x="1979866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29" name="正方形/長方形 228"/>
        <xdr:cNvSpPr/>
      </xdr:nvSpPr>
      <xdr:spPr>
        <a:xfrm>
          <a:off x="2127250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30" name="正方形/長方形 229"/>
        <xdr:cNvSpPr/>
      </xdr:nvSpPr>
      <xdr:spPr>
        <a:xfrm>
          <a:off x="2127250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31" name="正方形/長方形 230"/>
        <xdr:cNvSpPr/>
      </xdr:nvSpPr>
      <xdr:spPr>
        <a:xfrm>
          <a:off x="1294320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2" name="正方形/長方形 231"/>
        <xdr:cNvSpPr/>
      </xdr:nvSpPr>
      <xdr:spPr>
        <a:xfrm>
          <a:off x="1826133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3" name="正方形/長方形 232"/>
        <xdr:cNvSpPr/>
      </xdr:nvSpPr>
      <xdr:spPr>
        <a:xfrm>
          <a:off x="1826133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4" name="テキスト ボックス 233"/>
        <xdr:cNvSpPr txBox="1"/>
      </xdr:nvSpPr>
      <xdr:spPr>
        <a:xfrm>
          <a:off x="18388330" y="13716000"/>
          <a:ext cx="583184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p>
        <a:p>
          <a:r>
            <a:rPr kumimoji="1" lang="ja-JP" altLang="en-US" sz="1300">
              <a:latin typeface="ＭＳ Ｐゴシック"/>
              <a:ea typeface="ＭＳ Ｐゴシック"/>
            </a:rPr>
            <a:t>　本年度は、前年度と同値で、類似団体平均と比べると1.7ポイント低い水準となっています。団塊世代の退職により、平均年齢が若くなったことにより低い水準となっていますが、今後、退職等がしばらく見込まれないことから、昇級等により本指数は、上昇する見込みです。</a:t>
          </a: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5" name="直線コネクタ 234"/>
        <xdr:cNvCxnSpPr/>
      </xdr:nvCxnSpPr>
      <xdr:spPr>
        <a:xfrm>
          <a:off x="1294320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36" name="テキスト ボックス 235"/>
        <xdr:cNvSpPr txBox="1"/>
      </xdr:nvSpPr>
      <xdr:spPr>
        <a:xfrm>
          <a:off x="1217358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36830</xdr:rowOff>
    </xdr:from>
    <xdr:to xmlns:xdr="http://schemas.openxmlformats.org/drawingml/2006/spreadsheetDrawing">
      <xdr:col>85</xdr:col>
      <xdr:colOff>95250</xdr:colOff>
      <xdr:row>90</xdr:row>
      <xdr:rowOff>36830</xdr:rowOff>
    </xdr:to>
    <xdr:cxnSp macro="">
      <xdr:nvCxnSpPr>
        <xdr:cNvPr id="237" name="直線コネクタ 236"/>
        <xdr:cNvCxnSpPr/>
      </xdr:nvCxnSpPr>
      <xdr:spPr>
        <a:xfrm>
          <a:off x="12943205" y="154673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66675</xdr:rowOff>
    </xdr:from>
    <xdr:ext cx="762000" cy="260350"/>
    <xdr:sp macro="" textlink="">
      <xdr:nvSpPr>
        <xdr:cNvPr id="238" name="テキスト ボックス 237"/>
        <xdr:cNvSpPr txBox="1"/>
      </xdr:nvSpPr>
      <xdr:spPr>
        <a:xfrm>
          <a:off x="12173585" y="153257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34925</xdr:rowOff>
    </xdr:from>
    <xdr:to xmlns:xdr="http://schemas.openxmlformats.org/drawingml/2006/spreadsheetDrawing">
      <xdr:col>85</xdr:col>
      <xdr:colOff>95250</xdr:colOff>
      <xdr:row>88</xdr:row>
      <xdr:rowOff>34925</xdr:rowOff>
    </xdr:to>
    <xdr:cxnSp macro="">
      <xdr:nvCxnSpPr>
        <xdr:cNvPr id="239" name="直線コネクタ 238"/>
        <xdr:cNvCxnSpPr/>
      </xdr:nvCxnSpPr>
      <xdr:spPr>
        <a:xfrm>
          <a:off x="12943205" y="151225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65405</xdr:rowOff>
    </xdr:from>
    <xdr:ext cx="762000" cy="260985"/>
    <xdr:sp macro="" textlink="">
      <xdr:nvSpPr>
        <xdr:cNvPr id="240" name="テキスト ボックス 239"/>
        <xdr:cNvSpPr txBox="1"/>
      </xdr:nvSpPr>
      <xdr:spPr>
        <a:xfrm>
          <a:off x="12173585" y="1498155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33020</xdr:rowOff>
    </xdr:from>
    <xdr:to xmlns:xdr="http://schemas.openxmlformats.org/drawingml/2006/spreadsheetDrawing">
      <xdr:col>85</xdr:col>
      <xdr:colOff>95250</xdr:colOff>
      <xdr:row>86</xdr:row>
      <xdr:rowOff>33020</xdr:rowOff>
    </xdr:to>
    <xdr:cxnSp macro="">
      <xdr:nvCxnSpPr>
        <xdr:cNvPr id="241" name="直線コネクタ 240"/>
        <xdr:cNvCxnSpPr/>
      </xdr:nvCxnSpPr>
      <xdr:spPr>
        <a:xfrm>
          <a:off x="12943205" y="14777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63500</xdr:rowOff>
    </xdr:from>
    <xdr:ext cx="762000" cy="262890"/>
    <xdr:sp macro="" textlink="">
      <xdr:nvSpPr>
        <xdr:cNvPr id="242" name="テキスト ボックス 241"/>
        <xdr:cNvSpPr txBox="1"/>
      </xdr:nvSpPr>
      <xdr:spPr>
        <a:xfrm>
          <a:off x="12173585" y="1463675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31750</xdr:rowOff>
    </xdr:from>
    <xdr:to xmlns:xdr="http://schemas.openxmlformats.org/drawingml/2006/spreadsheetDrawing">
      <xdr:col>85</xdr:col>
      <xdr:colOff>95250</xdr:colOff>
      <xdr:row>84</xdr:row>
      <xdr:rowOff>31750</xdr:rowOff>
    </xdr:to>
    <xdr:cxnSp macro="">
      <xdr:nvCxnSpPr>
        <xdr:cNvPr id="243" name="直線コネクタ 242"/>
        <xdr:cNvCxnSpPr/>
      </xdr:nvCxnSpPr>
      <xdr:spPr>
        <a:xfrm>
          <a:off x="12943205" y="144335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61595</xdr:rowOff>
    </xdr:from>
    <xdr:ext cx="762000" cy="265430"/>
    <xdr:sp macro="" textlink="">
      <xdr:nvSpPr>
        <xdr:cNvPr id="244" name="テキスト ボックス 243"/>
        <xdr:cNvSpPr txBox="1"/>
      </xdr:nvSpPr>
      <xdr:spPr>
        <a:xfrm>
          <a:off x="12173585" y="142919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29845</xdr:rowOff>
    </xdr:from>
    <xdr:to xmlns:xdr="http://schemas.openxmlformats.org/drawingml/2006/spreadsheetDrawing">
      <xdr:col>85</xdr:col>
      <xdr:colOff>95250</xdr:colOff>
      <xdr:row>82</xdr:row>
      <xdr:rowOff>29845</xdr:rowOff>
    </xdr:to>
    <xdr:cxnSp macro="">
      <xdr:nvCxnSpPr>
        <xdr:cNvPr id="245" name="直線コネクタ 244"/>
        <xdr:cNvCxnSpPr/>
      </xdr:nvCxnSpPr>
      <xdr:spPr>
        <a:xfrm>
          <a:off x="12943205" y="140887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59690</xdr:rowOff>
    </xdr:from>
    <xdr:ext cx="762000" cy="264795"/>
    <xdr:sp macro="" textlink="">
      <xdr:nvSpPr>
        <xdr:cNvPr id="246" name="テキスト ボックス 245"/>
        <xdr:cNvSpPr txBox="1"/>
      </xdr:nvSpPr>
      <xdr:spPr>
        <a:xfrm>
          <a:off x="12173585" y="139471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27940</xdr:rowOff>
    </xdr:from>
    <xdr:to xmlns:xdr="http://schemas.openxmlformats.org/drawingml/2006/spreadsheetDrawing">
      <xdr:col>85</xdr:col>
      <xdr:colOff>95250</xdr:colOff>
      <xdr:row>80</xdr:row>
      <xdr:rowOff>27940</xdr:rowOff>
    </xdr:to>
    <xdr:cxnSp macro="">
      <xdr:nvCxnSpPr>
        <xdr:cNvPr id="247" name="直線コネクタ 246"/>
        <xdr:cNvCxnSpPr/>
      </xdr:nvCxnSpPr>
      <xdr:spPr>
        <a:xfrm>
          <a:off x="12943205" y="1374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57785</xdr:rowOff>
    </xdr:from>
    <xdr:ext cx="762000" cy="264160"/>
    <xdr:sp macro="" textlink="">
      <xdr:nvSpPr>
        <xdr:cNvPr id="248" name="テキスト ボックス 247"/>
        <xdr:cNvSpPr txBox="1"/>
      </xdr:nvSpPr>
      <xdr:spPr>
        <a:xfrm>
          <a:off x="12173585" y="13602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9" name="直線コネクタ 248"/>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59080"/>
    <xdr:sp macro="" textlink="">
      <xdr:nvSpPr>
        <xdr:cNvPr id="250" name="テキスト ボックス 249"/>
        <xdr:cNvSpPr txBox="1"/>
      </xdr:nvSpPr>
      <xdr:spPr>
        <a:xfrm>
          <a:off x="1217358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51" name="給与水準   （国との比較）グラフ枠"/>
        <xdr:cNvSpPr/>
      </xdr:nvSpPr>
      <xdr:spPr>
        <a:xfrm>
          <a:off x="1294320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168275</xdr:rowOff>
    </xdr:from>
    <xdr:to xmlns:xdr="http://schemas.openxmlformats.org/drawingml/2006/spreadsheetDrawing">
      <xdr:col>81</xdr:col>
      <xdr:colOff>44450</xdr:colOff>
      <xdr:row>88</xdr:row>
      <xdr:rowOff>140970</xdr:rowOff>
    </xdr:to>
    <xdr:cxnSp macro="">
      <xdr:nvCxnSpPr>
        <xdr:cNvPr id="252" name="直線コネクタ 251"/>
        <xdr:cNvCxnSpPr/>
      </xdr:nvCxnSpPr>
      <xdr:spPr>
        <a:xfrm flipV="1">
          <a:off x="17172305" y="1371282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112395</xdr:rowOff>
    </xdr:from>
    <xdr:ext cx="758825" cy="259715"/>
    <xdr:sp macro="" textlink="">
      <xdr:nvSpPr>
        <xdr:cNvPr id="253" name="給与水準   （国との比較）最小値テキスト"/>
        <xdr:cNvSpPr txBox="1"/>
      </xdr:nvSpPr>
      <xdr:spPr>
        <a:xfrm>
          <a:off x="17261205" y="1519999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140970</xdr:rowOff>
    </xdr:from>
    <xdr:to xmlns:xdr="http://schemas.openxmlformats.org/drawingml/2006/spreadsheetDrawing">
      <xdr:col>81</xdr:col>
      <xdr:colOff>133350</xdr:colOff>
      <xdr:row>88</xdr:row>
      <xdr:rowOff>140970</xdr:rowOff>
    </xdr:to>
    <xdr:cxnSp macro="">
      <xdr:nvCxnSpPr>
        <xdr:cNvPr id="254" name="直線コネクタ 253"/>
        <xdr:cNvCxnSpPr/>
      </xdr:nvCxnSpPr>
      <xdr:spPr>
        <a:xfrm>
          <a:off x="17081500" y="152285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81280</xdr:rowOff>
    </xdr:from>
    <xdr:ext cx="758825" cy="264160"/>
    <xdr:sp macro="" textlink="">
      <xdr:nvSpPr>
        <xdr:cNvPr id="255" name="給与水準   （国との比較）最大値テキスト"/>
        <xdr:cNvSpPr txBox="1"/>
      </xdr:nvSpPr>
      <xdr:spPr>
        <a:xfrm>
          <a:off x="17261205" y="1345438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168275</xdr:rowOff>
    </xdr:from>
    <xdr:to xmlns:xdr="http://schemas.openxmlformats.org/drawingml/2006/spreadsheetDrawing">
      <xdr:col>81</xdr:col>
      <xdr:colOff>133350</xdr:colOff>
      <xdr:row>79</xdr:row>
      <xdr:rowOff>168275</xdr:rowOff>
    </xdr:to>
    <xdr:cxnSp macro="">
      <xdr:nvCxnSpPr>
        <xdr:cNvPr id="256" name="直線コネクタ 255"/>
        <xdr:cNvCxnSpPr/>
      </xdr:nvCxnSpPr>
      <xdr:spPr>
        <a:xfrm>
          <a:off x="17081500" y="137128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117475</xdr:rowOff>
    </xdr:from>
    <xdr:to xmlns:xdr="http://schemas.openxmlformats.org/drawingml/2006/spreadsheetDrawing">
      <xdr:col>81</xdr:col>
      <xdr:colOff>44450</xdr:colOff>
      <xdr:row>82</xdr:row>
      <xdr:rowOff>117475</xdr:rowOff>
    </xdr:to>
    <xdr:cxnSp macro="">
      <xdr:nvCxnSpPr>
        <xdr:cNvPr id="257" name="直線コネクタ 256"/>
        <xdr:cNvCxnSpPr/>
      </xdr:nvCxnSpPr>
      <xdr:spPr>
        <a:xfrm>
          <a:off x="16326485" y="1417637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161925</xdr:rowOff>
    </xdr:from>
    <xdr:ext cx="758825" cy="261620"/>
    <xdr:sp macro="" textlink="">
      <xdr:nvSpPr>
        <xdr:cNvPr id="258" name="給与水準   （国との比較）平均値テキスト"/>
        <xdr:cNvSpPr txBox="1"/>
      </xdr:nvSpPr>
      <xdr:spPr>
        <a:xfrm>
          <a:off x="17261205" y="14392275"/>
          <a:ext cx="75882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118745</xdr:rowOff>
    </xdr:to>
    <xdr:sp macro="" textlink="">
      <xdr:nvSpPr>
        <xdr:cNvPr id="259" name="フローチャート: 判断 258"/>
        <xdr:cNvSpPr/>
      </xdr:nvSpPr>
      <xdr:spPr>
        <a:xfrm>
          <a:off x="17119600" y="1441640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82550</xdr:rowOff>
    </xdr:from>
    <xdr:to xmlns:xdr="http://schemas.openxmlformats.org/drawingml/2006/spreadsheetDrawing">
      <xdr:col>77</xdr:col>
      <xdr:colOff>44450</xdr:colOff>
      <xdr:row>82</xdr:row>
      <xdr:rowOff>117475</xdr:rowOff>
    </xdr:to>
    <xdr:cxnSp macro="">
      <xdr:nvCxnSpPr>
        <xdr:cNvPr id="260" name="直線コネクタ 259"/>
        <xdr:cNvCxnSpPr/>
      </xdr:nvCxnSpPr>
      <xdr:spPr>
        <a:xfrm>
          <a:off x="15427960" y="14141450"/>
          <a:ext cx="8985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82</xdr:row>
      <xdr:rowOff>136525</xdr:rowOff>
    </xdr:from>
    <xdr:to xmlns:xdr="http://schemas.openxmlformats.org/drawingml/2006/spreadsheetDrawing">
      <xdr:col>77</xdr:col>
      <xdr:colOff>95250</xdr:colOff>
      <xdr:row>83</xdr:row>
      <xdr:rowOff>65405</xdr:rowOff>
    </xdr:to>
    <xdr:sp macro="" textlink="">
      <xdr:nvSpPr>
        <xdr:cNvPr id="261" name="フローチャート: 判断 260"/>
        <xdr:cNvSpPr/>
      </xdr:nvSpPr>
      <xdr:spPr>
        <a:xfrm>
          <a:off x="16273780" y="1419542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48895</xdr:rowOff>
    </xdr:from>
    <xdr:ext cx="733425" cy="264160"/>
    <xdr:sp macro="" textlink="">
      <xdr:nvSpPr>
        <xdr:cNvPr id="262" name="テキスト ボックス 261"/>
        <xdr:cNvSpPr txBox="1"/>
      </xdr:nvSpPr>
      <xdr:spPr>
        <a:xfrm>
          <a:off x="15941675" y="14279245"/>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82550</xdr:rowOff>
    </xdr:from>
    <xdr:to xmlns:xdr="http://schemas.openxmlformats.org/drawingml/2006/spreadsheetDrawing">
      <xdr:col>72</xdr:col>
      <xdr:colOff>203200</xdr:colOff>
      <xdr:row>82</xdr:row>
      <xdr:rowOff>153035</xdr:rowOff>
    </xdr:to>
    <xdr:cxnSp macro="">
      <xdr:nvCxnSpPr>
        <xdr:cNvPr id="263" name="直線コネクタ 262"/>
        <xdr:cNvCxnSpPr/>
      </xdr:nvCxnSpPr>
      <xdr:spPr>
        <a:xfrm flipV="1">
          <a:off x="14531340" y="14141450"/>
          <a:ext cx="8966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48895</xdr:rowOff>
    </xdr:from>
    <xdr:to xmlns:xdr="http://schemas.openxmlformats.org/drawingml/2006/spreadsheetDrawing">
      <xdr:col>73</xdr:col>
      <xdr:colOff>44450</xdr:colOff>
      <xdr:row>83</xdr:row>
      <xdr:rowOff>153035</xdr:rowOff>
    </xdr:to>
    <xdr:sp macro="" textlink="">
      <xdr:nvSpPr>
        <xdr:cNvPr id="264" name="フローチャート: 判断 263"/>
        <xdr:cNvSpPr/>
      </xdr:nvSpPr>
      <xdr:spPr>
        <a:xfrm>
          <a:off x="15377160" y="142792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137795</xdr:rowOff>
    </xdr:from>
    <xdr:ext cx="762000" cy="262255"/>
    <xdr:sp macro="" textlink="">
      <xdr:nvSpPr>
        <xdr:cNvPr id="265" name="テキスト ボックス 264"/>
        <xdr:cNvSpPr txBox="1"/>
      </xdr:nvSpPr>
      <xdr:spPr>
        <a:xfrm>
          <a:off x="15045055" y="1436814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151765</xdr:rowOff>
    </xdr:from>
    <xdr:to xmlns:xdr="http://schemas.openxmlformats.org/drawingml/2006/spreadsheetDrawing">
      <xdr:col>68</xdr:col>
      <xdr:colOff>152400</xdr:colOff>
      <xdr:row>82</xdr:row>
      <xdr:rowOff>153035</xdr:rowOff>
    </xdr:to>
    <xdr:cxnSp macro="">
      <xdr:nvCxnSpPr>
        <xdr:cNvPr id="266" name="直線コネクタ 265"/>
        <xdr:cNvCxnSpPr/>
      </xdr:nvCxnSpPr>
      <xdr:spPr>
        <a:xfrm>
          <a:off x="13634720" y="14039215"/>
          <a:ext cx="89662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13335</xdr:rowOff>
    </xdr:from>
    <xdr:to xmlns:xdr="http://schemas.openxmlformats.org/drawingml/2006/spreadsheetDrawing">
      <xdr:col>68</xdr:col>
      <xdr:colOff>203200</xdr:colOff>
      <xdr:row>83</xdr:row>
      <xdr:rowOff>117475</xdr:rowOff>
    </xdr:to>
    <xdr:sp macro="" textlink="">
      <xdr:nvSpPr>
        <xdr:cNvPr id="267" name="フローチャート: 判断 266"/>
        <xdr:cNvSpPr/>
      </xdr:nvSpPr>
      <xdr:spPr>
        <a:xfrm>
          <a:off x="14480540" y="142436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102235</xdr:rowOff>
    </xdr:from>
    <xdr:ext cx="762000" cy="260350"/>
    <xdr:sp macro="" textlink="">
      <xdr:nvSpPr>
        <xdr:cNvPr id="268" name="テキスト ボックス 267"/>
        <xdr:cNvSpPr txBox="1"/>
      </xdr:nvSpPr>
      <xdr:spPr>
        <a:xfrm>
          <a:off x="14146530" y="143325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119380</xdr:rowOff>
    </xdr:from>
    <xdr:to xmlns:xdr="http://schemas.openxmlformats.org/drawingml/2006/spreadsheetDrawing">
      <xdr:col>64</xdr:col>
      <xdr:colOff>152400</xdr:colOff>
      <xdr:row>84</xdr:row>
      <xdr:rowOff>47625</xdr:rowOff>
    </xdr:to>
    <xdr:sp macro="" textlink="">
      <xdr:nvSpPr>
        <xdr:cNvPr id="269" name="フローチャート: 判断 268"/>
        <xdr:cNvSpPr/>
      </xdr:nvSpPr>
      <xdr:spPr>
        <a:xfrm>
          <a:off x="13583920" y="14349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32385</xdr:rowOff>
    </xdr:from>
    <xdr:ext cx="762000" cy="259715"/>
    <xdr:sp macro="" textlink="">
      <xdr:nvSpPr>
        <xdr:cNvPr id="270" name="テキスト ボックス 269"/>
        <xdr:cNvSpPr txBox="1"/>
      </xdr:nvSpPr>
      <xdr:spPr>
        <a:xfrm>
          <a:off x="13249910" y="14434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8825" cy="263525"/>
    <xdr:sp macro="" textlink="">
      <xdr:nvSpPr>
        <xdr:cNvPr id="271" name="テキスト ボックス 270"/>
        <xdr:cNvSpPr txBox="1"/>
      </xdr:nvSpPr>
      <xdr:spPr>
        <a:xfrm>
          <a:off x="16954500" y="1580959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8825" cy="263525"/>
    <xdr:sp macro="" textlink="">
      <xdr:nvSpPr>
        <xdr:cNvPr id="272" name="テキスト ボックス 271"/>
        <xdr:cNvSpPr txBox="1"/>
      </xdr:nvSpPr>
      <xdr:spPr>
        <a:xfrm>
          <a:off x="16108680" y="1580959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58825" cy="263525"/>
    <xdr:sp macro="" textlink="">
      <xdr:nvSpPr>
        <xdr:cNvPr id="273" name="テキスト ボックス 272"/>
        <xdr:cNvSpPr txBox="1"/>
      </xdr:nvSpPr>
      <xdr:spPr>
        <a:xfrm>
          <a:off x="15210155" y="1580959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3525"/>
    <xdr:sp macro="" textlink="">
      <xdr:nvSpPr>
        <xdr:cNvPr id="274" name="テキスト ボックス 273"/>
        <xdr:cNvSpPr txBox="1"/>
      </xdr:nvSpPr>
      <xdr:spPr>
        <a:xfrm>
          <a:off x="14313535"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3525"/>
    <xdr:sp macro="" textlink="">
      <xdr:nvSpPr>
        <xdr:cNvPr id="275" name="テキスト ボックス 274"/>
        <xdr:cNvSpPr txBox="1"/>
      </xdr:nvSpPr>
      <xdr:spPr>
        <a:xfrm>
          <a:off x="13416915"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66040</xdr:rowOff>
    </xdr:from>
    <xdr:to xmlns:xdr="http://schemas.openxmlformats.org/drawingml/2006/spreadsheetDrawing">
      <xdr:col>81</xdr:col>
      <xdr:colOff>95250</xdr:colOff>
      <xdr:row>82</xdr:row>
      <xdr:rowOff>170180</xdr:rowOff>
    </xdr:to>
    <xdr:sp macro="" textlink="">
      <xdr:nvSpPr>
        <xdr:cNvPr id="276" name="楕円 275"/>
        <xdr:cNvSpPr/>
      </xdr:nvSpPr>
      <xdr:spPr>
        <a:xfrm>
          <a:off x="17119600" y="1412494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82550</xdr:rowOff>
    </xdr:from>
    <xdr:ext cx="758825" cy="264795"/>
    <xdr:sp macro="" textlink="">
      <xdr:nvSpPr>
        <xdr:cNvPr id="277" name="給与水準   （国との比較）該当値テキスト"/>
        <xdr:cNvSpPr txBox="1"/>
      </xdr:nvSpPr>
      <xdr:spPr>
        <a:xfrm>
          <a:off x="17261205" y="139700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66040</xdr:rowOff>
    </xdr:from>
    <xdr:to xmlns:xdr="http://schemas.openxmlformats.org/drawingml/2006/spreadsheetDrawing">
      <xdr:col>77</xdr:col>
      <xdr:colOff>95250</xdr:colOff>
      <xdr:row>82</xdr:row>
      <xdr:rowOff>170180</xdr:rowOff>
    </xdr:to>
    <xdr:sp macro="" textlink="">
      <xdr:nvSpPr>
        <xdr:cNvPr id="278" name="楕円 277"/>
        <xdr:cNvSpPr/>
      </xdr:nvSpPr>
      <xdr:spPr>
        <a:xfrm>
          <a:off x="16273780" y="1412494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4445</xdr:rowOff>
    </xdr:from>
    <xdr:ext cx="733425" cy="265430"/>
    <xdr:sp macro="" textlink="">
      <xdr:nvSpPr>
        <xdr:cNvPr id="279" name="テキスト ボックス 278"/>
        <xdr:cNvSpPr txBox="1"/>
      </xdr:nvSpPr>
      <xdr:spPr>
        <a:xfrm>
          <a:off x="15941675" y="13891895"/>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30480</xdr:rowOff>
    </xdr:from>
    <xdr:to xmlns:xdr="http://schemas.openxmlformats.org/drawingml/2006/spreadsheetDrawing">
      <xdr:col>73</xdr:col>
      <xdr:colOff>44450</xdr:colOff>
      <xdr:row>82</xdr:row>
      <xdr:rowOff>135255</xdr:rowOff>
    </xdr:to>
    <xdr:sp macro="" textlink="">
      <xdr:nvSpPr>
        <xdr:cNvPr id="280" name="楕円 279"/>
        <xdr:cNvSpPr/>
      </xdr:nvSpPr>
      <xdr:spPr>
        <a:xfrm>
          <a:off x="15377160" y="14089380"/>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144780</xdr:rowOff>
    </xdr:from>
    <xdr:ext cx="762000" cy="262255"/>
    <xdr:sp macro="" textlink="">
      <xdr:nvSpPr>
        <xdr:cNvPr id="281" name="テキスト ボックス 280"/>
        <xdr:cNvSpPr txBox="1"/>
      </xdr:nvSpPr>
      <xdr:spPr>
        <a:xfrm>
          <a:off x="15045055" y="138607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101600</xdr:rowOff>
    </xdr:from>
    <xdr:to xmlns:xdr="http://schemas.openxmlformats.org/drawingml/2006/spreadsheetDrawing">
      <xdr:col>68</xdr:col>
      <xdr:colOff>203200</xdr:colOff>
      <xdr:row>83</xdr:row>
      <xdr:rowOff>29845</xdr:rowOff>
    </xdr:to>
    <xdr:sp macro="" textlink="">
      <xdr:nvSpPr>
        <xdr:cNvPr id="282" name="楕円 281"/>
        <xdr:cNvSpPr/>
      </xdr:nvSpPr>
      <xdr:spPr>
        <a:xfrm>
          <a:off x="14480540" y="14160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40640</xdr:rowOff>
    </xdr:from>
    <xdr:ext cx="762000" cy="262890"/>
    <xdr:sp macro="" textlink="">
      <xdr:nvSpPr>
        <xdr:cNvPr id="283" name="テキスト ボックス 282"/>
        <xdr:cNvSpPr txBox="1"/>
      </xdr:nvSpPr>
      <xdr:spPr>
        <a:xfrm>
          <a:off x="14146530" y="13928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100330</xdr:rowOff>
    </xdr:from>
    <xdr:to xmlns:xdr="http://schemas.openxmlformats.org/drawingml/2006/spreadsheetDrawing">
      <xdr:col>64</xdr:col>
      <xdr:colOff>152400</xdr:colOff>
      <xdr:row>82</xdr:row>
      <xdr:rowOff>29210</xdr:rowOff>
    </xdr:to>
    <xdr:sp macro="" textlink="">
      <xdr:nvSpPr>
        <xdr:cNvPr id="284" name="楕円 283"/>
        <xdr:cNvSpPr/>
      </xdr:nvSpPr>
      <xdr:spPr>
        <a:xfrm>
          <a:off x="13583920" y="139877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38735</xdr:rowOff>
    </xdr:from>
    <xdr:ext cx="762000" cy="265430"/>
    <xdr:sp macro="" textlink="">
      <xdr:nvSpPr>
        <xdr:cNvPr id="285" name="テキスト ボックス 284"/>
        <xdr:cNvSpPr txBox="1"/>
      </xdr:nvSpPr>
      <xdr:spPr>
        <a:xfrm>
          <a:off x="13249910" y="137547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6" name="正方形/長方形 285"/>
        <xdr:cNvSpPr/>
      </xdr:nvSpPr>
      <xdr:spPr>
        <a:xfrm>
          <a:off x="1294320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59965" cy="313690"/>
    <xdr:sp macro="" textlink="">
      <xdr:nvSpPr>
        <xdr:cNvPr id="287" name="テキスト ボックス 286"/>
        <xdr:cNvSpPr txBox="1"/>
      </xdr:nvSpPr>
      <xdr:spPr>
        <a:xfrm>
          <a:off x="13466445" y="9190990"/>
          <a:ext cx="225996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5285" cy="362585"/>
    <xdr:sp macro="" textlink="">
      <xdr:nvSpPr>
        <xdr:cNvPr id="288" name="テキスト ボックス 287"/>
        <xdr:cNvSpPr txBox="1"/>
      </xdr:nvSpPr>
      <xdr:spPr>
        <a:xfrm>
          <a:off x="15879445"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89" name="正方形/長方形 288"/>
        <xdr:cNvSpPr/>
      </xdr:nvSpPr>
      <xdr:spPr>
        <a:xfrm>
          <a:off x="18132425" y="90843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90" name="正方形/長方形 289"/>
        <xdr:cNvSpPr/>
      </xdr:nvSpPr>
      <xdr:spPr>
        <a:xfrm>
          <a:off x="18132425" y="9271000"/>
          <a:ext cx="1539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91" name="正方形/長方形 290"/>
        <xdr:cNvSpPr/>
      </xdr:nvSpPr>
      <xdr:spPr>
        <a:xfrm>
          <a:off x="1979866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92" name="正方形/長方形 291"/>
        <xdr:cNvSpPr/>
      </xdr:nvSpPr>
      <xdr:spPr>
        <a:xfrm>
          <a:off x="1979866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93" name="正方形/長方形 292"/>
        <xdr:cNvSpPr/>
      </xdr:nvSpPr>
      <xdr:spPr>
        <a:xfrm>
          <a:off x="2127250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4" name="正方形/長方形 293"/>
        <xdr:cNvSpPr/>
      </xdr:nvSpPr>
      <xdr:spPr>
        <a:xfrm>
          <a:off x="2127250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7" name="正方形/長方形 296"/>
        <xdr:cNvSpPr/>
      </xdr:nvSpPr>
      <xdr:spPr>
        <a:xfrm>
          <a:off x="1826133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298" name="テキスト ボックス 297"/>
        <xdr:cNvSpPr txBox="1"/>
      </xdr:nvSpPr>
      <xdr:spPr>
        <a:xfrm>
          <a:off x="18388330" y="9909175"/>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0.22</a:t>
          </a:r>
          <a:r>
            <a:rPr kumimoji="1" lang="ja-JP" altLang="en-US" sz="1300">
              <a:latin typeface="ＭＳ Ｐゴシック"/>
              <a:ea typeface="ＭＳ Ｐゴシック"/>
            </a:rPr>
            <a:t>人増加し、類似団体平均と比較すると2.27人多い水準となっています。これは、こども園などの施設を直営で行っていることが主な要因で、行政サービスの提供方法の差異によるものです。民間で実施する方がより良いサービスとなる業務は、民間に委託することを積極的に検討することが必要です。また、今後、まちの人口及び生産年齢人口の減少が見込まれる中、より少ない職員でも業務を遂行するため、DXや共同事務などの検討を積極的に行う必要があります。</a:t>
          </a: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299" name="テキスト ボックス 298"/>
        <xdr:cNvSpPr txBox="1"/>
      </xdr:nvSpPr>
      <xdr:spPr>
        <a:xfrm>
          <a:off x="12905105"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59080"/>
    <xdr:sp macro="" textlink="">
      <xdr:nvSpPr>
        <xdr:cNvPr id="301" name="テキスト ボックス 300"/>
        <xdr:cNvSpPr txBox="1"/>
      </xdr:nvSpPr>
      <xdr:spPr>
        <a:xfrm>
          <a:off x="12173585"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114935</xdr:rowOff>
    </xdr:from>
    <xdr:to xmlns:xdr="http://schemas.openxmlformats.org/drawingml/2006/spreadsheetDrawing">
      <xdr:col>85</xdr:col>
      <xdr:colOff>95250</xdr:colOff>
      <xdr:row>67</xdr:row>
      <xdr:rowOff>114935</xdr:rowOff>
    </xdr:to>
    <xdr:cxnSp macro="">
      <xdr:nvCxnSpPr>
        <xdr:cNvPr id="302" name="直線コネクタ 301"/>
        <xdr:cNvCxnSpPr/>
      </xdr:nvCxnSpPr>
      <xdr:spPr>
        <a:xfrm>
          <a:off x="12943205" y="1160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144780</xdr:rowOff>
    </xdr:from>
    <xdr:ext cx="762000" cy="262255"/>
    <xdr:sp macro="" textlink="">
      <xdr:nvSpPr>
        <xdr:cNvPr id="303" name="テキスト ボックス 302"/>
        <xdr:cNvSpPr txBox="1"/>
      </xdr:nvSpPr>
      <xdr:spPr>
        <a:xfrm>
          <a:off x="12173585" y="114604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53975</xdr:rowOff>
    </xdr:from>
    <xdr:to xmlns:xdr="http://schemas.openxmlformats.org/drawingml/2006/spreadsheetDrawing">
      <xdr:col>85</xdr:col>
      <xdr:colOff>95250</xdr:colOff>
      <xdr:row>65</xdr:row>
      <xdr:rowOff>53975</xdr:rowOff>
    </xdr:to>
    <xdr:cxnSp macro="">
      <xdr:nvCxnSpPr>
        <xdr:cNvPr id="304" name="直線コネクタ 303"/>
        <xdr:cNvCxnSpPr/>
      </xdr:nvCxnSpPr>
      <xdr:spPr>
        <a:xfrm>
          <a:off x="12943205" y="111982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83820</xdr:rowOff>
    </xdr:from>
    <xdr:ext cx="762000" cy="265430"/>
    <xdr:sp macro="" textlink="">
      <xdr:nvSpPr>
        <xdr:cNvPr id="305" name="テキスト ボックス 304"/>
        <xdr:cNvSpPr txBox="1"/>
      </xdr:nvSpPr>
      <xdr:spPr>
        <a:xfrm>
          <a:off x="12173585"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168910</xdr:rowOff>
    </xdr:from>
    <xdr:to xmlns:xdr="http://schemas.openxmlformats.org/drawingml/2006/spreadsheetDrawing">
      <xdr:col>85</xdr:col>
      <xdr:colOff>95250</xdr:colOff>
      <xdr:row>62</xdr:row>
      <xdr:rowOff>168910</xdr:rowOff>
    </xdr:to>
    <xdr:cxnSp macro="">
      <xdr:nvCxnSpPr>
        <xdr:cNvPr id="306" name="直線コネクタ 305"/>
        <xdr:cNvCxnSpPr/>
      </xdr:nvCxnSpPr>
      <xdr:spPr>
        <a:xfrm>
          <a:off x="12943205" y="10798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2000" cy="264795"/>
    <xdr:sp macro="" textlink="">
      <xdr:nvSpPr>
        <xdr:cNvPr id="307" name="テキスト ボックス 306"/>
        <xdr:cNvSpPr txBox="1"/>
      </xdr:nvSpPr>
      <xdr:spPr>
        <a:xfrm>
          <a:off x="12173585"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107950</xdr:rowOff>
    </xdr:from>
    <xdr:to xmlns:xdr="http://schemas.openxmlformats.org/drawingml/2006/spreadsheetDrawing">
      <xdr:col>85</xdr:col>
      <xdr:colOff>95250</xdr:colOff>
      <xdr:row>60</xdr:row>
      <xdr:rowOff>107950</xdr:rowOff>
    </xdr:to>
    <xdr:cxnSp macro="">
      <xdr:nvCxnSpPr>
        <xdr:cNvPr id="308" name="直線コネクタ 307"/>
        <xdr:cNvCxnSpPr/>
      </xdr:nvCxnSpPr>
      <xdr:spPr>
        <a:xfrm>
          <a:off x="12943205" y="10394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138430</xdr:rowOff>
    </xdr:from>
    <xdr:ext cx="762000" cy="262255"/>
    <xdr:sp macro="" textlink="">
      <xdr:nvSpPr>
        <xdr:cNvPr id="309" name="テキスト ボックス 308"/>
        <xdr:cNvSpPr txBox="1"/>
      </xdr:nvSpPr>
      <xdr:spPr>
        <a:xfrm>
          <a:off x="12173585" y="10253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47625</xdr:rowOff>
    </xdr:from>
    <xdr:to xmlns:xdr="http://schemas.openxmlformats.org/drawingml/2006/spreadsheetDrawing">
      <xdr:col>85</xdr:col>
      <xdr:colOff>95250</xdr:colOff>
      <xdr:row>58</xdr:row>
      <xdr:rowOff>47625</xdr:rowOff>
    </xdr:to>
    <xdr:cxnSp macro="">
      <xdr:nvCxnSpPr>
        <xdr:cNvPr id="310" name="直線コネクタ 309"/>
        <xdr:cNvCxnSpPr/>
      </xdr:nvCxnSpPr>
      <xdr:spPr>
        <a:xfrm>
          <a:off x="12943205" y="9991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77470</xdr:rowOff>
    </xdr:from>
    <xdr:ext cx="762000" cy="260350"/>
    <xdr:sp macro="" textlink="">
      <xdr:nvSpPr>
        <xdr:cNvPr id="311" name="テキスト ボックス 310"/>
        <xdr:cNvSpPr txBox="1"/>
      </xdr:nvSpPr>
      <xdr:spPr>
        <a:xfrm>
          <a:off x="12173585"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12" name="直線コネクタ 311"/>
        <xdr:cNvCxnSpPr/>
      </xdr:nvCxnSpPr>
      <xdr:spPr>
        <a:xfrm>
          <a:off x="1294320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4160"/>
    <xdr:sp macro="" textlink="">
      <xdr:nvSpPr>
        <xdr:cNvPr id="313" name="テキスト ボックス 312"/>
        <xdr:cNvSpPr txBox="1"/>
      </xdr:nvSpPr>
      <xdr:spPr>
        <a:xfrm>
          <a:off x="12173585"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94320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29210</xdr:rowOff>
    </xdr:from>
    <xdr:to xmlns:xdr="http://schemas.openxmlformats.org/drawingml/2006/spreadsheetDrawing">
      <xdr:col>81</xdr:col>
      <xdr:colOff>44450</xdr:colOff>
      <xdr:row>67</xdr:row>
      <xdr:rowOff>130810</xdr:rowOff>
    </xdr:to>
    <xdr:cxnSp macro="">
      <xdr:nvCxnSpPr>
        <xdr:cNvPr id="315" name="直線コネクタ 314"/>
        <xdr:cNvCxnSpPr/>
      </xdr:nvCxnSpPr>
      <xdr:spPr>
        <a:xfrm flipV="1">
          <a:off x="17172305" y="10144760"/>
          <a:ext cx="0" cy="1473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102870</xdr:rowOff>
    </xdr:from>
    <xdr:ext cx="758825" cy="262255"/>
    <xdr:sp macro="" textlink="">
      <xdr:nvSpPr>
        <xdr:cNvPr id="316" name="定員管理の状況最小値テキスト"/>
        <xdr:cNvSpPr txBox="1"/>
      </xdr:nvSpPr>
      <xdr:spPr>
        <a:xfrm>
          <a:off x="17261205" y="1159002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130810</xdr:rowOff>
    </xdr:from>
    <xdr:to xmlns:xdr="http://schemas.openxmlformats.org/drawingml/2006/spreadsheetDrawing">
      <xdr:col>81</xdr:col>
      <xdr:colOff>133350</xdr:colOff>
      <xdr:row>67</xdr:row>
      <xdr:rowOff>130810</xdr:rowOff>
    </xdr:to>
    <xdr:cxnSp macro="">
      <xdr:nvCxnSpPr>
        <xdr:cNvPr id="317" name="直線コネクタ 316"/>
        <xdr:cNvCxnSpPr/>
      </xdr:nvCxnSpPr>
      <xdr:spPr>
        <a:xfrm>
          <a:off x="17081500" y="116179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116840</xdr:rowOff>
    </xdr:from>
    <xdr:ext cx="758825" cy="264795"/>
    <xdr:sp macro="" textlink="">
      <xdr:nvSpPr>
        <xdr:cNvPr id="318" name="定員管理の状況最大値テキスト"/>
        <xdr:cNvSpPr txBox="1"/>
      </xdr:nvSpPr>
      <xdr:spPr>
        <a:xfrm>
          <a:off x="17261205" y="98894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29210</xdr:rowOff>
    </xdr:from>
    <xdr:to xmlns:xdr="http://schemas.openxmlformats.org/drawingml/2006/spreadsheetDrawing">
      <xdr:col>81</xdr:col>
      <xdr:colOff>133350</xdr:colOff>
      <xdr:row>59</xdr:row>
      <xdr:rowOff>29210</xdr:rowOff>
    </xdr:to>
    <xdr:cxnSp macro="">
      <xdr:nvCxnSpPr>
        <xdr:cNvPr id="319" name="直線コネクタ 318"/>
        <xdr:cNvCxnSpPr/>
      </xdr:nvCxnSpPr>
      <xdr:spPr>
        <a:xfrm>
          <a:off x="17081500" y="10144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2540</xdr:rowOff>
    </xdr:from>
    <xdr:to xmlns:xdr="http://schemas.openxmlformats.org/drawingml/2006/spreadsheetDrawing">
      <xdr:col>81</xdr:col>
      <xdr:colOff>44450</xdr:colOff>
      <xdr:row>65</xdr:row>
      <xdr:rowOff>47625</xdr:rowOff>
    </xdr:to>
    <xdr:cxnSp macro="">
      <xdr:nvCxnSpPr>
        <xdr:cNvPr id="320" name="直線コネクタ 319"/>
        <xdr:cNvCxnSpPr/>
      </xdr:nvCxnSpPr>
      <xdr:spPr>
        <a:xfrm>
          <a:off x="16326485" y="11146790"/>
          <a:ext cx="84582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71755</xdr:rowOff>
    </xdr:from>
    <xdr:ext cx="758825" cy="263525"/>
    <xdr:sp macro="" textlink="">
      <xdr:nvSpPr>
        <xdr:cNvPr id="321" name="定員管理の状況平均値テキスト"/>
        <xdr:cNvSpPr txBox="1"/>
      </xdr:nvSpPr>
      <xdr:spPr>
        <a:xfrm>
          <a:off x="17261205" y="10530205"/>
          <a:ext cx="75882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55245</xdr:rowOff>
    </xdr:from>
    <xdr:to xmlns:xdr="http://schemas.openxmlformats.org/drawingml/2006/spreadsheetDrawing">
      <xdr:col>81</xdr:col>
      <xdr:colOff>95250</xdr:colOff>
      <xdr:row>62</xdr:row>
      <xdr:rowOff>159385</xdr:rowOff>
    </xdr:to>
    <xdr:sp macro="" textlink="">
      <xdr:nvSpPr>
        <xdr:cNvPr id="322" name="フローチャート: 判断 321"/>
        <xdr:cNvSpPr/>
      </xdr:nvSpPr>
      <xdr:spPr>
        <a:xfrm>
          <a:off x="17119600" y="106851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2540</xdr:rowOff>
    </xdr:from>
    <xdr:to xmlns:xdr="http://schemas.openxmlformats.org/drawingml/2006/spreadsheetDrawing">
      <xdr:col>77</xdr:col>
      <xdr:colOff>44450</xdr:colOff>
      <xdr:row>65</xdr:row>
      <xdr:rowOff>27305</xdr:rowOff>
    </xdr:to>
    <xdr:cxnSp macro="">
      <xdr:nvCxnSpPr>
        <xdr:cNvPr id="323" name="直線コネクタ 322"/>
        <xdr:cNvCxnSpPr/>
      </xdr:nvCxnSpPr>
      <xdr:spPr>
        <a:xfrm flipV="1">
          <a:off x="15427960" y="11146790"/>
          <a:ext cx="898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64</xdr:row>
      <xdr:rowOff>25400</xdr:rowOff>
    </xdr:from>
    <xdr:to xmlns:xdr="http://schemas.openxmlformats.org/drawingml/2006/spreadsheetDrawing">
      <xdr:col>77</xdr:col>
      <xdr:colOff>95250</xdr:colOff>
      <xdr:row>64</xdr:row>
      <xdr:rowOff>128905</xdr:rowOff>
    </xdr:to>
    <xdr:sp macro="" textlink="">
      <xdr:nvSpPr>
        <xdr:cNvPr id="324" name="フローチャート: 判断 323"/>
        <xdr:cNvSpPr/>
      </xdr:nvSpPr>
      <xdr:spPr>
        <a:xfrm>
          <a:off x="16273780" y="109982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139700</xdr:rowOff>
    </xdr:from>
    <xdr:ext cx="733425" cy="264160"/>
    <xdr:sp macro="" textlink="">
      <xdr:nvSpPr>
        <xdr:cNvPr id="325" name="テキスト ボックス 324"/>
        <xdr:cNvSpPr txBox="1"/>
      </xdr:nvSpPr>
      <xdr:spPr>
        <a:xfrm>
          <a:off x="15941675" y="1076960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170180</xdr:rowOff>
    </xdr:from>
    <xdr:to xmlns:xdr="http://schemas.openxmlformats.org/drawingml/2006/spreadsheetDrawing">
      <xdr:col>72</xdr:col>
      <xdr:colOff>203200</xdr:colOff>
      <xdr:row>65</xdr:row>
      <xdr:rowOff>27305</xdr:rowOff>
    </xdr:to>
    <xdr:cxnSp macro="">
      <xdr:nvCxnSpPr>
        <xdr:cNvPr id="326" name="直線コネクタ 325"/>
        <xdr:cNvCxnSpPr/>
      </xdr:nvCxnSpPr>
      <xdr:spPr>
        <a:xfrm>
          <a:off x="14531340" y="11142980"/>
          <a:ext cx="8966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64</xdr:row>
      <xdr:rowOff>19050</xdr:rowOff>
    </xdr:from>
    <xdr:to xmlns:xdr="http://schemas.openxmlformats.org/drawingml/2006/spreadsheetDrawing">
      <xdr:col>73</xdr:col>
      <xdr:colOff>44450</xdr:colOff>
      <xdr:row>64</xdr:row>
      <xdr:rowOff>123825</xdr:rowOff>
    </xdr:to>
    <xdr:sp macro="" textlink="">
      <xdr:nvSpPr>
        <xdr:cNvPr id="327" name="フローチャート: 判断 326"/>
        <xdr:cNvSpPr/>
      </xdr:nvSpPr>
      <xdr:spPr>
        <a:xfrm>
          <a:off x="15377160" y="10991850"/>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133985</xdr:rowOff>
    </xdr:from>
    <xdr:ext cx="762000" cy="262890"/>
    <xdr:sp macro="" textlink="">
      <xdr:nvSpPr>
        <xdr:cNvPr id="328" name="テキスト ボックス 327"/>
        <xdr:cNvSpPr txBox="1"/>
      </xdr:nvSpPr>
      <xdr:spPr>
        <a:xfrm>
          <a:off x="15045055" y="107638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40640</xdr:rowOff>
    </xdr:from>
    <xdr:to xmlns:xdr="http://schemas.openxmlformats.org/drawingml/2006/spreadsheetDrawing">
      <xdr:col>68</xdr:col>
      <xdr:colOff>152400</xdr:colOff>
      <xdr:row>64</xdr:row>
      <xdr:rowOff>170180</xdr:rowOff>
    </xdr:to>
    <xdr:cxnSp macro="">
      <xdr:nvCxnSpPr>
        <xdr:cNvPr id="329" name="直線コネクタ 328"/>
        <xdr:cNvCxnSpPr/>
      </xdr:nvCxnSpPr>
      <xdr:spPr>
        <a:xfrm>
          <a:off x="13634720" y="11013440"/>
          <a:ext cx="89662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63</xdr:row>
      <xdr:rowOff>124460</xdr:rowOff>
    </xdr:from>
    <xdr:to xmlns:xdr="http://schemas.openxmlformats.org/drawingml/2006/spreadsheetDrawing">
      <xdr:col>68</xdr:col>
      <xdr:colOff>203200</xdr:colOff>
      <xdr:row>64</xdr:row>
      <xdr:rowOff>53340</xdr:rowOff>
    </xdr:to>
    <xdr:sp macro="" textlink="">
      <xdr:nvSpPr>
        <xdr:cNvPr id="330" name="フローチャート: 判断 329"/>
        <xdr:cNvSpPr/>
      </xdr:nvSpPr>
      <xdr:spPr>
        <a:xfrm>
          <a:off x="14480540" y="109258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64135</xdr:rowOff>
    </xdr:from>
    <xdr:ext cx="762000" cy="262890"/>
    <xdr:sp macro="" textlink="">
      <xdr:nvSpPr>
        <xdr:cNvPr id="331" name="テキスト ボックス 330"/>
        <xdr:cNvSpPr txBox="1"/>
      </xdr:nvSpPr>
      <xdr:spPr>
        <a:xfrm>
          <a:off x="14146530" y="10694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59055</xdr:rowOff>
    </xdr:from>
    <xdr:to xmlns:xdr="http://schemas.openxmlformats.org/drawingml/2006/spreadsheetDrawing">
      <xdr:col>64</xdr:col>
      <xdr:colOff>152400</xdr:colOff>
      <xdr:row>63</xdr:row>
      <xdr:rowOff>162560</xdr:rowOff>
    </xdr:to>
    <xdr:sp macro="" textlink="">
      <xdr:nvSpPr>
        <xdr:cNvPr id="332" name="フローチャート: 判断 331"/>
        <xdr:cNvSpPr/>
      </xdr:nvSpPr>
      <xdr:spPr>
        <a:xfrm>
          <a:off x="13583920" y="108604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171450</xdr:rowOff>
    </xdr:from>
    <xdr:ext cx="762000" cy="262255"/>
    <xdr:sp macro="" textlink="">
      <xdr:nvSpPr>
        <xdr:cNvPr id="333" name="テキスト ボックス 332"/>
        <xdr:cNvSpPr txBox="1"/>
      </xdr:nvSpPr>
      <xdr:spPr>
        <a:xfrm>
          <a:off x="13249910" y="106299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8825" cy="262255"/>
    <xdr:sp macro="" textlink="">
      <xdr:nvSpPr>
        <xdr:cNvPr id="334" name="テキスト ボックス 333"/>
        <xdr:cNvSpPr txBox="1"/>
      </xdr:nvSpPr>
      <xdr:spPr>
        <a:xfrm>
          <a:off x="16954500" y="1200150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8825" cy="262255"/>
    <xdr:sp macro="" textlink="">
      <xdr:nvSpPr>
        <xdr:cNvPr id="335" name="テキスト ボックス 334"/>
        <xdr:cNvSpPr txBox="1"/>
      </xdr:nvSpPr>
      <xdr:spPr>
        <a:xfrm>
          <a:off x="16108680" y="1200150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58825" cy="262255"/>
    <xdr:sp macro="" textlink="">
      <xdr:nvSpPr>
        <xdr:cNvPr id="336" name="テキスト ボックス 335"/>
        <xdr:cNvSpPr txBox="1"/>
      </xdr:nvSpPr>
      <xdr:spPr>
        <a:xfrm>
          <a:off x="15210155" y="1200150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2255"/>
    <xdr:sp macro="" textlink="">
      <xdr:nvSpPr>
        <xdr:cNvPr id="337" name="テキスト ボックス 336"/>
        <xdr:cNvSpPr txBox="1"/>
      </xdr:nvSpPr>
      <xdr:spPr>
        <a:xfrm>
          <a:off x="14313535" y="120015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2000" cy="262255"/>
    <xdr:sp macro="" textlink="">
      <xdr:nvSpPr>
        <xdr:cNvPr id="338" name="テキスト ボックス 337"/>
        <xdr:cNvSpPr txBox="1"/>
      </xdr:nvSpPr>
      <xdr:spPr>
        <a:xfrm>
          <a:off x="13416915" y="120015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171450</xdr:rowOff>
    </xdr:from>
    <xdr:to xmlns:xdr="http://schemas.openxmlformats.org/drawingml/2006/spreadsheetDrawing">
      <xdr:col>81</xdr:col>
      <xdr:colOff>95250</xdr:colOff>
      <xdr:row>65</xdr:row>
      <xdr:rowOff>100330</xdr:rowOff>
    </xdr:to>
    <xdr:sp macro="" textlink="">
      <xdr:nvSpPr>
        <xdr:cNvPr id="339" name="楕円 338"/>
        <xdr:cNvSpPr/>
      </xdr:nvSpPr>
      <xdr:spPr>
        <a:xfrm>
          <a:off x="17119600" y="1114425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143510</xdr:rowOff>
    </xdr:from>
    <xdr:ext cx="758825" cy="262890"/>
    <xdr:sp macro="" textlink="">
      <xdr:nvSpPr>
        <xdr:cNvPr id="340" name="定員管理の状況該当値テキスト"/>
        <xdr:cNvSpPr txBox="1"/>
      </xdr:nvSpPr>
      <xdr:spPr>
        <a:xfrm>
          <a:off x="17261205" y="1111631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125730</xdr:rowOff>
    </xdr:from>
    <xdr:to xmlns:xdr="http://schemas.openxmlformats.org/drawingml/2006/spreadsheetDrawing">
      <xdr:col>77</xdr:col>
      <xdr:colOff>95250</xdr:colOff>
      <xdr:row>65</xdr:row>
      <xdr:rowOff>54610</xdr:rowOff>
    </xdr:to>
    <xdr:sp macro="" textlink="">
      <xdr:nvSpPr>
        <xdr:cNvPr id="341" name="楕円 340"/>
        <xdr:cNvSpPr/>
      </xdr:nvSpPr>
      <xdr:spPr>
        <a:xfrm>
          <a:off x="16273780" y="1109853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38735</xdr:rowOff>
    </xdr:from>
    <xdr:ext cx="733425" cy="265430"/>
    <xdr:sp macro="" textlink="">
      <xdr:nvSpPr>
        <xdr:cNvPr id="342" name="テキスト ボックス 341"/>
        <xdr:cNvSpPr txBox="1"/>
      </xdr:nvSpPr>
      <xdr:spPr>
        <a:xfrm>
          <a:off x="15941675" y="11182985"/>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150495</xdr:rowOff>
    </xdr:from>
    <xdr:to xmlns:xdr="http://schemas.openxmlformats.org/drawingml/2006/spreadsheetDrawing">
      <xdr:col>73</xdr:col>
      <xdr:colOff>44450</xdr:colOff>
      <xdr:row>65</xdr:row>
      <xdr:rowOff>79375</xdr:rowOff>
    </xdr:to>
    <xdr:sp macro="" textlink="">
      <xdr:nvSpPr>
        <xdr:cNvPr id="343" name="楕円 342"/>
        <xdr:cNvSpPr/>
      </xdr:nvSpPr>
      <xdr:spPr>
        <a:xfrm>
          <a:off x="15377160" y="1112329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64135</xdr:rowOff>
    </xdr:from>
    <xdr:ext cx="762000" cy="262890"/>
    <xdr:sp macro="" textlink="">
      <xdr:nvSpPr>
        <xdr:cNvPr id="344" name="テキスト ボックス 343"/>
        <xdr:cNvSpPr txBox="1"/>
      </xdr:nvSpPr>
      <xdr:spPr>
        <a:xfrm>
          <a:off x="15045055" y="112083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118110</xdr:rowOff>
    </xdr:from>
    <xdr:to xmlns:xdr="http://schemas.openxmlformats.org/drawingml/2006/spreadsheetDrawing">
      <xdr:col>68</xdr:col>
      <xdr:colOff>203200</xdr:colOff>
      <xdr:row>65</xdr:row>
      <xdr:rowOff>46990</xdr:rowOff>
    </xdr:to>
    <xdr:sp macro="" textlink="">
      <xdr:nvSpPr>
        <xdr:cNvPr id="345" name="楕円 344"/>
        <xdr:cNvSpPr/>
      </xdr:nvSpPr>
      <xdr:spPr>
        <a:xfrm>
          <a:off x="14480540" y="11090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31115</xdr:rowOff>
    </xdr:from>
    <xdr:ext cx="762000" cy="260985"/>
    <xdr:sp macro="" textlink="">
      <xdr:nvSpPr>
        <xdr:cNvPr id="346" name="テキスト ボックス 345"/>
        <xdr:cNvSpPr txBox="1"/>
      </xdr:nvSpPr>
      <xdr:spPr>
        <a:xfrm>
          <a:off x="14146530" y="111753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163195</xdr:rowOff>
    </xdr:from>
    <xdr:to xmlns:xdr="http://schemas.openxmlformats.org/drawingml/2006/spreadsheetDrawing">
      <xdr:col>64</xdr:col>
      <xdr:colOff>152400</xdr:colOff>
      <xdr:row>64</xdr:row>
      <xdr:rowOff>92075</xdr:rowOff>
    </xdr:to>
    <xdr:sp macro="" textlink="">
      <xdr:nvSpPr>
        <xdr:cNvPr id="347" name="楕円 346"/>
        <xdr:cNvSpPr/>
      </xdr:nvSpPr>
      <xdr:spPr>
        <a:xfrm>
          <a:off x="13583920" y="10964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76835</xdr:rowOff>
    </xdr:from>
    <xdr:ext cx="762000" cy="260985"/>
    <xdr:sp macro="" textlink="">
      <xdr:nvSpPr>
        <xdr:cNvPr id="348" name="テキスト ボックス 347"/>
        <xdr:cNvSpPr txBox="1"/>
      </xdr:nvSpPr>
      <xdr:spPr>
        <a:xfrm>
          <a:off x="13249910" y="1104963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49" name="正方形/長方形 348"/>
        <xdr:cNvSpPr/>
      </xdr:nvSpPr>
      <xdr:spPr>
        <a:xfrm>
          <a:off x="1294320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2740" cy="313055"/>
    <xdr:sp macro="" textlink="">
      <xdr:nvSpPr>
        <xdr:cNvPr id="350" name="テキスト ボックス 349"/>
        <xdr:cNvSpPr txBox="1"/>
      </xdr:nvSpPr>
      <xdr:spPr>
        <a:xfrm>
          <a:off x="13799185" y="5380355"/>
          <a:ext cx="160274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48460" cy="367665"/>
    <xdr:sp macro="" textlink="">
      <xdr:nvSpPr>
        <xdr:cNvPr id="351" name="テキスト ボックス 350"/>
        <xdr:cNvSpPr txBox="1"/>
      </xdr:nvSpPr>
      <xdr:spPr>
        <a:xfrm>
          <a:off x="15546705" y="535368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52" name="正方形/長方形 351"/>
        <xdr:cNvSpPr/>
      </xdr:nvSpPr>
      <xdr:spPr>
        <a:xfrm>
          <a:off x="18132425" y="52730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53" name="正方形/長方形 352"/>
        <xdr:cNvSpPr/>
      </xdr:nvSpPr>
      <xdr:spPr>
        <a:xfrm>
          <a:off x="18132425" y="546417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54" name="正方形/長方形 353"/>
        <xdr:cNvSpPr/>
      </xdr:nvSpPr>
      <xdr:spPr>
        <a:xfrm>
          <a:off x="1979866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55" name="正方形/長方形 354"/>
        <xdr:cNvSpPr/>
      </xdr:nvSpPr>
      <xdr:spPr>
        <a:xfrm>
          <a:off x="1979866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56" name="正方形/長方形 355"/>
        <xdr:cNvSpPr/>
      </xdr:nvSpPr>
      <xdr:spPr>
        <a:xfrm>
          <a:off x="2127250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57" name="正方形/長方形 356"/>
        <xdr:cNvSpPr/>
      </xdr:nvSpPr>
      <xdr:spPr>
        <a:xfrm>
          <a:off x="2127250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58" name="正方形/長方形 357"/>
        <xdr:cNvSpPr/>
      </xdr:nvSpPr>
      <xdr:spPr>
        <a:xfrm>
          <a:off x="1294320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59" name="正方形/長方形 358"/>
        <xdr:cNvSpPr/>
      </xdr:nvSpPr>
      <xdr:spPr>
        <a:xfrm>
          <a:off x="1826133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60" name="正方形/長方形 359"/>
        <xdr:cNvSpPr/>
      </xdr:nvSpPr>
      <xdr:spPr>
        <a:xfrm>
          <a:off x="1826133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61" name="テキスト ボックス 360"/>
        <xdr:cNvSpPr txBox="1"/>
      </xdr:nvSpPr>
      <xdr:spPr>
        <a:xfrm>
          <a:off x="18388330" y="6098540"/>
          <a:ext cx="583184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この比率が高いほど毎年度の予算に占める公債費が大きくなることから、住民サービスに影響を及ぼします。本年度は、前年度に対して0.6ポイント改善しました。平成30年度以降、繰上償還を行ってきたことにより後年度の公債費が減少したことによるものですが、類似団体に比べ5.7ポイント高いため、引き続き繰上償還の実施などにより後年度の公債費及び将来負担の軽減を行っていくことが必要です。</a:t>
          </a: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62" name="テキスト ボックス 361"/>
        <xdr:cNvSpPr txBox="1"/>
      </xdr:nvSpPr>
      <xdr:spPr>
        <a:xfrm>
          <a:off x="12905105"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63" name="直線コネクタ 362"/>
        <xdr:cNvCxnSpPr/>
      </xdr:nvCxnSpPr>
      <xdr:spPr>
        <a:xfrm>
          <a:off x="1294320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64" name="テキスト ボックス 363"/>
        <xdr:cNvSpPr txBox="1"/>
      </xdr:nvSpPr>
      <xdr:spPr>
        <a:xfrm>
          <a:off x="1217358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168910</xdr:rowOff>
    </xdr:from>
    <xdr:to xmlns:xdr="http://schemas.openxmlformats.org/drawingml/2006/spreadsheetDrawing">
      <xdr:col>85</xdr:col>
      <xdr:colOff>95250</xdr:colOff>
      <xdr:row>44</xdr:row>
      <xdr:rowOff>168910</xdr:rowOff>
    </xdr:to>
    <xdr:cxnSp macro="">
      <xdr:nvCxnSpPr>
        <xdr:cNvPr id="365" name="直線コネクタ 364"/>
        <xdr:cNvCxnSpPr/>
      </xdr:nvCxnSpPr>
      <xdr:spPr>
        <a:xfrm>
          <a:off x="12943205" y="77127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23495</xdr:rowOff>
    </xdr:from>
    <xdr:ext cx="762000" cy="264795"/>
    <xdr:sp macro="" textlink="">
      <xdr:nvSpPr>
        <xdr:cNvPr id="366" name="テキスト ボックス 365"/>
        <xdr:cNvSpPr txBox="1"/>
      </xdr:nvSpPr>
      <xdr:spPr>
        <a:xfrm>
          <a:off x="12173585"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26035</xdr:rowOff>
    </xdr:from>
    <xdr:to xmlns:xdr="http://schemas.openxmlformats.org/drawingml/2006/spreadsheetDrawing">
      <xdr:col>85</xdr:col>
      <xdr:colOff>95250</xdr:colOff>
      <xdr:row>42</xdr:row>
      <xdr:rowOff>26035</xdr:rowOff>
    </xdr:to>
    <xdr:cxnSp macro="">
      <xdr:nvCxnSpPr>
        <xdr:cNvPr id="367" name="直線コネクタ 366"/>
        <xdr:cNvCxnSpPr/>
      </xdr:nvCxnSpPr>
      <xdr:spPr>
        <a:xfrm>
          <a:off x="12943205" y="72269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55880</xdr:rowOff>
    </xdr:from>
    <xdr:ext cx="762000" cy="259080"/>
    <xdr:sp macro="" textlink="">
      <xdr:nvSpPr>
        <xdr:cNvPr id="368" name="テキスト ボックス 367"/>
        <xdr:cNvSpPr txBox="1"/>
      </xdr:nvSpPr>
      <xdr:spPr>
        <a:xfrm>
          <a:off x="12173585"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58420</xdr:rowOff>
    </xdr:from>
    <xdr:to xmlns:xdr="http://schemas.openxmlformats.org/drawingml/2006/spreadsheetDrawing">
      <xdr:col>85</xdr:col>
      <xdr:colOff>95250</xdr:colOff>
      <xdr:row>39</xdr:row>
      <xdr:rowOff>58420</xdr:rowOff>
    </xdr:to>
    <xdr:cxnSp macro="">
      <xdr:nvCxnSpPr>
        <xdr:cNvPr id="369" name="直線コネクタ 368"/>
        <xdr:cNvCxnSpPr/>
      </xdr:nvCxnSpPr>
      <xdr:spPr>
        <a:xfrm>
          <a:off x="12943205" y="6744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88265</xdr:rowOff>
    </xdr:from>
    <xdr:ext cx="762000" cy="260985"/>
    <xdr:sp macro="" textlink="">
      <xdr:nvSpPr>
        <xdr:cNvPr id="370" name="テキスト ボックス 369"/>
        <xdr:cNvSpPr txBox="1"/>
      </xdr:nvSpPr>
      <xdr:spPr>
        <a:xfrm>
          <a:off x="12173585" y="66033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90805</xdr:rowOff>
    </xdr:from>
    <xdr:to xmlns:xdr="http://schemas.openxmlformats.org/drawingml/2006/spreadsheetDrawing">
      <xdr:col>85</xdr:col>
      <xdr:colOff>95250</xdr:colOff>
      <xdr:row>36</xdr:row>
      <xdr:rowOff>90805</xdr:rowOff>
    </xdr:to>
    <xdr:cxnSp macro="">
      <xdr:nvCxnSpPr>
        <xdr:cNvPr id="371" name="直線コネクタ 370"/>
        <xdr:cNvCxnSpPr/>
      </xdr:nvCxnSpPr>
      <xdr:spPr>
        <a:xfrm>
          <a:off x="12943205" y="62630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121285</xdr:rowOff>
    </xdr:from>
    <xdr:ext cx="762000" cy="262890"/>
    <xdr:sp macro="" textlink="">
      <xdr:nvSpPr>
        <xdr:cNvPr id="372" name="テキスト ボックス 371"/>
        <xdr:cNvSpPr txBox="1"/>
      </xdr:nvSpPr>
      <xdr:spPr>
        <a:xfrm>
          <a:off x="12173585" y="6122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73" name="直線コネクタ 372"/>
        <xdr:cNvCxnSpPr/>
      </xdr:nvCxnSpPr>
      <xdr:spPr>
        <a:xfrm>
          <a:off x="1294320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74" name="公債費負担の状況グラフ枠"/>
        <xdr:cNvSpPr/>
      </xdr:nvSpPr>
      <xdr:spPr>
        <a:xfrm>
          <a:off x="1294320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137795</xdr:rowOff>
    </xdr:from>
    <xdr:to xmlns:xdr="http://schemas.openxmlformats.org/drawingml/2006/spreadsheetDrawing">
      <xdr:col>81</xdr:col>
      <xdr:colOff>44450</xdr:colOff>
      <xdr:row>44</xdr:row>
      <xdr:rowOff>159385</xdr:rowOff>
    </xdr:to>
    <xdr:cxnSp macro="">
      <xdr:nvCxnSpPr>
        <xdr:cNvPr id="375" name="直線コネクタ 374"/>
        <xdr:cNvCxnSpPr/>
      </xdr:nvCxnSpPr>
      <xdr:spPr>
        <a:xfrm flipV="1">
          <a:off x="17172305" y="6138545"/>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130175</xdr:rowOff>
    </xdr:from>
    <xdr:ext cx="758825" cy="263525"/>
    <xdr:sp macro="" textlink="">
      <xdr:nvSpPr>
        <xdr:cNvPr id="376" name="公債費負担の状況最小値テキスト"/>
        <xdr:cNvSpPr txBox="1"/>
      </xdr:nvSpPr>
      <xdr:spPr>
        <a:xfrm>
          <a:off x="17261205" y="767397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159385</xdr:rowOff>
    </xdr:from>
    <xdr:to xmlns:xdr="http://schemas.openxmlformats.org/drawingml/2006/spreadsheetDrawing">
      <xdr:col>81</xdr:col>
      <xdr:colOff>133350</xdr:colOff>
      <xdr:row>44</xdr:row>
      <xdr:rowOff>159385</xdr:rowOff>
    </xdr:to>
    <xdr:cxnSp macro="">
      <xdr:nvCxnSpPr>
        <xdr:cNvPr id="377" name="直線コネクタ 376"/>
        <xdr:cNvCxnSpPr/>
      </xdr:nvCxnSpPr>
      <xdr:spPr>
        <a:xfrm>
          <a:off x="17081500" y="77031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50165</xdr:rowOff>
    </xdr:from>
    <xdr:ext cx="758825" cy="264795"/>
    <xdr:sp macro="" textlink="">
      <xdr:nvSpPr>
        <xdr:cNvPr id="378" name="公債費負担の状況最大値テキスト"/>
        <xdr:cNvSpPr txBox="1"/>
      </xdr:nvSpPr>
      <xdr:spPr>
        <a:xfrm>
          <a:off x="17261205" y="58794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137795</xdr:rowOff>
    </xdr:from>
    <xdr:to xmlns:xdr="http://schemas.openxmlformats.org/drawingml/2006/spreadsheetDrawing">
      <xdr:col>81</xdr:col>
      <xdr:colOff>133350</xdr:colOff>
      <xdr:row>35</xdr:row>
      <xdr:rowOff>137795</xdr:rowOff>
    </xdr:to>
    <xdr:cxnSp macro="">
      <xdr:nvCxnSpPr>
        <xdr:cNvPr id="379" name="直線コネクタ 378"/>
        <xdr:cNvCxnSpPr/>
      </xdr:nvCxnSpPr>
      <xdr:spPr>
        <a:xfrm>
          <a:off x="17081500" y="61385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40640</xdr:rowOff>
    </xdr:from>
    <xdr:to xmlns:xdr="http://schemas.openxmlformats.org/drawingml/2006/spreadsheetDrawing">
      <xdr:col>81</xdr:col>
      <xdr:colOff>44450</xdr:colOff>
      <xdr:row>44</xdr:row>
      <xdr:rowOff>100330</xdr:rowOff>
    </xdr:to>
    <xdr:cxnSp macro="">
      <xdr:nvCxnSpPr>
        <xdr:cNvPr id="380" name="直線コネクタ 379"/>
        <xdr:cNvCxnSpPr/>
      </xdr:nvCxnSpPr>
      <xdr:spPr>
        <a:xfrm flipV="1">
          <a:off x="16326485" y="7584440"/>
          <a:ext cx="8458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144145</xdr:rowOff>
    </xdr:from>
    <xdr:ext cx="758825" cy="262255"/>
    <xdr:sp macro="" textlink="">
      <xdr:nvSpPr>
        <xdr:cNvPr id="381" name="公債費負担の状況平均値テキスト"/>
        <xdr:cNvSpPr txBox="1"/>
      </xdr:nvSpPr>
      <xdr:spPr>
        <a:xfrm>
          <a:off x="17261205" y="683069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127000</xdr:rowOff>
    </xdr:from>
    <xdr:to xmlns:xdr="http://schemas.openxmlformats.org/drawingml/2006/spreadsheetDrawing">
      <xdr:col>81</xdr:col>
      <xdr:colOff>95250</xdr:colOff>
      <xdr:row>41</xdr:row>
      <xdr:rowOff>55880</xdr:rowOff>
    </xdr:to>
    <xdr:sp macro="" textlink="">
      <xdr:nvSpPr>
        <xdr:cNvPr id="382" name="フローチャート: 判断 381"/>
        <xdr:cNvSpPr/>
      </xdr:nvSpPr>
      <xdr:spPr>
        <a:xfrm>
          <a:off x="17119600" y="698500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89535</xdr:rowOff>
    </xdr:from>
    <xdr:to xmlns:xdr="http://schemas.openxmlformats.org/drawingml/2006/spreadsheetDrawing">
      <xdr:col>77</xdr:col>
      <xdr:colOff>44450</xdr:colOff>
      <xdr:row>44</xdr:row>
      <xdr:rowOff>100330</xdr:rowOff>
    </xdr:to>
    <xdr:cxnSp macro="">
      <xdr:nvCxnSpPr>
        <xdr:cNvPr id="383" name="直線コネクタ 382"/>
        <xdr:cNvCxnSpPr/>
      </xdr:nvCxnSpPr>
      <xdr:spPr>
        <a:xfrm>
          <a:off x="15427960" y="7633335"/>
          <a:ext cx="898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20955</xdr:rowOff>
    </xdr:from>
    <xdr:to xmlns:xdr="http://schemas.openxmlformats.org/drawingml/2006/spreadsheetDrawing">
      <xdr:col>77</xdr:col>
      <xdr:colOff>95250</xdr:colOff>
      <xdr:row>41</xdr:row>
      <xdr:rowOff>124460</xdr:rowOff>
    </xdr:to>
    <xdr:sp macro="" textlink="">
      <xdr:nvSpPr>
        <xdr:cNvPr id="384" name="フローチャート: 判断 383"/>
        <xdr:cNvSpPr/>
      </xdr:nvSpPr>
      <xdr:spPr>
        <a:xfrm>
          <a:off x="16273780" y="70504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135255</xdr:rowOff>
    </xdr:from>
    <xdr:ext cx="733425" cy="260350"/>
    <xdr:sp macro="" textlink="">
      <xdr:nvSpPr>
        <xdr:cNvPr id="385" name="テキスト ボックス 384"/>
        <xdr:cNvSpPr txBox="1"/>
      </xdr:nvSpPr>
      <xdr:spPr>
        <a:xfrm>
          <a:off x="15941675" y="6821805"/>
          <a:ext cx="7334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50165</xdr:rowOff>
    </xdr:from>
    <xdr:to xmlns:xdr="http://schemas.openxmlformats.org/drawingml/2006/spreadsheetDrawing">
      <xdr:col>72</xdr:col>
      <xdr:colOff>203200</xdr:colOff>
      <xdr:row>44</xdr:row>
      <xdr:rowOff>89535</xdr:rowOff>
    </xdr:to>
    <xdr:cxnSp macro="">
      <xdr:nvCxnSpPr>
        <xdr:cNvPr id="386" name="直線コネクタ 385"/>
        <xdr:cNvCxnSpPr/>
      </xdr:nvCxnSpPr>
      <xdr:spPr>
        <a:xfrm>
          <a:off x="14531340" y="7593965"/>
          <a:ext cx="8966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41910</xdr:rowOff>
    </xdr:from>
    <xdr:to xmlns:xdr="http://schemas.openxmlformats.org/drawingml/2006/spreadsheetDrawing">
      <xdr:col>73</xdr:col>
      <xdr:colOff>44450</xdr:colOff>
      <xdr:row>41</xdr:row>
      <xdr:rowOff>144780</xdr:rowOff>
    </xdr:to>
    <xdr:sp macro="" textlink="">
      <xdr:nvSpPr>
        <xdr:cNvPr id="387" name="フローチャート: 判断 386"/>
        <xdr:cNvSpPr/>
      </xdr:nvSpPr>
      <xdr:spPr>
        <a:xfrm>
          <a:off x="15377160" y="7071360"/>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155575</xdr:rowOff>
    </xdr:from>
    <xdr:ext cx="762000" cy="262890"/>
    <xdr:sp macro="" textlink="">
      <xdr:nvSpPr>
        <xdr:cNvPr id="388" name="テキスト ボックス 387"/>
        <xdr:cNvSpPr txBox="1"/>
      </xdr:nvSpPr>
      <xdr:spPr>
        <a:xfrm>
          <a:off x="15045055" y="68421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127000</xdr:rowOff>
    </xdr:from>
    <xdr:to xmlns:xdr="http://schemas.openxmlformats.org/drawingml/2006/spreadsheetDrawing">
      <xdr:col>68</xdr:col>
      <xdr:colOff>152400</xdr:colOff>
      <xdr:row>44</xdr:row>
      <xdr:rowOff>50165</xdr:rowOff>
    </xdr:to>
    <xdr:cxnSp macro="">
      <xdr:nvCxnSpPr>
        <xdr:cNvPr id="389" name="直線コネクタ 388"/>
        <xdr:cNvCxnSpPr/>
      </xdr:nvCxnSpPr>
      <xdr:spPr>
        <a:xfrm>
          <a:off x="13634720" y="7499350"/>
          <a:ext cx="89662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135255</xdr:rowOff>
    </xdr:to>
    <xdr:sp macro="" textlink="">
      <xdr:nvSpPr>
        <xdr:cNvPr id="390" name="フローチャート: 判断 389"/>
        <xdr:cNvSpPr/>
      </xdr:nvSpPr>
      <xdr:spPr>
        <a:xfrm>
          <a:off x="14480540" y="70605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145415</xdr:rowOff>
    </xdr:from>
    <xdr:ext cx="762000" cy="261620"/>
    <xdr:sp macro="" textlink="">
      <xdr:nvSpPr>
        <xdr:cNvPr id="391" name="テキスト ボックス 390"/>
        <xdr:cNvSpPr txBox="1"/>
      </xdr:nvSpPr>
      <xdr:spPr>
        <a:xfrm>
          <a:off x="14146530" y="68319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41910</xdr:rowOff>
    </xdr:from>
    <xdr:to xmlns:xdr="http://schemas.openxmlformats.org/drawingml/2006/spreadsheetDrawing">
      <xdr:col>64</xdr:col>
      <xdr:colOff>152400</xdr:colOff>
      <xdr:row>41</xdr:row>
      <xdr:rowOff>144780</xdr:rowOff>
    </xdr:to>
    <xdr:sp macro="" textlink="">
      <xdr:nvSpPr>
        <xdr:cNvPr id="392" name="フローチャート: 判断 391"/>
        <xdr:cNvSpPr/>
      </xdr:nvSpPr>
      <xdr:spPr>
        <a:xfrm>
          <a:off x="13583920" y="70713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155575</xdr:rowOff>
    </xdr:from>
    <xdr:ext cx="762000" cy="262890"/>
    <xdr:sp macro="" textlink="">
      <xdr:nvSpPr>
        <xdr:cNvPr id="393" name="テキスト ボックス 392"/>
        <xdr:cNvSpPr txBox="1"/>
      </xdr:nvSpPr>
      <xdr:spPr>
        <a:xfrm>
          <a:off x="13249910" y="68421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8825" cy="262890"/>
    <xdr:sp macro="" textlink="">
      <xdr:nvSpPr>
        <xdr:cNvPr id="394" name="テキスト ボックス 393"/>
        <xdr:cNvSpPr txBox="1"/>
      </xdr:nvSpPr>
      <xdr:spPr>
        <a:xfrm>
          <a:off x="16954500" y="81921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8825" cy="262890"/>
    <xdr:sp macro="" textlink="">
      <xdr:nvSpPr>
        <xdr:cNvPr id="395" name="テキスト ボックス 394"/>
        <xdr:cNvSpPr txBox="1"/>
      </xdr:nvSpPr>
      <xdr:spPr>
        <a:xfrm>
          <a:off x="16108680" y="81921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58825" cy="262890"/>
    <xdr:sp macro="" textlink="">
      <xdr:nvSpPr>
        <xdr:cNvPr id="396" name="テキスト ボックス 395"/>
        <xdr:cNvSpPr txBox="1"/>
      </xdr:nvSpPr>
      <xdr:spPr>
        <a:xfrm>
          <a:off x="15210155" y="81921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2890"/>
    <xdr:sp macro="" textlink="">
      <xdr:nvSpPr>
        <xdr:cNvPr id="397" name="テキスト ボックス 396"/>
        <xdr:cNvSpPr txBox="1"/>
      </xdr:nvSpPr>
      <xdr:spPr>
        <a:xfrm>
          <a:off x="14313535" y="81921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2890"/>
    <xdr:sp macro="" textlink="">
      <xdr:nvSpPr>
        <xdr:cNvPr id="398" name="テキスト ボックス 397"/>
        <xdr:cNvSpPr txBox="1"/>
      </xdr:nvSpPr>
      <xdr:spPr>
        <a:xfrm>
          <a:off x="13416915" y="81921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163195</xdr:rowOff>
    </xdr:from>
    <xdr:to xmlns:xdr="http://schemas.openxmlformats.org/drawingml/2006/spreadsheetDrawing">
      <xdr:col>81</xdr:col>
      <xdr:colOff>95250</xdr:colOff>
      <xdr:row>44</xdr:row>
      <xdr:rowOff>92075</xdr:rowOff>
    </xdr:to>
    <xdr:sp macro="" textlink="">
      <xdr:nvSpPr>
        <xdr:cNvPr id="399" name="楕円 398"/>
        <xdr:cNvSpPr/>
      </xdr:nvSpPr>
      <xdr:spPr>
        <a:xfrm>
          <a:off x="17119600" y="753554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57150</xdr:rowOff>
    </xdr:from>
    <xdr:ext cx="758825" cy="264795"/>
    <xdr:sp macro="" textlink="">
      <xdr:nvSpPr>
        <xdr:cNvPr id="400" name="公債費負担の状況該当値テキスト"/>
        <xdr:cNvSpPr txBox="1"/>
      </xdr:nvSpPr>
      <xdr:spPr>
        <a:xfrm>
          <a:off x="17261205" y="74295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47625</xdr:rowOff>
    </xdr:from>
    <xdr:to xmlns:xdr="http://schemas.openxmlformats.org/drawingml/2006/spreadsheetDrawing">
      <xdr:col>77</xdr:col>
      <xdr:colOff>95250</xdr:colOff>
      <xdr:row>44</xdr:row>
      <xdr:rowOff>151765</xdr:rowOff>
    </xdr:to>
    <xdr:sp macro="" textlink="">
      <xdr:nvSpPr>
        <xdr:cNvPr id="401" name="楕円 400"/>
        <xdr:cNvSpPr/>
      </xdr:nvSpPr>
      <xdr:spPr>
        <a:xfrm>
          <a:off x="16273780" y="759142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136525</xdr:rowOff>
    </xdr:from>
    <xdr:ext cx="733425" cy="260350"/>
    <xdr:sp macro="" textlink="">
      <xdr:nvSpPr>
        <xdr:cNvPr id="402" name="テキスト ボックス 401"/>
        <xdr:cNvSpPr txBox="1"/>
      </xdr:nvSpPr>
      <xdr:spPr>
        <a:xfrm>
          <a:off x="15941675" y="7680325"/>
          <a:ext cx="7334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37465</xdr:rowOff>
    </xdr:from>
    <xdr:to xmlns:xdr="http://schemas.openxmlformats.org/drawingml/2006/spreadsheetDrawing">
      <xdr:col>73</xdr:col>
      <xdr:colOff>44450</xdr:colOff>
      <xdr:row>44</xdr:row>
      <xdr:rowOff>141605</xdr:rowOff>
    </xdr:to>
    <xdr:sp macro="" textlink="">
      <xdr:nvSpPr>
        <xdr:cNvPr id="403" name="楕円 402"/>
        <xdr:cNvSpPr/>
      </xdr:nvSpPr>
      <xdr:spPr>
        <a:xfrm>
          <a:off x="15377160" y="758126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125730</xdr:rowOff>
    </xdr:from>
    <xdr:ext cx="762000" cy="261620"/>
    <xdr:sp macro="" textlink="">
      <xdr:nvSpPr>
        <xdr:cNvPr id="404" name="テキスト ボックス 403"/>
        <xdr:cNvSpPr txBox="1"/>
      </xdr:nvSpPr>
      <xdr:spPr>
        <a:xfrm>
          <a:off x="15045055" y="76695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171450</xdr:rowOff>
    </xdr:from>
    <xdr:to xmlns:xdr="http://schemas.openxmlformats.org/drawingml/2006/spreadsheetDrawing">
      <xdr:col>68</xdr:col>
      <xdr:colOff>203200</xdr:colOff>
      <xdr:row>44</xdr:row>
      <xdr:rowOff>102870</xdr:rowOff>
    </xdr:to>
    <xdr:sp macro="" textlink="">
      <xdr:nvSpPr>
        <xdr:cNvPr id="405" name="楕円 404"/>
        <xdr:cNvSpPr/>
      </xdr:nvSpPr>
      <xdr:spPr>
        <a:xfrm>
          <a:off x="14480540" y="75438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86995</xdr:rowOff>
    </xdr:from>
    <xdr:ext cx="762000" cy="262255"/>
    <xdr:sp macro="" textlink="">
      <xdr:nvSpPr>
        <xdr:cNvPr id="406" name="テキスト ボックス 405"/>
        <xdr:cNvSpPr txBox="1"/>
      </xdr:nvSpPr>
      <xdr:spPr>
        <a:xfrm>
          <a:off x="14146530" y="7630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75565</xdr:rowOff>
    </xdr:from>
    <xdr:to xmlns:xdr="http://schemas.openxmlformats.org/drawingml/2006/spreadsheetDrawing">
      <xdr:col>64</xdr:col>
      <xdr:colOff>152400</xdr:colOff>
      <xdr:row>44</xdr:row>
      <xdr:rowOff>3810</xdr:rowOff>
    </xdr:to>
    <xdr:sp macro="" textlink="">
      <xdr:nvSpPr>
        <xdr:cNvPr id="407" name="楕円 406"/>
        <xdr:cNvSpPr/>
      </xdr:nvSpPr>
      <xdr:spPr>
        <a:xfrm>
          <a:off x="13583920" y="744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163195</xdr:rowOff>
    </xdr:from>
    <xdr:ext cx="762000" cy="264160"/>
    <xdr:sp macro="" textlink="">
      <xdr:nvSpPr>
        <xdr:cNvPr id="408" name="テキスト ボックス 407"/>
        <xdr:cNvSpPr txBox="1"/>
      </xdr:nvSpPr>
      <xdr:spPr>
        <a:xfrm>
          <a:off x="13249910" y="75355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09" name="正方形/長方形 408"/>
        <xdr:cNvSpPr/>
      </xdr:nvSpPr>
      <xdr:spPr>
        <a:xfrm>
          <a:off x="12943205" y="1207135"/>
          <a:ext cx="5125720" cy="320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16230"/>
    <xdr:sp macro="" textlink="">
      <xdr:nvSpPr>
        <xdr:cNvPr id="410" name="テキスト ボックス 409"/>
        <xdr:cNvSpPr txBox="1"/>
      </xdr:nvSpPr>
      <xdr:spPr>
        <a:xfrm>
          <a:off x="13882370" y="156908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67030"/>
    <xdr:sp macro="" textlink="">
      <xdr:nvSpPr>
        <xdr:cNvPr id="411" name="テキスト ボックス 410"/>
        <xdr:cNvSpPr txBox="1"/>
      </xdr:nvSpPr>
      <xdr:spPr>
        <a:xfrm>
          <a:off x="15463520" y="154305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8132425" y="146240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13" name="正方形/長方形 412"/>
        <xdr:cNvSpPr/>
      </xdr:nvSpPr>
      <xdr:spPr>
        <a:xfrm>
          <a:off x="18132425" y="16535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798665"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15" name="正方形/長方形 414"/>
        <xdr:cNvSpPr/>
      </xdr:nvSpPr>
      <xdr:spPr>
        <a:xfrm>
          <a:off x="19798665"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272500"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17" name="正方形/長方形 416"/>
        <xdr:cNvSpPr/>
      </xdr:nvSpPr>
      <xdr:spPr>
        <a:xfrm>
          <a:off x="21272500"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18" name="正方形/長方形 417"/>
        <xdr:cNvSpPr/>
      </xdr:nvSpPr>
      <xdr:spPr>
        <a:xfrm>
          <a:off x="12943205" y="197040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19" name="正方形/長方形 418"/>
        <xdr:cNvSpPr/>
      </xdr:nvSpPr>
      <xdr:spPr>
        <a:xfrm>
          <a:off x="18261330" y="197040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168910</xdr:rowOff>
    </xdr:to>
    <xdr:sp macro="" textlink="">
      <xdr:nvSpPr>
        <xdr:cNvPr id="420" name="正方形/長方形 419"/>
        <xdr:cNvSpPr/>
      </xdr:nvSpPr>
      <xdr:spPr>
        <a:xfrm>
          <a:off x="18261330" y="197040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58420</xdr:rowOff>
    </xdr:from>
    <xdr:to xmlns:xdr="http://schemas.openxmlformats.org/drawingml/2006/spreadsheetDrawing">
      <xdr:col>114</xdr:col>
      <xdr:colOff>114300</xdr:colOff>
      <xdr:row>25</xdr:row>
      <xdr:rowOff>32385</xdr:rowOff>
    </xdr:to>
    <xdr:sp macro="" textlink="" fLocksText="0">
      <xdr:nvSpPr>
        <xdr:cNvPr id="421" name="テキスト ボックス 420"/>
        <xdr:cNvSpPr txBox="1"/>
      </xdr:nvSpPr>
      <xdr:spPr>
        <a:xfrm>
          <a:off x="18388330" y="228727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p>
        <a:p>
          <a:r>
            <a:rPr kumimoji="1" lang="ja-JP" altLang="en-US" sz="1300">
              <a:latin typeface="ＭＳ Ｐゴシック"/>
              <a:ea typeface="ＭＳ Ｐゴシック"/>
            </a:rPr>
            <a:t>　近年、新たな地方債の発行抑制により地方債残高は、減少傾向にあります。令和３年度には、108百万円の繰上償還を行ったこともあり、地方債残高は988百万円減少し大きく改善しました。類似団体平均が0.0%であることから、引き続き、地方債残高の縮減と適切な規模の基金を確保することが必要となっています。</a:t>
          </a:r>
        </a:p>
      </xdr:txBody>
    </xdr:sp>
    <xdr:clientData/>
  </xdr:twoCellAnchor>
  <xdr:oneCellAnchor>
    <xdr:from xmlns:xdr="http://schemas.openxmlformats.org/drawingml/2006/spreadsheetDrawing">
      <xdr:col>61</xdr:col>
      <xdr:colOff>6350</xdr:colOff>
      <xdr:row>10</xdr:row>
      <xdr:rowOff>65405</xdr:rowOff>
    </xdr:from>
    <xdr:ext cx="298450" cy="226695"/>
    <xdr:sp macro="" textlink="">
      <xdr:nvSpPr>
        <xdr:cNvPr id="422" name="テキスト ボックス 421"/>
        <xdr:cNvSpPr txBox="1"/>
      </xdr:nvSpPr>
      <xdr:spPr>
        <a:xfrm>
          <a:off x="12905105" y="1779905"/>
          <a:ext cx="29845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23" name="直線コネクタ 422"/>
        <xdr:cNvCxnSpPr/>
      </xdr:nvCxnSpPr>
      <xdr:spPr>
        <a:xfrm>
          <a:off x="12943205" y="43840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3525"/>
    <xdr:sp macro="" textlink="">
      <xdr:nvSpPr>
        <xdr:cNvPr id="424" name="テキスト ボックス 423"/>
        <xdr:cNvSpPr txBox="1"/>
      </xdr:nvSpPr>
      <xdr:spPr>
        <a:xfrm>
          <a:off x="12173585"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36830</xdr:rowOff>
    </xdr:from>
    <xdr:to xmlns:xdr="http://schemas.openxmlformats.org/drawingml/2006/spreadsheetDrawing">
      <xdr:col>85</xdr:col>
      <xdr:colOff>95250</xdr:colOff>
      <xdr:row>23</xdr:row>
      <xdr:rowOff>36830</xdr:rowOff>
    </xdr:to>
    <xdr:cxnSp macro="">
      <xdr:nvCxnSpPr>
        <xdr:cNvPr id="425" name="直線コネクタ 424"/>
        <xdr:cNvCxnSpPr/>
      </xdr:nvCxnSpPr>
      <xdr:spPr>
        <a:xfrm>
          <a:off x="12943205" y="39801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66675</xdr:rowOff>
    </xdr:from>
    <xdr:ext cx="762000" cy="260350"/>
    <xdr:sp macro="" textlink="">
      <xdr:nvSpPr>
        <xdr:cNvPr id="426" name="テキスト ボックス 425"/>
        <xdr:cNvSpPr txBox="1"/>
      </xdr:nvSpPr>
      <xdr:spPr>
        <a:xfrm>
          <a:off x="12173585" y="383857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151130</xdr:rowOff>
    </xdr:from>
    <xdr:to xmlns:xdr="http://schemas.openxmlformats.org/drawingml/2006/spreadsheetDrawing">
      <xdr:col>85</xdr:col>
      <xdr:colOff>95250</xdr:colOff>
      <xdr:row>20</xdr:row>
      <xdr:rowOff>151130</xdr:rowOff>
    </xdr:to>
    <xdr:cxnSp macro="">
      <xdr:nvCxnSpPr>
        <xdr:cNvPr id="427" name="直線コネクタ 426"/>
        <xdr:cNvCxnSpPr/>
      </xdr:nvCxnSpPr>
      <xdr:spPr>
        <a:xfrm>
          <a:off x="12943205" y="35801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6985</xdr:rowOff>
    </xdr:from>
    <xdr:ext cx="762000" cy="262255"/>
    <xdr:sp macro="" textlink="">
      <xdr:nvSpPr>
        <xdr:cNvPr id="428" name="テキスト ボックス 427"/>
        <xdr:cNvSpPr txBox="1"/>
      </xdr:nvSpPr>
      <xdr:spPr>
        <a:xfrm>
          <a:off x="12173585" y="343598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90805</xdr:rowOff>
    </xdr:from>
    <xdr:to xmlns:xdr="http://schemas.openxmlformats.org/drawingml/2006/spreadsheetDrawing">
      <xdr:col>85</xdr:col>
      <xdr:colOff>95250</xdr:colOff>
      <xdr:row>18</xdr:row>
      <xdr:rowOff>90805</xdr:rowOff>
    </xdr:to>
    <xdr:cxnSp macro="">
      <xdr:nvCxnSpPr>
        <xdr:cNvPr id="429" name="直線コネクタ 428"/>
        <xdr:cNvCxnSpPr/>
      </xdr:nvCxnSpPr>
      <xdr:spPr>
        <a:xfrm>
          <a:off x="12943205" y="31769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121285</xdr:rowOff>
    </xdr:from>
    <xdr:ext cx="762000" cy="262890"/>
    <xdr:sp macro="" textlink="">
      <xdr:nvSpPr>
        <xdr:cNvPr id="430" name="テキスト ボックス 429"/>
        <xdr:cNvSpPr txBox="1"/>
      </xdr:nvSpPr>
      <xdr:spPr>
        <a:xfrm>
          <a:off x="12173585" y="30359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30480</xdr:rowOff>
    </xdr:from>
    <xdr:to xmlns:xdr="http://schemas.openxmlformats.org/drawingml/2006/spreadsheetDrawing">
      <xdr:col>85</xdr:col>
      <xdr:colOff>95250</xdr:colOff>
      <xdr:row>16</xdr:row>
      <xdr:rowOff>30480</xdr:rowOff>
    </xdr:to>
    <xdr:cxnSp macro="">
      <xdr:nvCxnSpPr>
        <xdr:cNvPr id="431" name="直線コネクタ 430"/>
        <xdr:cNvCxnSpPr/>
      </xdr:nvCxnSpPr>
      <xdr:spPr>
        <a:xfrm>
          <a:off x="12943205" y="27736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60325</xdr:rowOff>
    </xdr:from>
    <xdr:ext cx="762000" cy="264795"/>
    <xdr:sp macro="" textlink="">
      <xdr:nvSpPr>
        <xdr:cNvPr id="432" name="テキスト ボックス 431"/>
        <xdr:cNvSpPr txBox="1"/>
      </xdr:nvSpPr>
      <xdr:spPr>
        <a:xfrm>
          <a:off x="12173585" y="26320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144780</xdr:rowOff>
    </xdr:from>
    <xdr:to xmlns:xdr="http://schemas.openxmlformats.org/drawingml/2006/spreadsheetDrawing">
      <xdr:col>85</xdr:col>
      <xdr:colOff>95250</xdr:colOff>
      <xdr:row>13</xdr:row>
      <xdr:rowOff>144780</xdr:rowOff>
    </xdr:to>
    <xdr:cxnSp macro="">
      <xdr:nvCxnSpPr>
        <xdr:cNvPr id="433" name="直線コネクタ 432"/>
        <xdr:cNvCxnSpPr/>
      </xdr:nvCxnSpPr>
      <xdr:spPr>
        <a:xfrm>
          <a:off x="12943205" y="237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171450</xdr:rowOff>
    </xdr:from>
    <xdr:ext cx="762000" cy="264160"/>
    <xdr:sp macro="" textlink="">
      <xdr:nvSpPr>
        <xdr:cNvPr id="434" name="テキスト ボックス 433"/>
        <xdr:cNvSpPr txBox="1"/>
      </xdr:nvSpPr>
      <xdr:spPr>
        <a:xfrm>
          <a:off x="12173585" y="22288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35" name="直線コネクタ 434"/>
        <xdr:cNvCxnSpPr/>
      </xdr:nvCxnSpPr>
      <xdr:spPr>
        <a:xfrm>
          <a:off x="12943205" y="19704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36" name="将来負担の状況グラフ枠"/>
        <xdr:cNvSpPr/>
      </xdr:nvSpPr>
      <xdr:spPr>
        <a:xfrm>
          <a:off x="12943205" y="197040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144780</xdr:rowOff>
    </xdr:from>
    <xdr:to xmlns:xdr="http://schemas.openxmlformats.org/drawingml/2006/spreadsheetDrawing">
      <xdr:col>81</xdr:col>
      <xdr:colOff>44450</xdr:colOff>
      <xdr:row>19</xdr:row>
      <xdr:rowOff>163195</xdr:rowOff>
    </xdr:to>
    <xdr:cxnSp macro="">
      <xdr:nvCxnSpPr>
        <xdr:cNvPr id="437" name="直線コネクタ 436"/>
        <xdr:cNvCxnSpPr/>
      </xdr:nvCxnSpPr>
      <xdr:spPr>
        <a:xfrm flipV="1">
          <a:off x="17172305" y="2373630"/>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135255</xdr:rowOff>
    </xdr:from>
    <xdr:ext cx="758825" cy="260350"/>
    <xdr:sp macro="" textlink="">
      <xdr:nvSpPr>
        <xdr:cNvPr id="438" name="将来負担の状況最小値テキスト"/>
        <xdr:cNvSpPr txBox="1"/>
      </xdr:nvSpPr>
      <xdr:spPr>
        <a:xfrm>
          <a:off x="17261205" y="3392805"/>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163195</xdr:rowOff>
    </xdr:from>
    <xdr:to xmlns:xdr="http://schemas.openxmlformats.org/drawingml/2006/spreadsheetDrawing">
      <xdr:col>81</xdr:col>
      <xdr:colOff>133350</xdr:colOff>
      <xdr:row>19</xdr:row>
      <xdr:rowOff>163195</xdr:rowOff>
    </xdr:to>
    <xdr:cxnSp macro="">
      <xdr:nvCxnSpPr>
        <xdr:cNvPr id="439" name="直線コネクタ 438"/>
        <xdr:cNvCxnSpPr/>
      </xdr:nvCxnSpPr>
      <xdr:spPr>
        <a:xfrm>
          <a:off x="17081500" y="34207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6985</xdr:rowOff>
    </xdr:from>
    <xdr:ext cx="758825" cy="262255"/>
    <xdr:sp macro="" textlink="">
      <xdr:nvSpPr>
        <xdr:cNvPr id="440" name="将来負担の状況最大値テキスト"/>
        <xdr:cNvSpPr txBox="1"/>
      </xdr:nvSpPr>
      <xdr:spPr>
        <a:xfrm>
          <a:off x="17261205" y="206438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144780</xdr:rowOff>
    </xdr:from>
    <xdr:to xmlns:xdr="http://schemas.openxmlformats.org/drawingml/2006/spreadsheetDrawing">
      <xdr:col>81</xdr:col>
      <xdr:colOff>133350</xdr:colOff>
      <xdr:row>13</xdr:row>
      <xdr:rowOff>144780</xdr:rowOff>
    </xdr:to>
    <xdr:cxnSp macro="">
      <xdr:nvCxnSpPr>
        <xdr:cNvPr id="441" name="直線コネクタ 440"/>
        <xdr:cNvCxnSpPr/>
      </xdr:nvCxnSpPr>
      <xdr:spPr>
        <a:xfrm>
          <a:off x="17081500" y="23736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70485</xdr:rowOff>
    </xdr:from>
    <xdr:to xmlns:xdr="http://schemas.openxmlformats.org/drawingml/2006/spreadsheetDrawing">
      <xdr:col>81</xdr:col>
      <xdr:colOff>44450</xdr:colOff>
      <xdr:row>21</xdr:row>
      <xdr:rowOff>46355</xdr:rowOff>
    </xdr:to>
    <xdr:cxnSp macro="">
      <xdr:nvCxnSpPr>
        <xdr:cNvPr id="442" name="直線コネクタ 441"/>
        <xdr:cNvCxnSpPr/>
      </xdr:nvCxnSpPr>
      <xdr:spPr>
        <a:xfrm flipV="1">
          <a:off x="16326485" y="3328035"/>
          <a:ext cx="84582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123825</xdr:rowOff>
    </xdr:from>
    <xdr:ext cx="758825" cy="260350"/>
    <xdr:sp macro="" textlink="">
      <xdr:nvSpPr>
        <xdr:cNvPr id="443" name="将来負担の状況平均値テキスト"/>
        <xdr:cNvSpPr txBox="1"/>
      </xdr:nvSpPr>
      <xdr:spPr>
        <a:xfrm>
          <a:off x="17261205" y="2181225"/>
          <a:ext cx="75882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92710</xdr:rowOff>
    </xdr:from>
    <xdr:to xmlns:xdr="http://schemas.openxmlformats.org/drawingml/2006/spreadsheetDrawing">
      <xdr:col>81</xdr:col>
      <xdr:colOff>95250</xdr:colOff>
      <xdr:row>14</xdr:row>
      <xdr:rowOff>21590</xdr:rowOff>
    </xdr:to>
    <xdr:sp macro="" textlink="">
      <xdr:nvSpPr>
        <xdr:cNvPr id="444" name="フローチャート: 判断 443"/>
        <xdr:cNvSpPr/>
      </xdr:nvSpPr>
      <xdr:spPr>
        <a:xfrm>
          <a:off x="17119600" y="232156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46355</xdr:rowOff>
    </xdr:from>
    <xdr:to xmlns:xdr="http://schemas.openxmlformats.org/drawingml/2006/spreadsheetDrawing">
      <xdr:col>77</xdr:col>
      <xdr:colOff>44450</xdr:colOff>
      <xdr:row>23</xdr:row>
      <xdr:rowOff>18415</xdr:rowOff>
    </xdr:to>
    <xdr:cxnSp macro="">
      <xdr:nvCxnSpPr>
        <xdr:cNvPr id="445" name="直線コネクタ 444"/>
        <xdr:cNvCxnSpPr/>
      </xdr:nvCxnSpPr>
      <xdr:spPr>
        <a:xfrm flipV="1">
          <a:off x="15427960" y="3646805"/>
          <a:ext cx="898525"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57785</xdr:rowOff>
    </xdr:from>
    <xdr:to xmlns:xdr="http://schemas.openxmlformats.org/drawingml/2006/spreadsheetDrawing">
      <xdr:col>77</xdr:col>
      <xdr:colOff>95250</xdr:colOff>
      <xdr:row>14</xdr:row>
      <xdr:rowOff>161925</xdr:rowOff>
    </xdr:to>
    <xdr:sp macro="" textlink="">
      <xdr:nvSpPr>
        <xdr:cNvPr id="446" name="フローチャート: 判断 445"/>
        <xdr:cNvSpPr/>
      </xdr:nvSpPr>
      <xdr:spPr>
        <a:xfrm>
          <a:off x="16273780" y="245808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171450</xdr:rowOff>
    </xdr:from>
    <xdr:ext cx="733425" cy="262255"/>
    <xdr:sp macro="" textlink="">
      <xdr:nvSpPr>
        <xdr:cNvPr id="447" name="テキスト ボックス 446"/>
        <xdr:cNvSpPr txBox="1"/>
      </xdr:nvSpPr>
      <xdr:spPr>
        <a:xfrm>
          <a:off x="15941675" y="222885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23</xdr:row>
      <xdr:rowOff>18415</xdr:rowOff>
    </xdr:from>
    <xdr:to xmlns:xdr="http://schemas.openxmlformats.org/drawingml/2006/spreadsheetDrawing">
      <xdr:col>72</xdr:col>
      <xdr:colOff>203200</xdr:colOff>
      <xdr:row>23</xdr:row>
      <xdr:rowOff>18415</xdr:rowOff>
    </xdr:to>
    <xdr:cxnSp macro="">
      <xdr:nvCxnSpPr>
        <xdr:cNvPr id="448" name="直線コネクタ 447"/>
        <xdr:cNvCxnSpPr/>
      </xdr:nvCxnSpPr>
      <xdr:spPr>
        <a:xfrm>
          <a:off x="14531340" y="396176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16510</xdr:rowOff>
    </xdr:from>
    <xdr:to xmlns:xdr="http://schemas.openxmlformats.org/drawingml/2006/spreadsheetDrawing">
      <xdr:col>73</xdr:col>
      <xdr:colOff>44450</xdr:colOff>
      <xdr:row>15</xdr:row>
      <xdr:rowOff>121285</xdr:rowOff>
    </xdr:to>
    <xdr:sp macro="" textlink="">
      <xdr:nvSpPr>
        <xdr:cNvPr id="449" name="フローチャート: 判断 448"/>
        <xdr:cNvSpPr/>
      </xdr:nvSpPr>
      <xdr:spPr>
        <a:xfrm>
          <a:off x="15377160" y="2588260"/>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130810</xdr:rowOff>
    </xdr:from>
    <xdr:ext cx="762000" cy="264160"/>
    <xdr:sp macro="" textlink="">
      <xdr:nvSpPr>
        <xdr:cNvPr id="450" name="テキスト ボックス 449"/>
        <xdr:cNvSpPr txBox="1"/>
      </xdr:nvSpPr>
      <xdr:spPr>
        <a:xfrm>
          <a:off x="15045055" y="23596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31115</xdr:rowOff>
    </xdr:from>
    <xdr:to xmlns:xdr="http://schemas.openxmlformats.org/drawingml/2006/spreadsheetDrawing">
      <xdr:col>68</xdr:col>
      <xdr:colOff>152400</xdr:colOff>
      <xdr:row>23</xdr:row>
      <xdr:rowOff>18415</xdr:rowOff>
    </xdr:to>
    <xdr:cxnSp macro="">
      <xdr:nvCxnSpPr>
        <xdr:cNvPr id="451" name="直線コネクタ 450"/>
        <xdr:cNvCxnSpPr/>
      </xdr:nvCxnSpPr>
      <xdr:spPr>
        <a:xfrm>
          <a:off x="13634720" y="3803015"/>
          <a:ext cx="89662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13335</xdr:rowOff>
    </xdr:from>
    <xdr:to xmlns:xdr="http://schemas.openxmlformats.org/drawingml/2006/spreadsheetDrawing">
      <xdr:col>68</xdr:col>
      <xdr:colOff>203200</xdr:colOff>
      <xdr:row>15</xdr:row>
      <xdr:rowOff>117475</xdr:rowOff>
    </xdr:to>
    <xdr:sp macro="" textlink="">
      <xdr:nvSpPr>
        <xdr:cNvPr id="452" name="フローチャート: 判断 451"/>
        <xdr:cNvSpPr/>
      </xdr:nvSpPr>
      <xdr:spPr>
        <a:xfrm>
          <a:off x="14480540" y="25850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127635</xdr:rowOff>
    </xdr:from>
    <xdr:ext cx="762000" cy="262890"/>
    <xdr:sp macro="" textlink="">
      <xdr:nvSpPr>
        <xdr:cNvPr id="453" name="テキスト ボックス 452"/>
        <xdr:cNvSpPr txBox="1"/>
      </xdr:nvSpPr>
      <xdr:spPr>
        <a:xfrm>
          <a:off x="14146530" y="23564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13335</xdr:rowOff>
    </xdr:from>
    <xdr:to xmlns:xdr="http://schemas.openxmlformats.org/drawingml/2006/spreadsheetDrawing">
      <xdr:col>64</xdr:col>
      <xdr:colOff>152400</xdr:colOff>
      <xdr:row>15</xdr:row>
      <xdr:rowOff>117475</xdr:rowOff>
    </xdr:to>
    <xdr:sp macro="" textlink="">
      <xdr:nvSpPr>
        <xdr:cNvPr id="454" name="フローチャート: 判断 453"/>
        <xdr:cNvSpPr/>
      </xdr:nvSpPr>
      <xdr:spPr>
        <a:xfrm>
          <a:off x="13583920" y="25850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127635</xdr:rowOff>
    </xdr:from>
    <xdr:ext cx="762000" cy="262890"/>
    <xdr:sp macro="" textlink="">
      <xdr:nvSpPr>
        <xdr:cNvPr id="455" name="テキスト ボックス 454"/>
        <xdr:cNvSpPr txBox="1"/>
      </xdr:nvSpPr>
      <xdr:spPr>
        <a:xfrm>
          <a:off x="13249910" y="23564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58825" cy="263525"/>
    <xdr:sp macro="" textlink="">
      <xdr:nvSpPr>
        <xdr:cNvPr id="456" name="テキスト ボックス 455"/>
        <xdr:cNvSpPr txBox="1"/>
      </xdr:nvSpPr>
      <xdr:spPr>
        <a:xfrm>
          <a:off x="16954500" y="438086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58825" cy="263525"/>
    <xdr:sp macro="" textlink="">
      <xdr:nvSpPr>
        <xdr:cNvPr id="457" name="テキスト ボックス 456"/>
        <xdr:cNvSpPr txBox="1"/>
      </xdr:nvSpPr>
      <xdr:spPr>
        <a:xfrm>
          <a:off x="16108680" y="438086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94615</xdr:rowOff>
    </xdr:from>
    <xdr:ext cx="758825" cy="263525"/>
    <xdr:sp macro="" textlink="">
      <xdr:nvSpPr>
        <xdr:cNvPr id="458" name="テキスト ボックス 457"/>
        <xdr:cNvSpPr txBox="1"/>
      </xdr:nvSpPr>
      <xdr:spPr>
        <a:xfrm>
          <a:off x="15210155" y="4380865"/>
          <a:ext cx="7588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2000" cy="263525"/>
    <xdr:sp macro="" textlink="">
      <xdr:nvSpPr>
        <xdr:cNvPr id="459" name="テキスト ボックス 458"/>
        <xdr:cNvSpPr txBox="1"/>
      </xdr:nvSpPr>
      <xdr:spPr>
        <a:xfrm>
          <a:off x="14313535"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2000" cy="263525"/>
    <xdr:sp macro="" textlink="">
      <xdr:nvSpPr>
        <xdr:cNvPr id="460" name="テキスト ボックス 459"/>
        <xdr:cNvSpPr txBox="1"/>
      </xdr:nvSpPr>
      <xdr:spPr>
        <a:xfrm>
          <a:off x="13416915"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19050</xdr:rowOff>
    </xdr:from>
    <xdr:to xmlns:xdr="http://schemas.openxmlformats.org/drawingml/2006/spreadsheetDrawing">
      <xdr:col>81</xdr:col>
      <xdr:colOff>95250</xdr:colOff>
      <xdr:row>19</xdr:row>
      <xdr:rowOff>123825</xdr:rowOff>
    </xdr:to>
    <xdr:sp macro="" textlink="">
      <xdr:nvSpPr>
        <xdr:cNvPr id="461" name="楕円 460"/>
        <xdr:cNvSpPr/>
      </xdr:nvSpPr>
      <xdr:spPr>
        <a:xfrm>
          <a:off x="17119600" y="3276600"/>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88265</xdr:rowOff>
    </xdr:from>
    <xdr:ext cx="758825" cy="260985"/>
    <xdr:sp macro="" textlink="">
      <xdr:nvSpPr>
        <xdr:cNvPr id="462" name="将来負担の状況該当値テキスト"/>
        <xdr:cNvSpPr txBox="1"/>
      </xdr:nvSpPr>
      <xdr:spPr>
        <a:xfrm>
          <a:off x="17261205" y="3174365"/>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170180</xdr:rowOff>
    </xdr:from>
    <xdr:to xmlns:xdr="http://schemas.openxmlformats.org/drawingml/2006/spreadsheetDrawing">
      <xdr:col>77</xdr:col>
      <xdr:colOff>95250</xdr:colOff>
      <xdr:row>21</xdr:row>
      <xdr:rowOff>98425</xdr:rowOff>
    </xdr:to>
    <xdr:sp macro="" textlink="">
      <xdr:nvSpPr>
        <xdr:cNvPr id="463" name="楕円 462"/>
        <xdr:cNvSpPr/>
      </xdr:nvSpPr>
      <xdr:spPr>
        <a:xfrm>
          <a:off x="16273780" y="359918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82550</xdr:rowOff>
    </xdr:from>
    <xdr:ext cx="733425" cy="264795"/>
    <xdr:sp macro="" textlink="">
      <xdr:nvSpPr>
        <xdr:cNvPr id="464" name="テキスト ボックス 463"/>
        <xdr:cNvSpPr txBox="1"/>
      </xdr:nvSpPr>
      <xdr:spPr>
        <a:xfrm>
          <a:off x="15941675" y="368300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140970</xdr:rowOff>
    </xdr:from>
    <xdr:to xmlns:xdr="http://schemas.openxmlformats.org/drawingml/2006/spreadsheetDrawing">
      <xdr:col>73</xdr:col>
      <xdr:colOff>44450</xdr:colOff>
      <xdr:row>23</xdr:row>
      <xdr:rowOff>69215</xdr:rowOff>
    </xdr:to>
    <xdr:sp macro="" textlink="">
      <xdr:nvSpPr>
        <xdr:cNvPr id="465" name="楕円 464"/>
        <xdr:cNvSpPr/>
      </xdr:nvSpPr>
      <xdr:spPr>
        <a:xfrm>
          <a:off x="15377160" y="391287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23</xdr:row>
      <xdr:rowOff>53975</xdr:rowOff>
    </xdr:from>
    <xdr:ext cx="762000" cy="260985"/>
    <xdr:sp macro="" textlink="">
      <xdr:nvSpPr>
        <xdr:cNvPr id="466" name="テキスト ボックス 465"/>
        <xdr:cNvSpPr txBox="1"/>
      </xdr:nvSpPr>
      <xdr:spPr>
        <a:xfrm>
          <a:off x="15045055" y="39973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140970</xdr:rowOff>
    </xdr:from>
    <xdr:to xmlns:xdr="http://schemas.openxmlformats.org/drawingml/2006/spreadsheetDrawing">
      <xdr:col>68</xdr:col>
      <xdr:colOff>203200</xdr:colOff>
      <xdr:row>23</xdr:row>
      <xdr:rowOff>69215</xdr:rowOff>
    </xdr:to>
    <xdr:sp macro="" textlink="">
      <xdr:nvSpPr>
        <xdr:cNvPr id="467" name="楕円 466"/>
        <xdr:cNvSpPr/>
      </xdr:nvSpPr>
      <xdr:spPr>
        <a:xfrm>
          <a:off x="14480540" y="391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23</xdr:row>
      <xdr:rowOff>53975</xdr:rowOff>
    </xdr:from>
    <xdr:ext cx="762000" cy="260985"/>
    <xdr:sp macro="" textlink="">
      <xdr:nvSpPr>
        <xdr:cNvPr id="468" name="テキスト ボックス 467"/>
        <xdr:cNvSpPr txBox="1"/>
      </xdr:nvSpPr>
      <xdr:spPr>
        <a:xfrm>
          <a:off x="14146530" y="39973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154940</xdr:rowOff>
    </xdr:from>
    <xdr:to xmlns:xdr="http://schemas.openxmlformats.org/drawingml/2006/spreadsheetDrawing">
      <xdr:col>64</xdr:col>
      <xdr:colOff>152400</xdr:colOff>
      <xdr:row>22</xdr:row>
      <xdr:rowOff>83185</xdr:rowOff>
    </xdr:to>
    <xdr:sp macro="" textlink="">
      <xdr:nvSpPr>
        <xdr:cNvPr id="469" name="楕円 468"/>
        <xdr:cNvSpPr/>
      </xdr:nvSpPr>
      <xdr:spPr>
        <a:xfrm>
          <a:off x="13583920" y="3755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67310</xdr:rowOff>
    </xdr:from>
    <xdr:ext cx="762000" cy="259715"/>
    <xdr:sp macro="" textlink="">
      <xdr:nvSpPr>
        <xdr:cNvPr id="470" name="テキスト ボックス 469"/>
        <xdr:cNvSpPr txBox="1"/>
      </xdr:nvSpPr>
      <xdr:spPr>
        <a:xfrm>
          <a:off x="13249910" y="3839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70612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70612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70612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70612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前年度より0.5ポイント減少しましたが、類似団体と比べると1.7ポイント高い水準となっています。減少した主な要因は、経常一般財源とされる普通交付税が前年度に比べ244百万円増加したことによるもので、実際には経常一般財源が充当された人件費は36百万円増加しています。類似団体に比べ高い水準であり、人件費は増加傾向にあるため、より少ない職員でも業務遂行が可能な体制を構築する必要があります。</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3152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3365"/>
    <xdr:sp macro="" textlink="">
      <xdr:nvSpPr>
        <xdr:cNvPr id="47" name="テキスト ボックス 46"/>
        <xdr:cNvSpPr txBox="1"/>
      </xdr:nvSpPr>
      <xdr:spPr>
        <a:xfrm>
          <a:off x="256540" y="74142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3365"/>
    <xdr:sp macro="" textlink="">
      <xdr:nvSpPr>
        <xdr:cNvPr id="49" name="テキスト ボックス 48"/>
        <xdr:cNvSpPr txBox="1"/>
      </xdr:nvSpPr>
      <xdr:spPr>
        <a:xfrm>
          <a:off x="256540" y="69570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3365"/>
    <xdr:sp macro="" textlink="">
      <xdr:nvSpPr>
        <xdr:cNvPr id="51" name="テキスト ボックス 50"/>
        <xdr:cNvSpPr txBox="1"/>
      </xdr:nvSpPr>
      <xdr:spPr>
        <a:xfrm>
          <a:off x="256540" y="64998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3365"/>
    <xdr:sp macro="" textlink="">
      <xdr:nvSpPr>
        <xdr:cNvPr id="53" name="テキスト ボックス 52"/>
        <xdr:cNvSpPr txBox="1"/>
      </xdr:nvSpPr>
      <xdr:spPr>
        <a:xfrm>
          <a:off x="256540" y="60426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3365"/>
    <xdr:sp macro="" textlink="">
      <xdr:nvSpPr>
        <xdr:cNvPr id="55" name="テキスト ボックス 54"/>
        <xdr:cNvSpPr txBox="1"/>
      </xdr:nvSpPr>
      <xdr:spPr>
        <a:xfrm>
          <a:off x="256540" y="55854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3365"/>
    <xdr:sp macro="" textlink="">
      <xdr:nvSpPr>
        <xdr:cNvPr id="57" name="テキスト ボックス 56"/>
        <xdr:cNvSpPr txBox="1"/>
      </xdr:nvSpPr>
      <xdr:spPr>
        <a:xfrm>
          <a:off x="256540" y="51282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109220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86960" y="593852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58825" cy="259080"/>
    <xdr:sp macro="" textlink="">
      <xdr:nvSpPr>
        <xdr:cNvPr id="60" name="人件費最小値テキスト"/>
        <xdr:cNvSpPr txBox="1"/>
      </xdr:nvSpPr>
      <xdr:spPr>
        <a:xfrm>
          <a:off x="4975860" y="7011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95520" y="7039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23495</xdr:rowOff>
    </xdr:from>
    <xdr:ext cx="758825" cy="259080"/>
    <xdr:sp macro="" textlink="">
      <xdr:nvSpPr>
        <xdr:cNvPr id="62" name="人件費最大値テキスト"/>
        <xdr:cNvSpPr txBox="1"/>
      </xdr:nvSpPr>
      <xdr:spPr>
        <a:xfrm>
          <a:off x="4975860" y="56813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109220</xdr:rowOff>
    </xdr:from>
    <xdr:to xmlns:xdr="http://schemas.openxmlformats.org/drawingml/2006/spreadsheetDrawing">
      <xdr:col>24</xdr:col>
      <xdr:colOff>114300</xdr:colOff>
      <xdr:row>34</xdr:row>
      <xdr:rowOff>109220</xdr:rowOff>
    </xdr:to>
    <xdr:cxnSp macro="">
      <xdr:nvCxnSpPr>
        <xdr:cNvPr id="63" name="直線コネクタ 62"/>
        <xdr:cNvCxnSpPr/>
      </xdr:nvCxnSpPr>
      <xdr:spPr>
        <a:xfrm>
          <a:off x="4795520" y="59385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19685</xdr:rowOff>
    </xdr:from>
    <xdr:to xmlns:xdr="http://schemas.openxmlformats.org/drawingml/2006/spreadsheetDrawing">
      <xdr:col>24</xdr:col>
      <xdr:colOff>25400</xdr:colOff>
      <xdr:row>37</xdr:row>
      <xdr:rowOff>42545</xdr:rowOff>
    </xdr:to>
    <xdr:cxnSp macro="">
      <xdr:nvCxnSpPr>
        <xdr:cNvPr id="64" name="直線コネクタ 63"/>
        <xdr:cNvCxnSpPr/>
      </xdr:nvCxnSpPr>
      <xdr:spPr>
        <a:xfrm flipV="1">
          <a:off x="4036060" y="6363335"/>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758825" cy="259080"/>
    <xdr:sp macro="" textlink="">
      <xdr:nvSpPr>
        <xdr:cNvPr id="65" name="人件費平均値テキスト"/>
        <xdr:cNvSpPr txBox="1"/>
      </xdr:nvSpPr>
      <xdr:spPr>
        <a:xfrm>
          <a:off x="4975860" y="60794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62230</xdr:rowOff>
    </xdr:from>
    <xdr:to xmlns:xdr="http://schemas.openxmlformats.org/drawingml/2006/spreadsheetDrawing">
      <xdr:col>24</xdr:col>
      <xdr:colOff>76200</xdr:colOff>
      <xdr:row>36</xdr:row>
      <xdr:rowOff>163830</xdr:rowOff>
    </xdr:to>
    <xdr:sp macro="" textlink="">
      <xdr:nvSpPr>
        <xdr:cNvPr id="66" name="フローチャート: 判断 65"/>
        <xdr:cNvSpPr/>
      </xdr:nvSpPr>
      <xdr:spPr>
        <a:xfrm>
          <a:off x="4833620" y="6234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86360</xdr:rowOff>
    </xdr:from>
    <xdr:to xmlns:xdr="http://schemas.openxmlformats.org/drawingml/2006/spreadsheetDrawing">
      <xdr:col>19</xdr:col>
      <xdr:colOff>187325</xdr:colOff>
      <xdr:row>37</xdr:row>
      <xdr:rowOff>42545</xdr:rowOff>
    </xdr:to>
    <xdr:cxnSp macro="">
      <xdr:nvCxnSpPr>
        <xdr:cNvPr id="67" name="直線コネクタ 66"/>
        <xdr:cNvCxnSpPr/>
      </xdr:nvCxnSpPr>
      <xdr:spPr>
        <a:xfrm>
          <a:off x="3136900" y="6258560"/>
          <a:ext cx="8991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68" name="フローチャート: 判断 67"/>
        <xdr:cNvSpPr/>
      </xdr:nvSpPr>
      <xdr:spPr>
        <a:xfrm>
          <a:off x="398526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0885" cy="259080"/>
    <xdr:sp macro="" textlink="">
      <xdr:nvSpPr>
        <xdr:cNvPr id="69" name="テキスト ボックス 68"/>
        <xdr:cNvSpPr txBox="1"/>
      </xdr:nvSpPr>
      <xdr:spPr>
        <a:xfrm>
          <a:off x="3652520" y="60858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53975</xdr:rowOff>
    </xdr:from>
    <xdr:to xmlns:xdr="http://schemas.openxmlformats.org/drawingml/2006/spreadsheetDrawing">
      <xdr:col>15</xdr:col>
      <xdr:colOff>98425</xdr:colOff>
      <xdr:row>36</xdr:row>
      <xdr:rowOff>86360</xdr:rowOff>
    </xdr:to>
    <xdr:cxnSp macro="">
      <xdr:nvCxnSpPr>
        <xdr:cNvPr id="70" name="直線コネクタ 69"/>
        <xdr:cNvCxnSpPr/>
      </xdr:nvCxnSpPr>
      <xdr:spPr>
        <a:xfrm>
          <a:off x="2237740" y="6226175"/>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30861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158115</xdr:rowOff>
    </xdr:from>
    <xdr:ext cx="758825" cy="253365"/>
    <xdr:sp macro="" textlink="">
      <xdr:nvSpPr>
        <xdr:cNvPr id="72" name="テキスト ボックス 71"/>
        <xdr:cNvSpPr txBox="1"/>
      </xdr:nvSpPr>
      <xdr:spPr>
        <a:xfrm>
          <a:off x="2750820" y="63303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170180</xdr:rowOff>
    </xdr:from>
    <xdr:to xmlns:xdr="http://schemas.openxmlformats.org/drawingml/2006/spreadsheetDrawing">
      <xdr:col>11</xdr:col>
      <xdr:colOff>9525</xdr:colOff>
      <xdr:row>36</xdr:row>
      <xdr:rowOff>53975</xdr:rowOff>
    </xdr:to>
    <xdr:cxnSp macro="">
      <xdr:nvCxnSpPr>
        <xdr:cNvPr id="73" name="直線コネクタ 72"/>
        <xdr:cNvCxnSpPr/>
      </xdr:nvCxnSpPr>
      <xdr:spPr>
        <a:xfrm>
          <a:off x="1336040" y="6170930"/>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57785</xdr:rowOff>
    </xdr:from>
    <xdr:to xmlns:xdr="http://schemas.openxmlformats.org/drawingml/2006/spreadsheetDrawing">
      <xdr:col>11</xdr:col>
      <xdr:colOff>60325</xdr:colOff>
      <xdr:row>36</xdr:row>
      <xdr:rowOff>159385</xdr:rowOff>
    </xdr:to>
    <xdr:sp macro="" textlink="">
      <xdr:nvSpPr>
        <xdr:cNvPr id="74" name="フローチャート: 判断 73"/>
        <xdr:cNvSpPr/>
      </xdr:nvSpPr>
      <xdr:spPr>
        <a:xfrm>
          <a:off x="2184400" y="62299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144145</xdr:rowOff>
    </xdr:from>
    <xdr:ext cx="756285" cy="253365"/>
    <xdr:sp macro="" textlink="">
      <xdr:nvSpPr>
        <xdr:cNvPr id="75" name="テキスト ボックス 74"/>
        <xdr:cNvSpPr txBox="1"/>
      </xdr:nvSpPr>
      <xdr:spPr>
        <a:xfrm>
          <a:off x="1851660" y="63163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34925</xdr:rowOff>
    </xdr:from>
    <xdr:to xmlns:xdr="http://schemas.openxmlformats.org/drawingml/2006/spreadsheetDrawing">
      <xdr:col>6</xdr:col>
      <xdr:colOff>171450</xdr:colOff>
      <xdr:row>36</xdr:row>
      <xdr:rowOff>136525</xdr:rowOff>
    </xdr:to>
    <xdr:sp macro="" textlink="">
      <xdr:nvSpPr>
        <xdr:cNvPr id="76" name="フローチャート: 判断 75"/>
        <xdr:cNvSpPr/>
      </xdr:nvSpPr>
      <xdr:spPr>
        <a:xfrm>
          <a:off x="12852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121285</xdr:rowOff>
    </xdr:from>
    <xdr:ext cx="759460" cy="253365"/>
    <xdr:sp macro="" textlink="">
      <xdr:nvSpPr>
        <xdr:cNvPr id="77" name="テキスト ボックス 76"/>
        <xdr:cNvSpPr txBox="1"/>
      </xdr:nvSpPr>
      <xdr:spPr>
        <a:xfrm>
          <a:off x="949960" y="62934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9080"/>
    <xdr:sp macro="" textlink="">
      <xdr:nvSpPr>
        <xdr:cNvPr id="78" name="テキスト ボックス 77"/>
        <xdr:cNvSpPr txBox="1"/>
      </xdr:nvSpPr>
      <xdr:spPr>
        <a:xfrm>
          <a:off x="46685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918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8825" cy="259080"/>
    <xdr:sp macro="" textlink="">
      <xdr:nvSpPr>
        <xdr:cNvPr id="81" name="テキスト ボックス 80"/>
        <xdr:cNvSpPr txBox="1"/>
      </xdr:nvSpPr>
      <xdr:spPr>
        <a:xfrm>
          <a:off x="20167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9080"/>
    <xdr:sp macro="" textlink="">
      <xdr:nvSpPr>
        <xdr:cNvPr id="82" name="テキスト ボックス 81"/>
        <xdr:cNvSpPr txBox="1"/>
      </xdr:nvSpPr>
      <xdr:spPr>
        <a:xfrm>
          <a:off x="11176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83" name="楕円 82"/>
        <xdr:cNvSpPr/>
      </xdr:nvSpPr>
      <xdr:spPr>
        <a:xfrm>
          <a:off x="4833620" y="63125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112395</xdr:rowOff>
    </xdr:from>
    <xdr:ext cx="758825" cy="253365"/>
    <xdr:sp macro="" textlink="">
      <xdr:nvSpPr>
        <xdr:cNvPr id="84" name="人件費該当値テキスト"/>
        <xdr:cNvSpPr txBox="1"/>
      </xdr:nvSpPr>
      <xdr:spPr>
        <a:xfrm>
          <a:off x="4975860" y="628459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163195</xdr:rowOff>
    </xdr:from>
    <xdr:to xmlns:xdr="http://schemas.openxmlformats.org/drawingml/2006/spreadsheetDrawing">
      <xdr:col>20</xdr:col>
      <xdr:colOff>38100</xdr:colOff>
      <xdr:row>37</xdr:row>
      <xdr:rowOff>93345</xdr:rowOff>
    </xdr:to>
    <xdr:sp macro="" textlink="">
      <xdr:nvSpPr>
        <xdr:cNvPr id="85" name="楕円 84"/>
        <xdr:cNvSpPr/>
      </xdr:nvSpPr>
      <xdr:spPr>
        <a:xfrm>
          <a:off x="3985260" y="63353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78105</xdr:rowOff>
    </xdr:from>
    <xdr:ext cx="730885" cy="253365"/>
    <xdr:sp macro="" textlink="">
      <xdr:nvSpPr>
        <xdr:cNvPr id="86" name="テキスト ボックス 85"/>
        <xdr:cNvSpPr txBox="1"/>
      </xdr:nvSpPr>
      <xdr:spPr>
        <a:xfrm>
          <a:off x="3652520" y="642175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34925</xdr:rowOff>
    </xdr:from>
    <xdr:to xmlns:xdr="http://schemas.openxmlformats.org/drawingml/2006/spreadsheetDrawing">
      <xdr:col>15</xdr:col>
      <xdr:colOff>149225</xdr:colOff>
      <xdr:row>36</xdr:row>
      <xdr:rowOff>136525</xdr:rowOff>
    </xdr:to>
    <xdr:sp macro="" textlink="">
      <xdr:nvSpPr>
        <xdr:cNvPr id="87" name="楕円 86"/>
        <xdr:cNvSpPr/>
      </xdr:nvSpPr>
      <xdr:spPr>
        <a:xfrm>
          <a:off x="30861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146685</xdr:rowOff>
    </xdr:from>
    <xdr:ext cx="758825" cy="253365"/>
    <xdr:sp macro="" textlink="">
      <xdr:nvSpPr>
        <xdr:cNvPr id="88" name="テキスト ボックス 87"/>
        <xdr:cNvSpPr txBox="1"/>
      </xdr:nvSpPr>
      <xdr:spPr>
        <a:xfrm>
          <a:off x="2750820" y="59759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3175</xdr:rowOff>
    </xdr:from>
    <xdr:to xmlns:xdr="http://schemas.openxmlformats.org/drawingml/2006/spreadsheetDrawing">
      <xdr:col>11</xdr:col>
      <xdr:colOff>60325</xdr:colOff>
      <xdr:row>36</xdr:row>
      <xdr:rowOff>104775</xdr:rowOff>
    </xdr:to>
    <xdr:sp macro="" textlink="">
      <xdr:nvSpPr>
        <xdr:cNvPr id="89" name="楕円 88"/>
        <xdr:cNvSpPr/>
      </xdr:nvSpPr>
      <xdr:spPr>
        <a:xfrm>
          <a:off x="2184400" y="61753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114935</xdr:rowOff>
    </xdr:from>
    <xdr:ext cx="756285" cy="259080"/>
    <xdr:sp macro="" textlink="">
      <xdr:nvSpPr>
        <xdr:cNvPr id="90" name="テキスト ボックス 89"/>
        <xdr:cNvSpPr txBox="1"/>
      </xdr:nvSpPr>
      <xdr:spPr>
        <a:xfrm>
          <a:off x="1851660" y="59442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119380</xdr:rowOff>
    </xdr:from>
    <xdr:to xmlns:xdr="http://schemas.openxmlformats.org/drawingml/2006/spreadsheetDrawing">
      <xdr:col>6</xdr:col>
      <xdr:colOff>171450</xdr:colOff>
      <xdr:row>36</xdr:row>
      <xdr:rowOff>49530</xdr:rowOff>
    </xdr:to>
    <xdr:sp macro="" textlink="">
      <xdr:nvSpPr>
        <xdr:cNvPr id="91" name="楕円 90"/>
        <xdr:cNvSpPr/>
      </xdr:nvSpPr>
      <xdr:spPr>
        <a:xfrm>
          <a:off x="128524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59690</xdr:rowOff>
    </xdr:from>
    <xdr:ext cx="759460" cy="259080"/>
    <xdr:sp macro="" textlink="">
      <xdr:nvSpPr>
        <xdr:cNvPr id="92" name="テキスト ボックス 91"/>
        <xdr:cNvSpPr txBox="1"/>
      </xdr:nvSpPr>
      <xdr:spPr>
        <a:xfrm>
          <a:off x="949960" y="5888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より0.7ポイント減少し、改善しました。現状の委託料は、類似団体に比べて2.2ポイント低い水準となっていますが直営で行っている事業を民間委託する場合、人件費の減少が期待されるものの、一方で物件費は増加することが見込まれます。今後、委託料の増加等も見込まれるため、より効率的な行政サービスを行うための事務事業や物品調達に取組む必要があります。</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56538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208786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285" cy="259080"/>
    <xdr:sp macro="" textlink="">
      <xdr:nvSpPr>
        <xdr:cNvPr id="108" name="テキスト ボックス 107"/>
        <xdr:cNvSpPr txBox="1"/>
      </xdr:nvSpPr>
      <xdr:spPr>
        <a:xfrm>
          <a:off x="1208786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285" cy="259080"/>
    <xdr:sp macro="" textlink="">
      <xdr:nvSpPr>
        <xdr:cNvPr id="110" name="テキスト ボックス 109"/>
        <xdr:cNvSpPr txBox="1"/>
      </xdr:nvSpPr>
      <xdr:spPr>
        <a:xfrm>
          <a:off x="1208786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285" cy="253365"/>
    <xdr:sp macro="" textlink="">
      <xdr:nvSpPr>
        <xdr:cNvPr id="112" name="テキスト ボックス 111"/>
        <xdr:cNvSpPr txBox="1"/>
      </xdr:nvSpPr>
      <xdr:spPr>
        <a:xfrm>
          <a:off x="1208786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285" cy="259080"/>
    <xdr:sp macro="" textlink="">
      <xdr:nvSpPr>
        <xdr:cNvPr id="114" name="テキスト ボックス 113"/>
        <xdr:cNvSpPr txBox="1"/>
      </xdr:nvSpPr>
      <xdr:spPr>
        <a:xfrm>
          <a:off x="1208786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285" cy="259080"/>
    <xdr:sp macro="" textlink="">
      <xdr:nvSpPr>
        <xdr:cNvPr id="116" name="テキスト ボックス 115"/>
        <xdr:cNvSpPr txBox="1"/>
      </xdr:nvSpPr>
      <xdr:spPr>
        <a:xfrm>
          <a:off x="1208786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18" name="テキスト ボックス 117"/>
        <xdr:cNvSpPr txBox="1"/>
      </xdr:nvSpPr>
      <xdr:spPr>
        <a:xfrm>
          <a:off x="1208786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20</xdr:row>
      <xdr:rowOff>139700</xdr:rowOff>
    </xdr:to>
    <xdr:cxnSp macro="">
      <xdr:nvCxnSpPr>
        <xdr:cNvPr id="120" name="直線コネクタ 119"/>
        <xdr:cNvCxnSpPr/>
      </xdr:nvCxnSpPr>
      <xdr:spPr>
        <a:xfrm flipV="1">
          <a:off x="16718280" y="22098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111760</xdr:rowOff>
    </xdr:from>
    <xdr:ext cx="758825" cy="253365"/>
    <xdr:sp macro="" textlink="">
      <xdr:nvSpPr>
        <xdr:cNvPr id="121" name="物件費最小値テキスト"/>
        <xdr:cNvSpPr txBox="1"/>
      </xdr:nvSpPr>
      <xdr:spPr>
        <a:xfrm>
          <a:off x="16807180" y="35407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139700</xdr:rowOff>
    </xdr:from>
    <xdr:to xmlns:xdr="http://schemas.openxmlformats.org/drawingml/2006/spreadsheetDrawing">
      <xdr:col>82</xdr:col>
      <xdr:colOff>196850</xdr:colOff>
      <xdr:row>20</xdr:row>
      <xdr:rowOff>139700</xdr:rowOff>
    </xdr:to>
    <xdr:cxnSp macro="">
      <xdr:nvCxnSpPr>
        <xdr:cNvPr id="122" name="直線コネクタ 121"/>
        <xdr:cNvCxnSpPr/>
      </xdr:nvCxnSpPr>
      <xdr:spPr>
        <a:xfrm>
          <a:off x="1662938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67310</xdr:rowOff>
    </xdr:from>
    <xdr:ext cx="758825" cy="259080"/>
    <xdr:sp macro="" textlink="">
      <xdr:nvSpPr>
        <xdr:cNvPr id="123" name="物件費最大値テキスト"/>
        <xdr:cNvSpPr txBox="1"/>
      </xdr:nvSpPr>
      <xdr:spPr>
        <a:xfrm>
          <a:off x="16807180" y="1953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196850</xdr:colOff>
      <xdr:row>12</xdr:row>
      <xdr:rowOff>152400</xdr:rowOff>
    </xdr:to>
    <xdr:cxnSp macro="">
      <xdr:nvCxnSpPr>
        <xdr:cNvPr id="124" name="直線コネクタ 123"/>
        <xdr:cNvCxnSpPr/>
      </xdr:nvCxnSpPr>
      <xdr:spPr>
        <a:xfrm>
          <a:off x="1662938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127000</xdr:rowOff>
    </xdr:from>
    <xdr:to xmlns:xdr="http://schemas.openxmlformats.org/drawingml/2006/spreadsheetDrawing">
      <xdr:col>82</xdr:col>
      <xdr:colOff>107950</xdr:colOff>
      <xdr:row>15</xdr:row>
      <xdr:rowOff>44450</xdr:rowOff>
    </xdr:to>
    <xdr:cxnSp macro="">
      <xdr:nvCxnSpPr>
        <xdr:cNvPr id="125" name="直線コネクタ 124"/>
        <xdr:cNvCxnSpPr/>
      </xdr:nvCxnSpPr>
      <xdr:spPr>
        <a:xfrm flipV="1">
          <a:off x="15869920" y="2527300"/>
          <a:ext cx="8483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58825" cy="253365"/>
    <xdr:sp macro="" textlink="">
      <xdr:nvSpPr>
        <xdr:cNvPr id="126" name="物件費平均値テキスト"/>
        <xdr:cNvSpPr txBox="1"/>
      </xdr:nvSpPr>
      <xdr:spPr>
        <a:xfrm>
          <a:off x="16807180" y="272796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7" name="フローチャート: 判断 126"/>
        <xdr:cNvSpPr/>
      </xdr:nvSpPr>
      <xdr:spPr>
        <a:xfrm>
          <a:off x="1666748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44450</xdr:rowOff>
    </xdr:from>
    <xdr:to xmlns:xdr="http://schemas.openxmlformats.org/drawingml/2006/spreadsheetDrawing">
      <xdr:col>78</xdr:col>
      <xdr:colOff>69850</xdr:colOff>
      <xdr:row>17</xdr:row>
      <xdr:rowOff>120650</xdr:rowOff>
    </xdr:to>
    <xdr:cxnSp macro="">
      <xdr:nvCxnSpPr>
        <xdr:cNvPr id="128" name="直線コネクタ 127"/>
        <xdr:cNvCxnSpPr/>
      </xdr:nvCxnSpPr>
      <xdr:spPr>
        <a:xfrm flipV="1">
          <a:off x="14968220" y="2616200"/>
          <a:ext cx="9017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25400</xdr:rowOff>
    </xdr:from>
    <xdr:to xmlns:xdr="http://schemas.openxmlformats.org/drawingml/2006/spreadsheetDrawing">
      <xdr:col>78</xdr:col>
      <xdr:colOff>120650</xdr:colOff>
      <xdr:row>16</xdr:row>
      <xdr:rowOff>127000</xdr:rowOff>
    </xdr:to>
    <xdr:sp macro="" textlink="">
      <xdr:nvSpPr>
        <xdr:cNvPr id="129" name="フローチャート: 判断 128"/>
        <xdr:cNvSpPr/>
      </xdr:nvSpPr>
      <xdr:spPr>
        <a:xfrm>
          <a:off x="1581912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111760</xdr:rowOff>
    </xdr:from>
    <xdr:ext cx="736600" cy="253365"/>
    <xdr:sp macro="" textlink="">
      <xdr:nvSpPr>
        <xdr:cNvPr id="130" name="テキスト ボックス 129"/>
        <xdr:cNvSpPr txBox="1"/>
      </xdr:nvSpPr>
      <xdr:spPr>
        <a:xfrm>
          <a:off x="15483840" y="28549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17</xdr:row>
      <xdr:rowOff>120650</xdr:rowOff>
    </xdr:to>
    <xdr:cxnSp macro="">
      <xdr:nvCxnSpPr>
        <xdr:cNvPr id="131" name="直線コネクタ 130"/>
        <xdr:cNvCxnSpPr/>
      </xdr:nvCxnSpPr>
      <xdr:spPr>
        <a:xfrm>
          <a:off x="14069060" y="2832100"/>
          <a:ext cx="89916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69850</xdr:rowOff>
    </xdr:from>
    <xdr:to xmlns:xdr="http://schemas.openxmlformats.org/drawingml/2006/spreadsheetDrawing">
      <xdr:col>74</xdr:col>
      <xdr:colOff>31750</xdr:colOff>
      <xdr:row>18</xdr:row>
      <xdr:rowOff>0</xdr:rowOff>
    </xdr:to>
    <xdr:sp macro="" textlink="">
      <xdr:nvSpPr>
        <xdr:cNvPr id="132" name="フローチャート: 判断 131"/>
        <xdr:cNvSpPr/>
      </xdr:nvSpPr>
      <xdr:spPr>
        <a:xfrm>
          <a:off x="14917420" y="2984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10160</xdr:rowOff>
    </xdr:from>
    <xdr:ext cx="762000" cy="259080"/>
    <xdr:sp macro="" textlink="">
      <xdr:nvSpPr>
        <xdr:cNvPr id="133" name="テキスト ボックス 132"/>
        <xdr:cNvSpPr txBox="1"/>
      </xdr:nvSpPr>
      <xdr:spPr>
        <a:xfrm>
          <a:off x="1458468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127000</xdr:rowOff>
    </xdr:to>
    <xdr:cxnSp macro="">
      <xdr:nvCxnSpPr>
        <xdr:cNvPr id="134" name="直線コネクタ 133"/>
        <xdr:cNvCxnSpPr/>
      </xdr:nvCxnSpPr>
      <xdr:spPr>
        <a:xfrm flipV="1">
          <a:off x="13169900" y="28321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57150</xdr:rowOff>
    </xdr:from>
    <xdr:to xmlns:xdr="http://schemas.openxmlformats.org/drawingml/2006/spreadsheetDrawing">
      <xdr:col>69</xdr:col>
      <xdr:colOff>142875</xdr:colOff>
      <xdr:row>17</xdr:row>
      <xdr:rowOff>158750</xdr:rowOff>
    </xdr:to>
    <xdr:sp macro="" textlink="">
      <xdr:nvSpPr>
        <xdr:cNvPr id="135" name="フローチャート: 判断 134"/>
        <xdr:cNvSpPr/>
      </xdr:nvSpPr>
      <xdr:spPr>
        <a:xfrm>
          <a:off x="1401826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143510</xdr:rowOff>
    </xdr:from>
    <xdr:ext cx="756285" cy="253365"/>
    <xdr:sp macro="" textlink="">
      <xdr:nvSpPr>
        <xdr:cNvPr id="136" name="テキスト ボックス 135"/>
        <xdr:cNvSpPr txBox="1"/>
      </xdr:nvSpPr>
      <xdr:spPr>
        <a:xfrm>
          <a:off x="13682980" y="3058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139700</xdr:rowOff>
    </xdr:from>
    <xdr:to xmlns:xdr="http://schemas.openxmlformats.org/drawingml/2006/spreadsheetDrawing">
      <xdr:col>65</xdr:col>
      <xdr:colOff>53975</xdr:colOff>
      <xdr:row>17</xdr:row>
      <xdr:rowOff>69850</xdr:rowOff>
    </xdr:to>
    <xdr:sp macro="" textlink="">
      <xdr:nvSpPr>
        <xdr:cNvPr id="137" name="フローチャート: 判断 136"/>
        <xdr:cNvSpPr/>
      </xdr:nvSpPr>
      <xdr:spPr>
        <a:xfrm>
          <a:off x="13116560" y="2882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54610</xdr:rowOff>
    </xdr:from>
    <xdr:ext cx="758825" cy="253365"/>
    <xdr:sp macro="" textlink="">
      <xdr:nvSpPr>
        <xdr:cNvPr id="138" name="テキスト ボックス 137"/>
        <xdr:cNvSpPr txBox="1"/>
      </xdr:nvSpPr>
      <xdr:spPr>
        <a:xfrm>
          <a:off x="12783820" y="29692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0" name="テキスト ボックス 139"/>
        <xdr:cNvSpPr txBox="1"/>
      </xdr:nvSpPr>
      <xdr:spPr>
        <a:xfrm>
          <a:off x="156514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1" name="テキスト ボックス 140"/>
        <xdr:cNvSpPr txBox="1"/>
      </xdr:nvSpPr>
      <xdr:spPr>
        <a:xfrm>
          <a:off x="147497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3" name="テキスト ボックス 142"/>
        <xdr:cNvSpPr txBox="1"/>
      </xdr:nvSpPr>
      <xdr:spPr>
        <a:xfrm>
          <a:off x="1294892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76200</xdr:rowOff>
    </xdr:from>
    <xdr:to xmlns:xdr="http://schemas.openxmlformats.org/drawingml/2006/spreadsheetDrawing">
      <xdr:col>82</xdr:col>
      <xdr:colOff>158750</xdr:colOff>
      <xdr:row>15</xdr:row>
      <xdr:rowOff>6350</xdr:rowOff>
    </xdr:to>
    <xdr:sp macro="" textlink="">
      <xdr:nvSpPr>
        <xdr:cNvPr id="144" name="楕円 143"/>
        <xdr:cNvSpPr/>
      </xdr:nvSpPr>
      <xdr:spPr>
        <a:xfrm>
          <a:off x="1666748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92710</xdr:rowOff>
    </xdr:from>
    <xdr:ext cx="758825" cy="259080"/>
    <xdr:sp macro="" textlink="">
      <xdr:nvSpPr>
        <xdr:cNvPr id="145" name="物件費該当値テキスト"/>
        <xdr:cNvSpPr txBox="1"/>
      </xdr:nvSpPr>
      <xdr:spPr>
        <a:xfrm>
          <a:off x="16807180" y="2321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165100</xdr:rowOff>
    </xdr:from>
    <xdr:to xmlns:xdr="http://schemas.openxmlformats.org/drawingml/2006/spreadsheetDrawing">
      <xdr:col>78</xdr:col>
      <xdr:colOff>120650</xdr:colOff>
      <xdr:row>15</xdr:row>
      <xdr:rowOff>95250</xdr:rowOff>
    </xdr:to>
    <xdr:sp macro="" textlink="">
      <xdr:nvSpPr>
        <xdr:cNvPr id="146" name="楕円 145"/>
        <xdr:cNvSpPr/>
      </xdr:nvSpPr>
      <xdr:spPr>
        <a:xfrm>
          <a:off x="1581912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105410</xdr:rowOff>
    </xdr:from>
    <xdr:ext cx="736600" cy="259080"/>
    <xdr:sp macro="" textlink="">
      <xdr:nvSpPr>
        <xdr:cNvPr id="147" name="テキスト ボックス 146"/>
        <xdr:cNvSpPr txBox="1"/>
      </xdr:nvSpPr>
      <xdr:spPr>
        <a:xfrm>
          <a:off x="15483840"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69850</xdr:rowOff>
    </xdr:from>
    <xdr:to xmlns:xdr="http://schemas.openxmlformats.org/drawingml/2006/spreadsheetDrawing">
      <xdr:col>74</xdr:col>
      <xdr:colOff>31750</xdr:colOff>
      <xdr:row>18</xdr:row>
      <xdr:rowOff>0</xdr:rowOff>
    </xdr:to>
    <xdr:sp macro="" textlink="">
      <xdr:nvSpPr>
        <xdr:cNvPr id="148" name="楕円 147"/>
        <xdr:cNvSpPr/>
      </xdr:nvSpPr>
      <xdr:spPr>
        <a:xfrm>
          <a:off x="14917420" y="2984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156210</xdr:rowOff>
    </xdr:from>
    <xdr:ext cx="762000" cy="253365"/>
    <xdr:sp macro="" textlink="">
      <xdr:nvSpPr>
        <xdr:cNvPr id="149" name="テキスト ボックス 148"/>
        <xdr:cNvSpPr txBox="1"/>
      </xdr:nvSpPr>
      <xdr:spPr>
        <a:xfrm>
          <a:off x="14584680" y="3070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0" name="楕円 149"/>
        <xdr:cNvSpPr/>
      </xdr:nvSpPr>
      <xdr:spPr>
        <a:xfrm>
          <a:off x="1401826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6285" cy="259080"/>
    <xdr:sp macro="" textlink="">
      <xdr:nvSpPr>
        <xdr:cNvPr id="151" name="テキスト ボックス 150"/>
        <xdr:cNvSpPr txBox="1"/>
      </xdr:nvSpPr>
      <xdr:spPr>
        <a:xfrm>
          <a:off x="13682980" y="2550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76200</xdr:rowOff>
    </xdr:from>
    <xdr:to xmlns:xdr="http://schemas.openxmlformats.org/drawingml/2006/spreadsheetDrawing">
      <xdr:col>65</xdr:col>
      <xdr:colOff>53975</xdr:colOff>
      <xdr:row>17</xdr:row>
      <xdr:rowOff>6350</xdr:rowOff>
    </xdr:to>
    <xdr:sp macro="" textlink="">
      <xdr:nvSpPr>
        <xdr:cNvPr id="152" name="楕円 151"/>
        <xdr:cNvSpPr/>
      </xdr:nvSpPr>
      <xdr:spPr>
        <a:xfrm>
          <a:off x="13116560" y="2819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16510</xdr:rowOff>
    </xdr:from>
    <xdr:ext cx="758825" cy="259080"/>
    <xdr:sp macro="" textlink="">
      <xdr:nvSpPr>
        <xdr:cNvPr id="153" name="テキスト ボックス 152"/>
        <xdr:cNvSpPr txBox="1"/>
      </xdr:nvSpPr>
      <xdr:spPr>
        <a:xfrm>
          <a:off x="12783820" y="2588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前年度に比べ0.7ポイント増加しました。主な要因は、経常一般財源等で行う扶助費が65百万円増加したことによるものです。類似団体よりも2.2ポイント高い水準となっています。今後も子育て支援の拡充や高齢者の増加などにより扶助費は増加することが見込まれますが、支援が必要な方への支援を継続するため、今まで以上に資格審査等の厳格化行っていく必要があります。</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5" name="テキスト ボックス 164"/>
        <xdr:cNvSpPr txBox="1"/>
      </xdr:nvSpPr>
      <xdr:spPr>
        <a:xfrm>
          <a:off x="73152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3365"/>
    <xdr:sp macro="" textlink="">
      <xdr:nvSpPr>
        <xdr:cNvPr id="167" name="テキスト ボックス 166"/>
        <xdr:cNvSpPr txBox="1"/>
      </xdr:nvSpPr>
      <xdr:spPr>
        <a:xfrm>
          <a:off x="256540" y="108432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9" name="テキスト ボックス 168"/>
        <xdr:cNvSpPr txBox="1"/>
      </xdr:nvSpPr>
      <xdr:spPr>
        <a:xfrm>
          <a:off x="25654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3365"/>
    <xdr:sp macro="" textlink="">
      <xdr:nvSpPr>
        <xdr:cNvPr id="171" name="テキスト ボックス 170"/>
        <xdr:cNvSpPr txBox="1"/>
      </xdr:nvSpPr>
      <xdr:spPr>
        <a:xfrm>
          <a:off x="256540" y="1019048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3" name="テキスト ボックス 172"/>
        <xdr:cNvSpPr txBox="1"/>
      </xdr:nvSpPr>
      <xdr:spPr>
        <a:xfrm>
          <a:off x="25654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5" name="テキスト ボックス 174"/>
        <xdr:cNvSpPr txBox="1"/>
      </xdr:nvSpPr>
      <xdr:spPr>
        <a:xfrm>
          <a:off x="25654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3365"/>
    <xdr:sp macro="" textlink="">
      <xdr:nvSpPr>
        <xdr:cNvPr id="177" name="テキスト ボックス 176"/>
        <xdr:cNvSpPr txBox="1"/>
      </xdr:nvSpPr>
      <xdr:spPr>
        <a:xfrm>
          <a:off x="256540" y="9210675"/>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9" name="テキスト ボックス 178"/>
        <xdr:cNvSpPr txBox="1"/>
      </xdr:nvSpPr>
      <xdr:spPr>
        <a:xfrm>
          <a:off x="25654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3365"/>
    <xdr:sp macro="" textlink="">
      <xdr:nvSpPr>
        <xdr:cNvPr id="181" name="テキスト ボックス 180"/>
        <xdr:cNvSpPr txBox="1"/>
      </xdr:nvSpPr>
      <xdr:spPr>
        <a:xfrm>
          <a:off x="256540" y="85572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86960" y="92055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58825" cy="259080"/>
    <xdr:sp macro="" textlink="">
      <xdr:nvSpPr>
        <xdr:cNvPr id="184" name="扶助費最小値テキスト"/>
        <xdr:cNvSpPr txBox="1"/>
      </xdr:nvSpPr>
      <xdr:spPr>
        <a:xfrm>
          <a:off x="4975860" y="10598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95520" y="106260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58825" cy="258445"/>
    <xdr:sp macro="" textlink="">
      <xdr:nvSpPr>
        <xdr:cNvPr id="186" name="扶助費最大値テキスト"/>
        <xdr:cNvSpPr txBox="1"/>
      </xdr:nvSpPr>
      <xdr:spPr>
        <a:xfrm>
          <a:off x="4975860" y="89490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7" name="直線コネクタ 186"/>
        <xdr:cNvCxnSpPr/>
      </xdr:nvCxnSpPr>
      <xdr:spPr>
        <a:xfrm>
          <a:off x="4795520" y="92055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86360</xdr:rowOff>
    </xdr:from>
    <xdr:to xmlns:xdr="http://schemas.openxmlformats.org/drawingml/2006/spreadsheetDrawing">
      <xdr:col>24</xdr:col>
      <xdr:colOff>25400</xdr:colOff>
      <xdr:row>58</xdr:row>
      <xdr:rowOff>29210</xdr:rowOff>
    </xdr:to>
    <xdr:cxnSp macro="">
      <xdr:nvCxnSpPr>
        <xdr:cNvPr id="188" name="直線コネクタ 187"/>
        <xdr:cNvCxnSpPr/>
      </xdr:nvCxnSpPr>
      <xdr:spPr>
        <a:xfrm>
          <a:off x="4036060" y="9859010"/>
          <a:ext cx="8509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58825" cy="259080"/>
    <xdr:sp macro="" textlink="">
      <xdr:nvSpPr>
        <xdr:cNvPr id="189" name="扶助費平均値テキスト"/>
        <xdr:cNvSpPr txBox="1"/>
      </xdr:nvSpPr>
      <xdr:spPr>
        <a:xfrm>
          <a:off x="4975860" y="94081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0" name="フローチャート: 判断 189"/>
        <xdr:cNvSpPr/>
      </xdr:nvSpPr>
      <xdr:spPr>
        <a:xfrm>
          <a:off x="4833620" y="9563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86360</xdr:rowOff>
    </xdr:from>
    <xdr:to xmlns:xdr="http://schemas.openxmlformats.org/drawingml/2006/spreadsheetDrawing">
      <xdr:col>19</xdr:col>
      <xdr:colOff>187325</xdr:colOff>
      <xdr:row>59</xdr:row>
      <xdr:rowOff>167640</xdr:rowOff>
    </xdr:to>
    <xdr:cxnSp macro="">
      <xdr:nvCxnSpPr>
        <xdr:cNvPr id="191" name="直線コネクタ 190"/>
        <xdr:cNvCxnSpPr/>
      </xdr:nvCxnSpPr>
      <xdr:spPr>
        <a:xfrm flipV="1">
          <a:off x="3136900" y="9859010"/>
          <a:ext cx="89916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985260" y="95961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0885" cy="259080"/>
    <xdr:sp macro="" textlink="">
      <xdr:nvSpPr>
        <xdr:cNvPr id="193" name="テキスト ボックス 192"/>
        <xdr:cNvSpPr txBox="1"/>
      </xdr:nvSpPr>
      <xdr:spPr>
        <a:xfrm>
          <a:off x="3652520" y="936434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159385</xdr:rowOff>
    </xdr:from>
    <xdr:to xmlns:xdr="http://schemas.openxmlformats.org/drawingml/2006/spreadsheetDrawing">
      <xdr:col>15</xdr:col>
      <xdr:colOff>98425</xdr:colOff>
      <xdr:row>59</xdr:row>
      <xdr:rowOff>167640</xdr:rowOff>
    </xdr:to>
    <xdr:cxnSp macro="">
      <xdr:nvCxnSpPr>
        <xdr:cNvPr id="194" name="直線コネクタ 193"/>
        <xdr:cNvCxnSpPr/>
      </xdr:nvCxnSpPr>
      <xdr:spPr>
        <a:xfrm>
          <a:off x="2237740" y="10103485"/>
          <a:ext cx="89916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5" name="フローチャート: 判断 194"/>
        <xdr:cNvSpPr/>
      </xdr:nvSpPr>
      <xdr:spPr>
        <a:xfrm>
          <a:off x="30861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106045</xdr:rowOff>
    </xdr:from>
    <xdr:ext cx="758825" cy="259080"/>
    <xdr:sp macro="" textlink="">
      <xdr:nvSpPr>
        <xdr:cNvPr id="196" name="テキスト ボックス 195"/>
        <xdr:cNvSpPr txBox="1"/>
      </xdr:nvSpPr>
      <xdr:spPr>
        <a:xfrm>
          <a:off x="2750820" y="93643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53340</xdr:rowOff>
    </xdr:from>
    <xdr:to xmlns:xdr="http://schemas.openxmlformats.org/drawingml/2006/spreadsheetDrawing">
      <xdr:col>11</xdr:col>
      <xdr:colOff>9525</xdr:colOff>
      <xdr:row>58</xdr:row>
      <xdr:rowOff>159385</xdr:rowOff>
    </xdr:to>
    <xdr:cxnSp macro="">
      <xdr:nvCxnSpPr>
        <xdr:cNvPr id="197" name="直線コネクタ 196"/>
        <xdr:cNvCxnSpPr/>
      </xdr:nvCxnSpPr>
      <xdr:spPr>
        <a:xfrm>
          <a:off x="1336040" y="9825990"/>
          <a:ext cx="9017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10795</xdr:rowOff>
    </xdr:from>
    <xdr:to xmlns:xdr="http://schemas.openxmlformats.org/drawingml/2006/spreadsheetDrawing">
      <xdr:col>11</xdr:col>
      <xdr:colOff>60325</xdr:colOff>
      <xdr:row>56</xdr:row>
      <xdr:rowOff>112395</xdr:rowOff>
    </xdr:to>
    <xdr:sp macro="" textlink="">
      <xdr:nvSpPr>
        <xdr:cNvPr id="198" name="フローチャート: 判断 197"/>
        <xdr:cNvSpPr/>
      </xdr:nvSpPr>
      <xdr:spPr>
        <a:xfrm>
          <a:off x="2184400" y="96119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122555</xdr:rowOff>
    </xdr:from>
    <xdr:ext cx="756285" cy="253365"/>
    <xdr:sp macro="" textlink="">
      <xdr:nvSpPr>
        <xdr:cNvPr id="199" name="テキスト ボックス 198"/>
        <xdr:cNvSpPr txBox="1"/>
      </xdr:nvSpPr>
      <xdr:spPr>
        <a:xfrm>
          <a:off x="1851660" y="93808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149860</xdr:rowOff>
    </xdr:from>
    <xdr:to xmlns:xdr="http://schemas.openxmlformats.org/drawingml/2006/spreadsheetDrawing">
      <xdr:col>6</xdr:col>
      <xdr:colOff>171450</xdr:colOff>
      <xdr:row>56</xdr:row>
      <xdr:rowOff>80010</xdr:rowOff>
    </xdr:to>
    <xdr:sp macro="" textlink="">
      <xdr:nvSpPr>
        <xdr:cNvPr id="200" name="フローチャート: 判断 199"/>
        <xdr:cNvSpPr/>
      </xdr:nvSpPr>
      <xdr:spPr>
        <a:xfrm>
          <a:off x="128524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90170</xdr:rowOff>
    </xdr:from>
    <xdr:ext cx="759460" cy="259080"/>
    <xdr:sp macro="" textlink="">
      <xdr:nvSpPr>
        <xdr:cNvPr id="201" name="テキスト ボックス 200"/>
        <xdr:cNvSpPr txBox="1"/>
      </xdr:nvSpPr>
      <xdr:spPr>
        <a:xfrm>
          <a:off x="949960" y="934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9080"/>
    <xdr:sp macro="" textlink="">
      <xdr:nvSpPr>
        <xdr:cNvPr id="202" name="テキスト ボックス 201"/>
        <xdr:cNvSpPr txBox="1"/>
      </xdr:nvSpPr>
      <xdr:spPr>
        <a:xfrm>
          <a:off x="46685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918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8825" cy="259080"/>
    <xdr:sp macro="" textlink="">
      <xdr:nvSpPr>
        <xdr:cNvPr id="205" name="テキスト ボックス 204"/>
        <xdr:cNvSpPr txBox="1"/>
      </xdr:nvSpPr>
      <xdr:spPr>
        <a:xfrm>
          <a:off x="20167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9080"/>
    <xdr:sp macro="" textlink="">
      <xdr:nvSpPr>
        <xdr:cNvPr id="206" name="テキスト ボックス 205"/>
        <xdr:cNvSpPr txBox="1"/>
      </xdr:nvSpPr>
      <xdr:spPr>
        <a:xfrm>
          <a:off x="11176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07" name="楕円 206"/>
        <xdr:cNvSpPr/>
      </xdr:nvSpPr>
      <xdr:spPr>
        <a:xfrm>
          <a:off x="4833620" y="9922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758825" cy="253365"/>
    <xdr:sp macro="" textlink="">
      <xdr:nvSpPr>
        <xdr:cNvPr id="208" name="扶助費該当値テキスト"/>
        <xdr:cNvSpPr txBox="1"/>
      </xdr:nvSpPr>
      <xdr:spPr>
        <a:xfrm>
          <a:off x="4975860" y="98945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35560</xdr:rowOff>
    </xdr:from>
    <xdr:to xmlns:xdr="http://schemas.openxmlformats.org/drawingml/2006/spreadsheetDrawing">
      <xdr:col>20</xdr:col>
      <xdr:colOff>38100</xdr:colOff>
      <xdr:row>57</xdr:row>
      <xdr:rowOff>137160</xdr:rowOff>
    </xdr:to>
    <xdr:sp macro="" textlink="">
      <xdr:nvSpPr>
        <xdr:cNvPr id="209" name="楕円 208"/>
        <xdr:cNvSpPr/>
      </xdr:nvSpPr>
      <xdr:spPr>
        <a:xfrm>
          <a:off x="3985260" y="98082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121920</xdr:rowOff>
    </xdr:from>
    <xdr:ext cx="730885" cy="253365"/>
    <xdr:sp macro="" textlink="">
      <xdr:nvSpPr>
        <xdr:cNvPr id="210" name="テキスト ボックス 209"/>
        <xdr:cNvSpPr txBox="1"/>
      </xdr:nvSpPr>
      <xdr:spPr>
        <a:xfrm>
          <a:off x="3652520" y="98945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116840</xdr:rowOff>
    </xdr:from>
    <xdr:to xmlns:xdr="http://schemas.openxmlformats.org/drawingml/2006/spreadsheetDrawing">
      <xdr:col>15</xdr:col>
      <xdr:colOff>149225</xdr:colOff>
      <xdr:row>60</xdr:row>
      <xdr:rowOff>46990</xdr:rowOff>
    </xdr:to>
    <xdr:sp macro="" textlink="">
      <xdr:nvSpPr>
        <xdr:cNvPr id="211" name="楕円 210"/>
        <xdr:cNvSpPr/>
      </xdr:nvSpPr>
      <xdr:spPr>
        <a:xfrm>
          <a:off x="30861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31750</xdr:rowOff>
    </xdr:from>
    <xdr:ext cx="758825" cy="253365"/>
    <xdr:sp macro="" textlink="">
      <xdr:nvSpPr>
        <xdr:cNvPr id="212" name="テキスト ボックス 211"/>
        <xdr:cNvSpPr txBox="1"/>
      </xdr:nvSpPr>
      <xdr:spPr>
        <a:xfrm>
          <a:off x="2750820" y="103187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109220</xdr:rowOff>
    </xdr:from>
    <xdr:to xmlns:xdr="http://schemas.openxmlformats.org/drawingml/2006/spreadsheetDrawing">
      <xdr:col>11</xdr:col>
      <xdr:colOff>60325</xdr:colOff>
      <xdr:row>59</xdr:row>
      <xdr:rowOff>38735</xdr:rowOff>
    </xdr:to>
    <xdr:sp macro="" textlink="">
      <xdr:nvSpPr>
        <xdr:cNvPr id="213" name="楕円 212"/>
        <xdr:cNvSpPr/>
      </xdr:nvSpPr>
      <xdr:spPr>
        <a:xfrm>
          <a:off x="2184400" y="100533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23495</xdr:rowOff>
    </xdr:from>
    <xdr:ext cx="756285" cy="259080"/>
    <xdr:sp macro="" textlink="">
      <xdr:nvSpPr>
        <xdr:cNvPr id="214" name="テキスト ボックス 213"/>
        <xdr:cNvSpPr txBox="1"/>
      </xdr:nvSpPr>
      <xdr:spPr>
        <a:xfrm>
          <a:off x="1851660" y="101390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2540</xdr:rowOff>
    </xdr:from>
    <xdr:to xmlns:xdr="http://schemas.openxmlformats.org/drawingml/2006/spreadsheetDrawing">
      <xdr:col>6</xdr:col>
      <xdr:colOff>171450</xdr:colOff>
      <xdr:row>57</xdr:row>
      <xdr:rowOff>104140</xdr:rowOff>
    </xdr:to>
    <xdr:sp macro="" textlink="">
      <xdr:nvSpPr>
        <xdr:cNvPr id="215" name="楕円 214"/>
        <xdr:cNvSpPr/>
      </xdr:nvSpPr>
      <xdr:spPr>
        <a:xfrm>
          <a:off x="128524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88900</xdr:rowOff>
    </xdr:from>
    <xdr:ext cx="759460" cy="253365"/>
    <xdr:sp macro="" textlink="">
      <xdr:nvSpPr>
        <xdr:cNvPr id="216" name="テキスト ボックス 215"/>
        <xdr:cNvSpPr txBox="1"/>
      </xdr:nvSpPr>
      <xdr:spPr>
        <a:xfrm>
          <a:off x="949960" y="98615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平均を上回っているのは、下水道施設整備のために発行した公債費にかかる普通会計の負担が大きいことによるものです。当面は、下水道整備に係る公債費は増加傾向にあり、普通会計からの繰出金は増加することが見込まれます。下水道事業は、独立採算の原則に立ち返った料金改定などに取組み、税収を主な財源とする普通会計の負担を減らすことが必要です。</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8" name="テキスト ボックス 227"/>
        <xdr:cNvSpPr txBox="1"/>
      </xdr:nvSpPr>
      <xdr:spPr>
        <a:xfrm>
          <a:off x="1256538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30" name="テキスト ボックス 229"/>
        <xdr:cNvSpPr txBox="1"/>
      </xdr:nvSpPr>
      <xdr:spPr>
        <a:xfrm>
          <a:off x="1208786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60348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285" cy="259080"/>
    <xdr:sp macro="" textlink="">
      <xdr:nvSpPr>
        <xdr:cNvPr id="232" name="テキスト ボックス 231"/>
        <xdr:cNvSpPr txBox="1"/>
      </xdr:nvSpPr>
      <xdr:spPr>
        <a:xfrm>
          <a:off x="1208786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60348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285" cy="253365"/>
    <xdr:sp macro="" textlink="">
      <xdr:nvSpPr>
        <xdr:cNvPr id="234" name="テキスト ボックス 233"/>
        <xdr:cNvSpPr txBox="1"/>
      </xdr:nvSpPr>
      <xdr:spPr>
        <a:xfrm>
          <a:off x="1208786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60348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285" cy="258445"/>
    <xdr:sp macro="" textlink="">
      <xdr:nvSpPr>
        <xdr:cNvPr id="236" name="テキスト ボックス 235"/>
        <xdr:cNvSpPr txBox="1"/>
      </xdr:nvSpPr>
      <xdr:spPr>
        <a:xfrm>
          <a:off x="1208786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285" cy="259080"/>
    <xdr:sp macro="" textlink="">
      <xdr:nvSpPr>
        <xdr:cNvPr id="238" name="テキスト ボックス 237"/>
        <xdr:cNvSpPr txBox="1"/>
      </xdr:nvSpPr>
      <xdr:spPr>
        <a:xfrm>
          <a:off x="1208786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60348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285" cy="253365"/>
    <xdr:sp macro="" textlink="">
      <xdr:nvSpPr>
        <xdr:cNvPr id="240" name="テキスト ボックス 239"/>
        <xdr:cNvSpPr txBox="1"/>
      </xdr:nvSpPr>
      <xdr:spPr>
        <a:xfrm>
          <a:off x="1208786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285" cy="259080"/>
    <xdr:sp macro="" textlink="">
      <xdr:nvSpPr>
        <xdr:cNvPr id="242" name="テキスト ボックス 241"/>
        <xdr:cNvSpPr txBox="1"/>
      </xdr:nvSpPr>
      <xdr:spPr>
        <a:xfrm>
          <a:off x="1208786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44" name="テキスト ボックス 243"/>
        <xdr:cNvSpPr txBox="1"/>
      </xdr:nvSpPr>
      <xdr:spPr>
        <a:xfrm>
          <a:off x="1208786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78105</xdr:rowOff>
    </xdr:from>
    <xdr:to xmlns:xdr="http://schemas.openxmlformats.org/drawingml/2006/spreadsheetDrawing">
      <xdr:col>82</xdr:col>
      <xdr:colOff>107950</xdr:colOff>
      <xdr:row>61</xdr:row>
      <xdr:rowOff>59055</xdr:rowOff>
    </xdr:to>
    <xdr:cxnSp macro="">
      <xdr:nvCxnSpPr>
        <xdr:cNvPr id="246" name="直線コネクタ 245"/>
        <xdr:cNvCxnSpPr/>
      </xdr:nvCxnSpPr>
      <xdr:spPr>
        <a:xfrm flipV="1">
          <a:off x="16718280" y="899350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31115</xdr:rowOff>
    </xdr:from>
    <xdr:ext cx="758825" cy="253365"/>
    <xdr:sp macro="" textlink="">
      <xdr:nvSpPr>
        <xdr:cNvPr id="247" name="その他最小値テキスト"/>
        <xdr:cNvSpPr txBox="1"/>
      </xdr:nvSpPr>
      <xdr:spPr>
        <a:xfrm>
          <a:off x="16807180" y="104895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59055</xdr:rowOff>
    </xdr:from>
    <xdr:to xmlns:xdr="http://schemas.openxmlformats.org/drawingml/2006/spreadsheetDrawing">
      <xdr:col>82</xdr:col>
      <xdr:colOff>196850</xdr:colOff>
      <xdr:row>61</xdr:row>
      <xdr:rowOff>59055</xdr:rowOff>
    </xdr:to>
    <xdr:cxnSp macro="">
      <xdr:nvCxnSpPr>
        <xdr:cNvPr id="248" name="直線コネクタ 247"/>
        <xdr:cNvCxnSpPr/>
      </xdr:nvCxnSpPr>
      <xdr:spPr>
        <a:xfrm>
          <a:off x="1662938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164465</xdr:rowOff>
    </xdr:from>
    <xdr:ext cx="758825" cy="259080"/>
    <xdr:sp macro="" textlink="">
      <xdr:nvSpPr>
        <xdr:cNvPr id="249" name="その他最大値テキスト"/>
        <xdr:cNvSpPr txBox="1"/>
      </xdr:nvSpPr>
      <xdr:spPr>
        <a:xfrm>
          <a:off x="16807180" y="87369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78105</xdr:rowOff>
    </xdr:from>
    <xdr:to xmlns:xdr="http://schemas.openxmlformats.org/drawingml/2006/spreadsheetDrawing">
      <xdr:col>82</xdr:col>
      <xdr:colOff>196850</xdr:colOff>
      <xdr:row>52</xdr:row>
      <xdr:rowOff>78105</xdr:rowOff>
    </xdr:to>
    <xdr:cxnSp macro="">
      <xdr:nvCxnSpPr>
        <xdr:cNvPr id="250" name="直線コネクタ 249"/>
        <xdr:cNvCxnSpPr/>
      </xdr:nvCxnSpPr>
      <xdr:spPr>
        <a:xfrm>
          <a:off x="1662938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6985</xdr:rowOff>
    </xdr:from>
    <xdr:to xmlns:xdr="http://schemas.openxmlformats.org/drawingml/2006/spreadsheetDrawing">
      <xdr:col>82</xdr:col>
      <xdr:colOff>107950</xdr:colOff>
      <xdr:row>58</xdr:row>
      <xdr:rowOff>40640</xdr:rowOff>
    </xdr:to>
    <xdr:cxnSp macro="">
      <xdr:nvCxnSpPr>
        <xdr:cNvPr id="251" name="直線コネクタ 250"/>
        <xdr:cNvCxnSpPr/>
      </xdr:nvCxnSpPr>
      <xdr:spPr>
        <a:xfrm flipV="1">
          <a:off x="15869920" y="9951085"/>
          <a:ext cx="8483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84455</xdr:rowOff>
    </xdr:from>
    <xdr:ext cx="758825" cy="259080"/>
    <xdr:sp macro="" textlink="">
      <xdr:nvSpPr>
        <xdr:cNvPr id="252" name="その他平均値テキスト"/>
        <xdr:cNvSpPr txBox="1"/>
      </xdr:nvSpPr>
      <xdr:spPr>
        <a:xfrm>
          <a:off x="16807180" y="93427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53" name="フローチャート: 判断 252"/>
        <xdr:cNvSpPr/>
      </xdr:nvSpPr>
      <xdr:spPr>
        <a:xfrm>
          <a:off x="1666748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40640</xdr:rowOff>
    </xdr:from>
    <xdr:to xmlns:xdr="http://schemas.openxmlformats.org/drawingml/2006/spreadsheetDrawing">
      <xdr:col>78</xdr:col>
      <xdr:colOff>69850</xdr:colOff>
      <xdr:row>58</xdr:row>
      <xdr:rowOff>137795</xdr:rowOff>
    </xdr:to>
    <xdr:cxnSp macro="">
      <xdr:nvCxnSpPr>
        <xdr:cNvPr id="254" name="直線コネクタ 253"/>
        <xdr:cNvCxnSpPr/>
      </xdr:nvCxnSpPr>
      <xdr:spPr>
        <a:xfrm flipV="1">
          <a:off x="14968220" y="9984740"/>
          <a:ext cx="9017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55" name="フローチャート: 判断 254"/>
        <xdr:cNvSpPr/>
      </xdr:nvSpPr>
      <xdr:spPr>
        <a:xfrm>
          <a:off x="1581912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56" name="テキスト ボックス 255"/>
        <xdr:cNvSpPr txBox="1"/>
      </xdr:nvSpPr>
      <xdr:spPr>
        <a:xfrm>
          <a:off x="1548384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105410</xdr:rowOff>
    </xdr:from>
    <xdr:to xmlns:xdr="http://schemas.openxmlformats.org/drawingml/2006/spreadsheetDrawing">
      <xdr:col>73</xdr:col>
      <xdr:colOff>180975</xdr:colOff>
      <xdr:row>58</xdr:row>
      <xdr:rowOff>137795</xdr:rowOff>
    </xdr:to>
    <xdr:cxnSp macro="">
      <xdr:nvCxnSpPr>
        <xdr:cNvPr id="257" name="直線コネクタ 256"/>
        <xdr:cNvCxnSpPr/>
      </xdr:nvCxnSpPr>
      <xdr:spPr>
        <a:xfrm>
          <a:off x="14069060" y="10049510"/>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166370</xdr:rowOff>
    </xdr:from>
    <xdr:to xmlns:xdr="http://schemas.openxmlformats.org/drawingml/2006/spreadsheetDrawing">
      <xdr:col>74</xdr:col>
      <xdr:colOff>31750</xdr:colOff>
      <xdr:row>56</xdr:row>
      <xdr:rowOff>95885</xdr:rowOff>
    </xdr:to>
    <xdr:sp macro="" textlink="">
      <xdr:nvSpPr>
        <xdr:cNvPr id="258" name="フローチャート: 判断 257"/>
        <xdr:cNvSpPr/>
      </xdr:nvSpPr>
      <xdr:spPr>
        <a:xfrm>
          <a:off x="14917420" y="95961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106045</xdr:rowOff>
    </xdr:from>
    <xdr:ext cx="762000" cy="259080"/>
    <xdr:sp macro="" textlink="">
      <xdr:nvSpPr>
        <xdr:cNvPr id="259" name="テキスト ボックス 258"/>
        <xdr:cNvSpPr txBox="1"/>
      </xdr:nvSpPr>
      <xdr:spPr>
        <a:xfrm>
          <a:off x="1458468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29210</xdr:rowOff>
    </xdr:from>
    <xdr:to xmlns:xdr="http://schemas.openxmlformats.org/drawingml/2006/spreadsheetDrawing">
      <xdr:col>69</xdr:col>
      <xdr:colOff>92075</xdr:colOff>
      <xdr:row>58</xdr:row>
      <xdr:rowOff>105410</xdr:rowOff>
    </xdr:to>
    <xdr:cxnSp macro="">
      <xdr:nvCxnSpPr>
        <xdr:cNvPr id="260" name="直線コネクタ 259"/>
        <xdr:cNvCxnSpPr/>
      </xdr:nvCxnSpPr>
      <xdr:spPr>
        <a:xfrm>
          <a:off x="13169900" y="997331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144145</xdr:rowOff>
    </xdr:from>
    <xdr:to xmlns:xdr="http://schemas.openxmlformats.org/drawingml/2006/spreadsheetDrawing">
      <xdr:col>69</xdr:col>
      <xdr:colOff>142875</xdr:colOff>
      <xdr:row>56</xdr:row>
      <xdr:rowOff>74930</xdr:rowOff>
    </xdr:to>
    <xdr:sp macro="" textlink="">
      <xdr:nvSpPr>
        <xdr:cNvPr id="261" name="フローチャート: 判断 260"/>
        <xdr:cNvSpPr/>
      </xdr:nvSpPr>
      <xdr:spPr>
        <a:xfrm>
          <a:off x="1401826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84455</xdr:rowOff>
    </xdr:from>
    <xdr:ext cx="756285" cy="259080"/>
    <xdr:sp macro="" textlink="">
      <xdr:nvSpPr>
        <xdr:cNvPr id="262" name="テキスト ボックス 261"/>
        <xdr:cNvSpPr txBox="1"/>
      </xdr:nvSpPr>
      <xdr:spPr>
        <a:xfrm>
          <a:off x="13682980" y="93427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154940</xdr:rowOff>
    </xdr:from>
    <xdr:to xmlns:xdr="http://schemas.openxmlformats.org/drawingml/2006/spreadsheetDrawing">
      <xdr:col>65</xdr:col>
      <xdr:colOff>53975</xdr:colOff>
      <xdr:row>56</xdr:row>
      <xdr:rowOff>85090</xdr:rowOff>
    </xdr:to>
    <xdr:sp macro="" textlink="">
      <xdr:nvSpPr>
        <xdr:cNvPr id="263" name="フローチャート: 判断 262"/>
        <xdr:cNvSpPr/>
      </xdr:nvSpPr>
      <xdr:spPr>
        <a:xfrm>
          <a:off x="13116560" y="95846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95250</xdr:rowOff>
    </xdr:from>
    <xdr:ext cx="758825" cy="259080"/>
    <xdr:sp macro="" textlink="">
      <xdr:nvSpPr>
        <xdr:cNvPr id="264" name="テキスト ボックス 263"/>
        <xdr:cNvSpPr txBox="1"/>
      </xdr:nvSpPr>
      <xdr:spPr>
        <a:xfrm>
          <a:off x="12783820" y="9353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56514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47497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9" name="テキスト ボックス 268"/>
        <xdr:cNvSpPr txBox="1"/>
      </xdr:nvSpPr>
      <xdr:spPr>
        <a:xfrm>
          <a:off x="1294892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127635</xdr:rowOff>
    </xdr:from>
    <xdr:to xmlns:xdr="http://schemas.openxmlformats.org/drawingml/2006/spreadsheetDrawing">
      <xdr:col>82</xdr:col>
      <xdr:colOff>158750</xdr:colOff>
      <xdr:row>58</xdr:row>
      <xdr:rowOff>57785</xdr:rowOff>
    </xdr:to>
    <xdr:sp macro="" textlink="">
      <xdr:nvSpPr>
        <xdr:cNvPr id="270" name="楕円 269"/>
        <xdr:cNvSpPr/>
      </xdr:nvSpPr>
      <xdr:spPr>
        <a:xfrm>
          <a:off x="1666748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99695</xdr:rowOff>
    </xdr:from>
    <xdr:ext cx="758825" cy="253365"/>
    <xdr:sp macro="" textlink="">
      <xdr:nvSpPr>
        <xdr:cNvPr id="271" name="その他該当値テキスト"/>
        <xdr:cNvSpPr txBox="1"/>
      </xdr:nvSpPr>
      <xdr:spPr>
        <a:xfrm>
          <a:off x="16807180" y="98723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160655</xdr:rowOff>
    </xdr:from>
    <xdr:to xmlns:xdr="http://schemas.openxmlformats.org/drawingml/2006/spreadsheetDrawing">
      <xdr:col>78</xdr:col>
      <xdr:colOff>120650</xdr:colOff>
      <xdr:row>58</xdr:row>
      <xdr:rowOff>90805</xdr:rowOff>
    </xdr:to>
    <xdr:sp macro="" textlink="">
      <xdr:nvSpPr>
        <xdr:cNvPr id="272" name="楕円 271"/>
        <xdr:cNvSpPr/>
      </xdr:nvSpPr>
      <xdr:spPr>
        <a:xfrm>
          <a:off x="1581912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75565</xdr:rowOff>
    </xdr:from>
    <xdr:ext cx="736600" cy="253365"/>
    <xdr:sp macro="" textlink="">
      <xdr:nvSpPr>
        <xdr:cNvPr id="273" name="テキスト ボックス 272"/>
        <xdr:cNvSpPr txBox="1"/>
      </xdr:nvSpPr>
      <xdr:spPr>
        <a:xfrm>
          <a:off x="15483840" y="100196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86995</xdr:rowOff>
    </xdr:from>
    <xdr:to xmlns:xdr="http://schemas.openxmlformats.org/drawingml/2006/spreadsheetDrawing">
      <xdr:col>74</xdr:col>
      <xdr:colOff>31750</xdr:colOff>
      <xdr:row>59</xdr:row>
      <xdr:rowOff>17780</xdr:rowOff>
    </xdr:to>
    <xdr:sp macro="" textlink="">
      <xdr:nvSpPr>
        <xdr:cNvPr id="274" name="楕円 273"/>
        <xdr:cNvSpPr/>
      </xdr:nvSpPr>
      <xdr:spPr>
        <a:xfrm>
          <a:off x="14917420" y="1003109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1905</xdr:rowOff>
    </xdr:from>
    <xdr:ext cx="762000" cy="259080"/>
    <xdr:sp macro="" textlink="">
      <xdr:nvSpPr>
        <xdr:cNvPr id="275" name="テキスト ボックス 274"/>
        <xdr:cNvSpPr txBox="1"/>
      </xdr:nvSpPr>
      <xdr:spPr>
        <a:xfrm>
          <a:off x="1458468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54610</xdr:rowOff>
    </xdr:from>
    <xdr:to xmlns:xdr="http://schemas.openxmlformats.org/drawingml/2006/spreadsheetDrawing">
      <xdr:col>69</xdr:col>
      <xdr:colOff>142875</xdr:colOff>
      <xdr:row>58</xdr:row>
      <xdr:rowOff>156210</xdr:rowOff>
    </xdr:to>
    <xdr:sp macro="" textlink="">
      <xdr:nvSpPr>
        <xdr:cNvPr id="276" name="楕円 275"/>
        <xdr:cNvSpPr/>
      </xdr:nvSpPr>
      <xdr:spPr>
        <a:xfrm>
          <a:off x="1401826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140970</xdr:rowOff>
    </xdr:from>
    <xdr:ext cx="756285" cy="259080"/>
    <xdr:sp macro="" textlink="">
      <xdr:nvSpPr>
        <xdr:cNvPr id="277" name="テキスト ボックス 276"/>
        <xdr:cNvSpPr txBox="1"/>
      </xdr:nvSpPr>
      <xdr:spPr>
        <a:xfrm>
          <a:off x="13682980" y="10085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149860</xdr:rowOff>
    </xdr:from>
    <xdr:to xmlns:xdr="http://schemas.openxmlformats.org/drawingml/2006/spreadsheetDrawing">
      <xdr:col>65</xdr:col>
      <xdr:colOff>53975</xdr:colOff>
      <xdr:row>58</xdr:row>
      <xdr:rowOff>80010</xdr:rowOff>
    </xdr:to>
    <xdr:sp macro="" textlink="">
      <xdr:nvSpPr>
        <xdr:cNvPr id="278" name="楕円 277"/>
        <xdr:cNvSpPr/>
      </xdr:nvSpPr>
      <xdr:spPr>
        <a:xfrm>
          <a:off x="13116560" y="9922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64770</xdr:rowOff>
    </xdr:from>
    <xdr:ext cx="758825" cy="253365"/>
    <xdr:sp macro="" textlink="">
      <xdr:nvSpPr>
        <xdr:cNvPr id="279" name="テキスト ボックス 278"/>
        <xdr:cNvSpPr txBox="1"/>
      </xdr:nvSpPr>
      <xdr:spPr>
        <a:xfrm>
          <a:off x="12783820" y="100088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より0.2ポイント上昇し、一般財源で行う補助費は増加しました。経常的に行っている補助費等が増加していることによるもので、補助費等については、一定の期間でその効果を検証し、社会情勢の変化や目的の達成したものについては、廃止も含めた見直しを検討することが必要です。</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91" name="テキスト ボックス 290"/>
        <xdr:cNvSpPr txBox="1"/>
      </xdr:nvSpPr>
      <xdr:spPr>
        <a:xfrm>
          <a:off x="1256538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93" name="テキスト ボックス 292"/>
        <xdr:cNvSpPr txBox="1"/>
      </xdr:nvSpPr>
      <xdr:spPr>
        <a:xfrm>
          <a:off x="1208786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285" cy="259080"/>
    <xdr:sp macro="" textlink="">
      <xdr:nvSpPr>
        <xdr:cNvPr id="295" name="テキスト ボックス 294"/>
        <xdr:cNvSpPr txBox="1"/>
      </xdr:nvSpPr>
      <xdr:spPr>
        <a:xfrm>
          <a:off x="1208786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285" cy="259080"/>
    <xdr:sp macro="" textlink="">
      <xdr:nvSpPr>
        <xdr:cNvPr id="297" name="テキスト ボックス 296"/>
        <xdr:cNvSpPr txBox="1"/>
      </xdr:nvSpPr>
      <xdr:spPr>
        <a:xfrm>
          <a:off x="1208786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285" cy="253365"/>
    <xdr:sp macro="" textlink="">
      <xdr:nvSpPr>
        <xdr:cNvPr id="299" name="テキスト ボックス 298"/>
        <xdr:cNvSpPr txBox="1"/>
      </xdr:nvSpPr>
      <xdr:spPr>
        <a:xfrm>
          <a:off x="1208786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285" cy="259080"/>
    <xdr:sp macro="" textlink="">
      <xdr:nvSpPr>
        <xdr:cNvPr id="301" name="テキスト ボックス 300"/>
        <xdr:cNvSpPr txBox="1"/>
      </xdr:nvSpPr>
      <xdr:spPr>
        <a:xfrm>
          <a:off x="1208786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285" cy="259080"/>
    <xdr:sp macro="" textlink="">
      <xdr:nvSpPr>
        <xdr:cNvPr id="303" name="テキスト ボックス 302"/>
        <xdr:cNvSpPr txBox="1"/>
      </xdr:nvSpPr>
      <xdr:spPr>
        <a:xfrm>
          <a:off x="1208786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285" cy="253365"/>
    <xdr:sp macro="" textlink="">
      <xdr:nvSpPr>
        <xdr:cNvPr id="305" name="テキスト ボックス 304"/>
        <xdr:cNvSpPr txBox="1"/>
      </xdr:nvSpPr>
      <xdr:spPr>
        <a:xfrm>
          <a:off x="1208786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40</xdr:row>
      <xdr:rowOff>66040</xdr:rowOff>
    </xdr:to>
    <xdr:cxnSp macro="">
      <xdr:nvCxnSpPr>
        <xdr:cNvPr id="307" name="直線コネクタ 306"/>
        <xdr:cNvCxnSpPr/>
      </xdr:nvCxnSpPr>
      <xdr:spPr>
        <a:xfrm flipV="1">
          <a:off x="16718280" y="563626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38100</xdr:rowOff>
    </xdr:from>
    <xdr:ext cx="758825" cy="259080"/>
    <xdr:sp macro="" textlink="">
      <xdr:nvSpPr>
        <xdr:cNvPr id="308" name="補助費等最小値テキスト"/>
        <xdr:cNvSpPr txBox="1"/>
      </xdr:nvSpPr>
      <xdr:spPr>
        <a:xfrm>
          <a:off x="16807180" y="6896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66040</xdr:rowOff>
    </xdr:from>
    <xdr:to xmlns:xdr="http://schemas.openxmlformats.org/drawingml/2006/spreadsheetDrawing">
      <xdr:col>82</xdr:col>
      <xdr:colOff>196850</xdr:colOff>
      <xdr:row>40</xdr:row>
      <xdr:rowOff>66040</xdr:rowOff>
    </xdr:to>
    <xdr:cxnSp macro="">
      <xdr:nvCxnSpPr>
        <xdr:cNvPr id="309" name="直線コネクタ 308"/>
        <xdr:cNvCxnSpPr/>
      </xdr:nvCxnSpPr>
      <xdr:spPr>
        <a:xfrm>
          <a:off x="16629380" y="692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58825" cy="253365"/>
    <xdr:sp macro="" textlink="">
      <xdr:nvSpPr>
        <xdr:cNvPr id="310" name="補助費等最大値テキスト"/>
        <xdr:cNvSpPr txBox="1"/>
      </xdr:nvSpPr>
      <xdr:spPr>
        <a:xfrm>
          <a:off x="16807180" y="53797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11" name="直線コネクタ 310"/>
        <xdr:cNvCxnSpPr/>
      </xdr:nvCxnSpPr>
      <xdr:spPr>
        <a:xfrm>
          <a:off x="1662938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43180</xdr:rowOff>
    </xdr:from>
    <xdr:to xmlns:xdr="http://schemas.openxmlformats.org/drawingml/2006/spreadsheetDrawing">
      <xdr:col>82</xdr:col>
      <xdr:colOff>107950</xdr:colOff>
      <xdr:row>34</xdr:row>
      <xdr:rowOff>58420</xdr:rowOff>
    </xdr:to>
    <xdr:cxnSp macro="">
      <xdr:nvCxnSpPr>
        <xdr:cNvPr id="312" name="直線コネクタ 311"/>
        <xdr:cNvCxnSpPr/>
      </xdr:nvCxnSpPr>
      <xdr:spPr>
        <a:xfrm>
          <a:off x="15869920" y="5872480"/>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40640</xdr:rowOff>
    </xdr:from>
    <xdr:ext cx="758825" cy="253365"/>
    <xdr:sp macro="" textlink="">
      <xdr:nvSpPr>
        <xdr:cNvPr id="313" name="補助費等平均値テキスト"/>
        <xdr:cNvSpPr txBox="1"/>
      </xdr:nvSpPr>
      <xdr:spPr>
        <a:xfrm>
          <a:off x="16807180" y="621284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14" name="フローチャート: 判断 313"/>
        <xdr:cNvSpPr/>
      </xdr:nvSpPr>
      <xdr:spPr>
        <a:xfrm>
          <a:off x="1666748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43180</xdr:rowOff>
    </xdr:from>
    <xdr:to xmlns:xdr="http://schemas.openxmlformats.org/drawingml/2006/spreadsheetDrawing">
      <xdr:col>78</xdr:col>
      <xdr:colOff>69850</xdr:colOff>
      <xdr:row>34</xdr:row>
      <xdr:rowOff>73660</xdr:rowOff>
    </xdr:to>
    <xdr:cxnSp macro="">
      <xdr:nvCxnSpPr>
        <xdr:cNvPr id="315" name="直線コネクタ 314"/>
        <xdr:cNvCxnSpPr/>
      </xdr:nvCxnSpPr>
      <xdr:spPr>
        <a:xfrm flipV="1">
          <a:off x="14968220" y="587248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129540</xdr:rowOff>
    </xdr:from>
    <xdr:to xmlns:xdr="http://schemas.openxmlformats.org/drawingml/2006/spreadsheetDrawing">
      <xdr:col>78</xdr:col>
      <xdr:colOff>120650</xdr:colOff>
      <xdr:row>37</xdr:row>
      <xdr:rowOff>59690</xdr:rowOff>
    </xdr:to>
    <xdr:sp macro="" textlink="">
      <xdr:nvSpPr>
        <xdr:cNvPr id="316" name="フローチャート: 判断 315"/>
        <xdr:cNvSpPr/>
      </xdr:nvSpPr>
      <xdr:spPr>
        <a:xfrm>
          <a:off x="1581912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44450</xdr:rowOff>
    </xdr:from>
    <xdr:ext cx="736600" cy="259080"/>
    <xdr:sp macro="" textlink="">
      <xdr:nvSpPr>
        <xdr:cNvPr id="317" name="テキスト ボックス 316"/>
        <xdr:cNvSpPr txBox="1"/>
      </xdr:nvSpPr>
      <xdr:spPr>
        <a:xfrm>
          <a:off x="1548384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73660</xdr:rowOff>
    </xdr:from>
    <xdr:to xmlns:xdr="http://schemas.openxmlformats.org/drawingml/2006/spreadsheetDrawing">
      <xdr:col>73</xdr:col>
      <xdr:colOff>180975</xdr:colOff>
      <xdr:row>34</xdr:row>
      <xdr:rowOff>157480</xdr:rowOff>
    </xdr:to>
    <xdr:cxnSp macro="">
      <xdr:nvCxnSpPr>
        <xdr:cNvPr id="318" name="直線コネクタ 317"/>
        <xdr:cNvCxnSpPr/>
      </xdr:nvCxnSpPr>
      <xdr:spPr>
        <a:xfrm flipV="1">
          <a:off x="14069060" y="590296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121920</xdr:rowOff>
    </xdr:from>
    <xdr:to xmlns:xdr="http://schemas.openxmlformats.org/drawingml/2006/spreadsheetDrawing">
      <xdr:col>74</xdr:col>
      <xdr:colOff>31750</xdr:colOff>
      <xdr:row>37</xdr:row>
      <xdr:rowOff>52070</xdr:rowOff>
    </xdr:to>
    <xdr:sp macro="" textlink="">
      <xdr:nvSpPr>
        <xdr:cNvPr id="319" name="フローチャート: 判断 318"/>
        <xdr:cNvSpPr/>
      </xdr:nvSpPr>
      <xdr:spPr>
        <a:xfrm>
          <a:off x="14917420" y="6294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36830</xdr:rowOff>
    </xdr:from>
    <xdr:ext cx="762000" cy="259080"/>
    <xdr:sp macro="" textlink="">
      <xdr:nvSpPr>
        <xdr:cNvPr id="320" name="テキスト ボックス 319"/>
        <xdr:cNvSpPr txBox="1"/>
      </xdr:nvSpPr>
      <xdr:spPr>
        <a:xfrm>
          <a:off x="1458468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104140</xdr:rowOff>
    </xdr:from>
    <xdr:to xmlns:xdr="http://schemas.openxmlformats.org/drawingml/2006/spreadsheetDrawing">
      <xdr:col>69</xdr:col>
      <xdr:colOff>92075</xdr:colOff>
      <xdr:row>34</xdr:row>
      <xdr:rowOff>157480</xdr:rowOff>
    </xdr:to>
    <xdr:cxnSp macro="">
      <xdr:nvCxnSpPr>
        <xdr:cNvPr id="321" name="直線コネクタ 320"/>
        <xdr:cNvCxnSpPr/>
      </xdr:nvCxnSpPr>
      <xdr:spPr>
        <a:xfrm>
          <a:off x="13169900" y="593344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129540</xdr:rowOff>
    </xdr:from>
    <xdr:to xmlns:xdr="http://schemas.openxmlformats.org/drawingml/2006/spreadsheetDrawing">
      <xdr:col>69</xdr:col>
      <xdr:colOff>142875</xdr:colOff>
      <xdr:row>37</xdr:row>
      <xdr:rowOff>59690</xdr:rowOff>
    </xdr:to>
    <xdr:sp macro="" textlink="">
      <xdr:nvSpPr>
        <xdr:cNvPr id="322" name="フローチャート: 判断 321"/>
        <xdr:cNvSpPr/>
      </xdr:nvSpPr>
      <xdr:spPr>
        <a:xfrm>
          <a:off x="1401826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44450</xdr:rowOff>
    </xdr:from>
    <xdr:ext cx="756285" cy="259080"/>
    <xdr:sp macro="" textlink="">
      <xdr:nvSpPr>
        <xdr:cNvPr id="323" name="テキスト ボックス 322"/>
        <xdr:cNvSpPr txBox="1"/>
      </xdr:nvSpPr>
      <xdr:spPr>
        <a:xfrm>
          <a:off x="13682980"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167640</xdr:rowOff>
    </xdr:from>
    <xdr:to xmlns:xdr="http://schemas.openxmlformats.org/drawingml/2006/spreadsheetDrawing">
      <xdr:col>65</xdr:col>
      <xdr:colOff>53975</xdr:colOff>
      <xdr:row>37</xdr:row>
      <xdr:rowOff>97790</xdr:rowOff>
    </xdr:to>
    <xdr:sp macro="" textlink="">
      <xdr:nvSpPr>
        <xdr:cNvPr id="324" name="フローチャート: 判断 323"/>
        <xdr:cNvSpPr/>
      </xdr:nvSpPr>
      <xdr:spPr>
        <a:xfrm>
          <a:off x="13116560" y="6339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82550</xdr:rowOff>
    </xdr:from>
    <xdr:ext cx="758825" cy="259080"/>
    <xdr:sp macro="" textlink="">
      <xdr:nvSpPr>
        <xdr:cNvPr id="325" name="テキスト ボックス 324"/>
        <xdr:cNvSpPr txBox="1"/>
      </xdr:nvSpPr>
      <xdr:spPr>
        <a:xfrm>
          <a:off x="12783820" y="6426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7" name="テキスト ボックス 326"/>
        <xdr:cNvSpPr txBox="1"/>
      </xdr:nvSpPr>
      <xdr:spPr>
        <a:xfrm>
          <a:off x="156514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8" name="テキスト ボックス 327"/>
        <xdr:cNvSpPr txBox="1"/>
      </xdr:nvSpPr>
      <xdr:spPr>
        <a:xfrm>
          <a:off x="147497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30" name="テキスト ボックス 329"/>
        <xdr:cNvSpPr txBox="1"/>
      </xdr:nvSpPr>
      <xdr:spPr>
        <a:xfrm>
          <a:off x="1294892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7620</xdr:rowOff>
    </xdr:from>
    <xdr:to xmlns:xdr="http://schemas.openxmlformats.org/drawingml/2006/spreadsheetDrawing">
      <xdr:col>82</xdr:col>
      <xdr:colOff>158750</xdr:colOff>
      <xdr:row>34</xdr:row>
      <xdr:rowOff>109220</xdr:rowOff>
    </xdr:to>
    <xdr:sp macro="" textlink="">
      <xdr:nvSpPr>
        <xdr:cNvPr id="331" name="楕円 330"/>
        <xdr:cNvSpPr/>
      </xdr:nvSpPr>
      <xdr:spPr>
        <a:xfrm>
          <a:off x="1666748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24130</xdr:rowOff>
    </xdr:from>
    <xdr:ext cx="758825" cy="259080"/>
    <xdr:sp macro="" textlink="">
      <xdr:nvSpPr>
        <xdr:cNvPr id="332" name="補助費等該当値テキスト"/>
        <xdr:cNvSpPr txBox="1"/>
      </xdr:nvSpPr>
      <xdr:spPr>
        <a:xfrm>
          <a:off x="16807180" y="5681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163830</xdr:rowOff>
    </xdr:from>
    <xdr:to xmlns:xdr="http://schemas.openxmlformats.org/drawingml/2006/spreadsheetDrawing">
      <xdr:col>78</xdr:col>
      <xdr:colOff>120650</xdr:colOff>
      <xdr:row>34</xdr:row>
      <xdr:rowOff>93980</xdr:rowOff>
    </xdr:to>
    <xdr:sp macro="" textlink="">
      <xdr:nvSpPr>
        <xdr:cNvPr id="333" name="楕円 332"/>
        <xdr:cNvSpPr/>
      </xdr:nvSpPr>
      <xdr:spPr>
        <a:xfrm>
          <a:off x="1581912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104140</xdr:rowOff>
    </xdr:from>
    <xdr:ext cx="736600" cy="259080"/>
    <xdr:sp macro="" textlink="">
      <xdr:nvSpPr>
        <xdr:cNvPr id="334" name="テキスト ボックス 333"/>
        <xdr:cNvSpPr txBox="1"/>
      </xdr:nvSpPr>
      <xdr:spPr>
        <a:xfrm>
          <a:off x="15483840" y="559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22860</xdr:rowOff>
    </xdr:from>
    <xdr:to xmlns:xdr="http://schemas.openxmlformats.org/drawingml/2006/spreadsheetDrawing">
      <xdr:col>74</xdr:col>
      <xdr:colOff>31750</xdr:colOff>
      <xdr:row>34</xdr:row>
      <xdr:rowOff>124460</xdr:rowOff>
    </xdr:to>
    <xdr:sp macro="" textlink="">
      <xdr:nvSpPr>
        <xdr:cNvPr id="335" name="楕円 334"/>
        <xdr:cNvSpPr/>
      </xdr:nvSpPr>
      <xdr:spPr>
        <a:xfrm>
          <a:off x="14917420" y="5852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134620</xdr:rowOff>
    </xdr:from>
    <xdr:ext cx="762000" cy="253365"/>
    <xdr:sp macro="" textlink="">
      <xdr:nvSpPr>
        <xdr:cNvPr id="336" name="テキスト ボックス 335"/>
        <xdr:cNvSpPr txBox="1"/>
      </xdr:nvSpPr>
      <xdr:spPr>
        <a:xfrm>
          <a:off x="14584680" y="5621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106680</xdr:rowOff>
    </xdr:from>
    <xdr:to xmlns:xdr="http://schemas.openxmlformats.org/drawingml/2006/spreadsheetDrawing">
      <xdr:col>69</xdr:col>
      <xdr:colOff>142875</xdr:colOff>
      <xdr:row>35</xdr:row>
      <xdr:rowOff>36830</xdr:rowOff>
    </xdr:to>
    <xdr:sp macro="" textlink="">
      <xdr:nvSpPr>
        <xdr:cNvPr id="337" name="楕円 336"/>
        <xdr:cNvSpPr/>
      </xdr:nvSpPr>
      <xdr:spPr>
        <a:xfrm>
          <a:off x="1401826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46990</xdr:rowOff>
    </xdr:from>
    <xdr:ext cx="756285" cy="259080"/>
    <xdr:sp macro="" textlink="">
      <xdr:nvSpPr>
        <xdr:cNvPr id="338" name="テキスト ボックス 337"/>
        <xdr:cNvSpPr txBox="1"/>
      </xdr:nvSpPr>
      <xdr:spPr>
        <a:xfrm>
          <a:off x="13682980" y="5704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53340</xdr:rowOff>
    </xdr:from>
    <xdr:to xmlns:xdr="http://schemas.openxmlformats.org/drawingml/2006/spreadsheetDrawing">
      <xdr:col>65</xdr:col>
      <xdr:colOff>53975</xdr:colOff>
      <xdr:row>34</xdr:row>
      <xdr:rowOff>154940</xdr:rowOff>
    </xdr:to>
    <xdr:sp macro="" textlink="">
      <xdr:nvSpPr>
        <xdr:cNvPr id="339" name="楕円 338"/>
        <xdr:cNvSpPr/>
      </xdr:nvSpPr>
      <xdr:spPr>
        <a:xfrm>
          <a:off x="13116560" y="5882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165100</xdr:rowOff>
    </xdr:from>
    <xdr:ext cx="758825" cy="259080"/>
    <xdr:sp macro="" textlink="">
      <xdr:nvSpPr>
        <xdr:cNvPr id="340" name="テキスト ボックス 339"/>
        <xdr:cNvSpPr txBox="1"/>
      </xdr:nvSpPr>
      <xdr:spPr>
        <a:xfrm>
          <a:off x="12783820" y="5651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より1.9ポイント減少し、改善しました。依然として、類似団体に比べ5.5ポイント高い水準にあります。合併以降の大型建設事業の結果、地方債残高が県内町村でも高い状況にあり、その償還額も高い水準にあります。本指標が大きくなれば、他の住民サービスに支障を来すため、繰上償還などにより改善してきましたが、引き続き、積極的な繰上償還と地方債発行を伴う普通建設事業を計画的に行うことが必要です。</a:t>
          </a: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52" name="テキスト ボックス 351"/>
        <xdr:cNvSpPr txBox="1"/>
      </xdr:nvSpPr>
      <xdr:spPr>
        <a:xfrm>
          <a:off x="73152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3365"/>
    <xdr:sp macro="" textlink="">
      <xdr:nvSpPr>
        <xdr:cNvPr id="354" name="テキスト ボックス 353"/>
        <xdr:cNvSpPr txBox="1"/>
      </xdr:nvSpPr>
      <xdr:spPr>
        <a:xfrm>
          <a:off x="256540" y="142722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3365"/>
    <xdr:sp macro="" textlink="">
      <xdr:nvSpPr>
        <xdr:cNvPr id="356" name="テキスト ボックス 355"/>
        <xdr:cNvSpPr txBox="1"/>
      </xdr:nvSpPr>
      <xdr:spPr>
        <a:xfrm>
          <a:off x="256540" y="138150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3365"/>
    <xdr:sp macro="" textlink="">
      <xdr:nvSpPr>
        <xdr:cNvPr id="358" name="テキスト ボックス 357"/>
        <xdr:cNvSpPr txBox="1"/>
      </xdr:nvSpPr>
      <xdr:spPr>
        <a:xfrm>
          <a:off x="256540" y="133578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3365"/>
    <xdr:sp macro="" textlink="">
      <xdr:nvSpPr>
        <xdr:cNvPr id="360" name="テキスト ボックス 359"/>
        <xdr:cNvSpPr txBox="1"/>
      </xdr:nvSpPr>
      <xdr:spPr>
        <a:xfrm>
          <a:off x="256540" y="129006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3365"/>
    <xdr:sp macro="" textlink="">
      <xdr:nvSpPr>
        <xdr:cNvPr id="362" name="テキスト ボックス 361"/>
        <xdr:cNvSpPr txBox="1"/>
      </xdr:nvSpPr>
      <xdr:spPr>
        <a:xfrm>
          <a:off x="256540" y="12443460"/>
          <a:ext cx="505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79</xdr:row>
      <xdr:rowOff>55880</xdr:rowOff>
    </xdr:to>
    <xdr:cxnSp macro="">
      <xdr:nvCxnSpPr>
        <xdr:cNvPr id="365" name="直線コネクタ 364"/>
        <xdr:cNvCxnSpPr/>
      </xdr:nvCxnSpPr>
      <xdr:spPr>
        <a:xfrm flipV="1">
          <a:off x="4886960" y="12631420"/>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27940</xdr:rowOff>
    </xdr:from>
    <xdr:ext cx="758825" cy="259080"/>
    <xdr:sp macro="" textlink="">
      <xdr:nvSpPr>
        <xdr:cNvPr id="366" name="公債費最小値テキスト"/>
        <xdr:cNvSpPr txBox="1"/>
      </xdr:nvSpPr>
      <xdr:spPr>
        <a:xfrm>
          <a:off x="4975860" y="135724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55880</xdr:rowOff>
    </xdr:from>
    <xdr:to xmlns:xdr="http://schemas.openxmlformats.org/drawingml/2006/spreadsheetDrawing">
      <xdr:col>24</xdr:col>
      <xdr:colOff>114300</xdr:colOff>
      <xdr:row>79</xdr:row>
      <xdr:rowOff>55880</xdr:rowOff>
    </xdr:to>
    <xdr:cxnSp macro="">
      <xdr:nvCxnSpPr>
        <xdr:cNvPr id="367" name="直線コネクタ 366"/>
        <xdr:cNvCxnSpPr/>
      </xdr:nvCxnSpPr>
      <xdr:spPr>
        <a:xfrm>
          <a:off x="4795520" y="136004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58825" cy="253365"/>
    <xdr:sp macro="" textlink="">
      <xdr:nvSpPr>
        <xdr:cNvPr id="368" name="公債費最大値テキスト"/>
        <xdr:cNvSpPr txBox="1"/>
      </xdr:nvSpPr>
      <xdr:spPr>
        <a:xfrm>
          <a:off x="4975860" y="123748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69" name="直線コネクタ 368"/>
        <xdr:cNvCxnSpPr/>
      </xdr:nvCxnSpPr>
      <xdr:spPr>
        <a:xfrm>
          <a:off x="4795520" y="126314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145415</xdr:rowOff>
    </xdr:from>
    <xdr:to xmlns:xdr="http://schemas.openxmlformats.org/drawingml/2006/spreadsheetDrawing">
      <xdr:col>24</xdr:col>
      <xdr:colOff>25400</xdr:colOff>
      <xdr:row>79</xdr:row>
      <xdr:rowOff>60960</xdr:rowOff>
    </xdr:to>
    <xdr:cxnSp macro="">
      <xdr:nvCxnSpPr>
        <xdr:cNvPr id="370" name="直線コネクタ 369"/>
        <xdr:cNvCxnSpPr/>
      </xdr:nvCxnSpPr>
      <xdr:spPr>
        <a:xfrm flipV="1">
          <a:off x="4036060" y="13518515"/>
          <a:ext cx="8509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31115</xdr:rowOff>
    </xdr:from>
    <xdr:ext cx="758825" cy="253365"/>
    <xdr:sp macro="" textlink="">
      <xdr:nvSpPr>
        <xdr:cNvPr id="371" name="公債費平均値テキスト"/>
        <xdr:cNvSpPr txBox="1"/>
      </xdr:nvSpPr>
      <xdr:spPr>
        <a:xfrm>
          <a:off x="4975860" y="1306131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14605</xdr:rowOff>
    </xdr:from>
    <xdr:to xmlns:xdr="http://schemas.openxmlformats.org/drawingml/2006/spreadsheetDrawing">
      <xdr:col>24</xdr:col>
      <xdr:colOff>76200</xdr:colOff>
      <xdr:row>77</xdr:row>
      <xdr:rowOff>116205</xdr:rowOff>
    </xdr:to>
    <xdr:sp macro="" textlink="">
      <xdr:nvSpPr>
        <xdr:cNvPr id="372" name="フローチャート: 判断 371"/>
        <xdr:cNvSpPr/>
      </xdr:nvSpPr>
      <xdr:spPr>
        <a:xfrm>
          <a:off x="4833620" y="132162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60960</xdr:rowOff>
    </xdr:from>
    <xdr:to xmlns:xdr="http://schemas.openxmlformats.org/drawingml/2006/spreadsheetDrawing">
      <xdr:col>19</xdr:col>
      <xdr:colOff>187325</xdr:colOff>
      <xdr:row>79</xdr:row>
      <xdr:rowOff>101600</xdr:rowOff>
    </xdr:to>
    <xdr:cxnSp macro="">
      <xdr:nvCxnSpPr>
        <xdr:cNvPr id="373" name="直線コネクタ 372"/>
        <xdr:cNvCxnSpPr/>
      </xdr:nvCxnSpPr>
      <xdr:spPr>
        <a:xfrm flipV="1">
          <a:off x="3136900" y="13605510"/>
          <a:ext cx="8991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160655</xdr:rowOff>
    </xdr:from>
    <xdr:to xmlns:xdr="http://schemas.openxmlformats.org/drawingml/2006/spreadsheetDrawing">
      <xdr:col>20</xdr:col>
      <xdr:colOff>38100</xdr:colOff>
      <xdr:row>78</xdr:row>
      <xdr:rowOff>90805</xdr:rowOff>
    </xdr:to>
    <xdr:sp macro="" textlink="">
      <xdr:nvSpPr>
        <xdr:cNvPr id="374" name="フローチャート: 判断 373"/>
        <xdr:cNvSpPr/>
      </xdr:nvSpPr>
      <xdr:spPr>
        <a:xfrm>
          <a:off x="3985260" y="133623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100965</xdr:rowOff>
    </xdr:from>
    <xdr:ext cx="730885" cy="253365"/>
    <xdr:sp macro="" textlink="">
      <xdr:nvSpPr>
        <xdr:cNvPr id="375" name="テキスト ボックス 374"/>
        <xdr:cNvSpPr txBox="1"/>
      </xdr:nvSpPr>
      <xdr:spPr>
        <a:xfrm>
          <a:off x="3652520" y="131311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101600</xdr:rowOff>
    </xdr:from>
    <xdr:to xmlns:xdr="http://schemas.openxmlformats.org/drawingml/2006/spreadsheetDrawing">
      <xdr:col>15</xdr:col>
      <xdr:colOff>98425</xdr:colOff>
      <xdr:row>79</xdr:row>
      <xdr:rowOff>101600</xdr:rowOff>
    </xdr:to>
    <xdr:cxnSp macro="">
      <xdr:nvCxnSpPr>
        <xdr:cNvPr id="376" name="直線コネクタ 375"/>
        <xdr:cNvCxnSpPr/>
      </xdr:nvCxnSpPr>
      <xdr:spPr>
        <a:xfrm>
          <a:off x="2237740" y="136461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142240</xdr:rowOff>
    </xdr:from>
    <xdr:to xmlns:xdr="http://schemas.openxmlformats.org/drawingml/2006/spreadsheetDrawing">
      <xdr:col>15</xdr:col>
      <xdr:colOff>149225</xdr:colOff>
      <xdr:row>78</xdr:row>
      <xdr:rowOff>72390</xdr:rowOff>
    </xdr:to>
    <xdr:sp macro="" textlink="">
      <xdr:nvSpPr>
        <xdr:cNvPr id="377" name="フローチャート: 判断 376"/>
        <xdr:cNvSpPr/>
      </xdr:nvSpPr>
      <xdr:spPr>
        <a:xfrm>
          <a:off x="30861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82550</xdr:rowOff>
    </xdr:from>
    <xdr:ext cx="758825" cy="259080"/>
    <xdr:sp macro="" textlink="">
      <xdr:nvSpPr>
        <xdr:cNvPr id="378" name="テキスト ボックス 377"/>
        <xdr:cNvSpPr txBox="1"/>
      </xdr:nvSpPr>
      <xdr:spPr>
        <a:xfrm>
          <a:off x="2750820" y="13112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42545</xdr:rowOff>
    </xdr:from>
    <xdr:to xmlns:xdr="http://schemas.openxmlformats.org/drawingml/2006/spreadsheetDrawing">
      <xdr:col>11</xdr:col>
      <xdr:colOff>9525</xdr:colOff>
      <xdr:row>79</xdr:row>
      <xdr:rowOff>101600</xdr:rowOff>
    </xdr:to>
    <xdr:cxnSp macro="">
      <xdr:nvCxnSpPr>
        <xdr:cNvPr id="379" name="直線コネクタ 378"/>
        <xdr:cNvCxnSpPr/>
      </xdr:nvCxnSpPr>
      <xdr:spPr>
        <a:xfrm>
          <a:off x="1336040" y="13587095"/>
          <a:ext cx="901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165100</xdr:rowOff>
    </xdr:from>
    <xdr:to xmlns:xdr="http://schemas.openxmlformats.org/drawingml/2006/spreadsheetDrawing">
      <xdr:col>11</xdr:col>
      <xdr:colOff>60325</xdr:colOff>
      <xdr:row>78</xdr:row>
      <xdr:rowOff>95250</xdr:rowOff>
    </xdr:to>
    <xdr:sp macro="" textlink="">
      <xdr:nvSpPr>
        <xdr:cNvPr id="380" name="フローチャート: 判断 379"/>
        <xdr:cNvSpPr/>
      </xdr:nvSpPr>
      <xdr:spPr>
        <a:xfrm>
          <a:off x="2184400" y="133667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105410</xdr:rowOff>
    </xdr:from>
    <xdr:ext cx="756285" cy="259080"/>
    <xdr:sp macro="" textlink="">
      <xdr:nvSpPr>
        <xdr:cNvPr id="381" name="テキスト ボックス 380"/>
        <xdr:cNvSpPr txBox="1"/>
      </xdr:nvSpPr>
      <xdr:spPr>
        <a:xfrm>
          <a:off x="1851660" y="131356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xdr:rowOff>
    </xdr:from>
    <xdr:to xmlns:xdr="http://schemas.openxmlformats.org/drawingml/2006/spreadsheetDrawing">
      <xdr:col>6</xdr:col>
      <xdr:colOff>171450</xdr:colOff>
      <xdr:row>78</xdr:row>
      <xdr:rowOff>109220</xdr:rowOff>
    </xdr:to>
    <xdr:sp macro="" textlink="">
      <xdr:nvSpPr>
        <xdr:cNvPr id="382" name="フローチャート: 判断 381"/>
        <xdr:cNvSpPr/>
      </xdr:nvSpPr>
      <xdr:spPr>
        <a:xfrm>
          <a:off x="128524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119380</xdr:rowOff>
    </xdr:from>
    <xdr:ext cx="759460" cy="259080"/>
    <xdr:sp macro="" textlink="">
      <xdr:nvSpPr>
        <xdr:cNvPr id="383" name="テキスト ボックス 382"/>
        <xdr:cNvSpPr txBox="1"/>
      </xdr:nvSpPr>
      <xdr:spPr>
        <a:xfrm>
          <a:off x="949960" y="13149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9080"/>
    <xdr:sp macro="" textlink="">
      <xdr:nvSpPr>
        <xdr:cNvPr id="384" name="テキスト ボックス 383"/>
        <xdr:cNvSpPr txBox="1"/>
      </xdr:nvSpPr>
      <xdr:spPr>
        <a:xfrm>
          <a:off x="46685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6" name="テキスト ボックス 385"/>
        <xdr:cNvSpPr txBox="1"/>
      </xdr:nvSpPr>
      <xdr:spPr>
        <a:xfrm>
          <a:off x="2918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8825" cy="259080"/>
    <xdr:sp macro="" textlink="">
      <xdr:nvSpPr>
        <xdr:cNvPr id="387" name="テキスト ボックス 386"/>
        <xdr:cNvSpPr txBox="1"/>
      </xdr:nvSpPr>
      <xdr:spPr>
        <a:xfrm>
          <a:off x="20167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9080"/>
    <xdr:sp macro="" textlink="">
      <xdr:nvSpPr>
        <xdr:cNvPr id="388" name="テキスト ボックス 387"/>
        <xdr:cNvSpPr txBox="1"/>
      </xdr:nvSpPr>
      <xdr:spPr>
        <a:xfrm>
          <a:off x="11176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94615</xdr:rowOff>
    </xdr:from>
    <xdr:to xmlns:xdr="http://schemas.openxmlformats.org/drawingml/2006/spreadsheetDrawing">
      <xdr:col>24</xdr:col>
      <xdr:colOff>76200</xdr:colOff>
      <xdr:row>79</xdr:row>
      <xdr:rowOff>24765</xdr:rowOff>
    </xdr:to>
    <xdr:sp macro="" textlink="">
      <xdr:nvSpPr>
        <xdr:cNvPr id="389" name="楕円 388"/>
        <xdr:cNvSpPr/>
      </xdr:nvSpPr>
      <xdr:spPr>
        <a:xfrm>
          <a:off x="4833620" y="13467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3175</xdr:rowOff>
    </xdr:from>
    <xdr:ext cx="758825" cy="259080"/>
    <xdr:sp macro="" textlink="">
      <xdr:nvSpPr>
        <xdr:cNvPr id="390" name="公債費該当値テキスト"/>
        <xdr:cNvSpPr txBox="1"/>
      </xdr:nvSpPr>
      <xdr:spPr>
        <a:xfrm>
          <a:off x="4975860" y="133762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10160</xdr:rowOff>
    </xdr:from>
    <xdr:to xmlns:xdr="http://schemas.openxmlformats.org/drawingml/2006/spreadsheetDrawing">
      <xdr:col>20</xdr:col>
      <xdr:colOff>38100</xdr:colOff>
      <xdr:row>79</xdr:row>
      <xdr:rowOff>111760</xdr:rowOff>
    </xdr:to>
    <xdr:sp macro="" textlink="">
      <xdr:nvSpPr>
        <xdr:cNvPr id="391" name="楕円 390"/>
        <xdr:cNvSpPr/>
      </xdr:nvSpPr>
      <xdr:spPr>
        <a:xfrm>
          <a:off x="3985260" y="135547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96520</xdr:rowOff>
    </xdr:from>
    <xdr:ext cx="730885" cy="259080"/>
    <xdr:sp macro="" textlink="">
      <xdr:nvSpPr>
        <xdr:cNvPr id="392" name="テキスト ボックス 391"/>
        <xdr:cNvSpPr txBox="1"/>
      </xdr:nvSpPr>
      <xdr:spPr>
        <a:xfrm>
          <a:off x="3652520" y="136410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50800</xdr:rowOff>
    </xdr:from>
    <xdr:to xmlns:xdr="http://schemas.openxmlformats.org/drawingml/2006/spreadsheetDrawing">
      <xdr:col>15</xdr:col>
      <xdr:colOff>149225</xdr:colOff>
      <xdr:row>79</xdr:row>
      <xdr:rowOff>152400</xdr:rowOff>
    </xdr:to>
    <xdr:sp macro="" textlink="">
      <xdr:nvSpPr>
        <xdr:cNvPr id="393" name="楕円 392"/>
        <xdr:cNvSpPr/>
      </xdr:nvSpPr>
      <xdr:spPr>
        <a:xfrm>
          <a:off x="30861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137160</xdr:rowOff>
    </xdr:from>
    <xdr:ext cx="758825" cy="259080"/>
    <xdr:sp macro="" textlink="">
      <xdr:nvSpPr>
        <xdr:cNvPr id="394" name="テキスト ボックス 393"/>
        <xdr:cNvSpPr txBox="1"/>
      </xdr:nvSpPr>
      <xdr:spPr>
        <a:xfrm>
          <a:off x="2750820" y="13681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50800</xdr:rowOff>
    </xdr:from>
    <xdr:to xmlns:xdr="http://schemas.openxmlformats.org/drawingml/2006/spreadsheetDrawing">
      <xdr:col>11</xdr:col>
      <xdr:colOff>60325</xdr:colOff>
      <xdr:row>79</xdr:row>
      <xdr:rowOff>152400</xdr:rowOff>
    </xdr:to>
    <xdr:sp macro="" textlink="">
      <xdr:nvSpPr>
        <xdr:cNvPr id="395" name="楕円 394"/>
        <xdr:cNvSpPr/>
      </xdr:nvSpPr>
      <xdr:spPr>
        <a:xfrm>
          <a:off x="2184400" y="13595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137160</xdr:rowOff>
    </xdr:from>
    <xdr:ext cx="756285" cy="259080"/>
    <xdr:sp macro="" textlink="">
      <xdr:nvSpPr>
        <xdr:cNvPr id="396" name="テキスト ボックス 395"/>
        <xdr:cNvSpPr txBox="1"/>
      </xdr:nvSpPr>
      <xdr:spPr>
        <a:xfrm>
          <a:off x="1851660" y="136817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163195</xdr:rowOff>
    </xdr:from>
    <xdr:to xmlns:xdr="http://schemas.openxmlformats.org/drawingml/2006/spreadsheetDrawing">
      <xdr:col>6</xdr:col>
      <xdr:colOff>171450</xdr:colOff>
      <xdr:row>79</xdr:row>
      <xdr:rowOff>93345</xdr:rowOff>
    </xdr:to>
    <xdr:sp macro="" textlink="">
      <xdr:nvSpPr>
        <xdr:cNvPr id="397" name="楕円 396"/>
        <xdr:cNvSpPr/>
      </xdr:nvSpPr>
      <xdr:spPr>
        <a:xfrm>
          <a:off x="128524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78105</xdr:rowOff>
    </xdr:from>
    <xdr:ext cx="759460" cy="253365"/>
    <xdr:sp macro="" textlink="">
      <xdr:nvSpPr>
        <xdr:cNvPr id="398" name="テキスト ボックス 397"/>
        <xdr:cNvSpPr txBox="1"/>
      </xdr:nvSpPr>
      <xdr:spPr>
        <a:xfrm>
          <a:off x="949960" y="136226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かかる経常収支比率は、前年度より0.6ポイント減少し、改善しました。類似団体平均と比べても同程度の水準にあります。一方で公債費を含む経常収支比率が類似団体平均に比べ5.6ポイント高いことから、本町の特徴は公債費が大きいことであることが分かります。そのため、繰上償還や新たな地方債の発行を元金償還未満とするなど地方債残高の削減に取組むことが、本町の財政運営上の課題となっています。</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10" name="テキスト ボックス 409"/>
        <xdr:cNvSpPr txBox="1"/>
      </xdr:nvSpPr>
      <xdr:spPr>
        <a:xfrm>
          <a:off x="1256538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12" name="テキスト ボックス 411"/>
        <xdr:cNvSpPr txBox="1"/>
      </xdr:nvSpPr>
      <xdr:spPr>
        <a:xfrm>
          <a:off x="1208786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285" cy="253365"/>
    <xdr:sp macro="" textlink="">
      <xdr:nvSpPr>
        <xdr:cNvPr id="414" name="テキスト ボックス 413"/>
        <xdr:cNvSpPr txBox="1"/>
      </xdr:nvSpPr>
      <xdr:spPr>
        <a:xfrm>
          <a:off x="1208786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285" cy="253365"/>
    <xdr:sp macro="" textlink="">
      <xdr:nvSpPr>
        <xdr:cNvPr id="416" name="テキスト ボックス 415"/>
        <xdr:cNvSpPr txBox="1"/>
      </xdr:nvSpPr>
      <xdr:spPr>
        <a:xfrm>
          <a:off x="1208786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285" cy="253365"/>
    <xdr:sp macro="" textlink="">
      <xdr:nvSpPr>
        <xdr:cNvPr id="418" name="テキスト ボックス 417"/>
        <xdr:cNvSpPr txBox="1"/>
      </xdr:nvSpPr>
      <xdr:spPr>
        <a:xfrm>
          <a:off x="1208786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285" cy="253365"/>
    <xdr:sp macro="" textlink="">
      <xdr:nvSpPr>
        <xdr:cNvPr id="420" name="テキスト ボックス 419"/>
        <xdr:cNvSpPr txBox="1"/>
      </xdr:nvSpPr>
      <xdr:spPr>
        <a:xfrm>
          <a:off x="1208786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22" name="テキスト ボックス 421"/>
        <xdr:cNvSpPr txBox="1"/>
      </xdr:nvSpPr>
      <xdr:spPr>
        <a:xfrm>
          <a:off x="1208786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158750</xdr:rowOff>
    </xdr:from>
    <xdr:to xmlns:xdr="http://schemas.openxmlformats.org/drawingml/2006/spreadsheetDrawing">
      <xdr:col>82</xdr:col>
      <xdr:colOff>107950</xdr:colOff>
      <xdr:row>80</xdr:row>
      <xdr:rowOff>163830</xdr:rowOff>
    </xdr:to>
    <xdr:cxnSp macro="">
      <xdr:nvCxnSpPr>
        <xdr:cNvPr id="424" name="直線コネクタ 423"/>
        <xdr:cNvCxnSpPr/>
      </xdr:nvCxnSpPr>
      <xdr:spPr>
        <a:xfrm flipV="1">
          <a:off x="16718280" y="1284605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135890</xdr:rowOff>
    </xdr:from>
    <xdr:ext cx="758825" cy="259080"/>
    <xdr:sp macro="" textlink="">
      <xdr:nvSpPr>
        <xdr:cNvPr id="425" name="公債費以外最小値テキスト"/>
        <xdr:cNvSpPr txBox="1"/>
      </xdr:nvSpPr>
      <xdr:spPr>
        <a:xfrm>
          <a:off x="16807180" y="138518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163830</xdr:rowOff>
    </xdr:from>
    <xdr:to xmlns:xdr="http://schemas.openxmlformats.org/drawingml/2006/spreadsheetDrawing">
      <xdr:col>82</xdr:col>
      <xdr:colOff>196850</xdr:colOff>
      <xdr:row>80</xdr:row>
      <xdr:rowOff>163830</xdr:rowOff>
    </xdr:to>
    <xdr:cxnSp macro="">
      <xdr:nvCxnSpPr>
        <xdr:cNvPr id="426" name="直線コネクタ 425"/>
        <xdr:cNvCxnSpPr/>
      </xdr:nvCxnSpPr>
      <xdr:spPr>
        <a:xfrm>
          <a:off x="16629380" y="1387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73660</xdr:rowOff>
    </xdr:from>
    <xdr:ext cx="758825" cy="259080"/>
    <xdr:sp macro="" textlink="">
      <xdr:nvSpPr>
        <xdr:cNvPr id="427" name="公債費以外最大値テキスト"/>
        <xdr:cNvSpPr txBox="1"/>
      </xdr:nvSpPr>
      <xdr:spPr>
        <a:xfrm>
          <a:off x="16807180" y="12589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158750</xdr:rowOff>
    </xdr:from>
    <xdr:to xmlns:xdr="http://schemas.openxmlformats.org/drawingml/2006/spreadsheetDrawing">
      <xdr:col>82</xdr:col>
      <xdr:colOff>196850</xdr:colOff>
      <xdr:row>74</xdr:row>
      <xdr:rowOff>158750</xdr:rowOff>
    </xdr:to>
    <xdr:cxnSp macro="">
      <xdr:nvCxnSpPr>
        <xdr:cNvPr id="428" name="直線コネクタ 427"/>
        <xdr:cNvCxnSpPr/>
      </xdr:nvCxnSpPr>
      <xdr:spPr>
        <a:xfrm>
          <a:off x="16629380" y="1284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67310</xdr:rowOff>
    </xdr:from>
    <xdr:to xmlns:xdr="http://schemas.openxmlformats.org/drawingml/2006/spreadsheetDrawing">
      <xdr:col>82</xdr:col>
      <xdr:colOff>107950</xdr:colOff>
      <xdr:row>78</xdr:row>
      <xdr:rowOff>95250</xdr:rowOff>
    </xdr:to>
    <xdr:cxnSp macro="">
      <xdr:nvCxnSpPr>
        <xdr:cNvPr id="429" name="直線コネクタ 428"/>
        <xdr:cNvCxnSpPr/>
      </xdr:nvCxnSpPr>
      <xdr:spPr>
        <a:xfrm flipV="1">
          <a:off x="15869920" y="13440410"/>
          <a:ext cx="8483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29210</xdr:rowOff>
    </xdr:from>
    <xdr:ext cx="758825" cy="253365"/>
    <xdr:sp macro="" textlink="">
      <xdr:nvSpPr>
        <xdr:cNvPr id="430" name="公債費以外平均値テキスト"/>
        <xdr:cNvSpPr txBox="1"/>
      </xdr:nvSpPr>
      <xdr:spPr>
        <a:xfrm>
          <a:off x="16807180" y="1323086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31" name="フローチャート: 判断 430"/>
        <xdr:cNvSpPr/>
      </xdr:nvSpPr>
      <xdr:spPr>
        <a:xfrm>
          <a:off x="1666748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95250</xdr:rowOff>
    </xdr:from>
    <xdr:to xmlns:xdr="http://schemas.openxmlformats.org/drawingml/2006/spreadsheetDrawing">
      <xdr:col>78</xdr:col>
      <xdr:colOff>69850</xdr:colOff>
      <xdr:row>79</xdr:row>
      <xdr:rowOff>124460</xdr:rowOff>
    </xdr:to>
    <xdr:cxnSp macro="">
      <xdr:nvCxnSpPr>
        <xdr:cNvPr id="432" name="直線コネクタ 431"/>
        <xdr:cNvCxnSpPr/>
      </xdr:nvCxnSpPr>
      <xdr:spPr>
        <a:xfrm flipV="1">
          <a:off x="14968220" y="13468350"/>
          <a:ext cx="9017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635</xdr:rowOff>
    </xdr:from>
    <xdr:to xmlns:xdr="http://schemas.openxmlformats.org/drawingml/2006/spreadsheetDrawing">
      <xdr:col>78</xdr:col>
      <xdr:colOff>120650</xdr:colOff>
      <xdr:row>79</xdr:row>
      <xdr:rowOff>102235</xdr:rowOff>
    </xdr:to>
    <xdr:sp macro="" textlink="">
      <xdr:nvSpPr>
        <xdr:cNvPr id="433" name="フローチャート: 判断 432"/>
        <xdr:cNvSpPr/>
      </xdr:nvSpPr>
      <xdr:spPr>
        <a:xfrm>
          <a:off x="15819120" y="135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86995</xdr:rowOff>
    </xdr:from>
    <xdr:ext cx="736600" cy="253365"/>
    <xdr:sp macro="" textlink="">
      <xdr:nvSpPr>
        <xdr:cNvPr id="434" name="テキスト ボックス 433"/>
        <xdr:cNvSpPr txBox="1"/>
      </xdr:nvSpPr>
      <xdr:spPr>
        <a:xfrm>
          <a:off x="15483840" y="136315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6350</xdr:rowOff>
    </xdr:from>
    <xdr:to xmlns:xdr="http://schemas.openxmlformats.org/drawingml/2006/spreadsheetDrawing">
      <xdr:col>73</xdr:col>
      <xdr:colOff>180975</xdr:colOff>
      <xdr:row>79</xdr:row>
      <xdr:rowOff>124460</xdr:rowOff>
    </xdr:to>
    <xdr:cxnSp macro="">
      <xdr:nvCxnSpPr>
        <xdr:cNvPr id="435" name="直線コネクタ 434"/>
        <xdr:cNvCxnSpPr/>
      </xdr:nvCxnSpPr>
      <xdr:spPr>
        <a:xfrm>
          <a:off x="14069060" y="13550900"/>
          <a:ext cx="8991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14605</xdr:rowOff>
    </xdr:from>
    <xdr:to xmlns:xdr="http://schemas.openxmlformats.org/drawingml/2006/spreadsheetDrawing">
      <xdr:col>74</xdr:col>
      <xdr:colOff>31750</xdr:colOff>
      <xdr:row>79</xdr:row>
      <xdr:rowOff>116205</xdr:rowOff>
    </xdr:to>
    <xdr:sp macro="" textlink="">
      <xdr:nvSpPr>
        <xdr:cNvPr id="436" name="フローチャート: 判断 435"/>
        <xdr:cNvSpPr/>
      </xdr:nvSpPr>
      <xdr:spPr>
        <a:xfrm>
          <a:off x="14917420" y="135591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126365</xdr:rowOff>
    </xdr:from>
    <xdr:ext cx="762000" cy="259080"/>
    <xdr:sp macro="" textlink="">
      <xdr:nvSpPr>
        <xdr:cNvPr id="437" name="テキスト ボックス 436"/>
        <xdr:cNvSpPr txBox="1"/>
      </xdr:nvSpPr>
      <xdr:spPr>
        <a:xfrm>
          <a:off x="14584680" y="1332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166370</xdr:rowOff>
    </xdr:from>
    <xdr:to xmlns:xdr="http://schemas.openxmlformats.org/drawingml/2006/spreadsheetDrawing">
      <xdr:col>69</xdr:col>
      <xdr:colOff>92075</xdr:colOff>
      <xdr:row>79</xdr:row>
      <xdr:rowOff>6350</xdr:rowOff>
    </xdr:to>
    <xdr:cxnSp macro="">
      <xdr:nvCxnSpPr>
        <xdr:cNvPr id="438" name="直線コネクタ 437"/>
        <xdr:cNvCxnSpPr/>
      </xdr:nvCxnSpPr>
      <xdr:spPr>
        <a:xfrm>
          <a:off x="13169900" y="1336802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167640</xdr:rowOff>
    </xdr:from>
    <xdr:to xmlns:xdr="http://schemas.openxmlformats.org/drawingml/2006/spreadsheetDrawing">
      <xdr:col>69</xdr:col>
      <xdr:colOff>142875</xdr:colOff>
      <xdr:row>79</xdr:row>
      <xdr:rowOff>97790</xdr:rowOff>
    </xdr:to>
    <xdr:sp macro="" textlink="">
      <xdr:nvSpPr>
        <xdr:cNvPr id="439" name="フローチャート: 判断 438"/>
        <xdr:cNvSpPr/>
      </xdr:nvSpPr>
      <xdr:spPr>
        <a:xfrm>
          <a:off x="1401826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82550</xdr:rowOff>
    </xdr:from>
    <xdr:ext cx="756285" cy="259080"/>
    <xdr:sp macro="" textlink="">
      <xdr:nvSpPr>
        <xdr:cNvPr id="440" name="テキスト ボックス 439"/>
        <xdr:cNvSpPr txBox="1"/>
      </xdr:nvSpPr>
      <xdr:spPr>
        <a:xfrm>
          <a:off x="13682980" y="13627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130810</xdr:rowOff>
    </xdr:from>
    <xdr:to xmlns:xdr="http://schemas.openxmlformats.org/drawingml/2006/spreadsheetDrawing">
      <xdr:col>65</xdr:col>
      <xdr:colOff>53975</xdr:colOff>
      <xdr:row>79</xdr:row>
      <xdr:rowOff>60960</xdr:rowOff>
    </xdr:to>
    <xdr:sp macro="" textlink="">
      <xdr:nvSpPr>
        <xdr:cNvPr id="441" name="フローチャート: 判断 440"/>
        <xdr:cNvSpPr/>
      </xdr:nvSpPr>
      <xdr:spPr>
        <a:xfrm>
          <a:off x="13116560" y="135039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45720</xdr:rowOff>
    </xdr:from>
    <xdr:ext cx="758825" cy="259080"/>
    <xdr:sp macro="" textlink="">
      <xdr:nvSpPr>
        <xdr:cNvPr id="442" name="テキスト ボックス 441"/>
        <xdr:cNvSpPr txBox="1"/>
      </xdr:nvSpPr>
      <xdr:spPr>
        <a:xfrm>
          <a:off x="12783820" y="13590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4" name="テキスト ボックス 443"/>
        <xdr:cNvSpPr txBox="1"/>
      </xdr:nvSpPr>
      <xdr:spPr>
        <a:xfrm>
          <a:off x="156514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5" name="テキスト ボックス 444"/>
        <xdr:cNvSpPr txBox="1"/>
      </xdr:nvSpPr>
      <xdr:spPr>
        <a:xfrm>
          <a:off x="147497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7" name="テキスト ボックス 446"/>
        <xdr:cNvSpPr txBox="1"/>
      </xdr:nvSpPr>
      <xdr:spPr>
        <a:xfrm>
          <a:off x="1294892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16510</xdr:rowOff>
    </xdr:from>
    <xdr:to xmlns:xdr="http://schemas.openxmlformats.org/drawingml/2006/spreadsheetDrawing">
      <xdr:col>82</xdr:col>
      <xdr:colOff>158750</xdr:colOff>
      <xdr:row>78</xdr:row>
      <xdr:rowOff>118110</xdr:rowOff>
    </xdr:to>
    <xdr:sp macro="" textlink="">
      <xdr:nvSpPr>
        <xdr:cNvPr id="448" name="楕円 447"/>
        <xdr:cNvSpPr/>
      </xdr:nvSpPr>
      <xdr:spPr>
        <a:xfrm>
          <a:off x="1666748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160020</xdr:rowOff>
    </xdr:from>
    <xdr:ext cx="758825" cy="259080"/>
    <xdr:sp macro="" textlink="">
      <xdr:nvSpPr>
        <xdr:cNvPr id="449" name="公債費以外該当値テキスト"/>
        <xdr:cNvSpPr txBox="1"/>
      </xdr:nvSpPr>
      <xdr:spPr>
        <a:xfrm>
          <a:off x="16807180" y="13361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44450</xdr:rowOff>
    </xdr:from>
    <xdr:to xmlns:xdr="http://schemas.openxmlformats.org/drawingml/2006/spreadsheetDrawing">
      <xdr:col>78</xdr:col>
      <xdr:colOff>120650</xdr:colOff>
      <xdr:row>78</xdr:row>
      <xdr:rowOff>146050</xdr:rowOff>
    </xdr:to>
    <xdr:sp macro="" textlink="">
      <xdr:nvSpPr>
        <xdr:cNvPr id="450" name="楕円 449"/>
        <xdr:cNvSpPr/>
      </xdr:nvSpPr>
      <xdr:spPr>
        <a:xfrm>
          <a:off x="1581912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156210</xdr:rowOff>
    </xdr:from>
    <xdr:ext cx="736600" cy="253365"/>
    <xdr:sp macro="" textlink="">
      <xdr:nvSpPr>
        <xdr:cNvPr id="451" name="テキスト ボックス 450"/>
        <xdr:cNvSpPr txBox="1"/>
      </xdr:nvSpPr>
      <xdr:spPr>
        <a:xfrm>
          <a:off x="15483840" y="131864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73660</xdr:rowOff>
    </xdr:from>
    <xdr:to xmlns:xdr="http://schemas.openxmlformats.org/drawingml/2006/spreadsheetDrawing">
      <xdr:col>74</xdr:col>
      <xdr:colOff>31750</xdr:colOff>
      <xdr:row>80</xdr:row>
      <xdr:rowOff>3810</xdr:rowOff>
    </xdr:to>
    <xdr:sp macro="" textlink="">
      <xdr:nvSpPr>
        <xdr:cNvPr id="452" name="楕円 451"/>
        <xdr:cNvSpPr/>
      </xdr:nvSpPr>
      <xdr:spPr>
        <a:xfrm>
          <a:off x="14917420" y="136182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160020</xdr:rowOff>
    </xdr:from>
    <xdr:ext cx="762000" cy="259080"/>
    <xdr:sp macro="" textlink="">
      <xdr:nvSpPr>
        <xdr:cNvPr id="453" name="テキスト ボックス 452"/>
        <xdr:cNvSpPr txBox="1"/>
      </xdr:nvSpPr>
      <xdr:spPr>
        <a:xfrm>
          <a:off x="1458468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126365</xdr:rowOff>
    </xdr:from>
    <xdr:to xmlns:xdr="http://schemas.openxmlformats.org/drawingml/2006/spreadsheetDrawing">
      <xdr:col>69</xdr:col>
      <xdr:colOff>142875</xdr:colOff>
      <xdr:row>79</xdr:row>
      <xdr:rowOff>56515</xdr:rowOff>
    </xdr:to>
    <xdr:sp macro="" textlink="">
      <xdr:nvSpPr>
        <xdr:cNvPr id="454" name="楕円 453"/>
        <xdr:cNvSpPr/>
      </xdr:nvSpPr>
      <xdr:spPr>
        <a:xfrm>
          <a:off x="1401826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66675</xdr:rowOff>
    </xdr:from>
    <xdr:ext cx="756285" cy="253365"/>
    <xdr:sp macro="" textlink="">
      <xdr:nvSpPr>
        <xdr:cNvPr id="455" name="テキスト ボックス 454"/>
        <xdr:cNvSpPr txBox="1"/>
      </xdr:nvSpPr>
      <xdr:spPr>
        <a:xfrm>
          <a:off x="13682980" y="132683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114935</xdr:rowOff>
    </xdr:from>
    <xdr:to xmlns:xdr="http://schemas.openxmlformats.org/drawingml/2006/spreadsheetDrawing">
      <xdr:col>65</xdr:col>
      <xdr:colOff>53975</xdr:colOff>
      <xdr:row>78</xdr:row>
      <xdr:rowOff>45085</xdr:rowOff>
    </xdr:to>
    <xdr:sp macro="" textlink="">
      <xdr:nvSpPr>
        <xdr:cNvPr id="456" name="楕円 455"/>
        <xdr:cNvSpPr/>
      </xdr:nvSpPr>
      <xdr:spPr>
        <a:xfrm>
          <a:off x="13116560" y="133165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55245</xdr:rowOff>
    </xdr:from>
    <xdr:ext cx="758825" cy="253365"/>
    <xdr:sp macro="" textlink="">
      <xdr:nvSpPr>
        <xdr:cNvPr id="457" name="テキスト ボックス 456"/>
        <xdr:cNvSpPr txBox="1"/>
      </xdr:nvSpPr>
      <xdr:spPr>
        <a:xfrm>
          <a:off x="12783820" y="130854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90805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38735</xdr:rowOff>
    </xdr:to>
    <xdr:sp macro="" textlink="">
      <xdr:nvSpPr>
        <xdr:cNvPr id="4" name="団体名称ボックス1"/>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32385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32385</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88265</xdr:rowOff>
    </xdr:to>
    <xdr:sp macro="" textlink="">
      <xdr:nvSpPr>
        <xdr:cNvPr id="16" name="正方形/長方形 15"/>
        <xdr:cNvSpPr/>
      </xdr:nvSpPr>
      <xdr:spPr>
        <a:xfrm>
          <a:off x="2103120" y="10795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7040" y="119380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8940" cy="278765"/>
    <xdr:sp macro="" textlink="">
      <xdr:nvSpPr>
        <xdr:cNvPr id="29" name="テキスト ボックス 28"/>
        <xdr:cNvSpPr txBox="1"/>
      </xdr:nvSpPr>
      <xdr:spPr>
        <a:xfrm>
          <a:off x="1635760" y="1270635"/>
          <a:ext cx="4089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149860</xdr:rowOff>
    </xdr:from>
    <xdr:ext cx="758825" cy="259715"/>
    <xdr:sp macro="" textlink="">
      <xdr:nvSpPr>
        <xdr:cNvPr id="31" name="テキスト ボックス 30"/>
        <xdr:cNvSpPr txBox="1"/>
      </xdr:nvSpPr>
      <xdr:spPr>
        <a:xfrm>
          <a:off x="1348740" y="37979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137160</xdr:rowOff>
    </xdr:from>
    <xdr:to xmlns:xdr="http://schemas.openxmlformats.org/drawingml/2006/spreadsheetDrawing">
      <xdr:col>33</xdr:col>
      <xdr:colOff>114300</xdr:colOff>
      <xdr:row>20</xdr:row>
      <xdr:rowOff>137160</xdr:rowOff>
    </xdr:to>
    <xdr:cxnSp macro="">
      <xdr:nvCxnSpPr>
        <xdr:cNvPr id="32" name="直線コネクタ 31"/>
        <xdr:cNvCxnSpPr/>
      </xdr:nvCxnSpPr>
      <xdr:spPr>
        <a:xfrm>
          <a:off x="2103120" y="36137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167005</xdr:rowOff>
    </xdr:from>
    <xdr:ext cx="758825" cy="262255"/>
    <xdr:sp macro="" textlink="">
      <xdr:nvSpPr>
        <xdr:cNvPr id="33" name="テキスト ボックス 32"/>
        <xdr:cNvSpPr txBox="1"/>
      </xdr:nvSpPr>
      <xdr:spPr>
        <a:xfrm>
          <a:off x="1348740" y="347218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153035</xdr:rowOff>
    </xdr:from>
    <xdr:to xmlns:xdr="http://schemas.openxmlformats.org/drawingml/2006/spreadsheetDrawing">
      <xdr:col>33</xdr:col>
      <xdr:colOff>114300</xdr:colOff>
      <xdr:row>18</xdr:row>
      <xdr:rowOff>153035</xdr:rowOff>
    </xdr:to>
    <xdr:cxnSp macro="">
      <xdr:nvCxnSpPr>
        <xdr:cNvPr id="34" name="直線コネクタ 33"/>
        <xdr:cNvCxnSpPr/>
      </xdr:nvCxnSpPr>
      <xdr:spPr>
        <a:xfrm>
          <a:off x="2103120" y="3286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8255</xdr:rowOff>
    </xdr:from>
    <xdr:ext cx="758825" cy="261620"/>
    <xdr:sp macro="" textlink="">
      <xdr:nvSpPr>
        <xdr:cNvPr id="35" name="テキスト ボックス 34"/>
        <xdr:cNvSpPr txBox="1"/>
      </xdr:nvSpPr>
      <xdr:spPr>
        <a:xfrm>
          <a:off x="1348740" y="314198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170180</xdr:rowOff>
    </xdr:from>
    <xdr:to xmlns:xdr="http://schemas.openxmlformats.org/drawingml/2006/spreadsheetDrawing">
      <xdr:col>33</xdr:col>
      <xdr:colOff>114300</xdr:colOff>
      <xdr:row>16</xdr:row>
      <xdr:rowOff>170180</xdr:rowOff>
    </xdr:to>
    <xdr:cxnSp macro="">
      <xdr:nvCxnSpPr>
        <xdr:cNvPr id="36" name="直線コネクタ 35"/>
        <xdr:cNvCxnSpPr/>
      </xdr:nvCxnSpPr>
      <xdr:spPr>
        <a:xfrm>
          <a:off x="2103120" y="29610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24765</xdr:rowOff>
    </xdr:from>
    <xdr:ext cx="758825" cy="264795"/>
    <xdr:sp macro="" textlink="">
      <xdr:nvSpPr>
        <xdr:cNvPr id="37" name="テキスト ボックス 36"/>
        <xdr:cNvSpPr txBox="1"/>
      </xdr:nvSpPr>
      <xdr:spPr>
        <a:xfrm>
          <a:off x="1348740" y="28155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630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8825" cy="255905"/>
    <xdr:sp macro="" textlink="">
      <xdr:nvSpPr>
        <xdr:cNvPr id="39" name="テキスト ボックス 38"/>
        <xdr:cNvSpPr txBox="1"/>
      </xdr:nvSpPr>
      <xdr:spPr>
        <a:xfrm>
          <a:off x="1348740" y="24885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8825" cy="259080"/>
    <xdr:sp macro="" textlink="">
      <xdr:nvSpPr>
        <xdr:cNvPr id="41" name="テキスト ボックス 40"/>
        <xdr:cNvSpPr txBox="1"/>
      </xdr:nvSpPr>
      <xdr:spPr>
        <a:xfrm>
          <a:off x="1348740" y="21621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8825" cy="259080"/>
    <xdr:sp macro="" textlink="">
      <xdr:nvSpPr>
        <xdr:cNvPr id="43" name="テキスト ボックス 42"/>
        <xdr:cNvSpPr txBox="1"/>
      </xdr:nvSpPr>
      <xdr:spPr>
        <a:xfrm>
          <a:off x="1348740" y="1835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58825" cy="257810"/>
    <xdr:sp macro="" textlink="">
      <xdr:nvSpPr>
        <xdr:cNvPr id="45" name="テキスト ボックス 44"/>
        <xdr:cNvSpPr txBox="1"/>
      </xdr:nvSpPr>
      <xdr:spPr>
        <a:xfrm>
          <a:off x="1348740" y="151066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6" name="人口1人当たり決算額の推移グラフ枠130"/>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9525</xdr:rowOff>
    </xdr:from>
    <xdr:to xmlns:xdr="http://schemas.openxmlformats.org/drawingml/2006/spreadsheetDrawing">
      <xdr:col>29</xdr:col>
      <xdr:colOff>127000</xdr:colOff>
      <xdr:row>20</xdr:row>
      <xdr:rowOff>59690</xdr:rowOff>
    </xdr:to>
    <xdr:cxnSp macro="">
      <xdr:nvCxnSpPr>
        <xdr:cNvPr id="47" name="直線コネクタ 46"/>
        <xdr:cNvCxnSpPr/>
      </xdr:nvCxnSpPr>
      <xdr:spPr>
        <a:xfrm flipV="1">
          <a:off x="5504180" y="2114550"/>
          <a:ext cx="0" cy="14217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31115</xdr:rowOff>
    </xdr:from>
    <xdr:ext cx="756285" cy="259080"/>
    <xdr:sp macro="" textlink="">
      <xdr:nvSpPr>
        <xdr:cNvPr id="48" name="人口1人当たり決算額の推移最小値テキスト130"/>
        <xdr:cNvSpPr txBox="1"/>
      </xdr:nvSpPr>
      <xdr:spPr>
        <a:xfrm>
          <a:off x="5588000" y="35077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59690</xdr:rowOff>
    </xdr:from>
    <xdr:to xmlns:xdr="http://schemas.openxmlformats.org/drawingml/2006/spreadsheetDrawing">
      <xdr:col>30</xdr:col>
      <xdr:colOff>25400</xdr:colOff>
      <xdr:row>20</xdr:row>
      <xdr:rowOff>59690</xdr:rowOff>
    </xdr:to>
    <xdr:cxnSp macro="">
      <xdr:nvCxnSpPr>
        <xdr:cNvPr id="49" name="直線コネクタ 48"/>
        <xdr:cNvCxnSpPr/>
      </xdr:nvCxnSpPr>
      <xdr:spPr>
        <a:xfrm>
          <a:off x="5415280" y="35363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95885</xdr:rowOff>
    </xdr:from>
    <xdr:ext cx="756285" cy="259080"/>
    <xdr:sp macro="" textlink="">
      <xdr:nvSpPr>
        <xdr:cNvPr id="50" name="人口1人当たり決算額の推移最大値テキスト130"/>
        <xdr:cNvSpPr txBox="1"/>
      </xdr:nvSpPr>
      <xdr:spPr>
        <a:xfrm>
          <a:off x="5588000" y="1858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9525</xdr:rowOff>
    </xdr:from>
    <xdr:to xmlns:xdr="http://schemas.openxmlformats.org/drawingml/2006/spreadsheetDrawing">
      <xdr:col>30</xdr:col>
      <xdr:colOff>25400</xdr:colOff>
      <xdr:row>12</xdr:row>
      <xdr:rowOff>9525</xdr:rowOff>
    </xdr:to>
    <xdr:cxnSp macro="">
      <xdr:nvCxnSpPr>
        <xdr:cNvPr id="51" name="直線コネクタ 50"/>
        <xdr:cNvCxnSpPr/>
      </xdr:nvCxnSpPr>
      <xdr:spPr>
        <a:xfrm>
          <a:off x="5415280" y="21145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16510</xdr:rowOff>
    </xdr:from>
    <xdr:to xmlns:xdr="http://schemas.openxmlformats.org/drawingml/2006/spreadsheetDrawing">
      <xdr:col>29</xdr:col>
      <xdr:colOff>127000</xdr:colOff>
      <xdr:row>15</xdr:row>
      <xdr:rowOff>46990</xdr:rowOff>
    </xdr:to>
    <xdr:cxnSp macro="">
      <xdr:nvCxnSpPr>
        <xdr:cNvPr id="52" name="直線コネクタ 51"/>
        <xdr:cNvCxnSpPr/>
      </xdr:nvCxnSpPr>
      <xdr:spPr>
        <a:xfrm flipV="1">
          <a:off x="4871720" y="2635885"/>
          <a:ext cx="63246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128905</xdr:rowOff>
    </xdr:from>
    <xdr:ext cx="756285" cy="262255"/>
    <xdr:sp macro="" textlink="">
      <xdr:nvSpPr>
        <xdr:cNvPr id="53" name="人口1人当たり決算額の推移平均値テキスト130"/>
        <xdr:cNvSpPr txBox="1"/>
      </xdr:nvSpPr>
      <xdr:spPr>
        <a:xfrm>
          <a:off x="5588000" y="2748280"/>
          <a:ext cx="75628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158750</xdr:rowOff>
    </xdr:from>
    <xdr:to xmlns:xdr="http://schemas.openxmlformats.org/drawingml/2006/spreadsheetDrawing">
      <xdr:col>29</xdr:col>
      <xdr:colOff>177800</xdr:colOff>
      <xdr:row>16</xdr:row>
      <xdr:rowOff>86360</xdr:rowOff>
    </xdr:to>
    <xdr:sp macro="" textlink="">
      <xdr:nvSpPr>
        <xdr:cNvPr id="54" name="フローチャート: 判断 53"/>
        <xdr:cNvSpPr/>
      </xdr:nvSpPr>
      <xdr:spPr>
        <a:xfrm>
          <a:off x="5453380" y="27781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96520</xdr:rowOff>
    </xdr:from>
    <xdr:to xmlns:xdr="http://schemas.openxmlformats.org/drawingml/2006/spreadsheetDrawing">
      <xdr:col>26</xdr:col>
      <xdr:colOff>50800</xdr:colOff>
      <xdr:row>15</xdr:row>
      <xdr:rowOff>46990</xdr:rowOff>
    </xdr:to>
    <xdr:cxnSp macro="">
      <xdr:nvCxnSpPr>
        <xdr:cNvPr id="55" name="直線コネクタ 54"/>
        <xdr:cNvCxnSpPr/>
      </xdr:nvCxnSpPr>
      <xdr:spPr>
        <a:xfrm>
          <a:off x="4193540" y="2544445"/>
          <a:ext cx="678180" cy="1219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14</xdr:row>
      <xdr:rowOff>88900</xdr:rowOff>
    </xdr:from>
    <xdr:to xmlns:xdr="http://schemas.openxmlformats.org/drawingml/2006/spreadsheetDrawing">
      <xdr:col>26</xdr:col>
      <xdr:colOff>101600</xdr:colOff>
      <xdr:row>15</xdr:row>
      <xdr:rowOff>19685</xdr:rowOff>
    </xdr:to>
    <xdr:sp macro="" textlink="">
      <xdr:nvSpPr>
        <xdr:cNvPr id="56" name="フローチャート: 判断 55"/>
        <xdr:cNvSpPr/>
      </xdr:nvSpPr>
      <xdr:spPr>
        <a:xfrm>
          <a:off x="4820920" y="25368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29210</xdr:rowOff>
    </xdr:from>
    <xdr:ext cx="733425" cy="253365"/>
    <xdr:sp macro="" textlink="">
      <xdr:nvSpPr>
        <xdr:cNvPr id="57" name="テキスト ボックス 56"/>
        <xdr:cNvSpPr txBox="1"/>
      </xdr:nvSpPr>
      <xdr:spPr>
        <a:xfrm>
          <a:off x="4500880" y="2305685"/>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96520</xdr:rowOff>
    </xdr:from>
    <xdr:to xmlns:xdr="http://schemas.openxmlformats.org/drawingml/2006/spreadsheetDrawing">
      <xdr:col>22</xdr:col>
      <xdr:colOff>114300</xdr:colOff>
      <xdr:row>14</xdr:row>
      <xdr:rowOff>126365</xdr:rowOff>
    </xdr:to>
    <xdr:cxnSp macro="">
      <xdr:nvCxnSpPr>
        <xdr:cNvPr id="58" name="直線コネクタ 57"/>
        <xdr:cNvCxnSpPr/>
      </xdr:nvCxnSpPr>
      <xdr:spPr>
        <a:xfrm flipV="1">
          <a:off x="3515360" y="2544445"/>
          <a:ext cx="6781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14</xdr:row>
      <xdr:rowOff>105410</xdr:rowOff>
    </xdr:from>
    <xdr:to xmlns:xdr="http://schemas.openxmlformats.org/drawingml/2006/spreadsheetDrawing">
      <xdr:col>22</xdr:col>
      <xdr:colOff>165100</xdr:colOff>
      <xdr:row>15</xdr:row>
      <xdr:rowOff>36195</xdr:rowOff>
    </xdr:to>
    <xdr:sp macro="" textlink="">
      <xdr:nvSpPr>
        <xdr:cNvPr id="59" name="フローチャート: 判断 58"/>
        <xdr:cNvSpPr/>
      </xdr:nvSpPr>
      <xdr:spPr>
        <a:xfrm>
          <a:off x="4142740" y="25533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20955</xdr:rowOff>
    </xdr:from>
    <xdr:ext cx="762000" cy="261620"/>
    <xdr:sp macro="" textlink="">
      <xdr:nvSpPr>
        <xdr:cNvPr id="60" name="テキスト ボックス 59"/>
        <xdr:cNvSpPr txBox="1"/>
      </xdr:nvSpPr>
      <xdr:spPr>
        <a:xfrm>
          <a:off x="3822700" y="26403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126365</xdr:rowOff>
    </xdr:from>
    <xdr:to xmlns:xdr="http://schemas.openxmlformats.org/drawingml/2006/spreadsheetDrawing">
      <xdr:col>18</xdr:col>
      <xdr:colOff>177800</xdr:colOff>
      <xdr:row>15</xdr:row>
      <xdr:rowOff>149225</xdr:rowOff>
    </xdr:to>
    <xdr:cxnSp macro="">
      <xdr:nvCxnSpPr>
        <xdr:cNvPr id="61" name="直線コネクタ 60"/>
        <xdr:cNvCxnSpPr/>
      </xdr:nvCxnSpPr>
      <xdr:spPr>
        <a:xfrm flipV="1">
          <a:off x="2832100" y="2574290"/>
          <a:ext cx="683260" cy="194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5080</xdr:rowOff>
    </xdr:from>
    <xdr:to xmlns:xdr="http://schemas.openxmlformats.org/drawingml/2006/spreadsheetDrawing">
      <xdr:col>19</xdr:col>
      <xdr:colOff>38100</xdr:colOff>
      <xdr:row>15</xdr:row>
      <xdr:rowOff>109220</xdr:rowOff>
    </xdr:to>
    <xdr:sp macro="" textlink="">
      <xdr:nvSpPr>
        <xdr:cNvPr id="62" name="フローチャート: 判断 61"/>
        <xdr:cNvSpPr/>
      </xdr:nvSpPr>
      <xdr:spPr>
        <a:xfrm>
          <a:off x="3464560" y="262445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93345</xdr:rowOff>
    </xdr:from>
    <xdr:ext cx="762000" cy="262255"/>
    <xdr:sp macro="" textlink="">
      <xdr:nvSpPr>
        <xdr:cNvPr id="63" name="テキスト ボックス 62"/>
        <xdr:cNvSpPr txBox="1"/>
      </xdr:nvSpPr>
      <xdr:spPr>
        <a:xfrm>
          <a:off x="3144520" y="271272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62230</xdr:rowOff>
    </xdr:from>
    <xdr:to xmlns:xdr="http://schemas.openxmlformats.org/drawingml/2006/spreadsheetDrawing">
      <xdr:col>15</xdr:col>
      <xdr:colOff>101600</xdr:colOff>
      <xdr:row>15</xdr:row>
      <xdr:rowOff>166370</xdr:rowOff>
    </xdr:to>
    <xdr:sp macro="" textlink="">
      <xdr:nvSpPr>
        <xdr:cNvPr id="64" name="フローチャート: 判断 63"/>
        <xdr:cNvSpPr/>
      </xdr:nvSpPr>
      <xdr:spPr>
        <a:xfrm>
          <a:off x="2781300" y="268160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1270</xdr:rowOff>
    </xdr:from>
    <xdr:ext cx="758825" cy="260985"/>
    <xdr:sp macro="" textlink="">
      <xdr:nvSpPr>
        <xdr:cNvPr id="65" name="テキスト ボックス 64"/>
        <xdr:cNvSpPr txBox="1"/>
      </xdr:nvSpPr>
      <xdr:spPr>
        <a:xfrm>
          <a:off x="2461260" y="2449195"/>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59460" cy="262890"/>
    <xdr:sp macro="" textlink="">
      <xdr:nvSpPr>
        <xdr:cNvPr id="66" name="テキスト ボックス 65"/>
        <xdr:cNvSpPr txBox="1"/>
      </xdr:nvSpPr>
      <xdr:spPr>
        <a:xfrm>
          <a:off x="5331460" y="396303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58825" cy="262890"/>
    <xdr:sp macro="" textlink="">
      <xdr:nvSpPr>
        <xdr:cNvPr id="67" name="テキスト ボックス 66"/>
        <xdr:cNvSpPr txBox="1"/>
      </xdr:nvSpPr>
      <xdr:spPr>
        <a:xfrm>
          <a:off x="4699000" y="39630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62890"/>
    <xdr:sp macro="" textlink="">
      <xdr:nvSpPr>
        <xdr:cNvPr id="68" name="テキスト ボックス 67"/>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62890"/>
    <xdr:sp macro="" textlink="">
      <xdr:nvSpPr>
        <xdr:cNvPr id="69" name="テキスト ボックス 68"/>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58825" cy="262890"/>
    <xdr:sp macro="" textlink="">
      <xdr:nvSpPr>
        <xdr:cNvPr id="70" name="テキスト ボックス 69"/>
        <xdr:cNvSpPr txBox="1"/>
      </xdr:nvSpPr>
      <xdr:spPr>
        <a:xfrm>
          <a:off x="2659380" y="39630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137160</xdr:rowOff>
    </xdr:from>
    <xdr:to xmlns:xdr="http://schemas.openxmlformats.org/drawingml/2006/spreadsheetDrawing">
      <xdr:col>29</xdr:col>
      <xdr:colOff>177800</xdr:colOff>
      <xdr:row>15</xdr:row>
      <xdr:rowOff>68580</xdr:rowOff>
    </xdr:to>
    <xdr:sp macro="" textlink="">
      <xdr:nvSpPr>
        <xdr:cNvPr id="71" name="楕円 70"/>
        <xdr:cNvSpPr/>
      </xdr:nvSpPr>
      <xdr:spPr>
        <a:xfrm>
          <a:off x="5453380" y="258508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154940</xdr:rowOff>
    </xdr:from>
    <xdr:ext cx="756285" cy="254635"/>
    <xdr:sp macro="" textlink="">
      <xdr:nvSpPr>
        <xdr:cNvPr id="72" name="人口1人当たり決算額の推移該当値テキスト130"/>
        <xdr:cNvSpPr txBox="1"/>
      </xdr:nvSpPr>
      <xdr:spPr>
        <a:xfrm>
          <a:off x="5588000" y="243141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166370</xdr:rowOff>
    </xdr:from>
    <xdr:to xmlns:xdr="http://schemas.openxmlformats.org/drawingml/2006/spreadsheetDrawing">
      <xdr:col>26</xdr:col>
      <xdr:colOff>101600</xdr:colOff>
      <xdr:row>15</xdr:row>
      <xdr:rowOff>99060</xdr:rowOff>
    </xdr:to>
    <xdr:sp macro="" textlink="">
      <xdr:nvSpPr>
        <xdr:cNvPr id="73" name="楕円 72"/>
        <xdr:cNvSpPr/>
      </xdr:nvSpPr>
      <xdr:spPr>
        <a:xfrm>
          <a:off x="4820920" y="261429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83185</xdr:rowOff>
    </xdr:from>
    <xdr:ext cx="733425" cy="264795"/>
    <xdr:sp macro="" textlink="">
      <xdr:nvSpPr>
        <xdr:cNvPr id="74" name="テキスト ボックス 73"/>
        <xdr:cNvSpPr txBox="1"/>
      </xdr:nvSpPr>
      <xdr:spPr>
        <a:xfrm>
          <a:off x="4500880" y="270256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45720</xdr:rowOff>
    </xdr:from>
    <xdr:to xmlns:xdr="http://schemas.openxmlformats.org/drawingml/2006/spreadsheetDrawing">
      <xdr:col>22</xdr:col>
      <xdr:colOff>165100</xdr:colOff>
      <xdr:row>14</xdr:row>
      <xdr:rowOff>147320</xdr:rowOff>
    </xdr:to>
    <xdr:sp macro="" textlink="">
      <xdr:nvSpPr>
        <xdr:cNvPr id="75" name="楕円 74"/>
        <xdr:cNvSpPr/>
      </xdr:nvSpPr>
      <xdr:spPr>
        <a:xfrm>
          <a:off x="4142740" y="249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157480</xdr:rowOff>
    </xdr:from>
    <xdr:ext cx="762000" cy="253365"/>
    <xdr:sp macro="" textlink="">
      <xdr:nvSpPr>
        <xdr:cNvPr id="76" name="テキスト ボックス 75"/>
        <xdr:cNvSpPr txBox="1"/>
      </xdr:nvSpPr>
      <xdr:spPr>
        <a:xfrm>
          <a:off x="3822700" y="2262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75565</xdr:rowOff>
    </xdr:from>
    <xdr:to xmlns:xdr="http://schemas.openxmlformats.org/drawingml/2006/spreadsheetDrawing">
      <xdr:col>19</xdr:col>
      <xdr:colOff>38100</xdr:colOff>
      <xdr:row>15</xdr:row>
      <xdr:rowOff>6985</xdr:rowOff>
    </xdr:to>
    <xdr:sp macro="" textlink="">
      <xdr:nvSpPr>
        <xdr:cNvPr id="77" name="楕円 76"/>
        <xdr:cNvSpPr/>
      </xdr:nvSpPr>
      <xdr:spPr>
        <a:xfrm>
          <a:off x="3464560" y="2523490"/>
          <a:ext cx="9652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15875</xdr:rowOff>
    </xdr:from>
    <xdr:ext cx="762000" cy="259080"/>
    <xdr:sp macro="" textlink="">
      <xdr:nvSpPr>
        <xdr:cNvPr id="78" name="テキスト ボックス 77"/>
        <xdr:cNvSpPr txBox="1"/>
      </xdr:nvSpPr>
      <xdr:spPr>
        <a:xfrm>
          <a:off x="3144520" y="229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97790</xdr:rowOff>
    </xdr:from>
    <xdr:to xmlns:xdr="http://schemas.openxmlformats.org/drawingml/2006/spreadsheetDrawing">
      <xdr:col>15</xdr:col>
      <xdr:colOff>101600</xdr:colOff>
      <xdr:row>16</xdr:row>
      <xdr:rowOff>26035</xdr:rowOff>
    </xdr:to>
    <xdr:sp macro="" textlink="">
      <xdr:nvSpPr>
        <xdr:cNvPr id="79" name="楕円 78"/>
        <xdr:cNvSpPr/>
      </xdr:nvSpPr>
      <xdr:spPr>
        <a:xfrm>
          <a:off x="2781300" y="271716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10160</xdr:rowOff>
    </xdr:from>
    <xdr:ext cx="758825" cy="262255"/>
    <xdr:sp macro="" textlink="">
      <xdr:nvSpPr>
        <xdr:cNvPr id="80" name="テキスト ボックス 79"/>
        <xdr:cNvSpPr txBox="1"/>
      </xdr:nvSpPr>
      <xdr:spPr>
        <a:xfrm>
          <a:off x="2461260" y="280098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81" name="正方形/長方形 80"/>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6" name="直線コネクタ 85"/>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91" name="楕円 90"/>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08940" cy="276225"/>
    <xdr:sp macro="" textlink="">
      <xdr:nvSpPr>
        <xdr:cNvPr id="94" name="テキスト ボックス 93"/>
        <xdr:cNvSpPr txBox="1"/>
      </xdr:nvSpPr>
      <xdr:spPr>
        <a:xfrm>
          <a:off x="1635760" y="5271135"/>
          <a:ext cx="40894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90805</xdr:rowOff>
    </xdr:from>
    <xdr:to xmlns:xdr="http://schemas.openxmlformats.org/drawingml/2006/spreadsheetDrawing">
      <xdr:col>33</xdr:col>
      <xdr:colOff>114300</xdr:colOff>
      <xdr:row>38</xdr:row>
      <xdr:rowOff>90805</xdr:rowOff>
    </xdr:to>
    <xdr:cxnSp macro="">
      <xdr:nvCxnSpPr>
        <xdr:cNvPr id="96" name="直線コネクタ 95"/>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8825" cy="259715"/>
    <xdr:sp macro="" textlink="">
      <xdr:nvSpPr>
        <xdr:cNvPr id="98" name="テキスト ボックス 97"/>
        <xdr:cNvSpPr txBox="1"/>
      </xdr:nvSpPr>
      <xdr:spPr>
        <a:xfrm>
          <a:off x="1348740" y="70332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8825" cy="255270"/>
    <xdr:sp macro="" textlink="">
      <xdr:nvSpPr>
        <xdr:cNvPr id="100" name="テキスト ボックス 99"/>
        <xdr:cNvSpPr txBox="1"/>
      </xdr:nvSpPr>
      <xdr:spPr>
        <a:xfrm>
          <a:off x="1348740" y="6652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8825" cy="259715"/>
    <xdr:sp macro="" textlink="">
      <xdr:nvSpPr>
        <xdr:cNvPr id="102" name="テキスト ボックス 101"/>
        <xdr:cNvSpPr txBox="1"/>
      </xdr:nvSpPr>
      <xdr:spPr>
        <a:xfrm>
          <a:off x="1348740" y="62712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8825" cy="259080"/>
    <xdr:sp macro="" textlink="">
      <xdr:nvSpPr>
        <xdr:cNvPr id="104" name="テキスト ボックス 103"/>
        <xdr:cNvSpPr txBox="1"/>
      </xdr:nvSpPr>
      <xdr:spPr>
        <a:xfrm>
          <a:off x="1348740" y="5890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825" cy="253365"/>
    <xdr:sp macro="" textlink="">
      <xdr:nvSpPr>
        <xdr:cNvPr id="106" name="テキスト ボックス 105"/>
        <xdr:cNvSpPr txBox="1"/>
      </xdr:nvSpPr>
      <xdr:spPr>
        <a:xfrm>
          <a:off x="1348740" y="550989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203200</xdr:rowOff>
    </xdr:from>
    <xdr:to xmlns:xdr="http://schemas.openxmlformats.org/drawingml/2006/spreadsheetDrawing">
      <xdr:col>29</xdr:col>
      <xdr:colOff>127000</xdr:colOff>
      <xdr:row>37</xdr:row>
      <xdr:rowOff>198755</xdr:rowOff>
    </xdr:to>
    <xdr:cxnSp macro="">
      <xdr:nvCxnSpPr>
        <xdr:cNvPr id="108" name="直線コネクタ 107"/>
        <xdr:cNvCxnSpPr/>
      </xdr:nvCxnSpPr>
      <xdr:spPr>
        <a:xfrm flipV="1">
          <a:off x="5504180" y="6127750"/>
          <a:ext cx="0" cy="1195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172085</xdr:rowOff>
    </xdr:from>
    <xdr:ext cx="756285" cy="260985"/>
    <xdr:sp macro="" textlink="">
      <xdr:nvSpPr>
        <xdr:cNvPr id="109" name="人口1人当たり決算額の推移最小値テキスト445"/>
        <xdr:cNvSpPr txBox="1"/>
      </xdr:nvSpPr>
      <xdr:spPr>
        <a:xfrm>
          <a:off x="5588000" y="7296785"/>
          <a:ext cx="7562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198755</xdr:rowOff>
    </xdr:from>
    <xdr:to xmlns:xdr="http://schemas.openxmlformats.org/drawingml/2006/spreadsheetDrawing">
      <xdr:col>30</xdr:col>
      <xdr:colOff>25400</xdr:colOff>
      <xdr:row>37</xdr:row>
      <xdr:rowOff>198755</xdr:rowOff>
    </xdr:to>
    <xdr:cxnSp macro="">
      <xdr:nvCxnSpPr>
        <xdr:cNvPr id="110" name="直線コネクタ 109"/>
        <xdr:cNvCxnSpPr/>
      </xdr:nvCxnSpPr>
      <xdr:spPr>
        <a:xfrm>
          <a:off x="5415280" y="73234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118110</xdr:rowOff>
    </xdr:from>
    <xdr:ext cx="756285" cy="259080"/>
    <xdr:sp macro="" textlink="">
      <xdr:nvSpPr>
        <xdr:cNvPr id="111" name="人口1人当たり決算額の推移最大値テキスト445"/>
        <xdr:cNvSpPr txBox="1"/>
      </xdr:nvSpPr>
      <xdr:spPr>
        <a:xfrm>
          <a:off x="5588000" y="5871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203200</xdr:rowOff>
    </xdr:from>
    <xdr:to xmlns:xdr="http://schemas.openxmlformats.org/drawingml/2006/spreadsheetDrawing">
      <xdr:col>30</xdr:col>
      <xdr:colOff>25400</xdr:colOff>
      <xdr:row>33</xdr:row>
      <xdr:rowOff>203200</xdr:rowOff>
    </xdr:to>
    <xdr:cxnSp macro="">
      <xdr:nvCxnSpPr>
        <xdr:cNvPr id="112" name="直線コネクタ 111"/>
        <xdr:cNvCxnSpPr/>
      </xdr:nvCxnSpPr>
      <xdr:spPr>
        <a:xfrm>
          <a:off x="5415280" y="61277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80645</xdr:rowOff>
    </xdr:from>
    <xdr:to xmlns:xdr="http://schemas.openxmlformats.org/drawingml/2006/spreadsheetDrawing">
      <xdr:col>29</xdr:col>
      <xdr:colOff>127000</xdr:colOff>
      <xdr:row>34</xdr:row>
      <xdr:rowOff>126365</xdr:rowOff>
    </xdr:to>
    <xdr:cxnSp macro="">
      <xdr:nvCxnSpPr>
        <xdr:cNvPr id="113" name="直線コネクタ 112"/>
        <xdr:cNvCxnSpPr/>
      </xdr:nvCxnSpPr>
      <xdr:spPr>
        <a:xfrm>
          <a:off x="4871720" y="6348095"/>
          <a:ext cx="63246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26670</xdr:rowOff>
    </xdr:from>
    <xdr:ext cx="756285" cy="259715"/>
    <xdr:sp macro="" textlink="">
      <xdr:nvSpPr>
        <xdr:cNvPr id="114" name="人口1人当たり決算額の推移平均値テキスト445"/>
        <xdr:cNvSpPr txBox="1"/>
      </xdr:nvSpPr>
      <xdr:spPr>
        <a:xfrm>
          <a:off x="5588000" y="663702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55245</xdr:rowOff>
    </xdr:from>
    <xdr:to xmlns:xdr="http://schemas.openxmlformats.org/drawingml/2006/spreadsheetDrawing">
      <xdr:col>29</xdr:col>
      <xdr:colOff>177800</xdr:colOff>
      <xdr:row>35</xdr:row>
      <xdr:rowOff>157480</xdr:rowOff>
    </xdr:to>
    <xdr:sp macro="" textlink="">
      <xdr:nvSpPr>
        <xdr:cNvPr id="115" name="フローチャート: 判断 114"/>
        <xdr:cNvSpPr/>
      </xdr:nvSpPr>
      <xdr:spPr>
        <a:xfrm>
          <a:off x="545338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80645</xdr:rowOff>
    </xdr:from>
    <xdr:to xmlns:xdr="http://schemas.openxmlformats.org/drawingml/2006/spreadsheetDrawing">
      <xdr:col>26</xdr:col>
      <xdr:colOff>50800</xdr:colOff>
      <xdr:row>34</xdr:row>
      <xdr:rowOff>102235</xdr:rowOff>
    </xdr:to>
    <xdr:cxnSp macro="">
      <xdr:nvCxnSpPr>
        <xdr:cNvPr id="116" name="直線コネクタ 115"/>
        <xdr:cNvCxnSpPr/>
      </xdr:nvCxnSpPr>
      <xdr:spPr>
        <a:xfrm flipV="1">
          <a:off x="4193540" y="6348095"/>
          <a:ext cx="67818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309245</xdr:rowOff>
    </xdr:from>
    <xdr:to xmlns:xdr="http://schemas.openxmlformats.org/drawingml/2006/spreadsheetDrawing">
      <xdr:col>26</xdr:col>
      <xdr:colOff>101600</xdr:colOff>
      <xdr:row>35</xdr:row>
      <xdr:rowOff>68580</xdr:rowOff>
    </xdr:to>
    <xdr:sp macro="" textlink="">
      <xdr:nvSpPr>
        <xdr:cNvPr id="117" name="フローチャート: 判断 116"/>
        <xdr:cNvSpPr/>
      </xdr:nvSpPr>
      <xdr:spPr>
        <a:xfrm>
          <a:off x="4820920" y="6576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53975</xdr:rowOff>
    </xdr:from>
    <xdr:ext cx="733425" cy="255270"/>
    <xdr:sp macro="" textlink="">
      <xdr:nvSpPr>
        <xdr:cNvPr id="118" name="テキスト ボックス 117"/>
        <xdr:cNvSpPr txBox="1"/>
      </xdr:nvSpPr>
      <xdr:spPr>
        <a:xfrm>
          <a:off x="4500880" y="666432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102235</xdr:rowOff>
    </xdr:from>
    <xdr:to xmlns:xdr="http://schemas.openxmlformats.org/drawingml/2006/spreadsheetDrawing">
      <xdr:col>22</xdr:col>
      <xdr:colOff>114300</xdr:colOff>
      <xdr:row>34</xdr:row>
      <xdr:rowOff>121285</xdr:rowOff>
    </xdr:to>
    <xdr:cxnSp macro="">
      <xdr:nvCxnSpPr>
        <xdr:cNvPr id="119" name="直線コネクタ 118"/>
        <xdr:cNvCxnSpPr/>
      </xdr:nvCxnSpPr>
      <xdr:spPr>
        <a:xfrm flipV="1">
          <a:off x="3515360" y="6369685"/>
          <a:ext cx="67818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295910</xdr:rowOff>
    </xdr:from>
    <xdr:to xmlns:xdr="http://schemas.openxmlformats.org/drawingml/2006/spreadsheetDrawing">
      <xdr:col>22</xdr:col>
      <xdr:colOff>165100</xdr:colOff>
      <xdr:row>35</xdr:row>
      <xdr:rowOff>53975</xdr:rowOff>
    </xdr:to>
    <xdr:sp macro="" textlink="">
      <xdr:nvSpPr>
        <xdr:cNvPr id="120" name="フローチャート: 判断 119"/>
        <xdr:cNvSpPr/>
      </xdr:nvSpPr>
      <xdr:spPr>
        <a:xfrm>
          <a:off x="4142740" y="65633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38735</xdr:rowOff>
    </xdr:from>
    <xdr:ext cx="762000" cy="258445"/>
    <xdr:sp macro="" textlink="">
      <xdr:nvSpPr>
        <xdr:cNvPr id="121" name="テキスト ボックス 120"/>
        <xdr:cNvSpPr txBox="1"/>
      </xdr:nvSpPr>
      <xdr:spPr>
        <a:xfrm>
          <a:off x="3822700" y="6649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121285</xdr:rowOff>
    </xdr:from>
    <xdr:to xmlns:xdr="http://schemas.openxmlformats.org/drawingml/2006/spreadsheetDrawing">
      <xdr:col>18</xdr:col>
      <xdr:colOff>177800</xdr:colOff>
      <xdr:row>34</xdr:row>
      <xdr:rowOff>145415</xdr:rowOff>
    </xdr:to>
    <xdr:cxnSp macro="">
      <xdr:nvCxnSpPr>
        <xdr:cNvPr id="122" name="直線コネクタ 121"/>
        <xdr:cNvCxnSpPr/>
      </xdr:nvCxnSpPr>
      <xdr:spPr>
        <a:xfrm flipV="1">
          <a:off x="2832100" y="6388735"/>
          <a:ext cx="68326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318770</xdr:rowOff>
    </xdr:from>
    <xdr:to xmlns:xdr="http://schemas.openxmlformats.org/drawingml/2006/spreadsheetDrawing">
      <xdr:col>19</xdr:col>
      <xdr:colOff>38100</xdr:colOff>
      <xdr:row>35</xdr:row>
      <xdr:rowOff>78105</xdr:rowOff>
    </xdr:to>
    <xdr:sp macro="" textlink="">
      <xdr:nvSpPr>
        <xdr:cNvPr id="123" name="フローチャート: 判断 122"/>
        <xdr:cNvSpPr/>
      </xdr:nvSpPr>
      <xdr:spPr>
        <a:xfrm>
          <a:off x="3464560" y="658622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61595</xdr:rowOff>
    </xdr:from>
    <xdr:ext cx="762000" cy="258445"/>
    <xdr:sp macro="" textlink="">
      <xdr:nvSpPr>
        <xdr:cNvPr id="124" name="テキスト ボックス 123"/>
        <xdr:cNvSpPr txBox="1"/>
      </xdr:nvSpPr>
      <xdr:spPr>
        <a:xfrm>
          <a:off x="314452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299720</xdr:rowOff>
    </xdr:from>
    <xdr:to xmlns:xdr="http://schemas.openxmlformats.org/drawingml/2006/spreadsheetDrawing">
      <xdr:col>15</xdr:col>
      <xdr:colOff>101600</xdr:colOff>
      <xdr:row>35</xdr:row>
      <xdr:rowOff>57785</xdr:rowOff>
    </xdr:to>
    <xdr:sp macro="" textlink="">
      <xdr:nvSpPr>
        <xdr:cNvPr id="125" name="フローチャート: 判断 124"/>
        <xdr:cNvSpPr/>
      </xdr:nvSpPr>
      <xdr:spPr>
        <a:xfrm>
          <a:off x="2781300" y="6567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43180</xdr:rowOff>
    </xdr:from>
    <xdr:ext cx="758825" cy="254000"/>
    <xdr:sp macro="" textlink="">
      <xdr:nvSpPr>
        <xdr:cNvPr id="126" name="テキスト ボックス 125"/>
        <xdr:cNvSpPr txBox="1"/>
      </xdr:nvSpPr>
      <xdr:spPr>
        <a:xfrm>
          <a:off x="2461260" y="665353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64160"/>
    <xdr:sp macro="" textlink="">
      <xdr:nvSpPr>
        <xdr:cNvPr id="127" name="テキスト ボックス 126"/>
        <xdr:cNvSpPr txBox="1"/>
      </xdr:nvSpPr>
      <xdr:spPr>
        <a:xfrm>
          <a:off x="5331460" y="796036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8825" cy="264160"/>
    <xdr:sp macro="" textlink="">
      <xdr:nvSpPr>
        <xdr:cNvPr id="128" name="テキスト ボックス 127"/>
        <xdr:cNvSpPr txBox="1"/>
      </xdr:nvSpPr>
      <xdr:spPr>
        <a:xfrm>
          <a:off x="4699000" y="79603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9" name="テキスト ボックス 128"/>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30" name="テキスト ボックス 129"/>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8825" cy="264160"/>
    <xdr:sp macro="" textlink="">
      <xdr:nvSpPr>
        <xdr:cNvPr id="131" name="テキスト ボックス 130"/>
        <xdr:cNvSpPr txBox="1"/>
      </xdr:nvSpPr>
      <xdr:spPr>
        <a:xfrm>
          <a:off x="2659380" y="79603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75565</xdr:rowOff>
    </xdr:from>
    <xdr:to xmlns:xdr="http://schemas.openxmlformats.org/drawingml/2006/spreadsheetDrawing">
      <xdr:col>29</xdr:col>
      <xdr:colOff>177800</xdr:colOff>
      <xdr:row>34</xdr:row>
      <xdr:rowOff>175895</xdr:rowOff>
    </xdr:to>
    <xdr:sp macro="" textlink="">
      <xdr:nvSpPr>
        <xdr:cNvPr id="132" name="楕円 131"/>
        <xdr:cNvSpPr/>
      </xdr:nvSpPr>
      <xdr:spPr>
        <a:xfrm>
          <a:off x="545338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263525</xdr:rowOff>
    </xdr:from>
    <xdr:ext cx="756285" cy="259715"/>
    <xdr:sp macro="" textlink="">
      <xdr:nvSpPr>
        <xdr:cNvPr id="133" name="人口1人当たり決算額の推移該当値テキスト445"/>
        <xdr:cNvSpPr txBox="1"/>
      </xdr:nvSpPr>
      <xdr:spPr>
        <a:xfrm>
          <a:off x="5588000" y="618807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29845</xdr:rowOff>
    </xdr:from>
    <xdr:to xmlns:xdr="http://schemas.openxmlformats.org/drawingml/2006/spreadsheetDrawing">
      <xdr:col>26</xdr:col>
      <xdr:colOff>101600</xdr:colOff>
      <xdr:row>34</xdr:row>
      <xdr:rowOff>132080</xdr:rowOff>
    </xdr:to>
    <xdr:sp macro="" textlink="">
      <xdr:nvSpPr>
        <xdr:cNvPr id="134" name="楕円 133"/>
        <xdr:cNvSpPr/>
      </xdr:nvSpPr>
      <xdr:spPr>
        <a:xfrm>
          <a:off x="482092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140970</xdr:rowOff>
    </xdr:from>
    <xdr:ext cx="733425" cy="259715"/>
    <xdr:sp macro="" textlink="">
      <xdr:nvSpPr>
        <xdr:cNvPr id="135" name="テキスト ボックス 134"/>
        <xdr:cNvSpPr txBox="1"/>
      </xdr:nvSpPr>
      <xdr:spPr>
        <a:xfrm>
          <a:off x="4500880" y="606552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50800</xdr:rowOff>
    </xdr:from>
    <xdr:to xmlns:xdr="http://schemas.openxmlformats.org/drawingml/2006/spreadsheetDrawing">
      <xdr:col>22</xdr:col>
      <xdr:colOff>165100</xdr:colOff>
      <xdr:row>34</xdr:row>
      <xdr:rowOff>151765</xdr:rowOff>
    </xdr:to>
    <xdr:sp macro="" textlink="">
      <xdr:nvSpPr>
        <xdr:cNvPr id="136" name="楕円 135"/>
        <xdr:cNvSpPr/>
      </xdr:nvSpPr>
      <xdr:spPr>
        <a:xfrm>
          <a:off x="414274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162560</xdr:rowOff>
    </xdr:from>
    <xdr:ext cx="762000" cy="259715"/>
    <xdr:sp macro="" textlink="">
      <xdr:nvSpPr>
        <xdr:cNvPr id="137" name="テキスト ボックス 136"/>
        <xdr:cNvSpPr txBox="1"/>
      </xdr:nvSpPr>
      <xdr:spPr>
        <a:xfrm>
          <a:off x="38227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69850</xdr:rowOff>
    </xdr:from>
    <xdr:to xmlns:xdr="http://schemas.openxmlformats.org/drawingml/2006/spreadsheetDrawing">
      <xdr:col>19</xdr:col>
      <xdr:colOff>38100</xdr:colOff>
      <xdr:row>34</xdr:row>
      <xdr:rowOff>172085</xdr:rowOff>
    </xdr:to>
    <xdr:sp macro="" textlink="">
      <xdr:nvSpPr>
        <xdr:cNvPr id="138" name="楕円 137"/>
        <xdr:cNvSpPr/>
      </xdr:nvSpPr>
      <xdr:spPr>
        <a:xfrm>
          <a:off x="3464560" y="633730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181610</xdr:rowOff>
    </xdr:from>
    <xdr:ext cx="762000" cy="252730"/>
    <xdr:sp macro="" textlink="">
      <xdr:nvSpPr>
        <xdr:cNvPr id="139" name="テキスト ボックス 138"/>
        <xdr:cNvSpPr txBox="1"/>
      </xdr:nvSpPr>
      <xdr:spPr>
        <a:xfrm>
          <a:off x="3144520" y="6106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93980</xdr:rowOff>
    </xdr:from>
    <xdr:to xmlns:xdr="http://schemas.openxmlformats.org/drawingml/2006/spreadsheetDrawing">
      <xdr:col>15</xdr:col>
      <xdr:colOff>101600</xdr:colOff>
      <xdr:row>34</xdr:row>
      <xdr:rowOff>196215</xdr:rowOff>
    </xdr:to>
    <xdr:sp macro="" textlink="">
      <xdr:nvSpPr>
        <xdr:cNvPr id="140" name="楕円 139"/>
        <xdr:cNvSpPr/>
      </xdr:nvSpPr>
      <xdr:spPr>
        <a:xfrm>
          <a:off x="27813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205740</xdr:rowOff>
    </xdr:from>
    <xdr:ext cx="758825" cy="259715"/>
    <xdr:sp macro="" textlink="">
      <xdr:nvSpPr>
        <xdr:cNvPr id="141" name="テキスト ボックス 140"/>
        <xdr:cNvSpPr txBox="1"/>
      </xdr:nvSpPr>
      <xdr:spPr>
        <a:xfrm>
          <a:off x="2461260" y="61302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8326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8326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19710"/>
    <xdr:sp macro="" textlink="">
      <xdr:nvSpPr>
        <xdr:cNvPr id="40" name="テキスト ボックス 39"/>
        <xdr:cNvSpPr txBox="1"/>
      </xdr:nvSpPr>
      <xdr:spPr>
        <a:xfrm>
          <a:off x="708660" y="4635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3365"/>
    <xdr:sp macro="" textlink="">
      <xdr:nvSpPr>
        <xdr:cNvPr id="42" name="テキスト ボックス 41"/>
        <xdr:cNvSpPr txBox="1"/>
      </xdr:nvSpPr>
      <xdr:spPr>
        <a:xfrm>
          <a:off x="22542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127635</xdr:rowOff>
    </xdr:from>
    <xdr:ext cx="531495" cy="258445"/>
    <xdr:sp macro="" textlink="">
      <xdr:nvSpPr>
        <xdr:cNvPr id="44" name="テキスト ボックス 43"/>
        <xdr:cNvSpPr txBox="1"/>
      </xdr:nvSpPr>
      <xdr:spPr>
        <a:xfrm>
          <a:off x="225425" y="6642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3365"/>
    <xdr:sp macro="" textlink="">
      <xdr:nvSpPr>
        <xdr:cNvPr id="46" name="テキスト ボックス 45"/>
        <xdr:cNvSpPr txBox="1"/>
      </xdr:nvSpPr>
      <xdr:spPr>
        <a:xfrm>
          <a:off x="22542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168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160020</xdr:rowOff>
    </xdr:from>
    <xdr:ext cx="593090" cy="259080"/>
    <xdr:sp macro="" textlink="">
      <xdr:nvSpPr>
        <xdr:cNvPr id="48" name="テキスト ボックス 47"/>
        <xdr:cNvSpPr txBox="1"/>
      </xdr:nvSpPr>
      <xdr:spPr>
        <a:xfrm>
          <a:off x="166370" y="5989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090" cy="253365"/>
    <xdr:sp macro="" textlink="">
      <xdr:nvSpPr>
        <xdr:cNvPr id="50" name="テキスト ボックス 49"/>
        <xdr:cNvSpPr txBox="1"/>
      </xdr:nvSpPr>
      <xdr:spPr>
        <a:xfrm>
          <a:off x="166370" y="56642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163830</xdr:rowOff>
    </xdr:from>
    <xdr:to xmlns:xdr="http://schemas.openxmlformats.org/drawingml/2006/spreadsheetDrawing">
      <xdr:col>28</xdr:col>
      <xdr:colOff>114300</xdr:colOff>
      <xdr:row>31</xdr:row>
      <xdr:rowOff>163830</xdr:rowOff>
    </xdr:to>
    <xdr:cxnSp macro="">
      <xdr:nvCxnSpPr>
        <xdr:cNvPr id="51" name="直線コネクタ 50"/>
        <xdr:cNvCxnSpPr/>
      </xdr:nvCxnSpPr>
      <xdr:spPr>
        <a:xfrm>
          <a:off x="74168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93090" cy="259080"/>
    <xdr:sp macro="" textlink="">
      <xdr:nvSpPr>
        <xdr:cNvPr id="54" name="テキスト ボックス 53"/>
        <xdr:cNvSpPr txBox="1"/>
      </xdr:nvSpPr>
      <xdr:spPr>
        <a:xfrm>
          <a:off x="166370" y="5009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2730"/>
    <xdr:sp macro="" textlink="">
      <xdr:nvSpPr>
        <xdr:cNvPr id="56" name="テキスト ボックス 55"/>
        <xdr:cNvSpPr txBox="1"/>
      </xdr:nvSpPr>
      <xdr:spPr>
        <a:xfrm>
          <a:off x="16637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100330</xdr:rowOff>
    </xdr:from>
    <xdr:to xmlns:xdr="http://schemas.openxmlformats.org/drawingml/2006/spreadsheetDrawing">
      <xdr:col>24</xdr:col>
      <xdr:colOff>62865</xdr:colOff>
      <xdr:row>39</xdr:row>
      <xdr:rowOff>0</xdr:rowOff>
    </xdr:to>
    <xdr:cxnSp macro="">
      <xdr:nvCxnSpPr>
        <xdr:cNvPr id="58" name="直線コネクタ 57"/>
        <xdr:cNvCxnSpPr/>
      </xdr:nvCxnSpPr>
      <xdr:spPr>
        <a:xfrm flipV="1">
          <a:off x="4511675" y="52438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3810</xdr:rowOff>
    </xdr:from>
    <xdr:ext cx="534670" cy="259080"/>
    <xdr:sp macro="" textlink="">
      <xdr:nvSpPr>
        <xdr:cNvPr id="59" name="人件費最小値テキスト"/>
        <xdr:cNvSpPr txBox="1"/>
      </xdr:nvSpPr>
      <xdr:spPr>
        <a:xfrm>
          <a:off x="4564380"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0</xdr:rowOff>
    </xdr:from>
    <xdr:to xmlns:xdr="http://schemas.openxmlformats.org/drawingml/2006/spreadsheetDrawing">
      <xdr:col>24</xdr:col>
      <xdr:colOff>152400</xdr:colOff>
      <xdr:row>39</xdr:row>
      <xdr:rowOff>0</xdr:rowOff>
    </xdr:to>
    <xdr:cxnSp macro="">
      <xdr:nvCxnSpPr>
        <xdr:cNvPr id="60" name="直線コネクタ 59"/>
        <xdr:cNvCxnSpPr/>
      </xdr:nvCxnSpPr>
      <xdr:spPr>
        <a:xfrm>
          <a:off x="4429760" y="668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46355</xdr:rowOff>
    </xdr:from>
    <xdr:ext cx="598805" cy="259080"/>
    <xdr:sp macro="" textlink="">
      <xdr:nvSpPr>
        <xdr:cNvPr id="61" name="人件費最大値テキスト"/>
        <xdr:cNvSpPr txBox="1"/>
      </xdr:nvSpPr>
      <xdr:spPr>
        <a:xfrm>
          <a:off x="4564380" y="5018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100330</xdr:rowOff>
    </xdr:from>
    <xdr:to xmlns:xdr="http://schemas.openxmlformats.org/drawingml/2006/spreadsheetDrawing">
      <xdr:col>24</xdr:col>
      <xdr:colOff>152400</xdr:colOff>
      <xdr:row>30</xdr:row>
      <xdr:rowOff>100330</xdr:rowOff>
    </xdr:to>
    <xdr:cxnSp macro="">
      <xdr:nvCxnSpPr>
        <xdr:cNvPr id="62" name="直線コネクタ 61"/>
        <xdr:cNvCxnSpPr/>
      </xdr:nvCxnSpPr>
      <xdr:spPr>
        <a:xfrm>
          <a:off x="4429760" y="5243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53340</xdr:rowOff>
    </xdr:from>
    <xdr:to xmlns:xdr="http://schemas.openxmlformats.org/drawingml/2006/spreadsheetDrawing">
      <xdr:col>24</xdr:col>
      <xdr:colOff>63500</xdr:colOff>
      <xdr:row>34</xdr:row>
      <xdr:rowOff>83185</xdr:rowOff>
    </xdr:to>
    <xdr:cxnSp macro="">
      <xdr:nvCxnSpPr>
        <xdr:cNvPr id="63" name="直線コネクタ 62"/>
        <xdr:cNvCxnSpPr/>
      </xdr:nvCxnSpPr>
      <xdr:spPr>
        <a:xfrm flipV="1">
          <a:off x="3700780" y="588264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106680</xdr:rowOff>
    </xdr:from>
    <xdr:ext cx="534670" cy="258445"/>
    <xdr:sp macro="" textlink="">
      <xdr:nvSpPr>
        <xdr:cNvPr id="64" name="人件費平均値テキスト"/>
        <xdr:cNvSpPr txBox="1"/>
      </xdr:nvSpPr>
      <xdr:spPr>
        <a:xfrm>
          <a:off x="4564380" y="61074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128270</xdr:rowOff>
    </xdr:from>
    <xdr:to xmlns:xdr="http://schemas.openxmlformats.org/drawingml/2006/spreadsheetDrawing">
      <xdr:col>24</xdr:col>
      <xdr:colOff>114300</xdr:colOff>
      <xdr:row>36</xdr:row>
      <xdr:rowOff>59055</xdr:rowOff>
    </xdr:to>
    <xdr:sp macro="" textlink="">
      <xdr:nvSpPr>
        <xdr:cNvPr id="65" name="フローチャート: 判断 64"/>
        <xdr:cNvSpPr/>
      </xdr:nvSpPr>
      <xdr:spPr>
        <a:xfrm>
          <a:off x="4462780" y="61290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83185</xdr:rowOff>
    </xdr:from>
    <xdr:to xmlns:xdr="http://schemas.openxmlformats.org/drawingml/2006/spreadsheetDrawing">
      <xdr:col>19</xdr:col>
      <xdr:colOff>177800</xdr:colOff>
      <xdr:row>36</xdr:row>
      <xdr:rowOff>166370</xdr:rowOff>
    </xdr:to>
    <xdr:cxnSp macro="">
      <xdr:nvCxnSpPr>
        <xdr:cNvPr id="66" name="直線コネクタ 65"/>
        <xdr:cNvCxnSpPr/>
      </xdr:nvCxnSpPr>
      <xdr:spPr>
        <a:xfrm flipV="1">
          <a:off x="2832100" y="5912485"/>
          <a:ext cx="86868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121285</xdr:rowOff>
    </xdr:from>
    <xdr:to xmlns:xdr="http://schemas.openxmlformats.org/drawingml/2006/spreadsheetDrawing">
      <xdr:col>20</xdr:col>
      <xdr:colOff>38100</xdr:colOff>
      <xdr:row>35</xdr:row>
      <xdr:rowOff>52070</xdr:rowOff>
    </xdr:to>
    <xdr:sp macro="" textlink="">
      <xdr:nvSpPr>
        <xdr:cNvPr id="67" name="フローチャート: 判断 66"/>
        <xdr:cNvSpPr/>
      </xdr:nvSpPr>
      <xdr:spPr>
        <a:xfrm>
          <a:off x="3649980" y="59505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43180</xdr:rowOff>
    </xdr:from>
    <xdr:ext cx="593090" cy="253365"/>
    <xdr:sp macro="" textlink="">
      <xdr:nvSpPr>
        <xdr:cNvPr id="68" name="テキスト ボックス 67"/>
        <xdr:cNvSpPr txBox="1"/>
      </xdr:nvSpPr>
      <xdr:spPr>
        <a:xfrm>
          <a:off x="3406140" y="60439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166370</xdr:rowOff>
    </xdr:from>
    <xdr:to xmlns:xdr="http://schemas.openxmlformats.org/drawingml/2006/spreadsheetDrawing">
      <xdr:col>15</xdr:col>
      <xdr:colOff>50800</xdr:colOff>
      <xdr:row>37</xdr:row>
      <xdr:rowOff>29845</xdr:rowOff>
    </xdr:to>
    <xdr:cxnSp macro="">
      <xdr:nvCxnSpPr>
        <xdr:cNvPr id="69" name="直線コネクタ 68"/>
        <xdr:cNvCxnSpPr/>
      </xdr:nvCxnSpPr>
      <xdr:spPr>
        <a:xfrm flipV="1">
          <a:off x="1968500" y="633857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82550</xdr:rowOff>
    </xdr:to>
    <xdr:sp macro="" textlink="">
      <xdr:nvSpPr>
        <xdr:cNvPr id="70" name="フローチャート: 判断 69"/>
        <xdr:cNvSpPr/>
      </xdr:nvSpPr>
      <xdr:spPr>
        <a:xfrm>
          <a:off x="2781300" y="615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99060</xdr:rowOff>
    </xdr:from>
    <xdr:ext cx="528955" cy="253365"/>
    <xdr:sp macro="" textlink="">
      <xdr:nvSpPr>
        <xdr:cNvPr id="71" name="テキスト ボックス 70"/>
        <xdr:cNvSpPr txBox="1"/>
      </xdr:nvSpPr>
      <xdr:spPr>
        <a:xfrm>
          <a:off x="2574925" y="5928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29845</xdr:rowOff>
    </xdr:from>
    <xdr:to xmlns:xdr="http://schemas.openxmlformats.org/drawingml/2006/spreadsheetDrawing">
      <xdr:col>10</xdr:col>
      <xdr:colOff>114300</xdr:colOff>
      <xdr:row>37</xdr:row>
      <xdr:rowOff>52070</xdr:rowOff>
    </xdr:to>
    <xdr:cxnSp macro="">
      <xdr:nvCxnSpPr>
        <xdr:cNvPr id="72" name="直線コネクタ 71"/>
        <xdr:cNvCxnSpPr/>
      </xdr:nvCxnSpPr>
      <xdr:spPr>
        <a:xfrm flipV="1">
          <a:off x="1104900" y="637349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48260</xdr:rowOff>
    </xdr:from>
    <xdr:to xmlns:xdr="http://schemas.openxmlformats.org/drawingml/2006/spreadsheetDrawing">
      <xdr:col>10</xdr:col>
      <xdr:colOff>165100</xdr:colOff>
      <xdr:row>36</xdr:row>
      <xdr:rowOff>149860</xdr:rowOff>
    </xdr:to>
    <xdr:sp macro="" textlink="">
      <xdr:nvSpPr>
        <xdr:cNvPr id="73" name="フローチャート: 判断 72"/>
        <xdr:cNvSpPr/>
      </xdr:nvSpPr>
      <xdr:spPr>
        <a:xfrm>
          <a:off x="1917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167005</xdr:rowOff>
    </xdr:from>
    <xdr:ext cx="532130" cy="252730"/>
    <xdr:sp macro="" textlink="">
      <xdr:nvSpPr>
        <xdr:cNvPr id="74" name="テキスト ボックス 73"/>
        <xdr:cNvSpPr txBox="1"/>
      </xdr:nvSpPr>
      <xdr:spPr>
        <a:xfrm>
          <a:off x="1706245" y="599630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67945</xdr:rowOff>
    </xdr:from>
    <xdr:to xmlns:xdr="http://schemas.openxmlformats.org/drawingml/2006/spreadsheetDrawing">
      <xdr:col>6</xdr:col>
      <xdr:colOff>38100</xdr:colOff>
      <xdr:row>36</xdr:row>
      <xdr:rowOff>167640</xdr:rowOff>
    </xdr:to>
    <xdr:sp macro="" textlink="">
      <xdr:nvSpPr>
        <xdr:cNvPr id="75" name="フローチャート: 判断 74"/>
        <xdr:cNvSpPr/>
      </xdr:nvSpPr>
      <xdr:spPr>
        <a:xfrm>
          <a:off x="1054100" y="624014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14605</xdr:rowOff>
    </xdr:from>
    <xdr:ext cx="528955" cy="258445"/>
    <xdr:sp macro="" textlink="">
      <xdr:nvSpPr>
        <xdr:cNvPr id="76" name="テキスト ボックス 75"/>
        <xdr:cNvSpPr txBox="1"/>
      </xdr:nvSpPr>
      <xdr:spPr>
        <a:xfrm>
          <a:off x="842645" y="60153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8825" cy="259080"/>
    <xdr:sp macro="" textlink="">
      <xdr:nvSpPr>
        <xdr:cNvPr id="77" name="テキスト ボックス 76"/>
        <xdr:cNvSpPr txBox="1"/>
      </xdr:nvSpPr>
      <xdr:spPr>
        <a:xfrm>
          <a:off x="4328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8825" cy="259080"/>
    <xdr:sp macro="" textlink="">
      <xdr:nvSpPr>
        <xdr:cNvPr id="79" name="テキスト ボックス 78"/>
        <xdr:cNvSpPr txBox="1"/>
      </xdr:nvSpPr>
      <xdr:spPr>
        <a:xfrm>
          <a:off x="264668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1905</xdr:rowOff>
    </xdr:from>
    <xdr:to xmlns:xdr="http://schemas.openxmlformats.org/drawingml/2006/spreadsheetDrawing">
      <xdr:col>24</xdr:col>
      <xdr:colOff>114300</xdr:colOff>
      <xdr:row>34</xdr:row>
      <xdr:rowOff>103505</xdr:rowOff>
    </xdr:to>
    <xdr:sp macro="" textlink="">
      <xdr:nvSpPr>
        <xdr:cNvPr id="82" name="楕円 81"/>
        <xdr:cNvSpPr/>
      </xdr:nvSpPr>
      <xdr:spPr>
        <a:xfrm>
          <a:off x="446278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25400</xdr:rowOff>
    </xdr:from>
    <xdr:ext cx="598805" cy="259080"/>
    <xdr:sp macro="" textlink="">
      <xdr:nvSpPr>
        <xdr:cNvPr id="83" name="人件費該当値テキスト"/>
        <xdr:cNvSpPr txBox="1"/>
      </xdr:nvSpPr>
      <xdr:spPr>
        <a:xfrm>
          <a:off x="456438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31750</xdr:rowOff>
    </xdr:from>
    <xdr:to xmlns:xdr="http://schemas.openxmlformats.org/drawingml/2006/spreadsheetDrawing">
      <xdr:col>20</xdr:col>
      <xdr:colOff>38100</xdr:colOff>
      <xdr:row>34</xdr:row>
      <xdr:rowOff>133985</xdr:rowOff>
    </xdr:to>
    <xdr:sp macro="" textlink="">
      <xdr:nvSpPr>
        <xdr:cNvPr id="84" name="楕円 83"/>
        <xdr:cNvSpPr/>
      </xdr:nvSpPr>
      <xdr:spPr>
        <a:xfrm>
          <a:off x="3649980" y="58610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149860</xdr:rowOff>
    </xdr:from>
    <xdr:ext cx="593090" cy="259080"/>
    <xdr:sp macro="" textlink="">
      <xdr:nvSpPr>
        <xdr:cNvPr id="85" name="テキスト ボックス 84"/>
        <xdr:cNvSpPr txBox="1"/>
      </xdr:nvSpPr>
      <xdr:spPr>
        <a:xfrm>
          <a:off x="3406140" y="5636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115570</xdr:rowOff>
    </xdr:from>
    <xdr:to xmlns:xdr="http://schemas.openxmlformats.org/drawingml/2006/spreadsheetDrawing">
      <xdr:col>15</xdr:col>
      <xdr:colOff>101600</xdr:colOff>
      <xdr:row>37</xdr:row>
      <xdr:rowOff>45720</xdr:rowOff>
    </xdr:to>
    <xdr:sp macro="" textlink="">
      <xdr:nvSpPr>
        <xdr:cNvPr id="86" name="楕円 85"/>
        <xdr:cNvSpPr/>
      </xdr:nvSpPr>
      <xdr:spPr>
        <a:xfrm>
          <a:off x="27813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36195</xdr:rowOff>
    </xdr:from>
    <xdr:ext cx="528955" cy="258445"/>
    <xdr:sp macro="" textlink="">
      <xdr:nvSpPr>
        <xdr:cNvPr id="87" name="テキスト ボックス 86"/>
        <xdr:cNvSpPr txBox="1"/>
      </xdr:nvSpPr>
      <xdr:spPr>
        <a:xfrm>
          <a:off x="2574925" y="63798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149860</xdr:rowOff>
    </xdr:from>
    <xdr:to xmlns:xdr="http://schemas.openxmlformats.org/drawingml/2006/spreadsheetDrawing">
      <xdr:col>10</xdr:col>
      <xdr:colOff>165100</xdr:colOff>
      <xdr:row>37</xdr:row>
      <xdr:rowOff>80645</xdr:rowOff>
    </xdr:to>
    <xdr:sp macro="" textlink="">
      <xdr:nvSpPr>
        <xdr:cNvPr id="88" name="楕円 87"/>
        <xdr:cNvSpPr/>
      </xdr:nvSpPr>
      <xdr:spPr>
        <a:xfrm>
          <a:off x="1917700" y="63220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71120</xdr:rowOff>
    </xdr:from>
    <xdr:ext cx="532130" cy="258445"/>
    <xdr:sp macro="" textlink="">
      <xdr:nvSpPr>
        <xdr:cNvPr id="89" name="テキスト ボックス 88"/>
        <xdr:cNvSpPr txBox="1"/>
      </xdr:nvSpPr>
      <xdr:spPr>
        <a:xfrm>
          <a:off x="1706245" y="64147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0</xdr:rowOff>
    </xdr:from>
    <xdr:to xmlns:xdr="http://schemas.openxmlformats.org/drawingml/2006/spreadsheetDrawing">
      <xdr:col>6</xdr:col>
      <xdr:colOff>38100</xdr:colOff>
      <xdr:row>37</xdr:row>
      <xdr:rowOff>102235</xdr:rowOff>
    </xdr:to>
    <xdr:sp macro="" textlink="">
      <xdr:nvSpPr>
        <xdr:cNvPr id="90" name="楕円 89"/>
        <xdr:cNvSpPr/>
      </xdr:nvSpPr>
      <xdr:spPr>
        <a:xfrm>
          <a:off x="1054100" y="63436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92710</xdr:rowOff>
    </xdr:from>
    <xdr:ext cx="528955" cy="259080"/>
    <xdr:sp macro="" textlink="">
      <xdr:nvSpPr>
        <xdr:cNvPr id="91" name="テキスト ボックス 90"/>
        <xdr:cNvSpPr txBox="1"/>
      </xdr:nvSpPr>
      <xdr:spPr>
        <a:xfrm>
          <a:off x="842645" y="6436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19710"/>
    <xdr:sp macro="" textlink="">
      <xdr:nvSpPr>
        <xdr:cNvPr id="100" name="テキスト ボックス 99"/>
        <xdr:cNvSpPr txBox="1"/>
      </xdr:nvSpPr>
      <xdr:spPr>
        <a:xfrm>
          <a:off x="708660" y="8064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3365"/>
    <xdr:sp macro="" textlink="">
      <xdr:nvSpPr>
        <xdr:cNvPr id="102" name="テキスト ボックス 101"/>
        <xdr:cNvSpPr txBox="1"/>
      </xdr:nvSpPr>
      <xdr:spPr>
        <a:xfrm>
          <a:off x="22542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4168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73025</xdr:rowOff>
    </xdr:from>
    <xdr:ext cx="531495" cy="258445"/>
    <xdr:sp macro="" textlink="">
      <xdr:nvSpPr>
        <xdr:cNvPr id="104" name="テキスト ボックス 103"/>
        <xdr:cNvSpPr txBox="1"/>
      </xdr:nvSpPr>
      <xdr:spPr>
        <a:xfrm>
          <a:off x="225425" y="10017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4168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58445"/>
    <xdr:sp macro="" textlink="">
      <xdr:nvSpPr>
        <xdr:cNvPr id="106" name="テキスト ボックス 105"/>
        <xdr:cNvSpPr txBox="1"/>
      </xdr:nvSpPr>
      <xdr:spPr>
        <a:xfrm>
          <a:off x="225425" y="963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4168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3090" cy="253365"/>
    <xdr:sp macro="" textlink="">
      <xdr:nvSpPr>
        <xdr:cNvPr id="108" name="テキスト ボックス 107"/>
        <xdr:cNvSpPr txBox="1"/>
      </xdr:nvSpPr>
      <xdr:spPr>
        <a:xfrm>
          <a:off x="166370" y="9254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4168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3090" cy="259080"/>
    <xdr:sp macro="" textlink="">
      <xdr:nvSpPr>
        <xdr:cNvPr id="110" name="テキスト ボックス 109"/>
        <xdr:cNvSpPr txBox="1"/>
      </xdr:nvSpPr>
      <xdr:spPr>
        <a:xfrm>
          <a:off x="166370"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4168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3090" cy="258445"/>
    <xdr:sp macro="" textlink="">
      <xdr:nvSpPr>
        <xdr:cNvPr id="112" name="テキスト ボックス 111"/>
        <xdr:cNvSpPr txBox="1"/>
      </xdr:nvSpPr>
      <xdr:spPr>
        <a:xfrm>
          <a:off x="166370" y="8493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2730"/>
    <xdr:sp macro="" textlink="">
      <xdr:nvSpPr>
        <xdr:cNvPr id="114" name="テキスト ボックス 113"/>
        <xdr:cNvSpPr txBox="1"/>
      </xdr:nvSpPr>
      <xdr:spPr>
        <a:xfrm>
          <a:off x="16637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133985</xdr:rowOff>
    </xdr:from>
    <xdr:to xmlns:xdr="http://schemas.openxmlformats.org/drawingml/2006/spreadsheetDrawing">
      <xdr:col>24</xdr:col>
      <xdr:colOff>62865</xdr:colOff>
      <xdr:row>59</xdr:row>
      <xdr:rowOff>135890</xdr:rowOff>
    </xdr:to>
    <xdr:cxnSp macro="">
      <xdr:nvCxnSpPr>
        <xdr:cNvPr id="116" name="直線コネクタ 115"/>
        <xdr:cNvCxnSpPr/>
      </xdr:nvCxnSpPr>
      <xdr:spPr>
        <a:xfrm flipV="1">
          <a:off x="4511675" y="870648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139700</xdr:rowOff>
    </xdr:from>
    <xdr:ext cx="534670" cy="259080"/>
    <xdr:sp macro="" textlink="">
      <xdr:nvSpPr>
        <xdr:cNvPr id="117" name="物件費最小値テキスト"/>
        <xdr:cNvSpPr txBox="1"/>
      </xdr:nvSpPr>
      <xdr:spPr>
        <a:xfrm>
          <a:off x="456438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135890</xdr:rowOff>
    </xdr:from>
    <xdr:to xmlns:xdr="http://schemas.openxmlformats.org/drawingml/2006/spreadsheetDrawing">
      <xdr:col>24</xdr:col>
      <xdr:colOff>152400</xdr:colOff>
      <xdr:row>59</xdr:row>
      <xdr:rowOff>135890</xdr:rowOff>
    </xdr:to>
    <xdr:cxnSp macro="">
      <xdr:nvCxnSpPr>
        <xdr:cNvPr id="118" name="直線コネクタ 117"/>
        <xdr:cNvCxnSpPr/>
      </xdr:nvCxnSpPr>
      <xdr:spPr>
        <a:xfrm>
          <a:off x="4429760" y="10251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80645</xdr:rowOff>
    </xdr:from>
    <xdr:ext cx="598805" cy="259080"/>
    <xdr:sp macro="" textlink="">
      <xdr:nvSpPr>
        <xdr:cNvPr id="119" name="物件費最大値テキスト"/>
        <xdr:cNvSpPr txBox="1"/>
      </xdr:nvSpPr>
      <xdr:spPr>
        <a:xfrm>
          <a:off x="456438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133985</xdr:rowOff>
    </xdr:from>
    <xdr:to xmlns:xdr="http://schemas.openxmlformats.org/drawingml/2006/spreadsheetDrawing">
      <xdr:col>24</xdr:col>
      <xdr:colOff>152400</xdr:colOff>
      <xdr:row>50</xdr:row>
      <xdr:rowOff>133985</xdr:rowOff>
    </xdr:to>
    <xdr:cxnSp macro="">
      <xdr:nvCxnSpPr>
        <xdr:cNvPr id="120" name="直線コネクタ 119"/>
        <xdr:cNvCxnSpPr/>
      </xdr:nvCxnSpPr>
      <xdr:spPr>
        <a:xfrm>
          <a:off x="4429760" y="8706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86995</xdr:rowOff>
    </xdr:from>
    <xdr:to xmlns:xdr="http://schemas.openxmlformats.org/drawingml/2006/spreadsheetDrawing">
      <xdr:col>24</xdr:col>
      <xdr:colOff>63500</xdr:colOff>
      <xdr:row>55</xdr:row>
      <xdr:rowOff>112395</xdr:rowOff>
    </xdr:to>
    <xdr:cxnSp macro="">
      <xdr:nvCxnSpPr>
        <xdr:cNvPr id="121" name="直線コネクタ 120"/>
        <xdr:cNvCxnSpPr/>
      </xdr:nvCxnSpPr>
      <xdr:spPr>
        <a:xfrm flipV="1">
          <a:off x="3700780" y="951674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40640</xdr:rowOff>
    </xdr:from>
    <xdr:ext cx="534670" cy="253365"/>
    <xdr:sp macro="" textlink="">
      <xdr:nvSpPr>
        <xdr:cNvPr id="122" name="物件費平均値テキスト"/>
        <xdr:cNvSpPr txBox="1"/>
      </xdr:nvSpPr>
      <xdr:spPr>
        <a:xfrm>
          <a:off x="4564380" y="94703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60960</xdr:rowOff>
    </xdr:from>
    <xdr:to xmlns:xdr="http://schemas.openxmlformats.org/drawingml/2006/spreadsheetDrawing">
      <xdr:col>24</xdr:col>
      <xdr:colOff>114300</xdr:colOff>
      <xdr:row>55</xdr:row>
      <xdr:rowOff>162560</xdr:rowOff>
    </xdr:to>
    <xdr:sp macro="" textlink="">
      <xdr:nvSpPr>
        <xdr:cNvPr id="123" name="フローチャート: 判断 122"/>
        <xdr:cNvSpPr/>
      </xdr:nvSpPr>
      <xdr:spPr>
        <a:xfrm>
          <a:off x="446278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112395</xdr:rowOff>
    </xdr:from>
    <xdr:to xmlns:xdr="http://schemas.openxmlformats.org/drawingml/2006/spreadsheetDrawing">
      <xdr:col>19</xdr:col>
      <xdr:colOff>177800</xdr:colOff>
      <xdr:row>55</xdr:row>
      <xdr:rowOff>127000</xdr:rowOff>
    </xdr:to>
    <xdr:cxnSp macro="">
      <xdr:nvCxnSpPr>
        <xdr:cNvPr id="124" name="直線コネクタ 123"/>
        <xdr:cNvCxnSpPr/>
      </xdr:nvCxnSpPr>
      <xdr:spPr>
        <a:xfrm flipV="1">
          <a:off x="2832100" y="9542145"/>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159385</xdr:rowOff>
    </xdr:from>
    <xdr:to xmlns:xdr="http://schemas.openxmlformats.org/drawingml/2006/spreadsheetDrawing">
      <xdr:col>20</xdr:col>
      <xdr:colOff>38100</xdr:colOff>
      <xdr:row>54</xdr:row>
      <xdr:rowOff>89535</xdr:rowOff>
    </xdr:to>
    <xdr:sp macro="" textlink="">
      <xdr:nvSpPr>
        <xdr:cNvPr id="125" name="フローチャート: 判断 124"/>
        <xdr:cNvSpPr/>
      </xdr:nvSpPr>
      <xdr:spPr>
        <a:xfrm>
          <a:off x="3649980" y="92462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106045</xdr:rowOff>
    </xdr:from>
    <xdr:ext cx="593090" cy="258445"/>
    <xdr:sp macro="" textlink="">
      <xdr:nvSpPr>
        <xdr:cNvPr id="126" name="テキスト ボックス 125"/>
        <xdr:cNvSpPr txBox="1"/>
      </xdr:nvSpPr>
      <xdr:spPr>
        <a:xfrm>
          <a:off x="3406140" y="90214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127000</xdr:rowOff>
    </xdr:from>
    <xdr:to xmlns:xdr="http://schemas.openxmlformats.org/drawingml/2006/spreadsheetDrawing">
      <xdr:col>15</xdr:col>
      <xdr:colOff>50800</xdr:colOff>
      <xdr:row>56</xdr:row>
      <xdr:rowOff>136525</xdr:rowOff>
    </xdr:to>
    <xdr:cxnSp macro="">
      <xdr:nvCxnSpPr>
        <xdr:cNvPr id="127" name="直線コネクタ 126"/>
        <xdr:cNvCxnSpPr/>
      </xdr:nvCxnSpPr>
      <xdr:spPr>
        <a:xfrm flipV="1">
          <a:off x="1968500" y="9556750"/>
          <a:ext cx="8636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12700</xdr:rowOff>
    </xdr:from>
    <xdr:to xmlns:xdr="http://schemas.openxmlformats.org/drawingml/2006/spreadsheetDrawing">
      <xdr:col>15</xdr:col>
      <xdr:colOff>101600</xdr:colOff>
      <xdr:row>54</xdr:row>
      <xdr:rowOff>114935</xdr:rowOff>
    </xdr:to>
    <xdr:sp macro="" textlink="">
      <xdr:nvSpPr>
        <xdr:cNvPr id="128" name="フローチャート: 判断 127"/>
        <xdr:cNvSpPr/>
      </xdr:nvSpPr>
      <xdr:spPr>
        <a:xfrm>
          <a:off x="2781300" y="9271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132080</xdr:rowOff>
    </xdr:from>
    <xdr:ext cx="596265" cy="253365"/>
    <xdr:sp macro="" textlink="">
      <xdr:nvSpPr>
        <xdr:cNvPr id="129" name="テキスト ボックス 128"/>
        <xdr:cNvSpPr txBox="1"/>
      </xdr:nvSpPr>
      <xdr:spPr>
        <a:xfrm>
          <a:off x="2542540" y="904748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102235</xdr:rowOff>
    </xdr:from>
    <xdr:to xmlns:xdr="http://schemas.openxmlformats.org/drawingml/2006/spreadsheetDrawing">
      <xdr:col>10</xdr:col>
      <xdr:colOff>114300</xdr:colOff>
      <xdr:row>56</xdr:row>
      <xdr:rowOff>136525</xdr:rowOff>
    </xdr:to>
    <xdr:cxnSp macro="">
      <xdr:nvCxnSpPr>
        <xdr:cNvPr id="130" name="直線コネクタ 129"/>
        <xdr:cNvCxnSpPr/>
      </xdr:nvCxnSpPr>
      <xdr:spPr>
        <a:xfrm>
          <a:off x="1104900" y="9531985"/>
          <a:ext cx="8636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120650</xdr:rowOff>
    </xdr:from>
    <xdr:to xmlns:xdr="http://schemas.openxmlformats.org/drawingml/2006/spreadsheetDrawing">
      <xdr:col>10</xdr:col>
      <xdr:colOff>165100</xdr:colOff>
      <xdr:row>54</xdr:row>
      <xdr:rowOff>50165</xdr:rowOff>
    </xdr:to>
    <xdr:sp macro="" textlink="">
      <xdr:nvSpPr>
        <xdr:cNvPr id="131" name="フローチャート: 判断 130"/>
        <xdr:cNvSpPr/>
      </xdr:nvSpPr>
      <xdr:spPr>
        <a:xfrm>
          <a:off x="1917700" y="9207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66675</xdr:rowOff>
    </xdr:from>
    <xdr:ext cx="593090" cy="255905"/>
    <xdr:sp macro="" textlink="">
      <xdr:nvSpPr>
        <xdr:cNvPr id="132" name="テキスト ボックス 131"/>
        <xdr:cNvSpPr txBox="1"/>
      </xdr:nvSpPr>
      <xdr:spPr>
        <a:xfrm>
          <a:off x="1673860" y="898207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154940</xdr:rowOff>
    </xdr:from>
    <xdr:to xmlns:xdr="http://schemas.openxmlformats.org/drawingml/2006/spreadsheetDrawing">
      <xdr:col>6</xdr:col>
      <xdr:colOff>38100</xdr:colOff>
      <xdr:row>55</xdr:row>
      <xdr:rowOff>84455</xdr:rowOff>
    </xdr:to>
    <xdr:sp macro="" textlink="">
      <xdr:nvSpPr>
        <xdr:cNvPr id="133" name="フローチャート: 判断 132"/>
        <xdr:cNvSpPr/>
      </xdr:nvSpPr>
      <xdr:spPr>
        <a:xfrm>
          <a:off x="1054100" y="94132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101600</xdr:rowOff>
    </xdr:from>
    <xdr:ext cx="528955" cy="259080"/>
    <xdr:sp macro="" textlink="">
      <xdr:nvSpPr>
        <xdr:cNvPr id="134" name="テキスト ボックス 133"/>
        <xdr:cNvSpPr txBox="1"/>
      </xdr:nvSpPr>
      <xdr:spPr>
        <a:xfrm>
          <a:off x="842645" y="9188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8825" cy="259080"/>
    <xdr:sp macro="" textlink="">
      <xdr:nvSpPr>
        <xdr:cNvPr id="135" name="テキスト ボックス 134"/>
        <xdr:cNvSpPr txBox="1"/>
      </xdr:nvSpPr>
      <xdr:spPr>
        <a:xfrm>
          <a:off x="4328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8825" cy="259080"/>
    <xdr:sp macro="" textlink="">
      <xdr:nvSpPr>
        <xdr:cNvPr id="137" name="テキスト ボックス 136"/>
        <xdr:cNvSpPr txBox="1"/>
      </xdr:nvSpPr>
      <xdr:spPr>
        <a:xfrm>
          <a:off x="264668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35560</xdr:rowOff>
    </xdr:from>
    <xdr:to xmlns:xdr="http://schemas.openxmlformats.org/drawingml/2006/spreadsheetDrawing">
      <xdr:col>24</xdr:col>
      <xdr:colOff>114300</xdr:colOff>
      <xdr:row>55</xdr:row>
      <xdr:rowOff>137795</xdr:rowOff>
    </xdr:to>
    <xdr:sp macro="" textlink="">
      <xdr:nvSpPr>
        <xdr:cNvPr id="140" name="楕円 139"/>
        <xdr:cNvSpPr/>
      </xdr:nvSpPr>
      <xdr:spPr>
        <a:xfrm>
          <a:off x="4462780" y="94653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59055</xdr:rowOff>
    </xdr:from>
    <xdr:ext cx="534670" cy="259080"/>
    <xdr:sp macro="" textlink="">
      <xdr:nvSpPr>
        <xdr:cNvPr id="141" name="物件費該当値テキスト"/>
        <xdr:cNvSpPr txBox="1"/>
      </xdr:nvSpPr>
      <xdr:spPr>
        <a:xfrm>
          <a:off x="456438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60960</xdr:rowOff>
    </xdr:from>
    <xdr:to xmlns:xdr="http://schemas.openxmlformats.org/drawingml/2006/spreadsheetDrawing">
      <xdr:col>20</xdr:col>
      <xdr:colOff>38100</xdr:colOff>
      <xdr:row>55</xdr:row>
      <xdr:rowOff>162560</xdr:rowOff>
    </xdr:to>
    <xdr:sp macro="" textlink="">
      <xdr:nvSpPr>
        <xdr:cNvPr id="142" name="楕円 141"/>
        <xdr:cNvSpPr/>
      </xdr:nvSpPr>
      <xdr:spPr>
        <a:xfrm>
          <a:off x="3649980" y="9490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154940</xdr:rowOff>
    </xdr:from>
    <xdr:ext cx="528955" cy="253365"/>
    <xdr:sp macro="" textlink="">
      <xdr:nvSpPr>
        <xdr:cNvPr id="143" name="テキスト ボックス 142"/>
        <xdr:cNvSpPr txBox="1"/>
      </xdr:nvSpPr>
      <xdr:spPr>
        <a:xfrm>
          <a:off x="3438525" y="9584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76835</xdr:rowOff>
    </xdr:from>
    <xdr:to xmlns:xdr="http://schemas.openxmlformats.org/drawingml/2006/spreadsheetDrawing">
      <xdr:col>15</xdr:col>
      <xdr:colOff>101600</xdr:colOff>
      <xdr:row>56</xdr:row>
      <xdr:rowOff>6985</xdr:rowOff>
    </xdr:to>
    <xdr:sp macro="" textlink="">
      <xdr:nvSpPr>
        <xdr:cNvPr id="144" name="楕円 143"/>
        <xdr:cNvSpPr/>
      </xdr:nvSpPr>
      <xdr:spPr>
        <a:xfrm>
          <a:off x="27813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167640</xdr:rowOff>
    </xdr:from>
    <xdr:ext cx="528955" cy="253365"/>
    <xdr:sp macro="" textlink="">
      <xdr:nvSpPr>
        <xdr:cNvPr id="145" name="テキスト ボックス 144"/>
        <xdr:cNvSpPr txBox="1"/>
      </xdr:nvSpPr>
      <xdr:spPr>
        <a:xfrm>
          <a:off x="2574925" y="9597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15240</xdr:rowOff>
    </xdr:to>
    <xdr:sp macro="" textlink="">
      <xdr:nvSpPr>
        <xdr:cNvPr id="146" name="楕円 145"/>
        <xdr:cNvSpPr/>
      </xdr:nvSpPr>
      <xdr:spPr>
        <a:xfrm>
          <a:off x="1917700" y="9687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6985</xdr:rowOff>
    </xdr:from>
    <xdr:ext cx="532130" cy="253365"/>
    <xdr:sp macro="" textlink="">
      <xdr:nvSpPr>
        <xdr:cNvPr id="147" name="テキスト ボックス 146"/>
        <xdr:cNvSpPr txBox="1"/>
      </xdr:nvSpPr>
      <xdr:spPr>
        <a:xfrm>
          <a:off x="1706245" y="977963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52070</xdr:rowOff>
    </xdr:from>
    <xdr:to xmlns:xdr="http://schemas.openxmlformats.org/drawingml/2006/spreadsheetDrawing">
      <xdr:col>6</xdr:col>
      <xdr:colOff>38100</xdr:colOff>
      <xdr:row>55</xdr:row>
      <xdr:rowOff>152400</xdr:rowOff>
    </xdr:to>
    <xdr:sp macro="" textlink="">
      <xdr:nvSpPr>
        <xdr:cNvPr id="148" name="楕円 147"/>
        <xdr:cNvSpPr/>
      </xdr:nvSpPr>
      <xdr:spPr>
        <a:xfrm>
          <a:off x="1054100" y="94818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144145</xdr:rowOff>
    </xdr:from>
    <xdr:ext cx="528955" cy="253365"/>
    <xdr:sp macro="" textlink="">
      <xdr:nvSpPr>
        <xdr:cNvPr id="149" name="テキスト ボックス 148"/>
        <xdr:cNvSpPr txBox="1"/>
      </xdr:nvSpPr>
      <xdr:spPr>
        <a:xfrm>
          <a:off x="842645" y="95738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19710"/>
    <xdr:sp macro="" textlink="">
      <xdr:nvSpPr>
        <xdr:cNvPr id="158" name="テキスト ボックス 157"/>
        <xdr:cNvSpPr txBox="1"/>
      </xdr:nvSpPr>
      <xdr:spPr>
        <a:xfrm>
          <a:off x="708660" y="11493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6380" cy="253365"/>
    <xdr:sp macro="" textlink="">
      <xdr:nvSpPr>
        <xdr:cNvPr id="161" name="テキスト ボックス 160"/>
        <xdr:cNvSpPr txBox="1"/>
      </xdr:nvSpPr>
      <xdr:spPr>
        <a:xfrm>
          <a:off x="502920" y="133692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63" name="テキスト ボックス 162"/>
        <xdr:cNvSpPr txBox="1"/>
      </xdr:nvSpPr>
      <xdr:spPr>
        <a:xfrm>
          <a:off x="22542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3365"/>
    <xdr:sp macro="" textlink="">
      <xdr:nvSpPr>
        <xdr:cNvPr id="165" name="テキスト ボックス 164"/>
        <xdr:cNvSpPr txBox="1"/>
      </xdr:nvSpPr>
      <xdr:spPr>
        <a:xfrm>
          <a:off x="22542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3365"/>
    <xdr:sp macro="" textlink="">
      <xdr:nvSpPr>
        <xdr:cNvPr id="167" name="テキスト ボックス 166"/>
        <xdr:cNvSpPr txBox="1"/>
      </xdr:nvSpPr>
      <xdr:spPr>
        <a:xfrm>
          <a:off x="225425" y="119976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9" name="テキスト ボックス 168"/>
        <xdr:cNvSpPr txBox="1"/>
      </xdr:nvSpPr>
      <xdr:spPr>
        <a:xfrm>
          <a:off x="22542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82550</xdr:rowOff>
    </xdr:to>
    <xdr:cxnSp macro="">
      <xdr:nvCxnSpPr>
        <xdr:cNvPr id="171" name="直線コネクタ 170"/>
        <xdr:cNvCxnSpPr/>
      </xdr:nvCxnSpPr>
      <xdr:spPr>
        <a:xfrm flipV="1">
          <a:off x="4511675" y="1223200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469900" cy="253365"/>
    <xdr:sp macro="" textlink="">
      <xdr:nvSpPr>
        <xdr:cNvPr id="172" name="維持補修費最小値テキスト"/>
        <xdr:cNvSpPr txBox="1"/>
      </xdr:nvSpPr>
      <xdr:spPr>
        <a:xfrm>
          <a:off x="4564380" y="13459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82550</xdr:rowOff>
    </xdr:from>
    <xdr:to xmlns:xdr="http://schemas.openxmlformats.org/drawingml/2006/spreadsheetDrawing">
      <xdr:col>24</xdr:col>
      <xdr:colOff>152400</xdr:colOff>
      <xdr:row>78</xdr:row>
      <xdr:rowOff>82550</xdr:rowOff>
    </xdr:to>
    <xdr:cxnSp macro="">
      <xdr:nvCxnSpPr>
        <xdr:cNvPr id="173" name="直線コネクタ 172"/>
        <xdr:cNvCxnSpPr/>
      </xdr:nvCxnSpPr>
      <xdr:spPr>
        <a:xfrm>
          <a:off x="4429760" y="13455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3365"/>
    <xdr:sp macro="" textlink="">
      <xdr:nvSpPr>
        <xdr:cNvPr id="174" name="維持補修費最大値テキスト"/>
        <xdr:cNvSpPr txBox="1"/>
      </xdr:nvSpPr>
      <xdr:spPr>
        <a:xfrm>
          <a:off x="4564380" y="12007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5" name="直線コネクタ 174"/>
        <xdr:cNvCxnSpPr/>
      </xdr:nvCxnSpPr>
      <xdr:spPr>
        <a:xfrm>
          <a:off x="4429760" y="1223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86360</xdr:rowOff>
    </xdr:from>
    <xdr:to xmlns:xdr="http://schemas.openxmlformats.org/drawingml/2006/spreadsheetDrawing">
      <xdr:col>24</xdr:col>
      <xdr:colOff>63500</xdr:colOff>
      <xdr:row>76</xdr:row>
      <xdr:rowOff>141605</xdr:rowOff>
    </xdr:to>
    <xdr:cxnSp macro="">
      <xdr:nvCxnSpPr>
        <xdr:cNvPr id="176" name="直線コネクタ 175"/>
        <xdr:cNvCxnSpPr/>
      </xdr:nvCxnSpPr>
      <xdr:spPr>
        <a:xfrm flipV="1">
          <a:off x="3700780" y="1311656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22225</xdr:rowOff>
    </xdr:from>
    <xdr:ext cx="469900" cy="258445"/>
    <xdr:sp macro="" textlink="">
      <xdr:nvSpPr>
        <xdr:cNvPr id="177" name="維持補修費平均値テキスト"/>
        <xdr:cNvSpPr txBox="1"/>
      </xdr:nvSpPr>
      <xdr:spPr>
        <a:xfrm>
          <a:off x="4564380" y="12880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167640</xdr:rowOff>
    </xdr:from>
    <xdr:to xmlns:xdr="http://schemas.openxmlformats.org/drawingml/2006/spreadsheetDrawing">
      <xdr:col>24</xdr:col>
      <xdr:colOff>114300</xdr:colOff>
      <xdr:row>76</xdr:row>
      <xdr:rowOff>100965</xdr:rowOff>
    </xdr:to>
    <xdr:sp macro="" textlink="">
      <xdr:nvSpPr>
        <xdr:cNvPr id="178" name="フローチャート: 判断 177"/>
        <xdr:cNvSpPr/>
      </xdr:nvSpPr>
      <xdr:spPr>
        <a:xfrm>
          <a:off x="4462780" y="130263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141605</xdr:rowOff>
    </xdr:from>
    <xdr:to xmlns:xdr="http://schemas.openxmlformats.org/drawingml/2006/spreadsheetDrawing">
      <xdr:col>19</xdr:col>
      <xdr:colOff>177800</xdr:colOff>
      <xdr:row>77</xdr:row>
      <xdr:rowOff>133985</xdr:rowOff>
    </xdr:to>
    <xdr:cxnSp macro="">
      <xdr:nvCxnSpPr>
        <xdr:cNvPr id="179" name="直線コネクタ 178"/>
        <xdr:cNvCxnSpPr/>
      </xdr:nvCxnSpPr>
      <xdr:spPr>
        <a:xfrm flipV="1">
          <a:off x="2832100" y="13171805"/>
          <a:ext cx="8686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100965</xdr:rowOff>
    </xdr:from>
    <xdr:to xmlns:xdr="http://schemas.openxmlformats.org/drawingml/2006/spreadsheetDrawing">
      <xdr:col>20</xdr:col>
      <xdr:colOff>38100</xdr:colOff>
      <xdr:row>76</xdr:row>
      <xdr:rowOff>30480</xdr:rowOff>
    </xdr:to>
    <xdr:sp macro="" textlink="">
      <xdr:nvSpPr>
        <xdr:cNvPr id="180" name="フローチャート: 判断 179"/>
        <xdr:cNvSpPr/>
      </xdr:nvSpPr>
      <xdr:spPr>
        <a:xfrm>
          <a:off x="3649980" y="1295971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46990</xdr:rowOff>
    </xdr:from>
    <xdr:ext cx="528955" cy="259080"/>
    <xdr:sp macro="" textlink="">
      <xdr:nvSpPr>
        <xdr:cNvPr id="181" name="テキスト ボックス 180"/>
        <xdr:cNvSpPr txBox="1"/>
      </xdr:nvSpPr>
      <xdr:spPr>
        <a:xfrm>
          <a:off x="3438525" y="12734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133985</xdr:rowOff>
    </xdr:from>
    <xdr:to xmlns:xdr="http://schemas.openxmlformats.org/drawingml/2006/spreadsheetDrawing">
      <xdr:col>15</xdr:col>
      <xdr:colOff>50800</xdr:colOff>
      <xdr:row>77</xdr:row>
      <xdr:rowOff>158115</xdr:rowOff>
    </xdr:to>
    <xdr:cxnSp macro="">
      <xdr:nvCxnSpPr>
        <xdr:cNvPr id="182" name="直線コネクタ 181"/>
        <xdr:cNvCxnSpPr/>
      </xdr:nvCxnSpPr>
      <xdr:spPr>
        <a:xfrm flipV="1">
          <a:off x="1968500" y="1333563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167640</xdr:rowOff>
    </xdr:from>
    <xdr:to xmlns:xdr="http://schemas.openxmlformats.org/drawingml/2006/spreadsheetDrawing">
      <xdr:col>15</xdr:col>
      <xdr:colOff>101600</xdr:colOff>
      <xdr:row>76</xdr:row>
      <xdr:rowOff>100965</xdr:rowOff>
    </xdr:to>
    <xdr:sp macro="" textlink="">
      <xdr:nvSpPr>
        <xdr:cNvPr id="183" name="フローチャート: 判断 182"/>
        <xdr:cNvSpPr/>
      </xdr:nvSpPr>
      <xdr:spPr>
        <a:xfrm>
          <a:off x="2781300" y="130263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117475</xdr:rowOff>
    </xdr:from>
    <xdr:ext cx="464185" cy="259080"/>
    <xdr:sp macro="" textlink="">
      <xdr:nvSpPr>
        <xdr:cNvPr id="184" name="テキスト ボックス 183"/>
        <xdr:cNvSpPr txBox="1"/>
      </xdr:nvSpPr>
      <xdr:spPr>
        <a:xfrm>
          <a:off x="2602230" y="128047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100330</xdr:rowOff>
    </xdr:from>
    <xdr:to xmlns:xdr="http://schemas.openxmlformats.org/drawingml/2006/spreadsheetDrawing">
      <xdr:col>10</xdr:col>
      <xdr:colOff>114300</xdr:colOff>
      <xdr:row>77</xdr:row>
      <xdr:rowOff>158115</xdr:rowOff>
    </xdr:to>
    <xdr:cxnSp macro="">
      <xdr:nvCxnSpPr>
        <xdr:cNvPr id="185" name="直線コネクタ 184"/>
        <xdr:cNvCxnSpPr/>
      </xdr:nvCxnSpPr>
      <xdr:spPr>
        <a:xfrm>
          <a:off x="1104900" y="1330198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21590</xdr:rowOff>
    </xdr:from>
    <xdr:to xmlns:xdr="http://schemas.openxmlformats.org/drawingml/2006/spreadsheetDrawing">
      <xdr:col>10</xdr:col>
      <xdr:colOff>165100</xdr:colOff>
      <xdr:row>76</xdr:row>
      <xdr:rowOff>122555</xdr:rowOff>
    </xdr:to>
    <xdr:sp macro="" textlink="">
      <xdr:nvSpPr>
        <xdr:cNvPr id="186" name="フローチャート: 判断 185"/>
        <xdr:cNvSpPr/>
      </xdr:nvSpPr>
      <xdr:spPr>
        <a:xfrm>
          <a:off x="1917700" y="13051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139700</xdr:rowOff>
    </xdr:from>
    <xdr:ext cx="464185" cy="259080"/>
    <xdr:sp macro="" textlink="">
      <xdr:nvSpPr>
        <xdr:cNvPr id="187" name="テキスト ボックス 186"/>
        <xdr:cNvSpPr txBox="1"/>
      </xdr:nvSpPr>
      <xdr:spPr>
        <a:xfrm>
          <a:off x="1738630" y="12827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167640</xdr:rowOff>
    </xdr:from>
    <xdr:to xmlns:xdr="http://schemas.openxmlformats.org/drawingml/2006/spreadsheetDrawing">
      <xdr:col>6</xdr:col>
      <xdr:colOff>38100</xdr:colOff>
      <xdr:row>76</xdr:row>
      <xdr:rowOff>100330</xdr:rowOff>
    </xdr:to>
    <xdr:sp macro="" textlink="">
      <xdr:nvSpPr>
        <xdr:cNvPr id="188" name="フローチャート: 判断 187"/>
        <xdr:cNvSpPr/>
      </xdr:nvSpPr>
      <xdr:spPr>
        <a:xfrm>
          <a:off x="1054100" y="130263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116840</xdr:rowOff>
    </xdr:from>
    <xdr:ext cx="467360" cy="259080"/>
    <xdr:sp macro="" textlink="">
      <xdr:nvSpPr>
        <xdr:cNvPr id="189" name="テキスト ボックス 188"/>
        <xdr:cNvSpPr txBox="1"/>
      </xdr:nvSpPr>
      <xdr:spPr>
        <a:xfrm>
          <a:off x="875030" y="12804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8825" cy="259080"/>
    <xdr:sp macro="" textlink="">
      <xdr:nvSpPr>
        <xdr:cNvPr id="190" name="テキスト ボックス 189"/>
        <xdr:cNvSpPr txBox="1"/>
      </xdr:nvSpPr>
      <xdr:spPr>
        <a:xfrm>
          <a:off x="4328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8825" cy="259080"/>
    <xdr:sp macro="" textlink="">
      <xdr:nvSpPr>
        <xdr:cNvPr id="192" name="テキスト ボックス 191"/>
        <xdr:cNvSpPr txBox="1"/>
      </xdr:nvSpPr>
      <xdr:spPr>
        <a:xfrm>
          <a:off x="264668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34290</xdr:rowOff>
    </xdr:from>
    <xdr:to xmlns:xdr="http://schemas.openxmlformats.org/drawingml/2006/spreadsheetDrawing">
      <xdr:col>24</xdr:col>
      <xdr:colOff>114300</xdr:colOff>
      <xdr:row>76</xdr:row>
      <xdr:rowOff>136525</xdr:rowOff>
    </xdr:to>
    <xdr:sp macro="" textlink="">
      <xdr:nvSpPr>
        <xdr:cNvPr id="195" name="楕円 194"/>
        <xdr:cNvSpPr/>
      </xdr:nvSpPr>
      <xdr:spPr>
        <a:xfrm>
          <a:off x="4462780" y="130644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12700</xdr:rowOff>
    </xdr:from>
    <xdr:ext cx="469900" cy="258445"/>
    <xdr:sp macro="" textlink="">
      <xdr:nvSpPr>
        <xdr:cNvPr id="196" name="維持補修費該当値テキスト"/>
        <xdr:cNvSpPr txBox="1"/>
      </xdr:nvSpPr>
      <xdr:spPr>
        <a:xfrm>
          <a:off x="4564380" y="1304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90805</xdr:rowOff>
    </xdr:from>
    <xdr:to xmlns:xdr="http://schemas.openxmlformats.org/drawingml/2006/spreadsheetDrawing">
      <xdr:col>20</xdr:col>
      <xdr:colOff>38100</xdr:colOff>
      <xdr:row>77</xdr:row>
      <xdr:rowOff>21590</xdr:rowOff>
    </xdr:to>
    <xdr:sp macro="" textlink="">
      <xdr:nvSpPr>
        <xdr:cNvPr id="197" name="楕円 196"/>
        <xdr:cNvSpPr/>
      </xdr:nvSpPr>
      <xdr:spPr>
        <a:xfrm>
          <a:off x="3649980" y="131210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12065</xdr:rowOff>
    </xdr:from>
    <xdr:ext cx="467360" cy="258445"/>
    <xdr:sp macro="" textlink="">
      <xdr:nvSpPr>
        <xdr:cNvPr id="198" name="テキスト ボックス 197"/>
        <xdr:cNvSpPr txBox="1"/>
      </xdr:nvSpPr>
      <xdr:spPr>
        <a:xfrm>
          <a:off x="3470910" y="132137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83185</xdr:rowOff>
    </xdr:from>
    <xdr:to xmlns:xdr="http://schemas.openxmlformats.org/drawingml/2006/spreadsheetDrawing">
      <xdr:col>15</xdr:col>
      <xdr:colOff>101600</xdr:colOff>
      <xdr:row>78</xdr:row>
      <xdr:rowOff>12700</xdr:rowOff>
    </xdr:to>
    <xdr:sp macro="" textlink="">
      <xdr:nvSpPr>
        <xdr:cNvPr id="199" name="楕円 198"/>
        <xdr:cNvSpPr/>
      </xdr:nvSpPr>
      <xdr:spPr>
        <a:xfrm>
          <a:off x="2781300" y="13284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3810</xdr:rowOff>
    </xdr:from>
    <xdr:ext cx="464185" cy="259080"/>
    <xdr:sp macro="" textlink="">
      <xdr:nvSpPr>
        <xdr:cNvPr id="200" name="テキスト ボックス 199"/>
        <xdr:cNvSpPr txBox="1"/>
      </xdr:nvSpPr>
      <xdr:spPr>
        <a:xfrm>
          <a:off x="2602230" y="13376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106680</xdr:rowOff>
    </xdr:from>
    <xdr:to xmlns:xdr="http://schemas.openxmlformats.org/drawingml/2006/spreadsheetDrawing">
      <xdr:col>10</xdr:col>
      <xdr:colOff>165100</xdr:colOff>
      <xdr:row>78</xdr:row>
      <xdr:rowOff>36830</xdr:rowOff>
    </xdr:to>
    <xdr:sp macro="" textlink="">
      <xdr:nvSpPr>
        <xdr:cNvPr id="201" name="楕円 200"/>
        <xdr:cNvSpPr/>
      </xdr:nvSpPr>
      <xdr:spPr>
        <a:xfrm>
          <a:off x="1917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29210</xdr:rowOff>
    </xdr:from>
    <xdr:ext cx="464185" cy="253365"/>
    <xdr:sp macro="" textlink="">
      <xdr:nvSpPr>
        <xdr:cNvPr id="202" name="テキスト ボックス 201"/>
        <xdr:cNvSpPr txBox="1"/>
      </xdr:nvSpPr>
      <xdr:spPr>
        <a:xfrm>
          <a:off x="1738630" y="13402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48895</xdr:rowOff>
    </xdr:from>
    <xdr:to xmlns:xdr="http://schemas.openxmlformats.org/drawingml/2006/spreadsheetDrawing">
      <xdr:col>6</xdr:col>
      <xdr:colOff>38100</xdr:colOff>
      <xdr:row>77</xdr:row>
      <xdr:rowOff>150495</xdr:rowOff>
    </xdr:to>
    <xdr:sp macro="" textlink="">
      <xdr:nvSpPr>
        <xdr:cNvPr id="203" name="楕円 202"/>
        <xdr:cNvSpPr/>
      </xdr:nvSpPr>
      <xdr:spPr>
        <a:xfrm>
          <a:off x="1054100" y="13250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141605</xdr:rowOff>
    </xdr:from>
    <xdr:ext cx="467360" cy="258445"/>
    <xdr:sp macro="" textlink="">
      <xdr:nvSpPr>
        <xdr:cNvPr id="204" name="テキスト ボックス 203"/>
        <xdr:cNvSpPr txBox="1"/>
      </xdr:nvSpPr>
      <xdr:spPr>
        <a:xfrm>
          <a:off x="875030" y="133432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19710"/>
    <xdr:sp macro="" textlink="">
      <xdr:nvSpPr>
        <xdr:cNvPr id="213" name="テキスト ボックス 212"/>
        <xdr:cNvSpPr txBox="1"/>
      </xdr:nvSpPr>
      <xdr:spPr>
        <a:xfrm>
          <a:off x="708660" y="14922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5" name="テキスト ボックス 214"/>
        <xdr:cNvSpPr txBox="1"/>
      </xdr:nvSpPr>
      <xdr:spPr>
        <a:xfrm>
          <a:off x="22542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9" name="テキスト ボックス 218"/>
        <xdr:cNvSpPr txBox="1"/>
      </xdr:nvSpPr>
      <xdr:spPr>
        <a:xfrm>
          <a:off x="22542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3365"/>
    <xdr:sp macro="" textlink="">
      <xdr:nvSpPr>
        <xdr:cNvPr id="223" name="テキスト ボックス 222"/>
        <xdr:cNvSpPr txBox="1"/>
      </xdr:nvSpPr>
      <xdr:spPr>
        <a:xfrm>
          <a:off x="166370" y="159512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41680" y="15439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3090" cy="259080"/>
    <xdr:sp macro="" textlink="">
      <xdr:nvSpPr>
        <xdr:cNvPr id="227" name="テキスト ボックス 226"/>
        <xdr:cNvSpPr txBox="1"/>
      </xdr:nvSpPr>
      <xdr:spPr>
        <a:xfrm>
          <a:off x="166370" y="15296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2730"/>
    <xdr:sp macro="" textlink="">
      <xdr:nvSpPr>
        <xdr:cNvPr id="229" name="テキスト ボックス 228"/>
        <xdr:cNvSpPr txBox="1"/>
      </xdr:nvSpPr>
      <xdr:spPr>
        <a:xfrm>
          <a:off x="166370" y="14970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168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121920</xdr:rowOff>
    </xdr:from>
    <xdr:to xmlns:xdr="http://schemas.openxmlformats.org/drawingml/2006/spreadsheetDrawing">
      <xdr:col>24</xdr:col>
      <xdr:colOff>62865</xdr:colOff>
      <xdr:row>98</xdr:row>
      <xdr:rowOff>126365</xdr:rowOff>
    </xdr:to>
    <xdr:cxnSp macro="">
      <xdr:nvCxnSpPr>
        <xdr:cNvPr id="231" name="直線コネクタ 230"/>
        <xdr:cNvCxnSpPr/>
      </xdr:nvCxnSpPr>
      <xdr:spPr>
        <a:xfrm flipV="1">
          <a:off x="4511675" y="153809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130175</xdr:rowOff>
    </xdr:from>
    <xdr:ext cx="534670" cy="259080"/>
    <xdr:sp macro="" textlink="">
      <xdr:nvSpPr>
        <xdr:cNvPr id="232" name="扶助費最小値テキスト"/>
        <xdr:cNvSpPr txBox="1"/>
      </xdr:nvSpPr>
      <xdr:spPr>
        <a:xfrm>
          <a:off x="456438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3" name="直線コネクタ 232"/>
        <xdr:cNvCxnSpPr/>
      </xdr:nvCxnSpPr>
      <xdr:spPr>
        <a:xfrm>
          <a:off x="4429760" y="16928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68580</xdr:rowOff>
    </xdr:from>
    <xdr:ext cx="598805" cy="258445"/>
    <xdr:sp macro="" textlink="">
      <xdr:nvSpPr>
        <xdr:cNvPr id="234" name="扶助費最大値テキスト"/>
        <xdr:cNvSpPr txBox="1"/>
      </xdr:nvSpPr>
      <xdr:spPr>
        <a:xfrm>
          <a:off x="4564380" y="15156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121920</xdr:rowOff>
    </xdr:from>
    <xdr:to xmlns:xdr="http://schemas.openxmlformats.org/drawingml/2006/spreadsheetDrawing">
      <xdr:col>24</xdr:col>
      <xdr:colOff>152400</xdr:colOff>
      <xdr:row>89</xdr:row>
      <xdr:rowOff>121920</xdr:rowOff>
    </xdr:to>
    <xdr:cxnSp macro="">
      <xdr:nvCxnSpPr>
        <xdr:cNvPr id="235" name="直線コネクタ 234"/>
        <xdr:cNvCxnSpPr/>
      </xdr:nvCxnSpPr>
      <xdr:spPr>
        <a:xfrm>
          <a:off x="4429760" y="15380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126365</xdr:rowOff>
    </xdr:from>
    <xdr:to xmlns:xdr="http://schemas.openxmlformats.org/drawingml/2006/spreadsheetDrawing">
      <xdr:col>24</xdr:col>
      <xdr:colOff>63500</xdr:colOff>
      <xdr:row>94</xdr:row>
      <xdr:rowOff>95250</xdr:rowOff>
    </xdr:to>
    <xdr:cxnSp macro="">
      <xdr:nvCxnSpPr>
        <xdr:cNvPr id="236" name="直線コネクタ 235"/>
        <xdr:cNvCxnSpPr/>
      </xdr:nvCxnSpPr>
      <xdr:spPr>
        <a:xfrm flipV="1">
          <a:off x="3700780" y="15728315"/>
          <a:ext cx="8128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78740</xdr:rowOff>
    </xdr:from>
    <xdr:ext cx="534670" cy="259080"/>
    <xdr:sp macro="" textlink="">
      <xdr:nvSpPr>
        <xdr:cNvPr id="237" name="扶助費平均値テキスト"/>
        <xdr:cNvSpPr txBox="1"/>
      </xdr:nvSpPr>
      <xdr:spPr>
        <a:xfrm>
          <a:off x="4564380" y="1619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100330</xdr:rowOff>
    </xdr:from>
    <xdr:to xmlns:xdr="http://schemas.openxmlformats.org/drawingml/2006/spreadsheetDrawing">
      <xdr:col>24</xdr:col>
      <xdr:colOff>114300</xdr:colOff>
      <xdr:row>95</xdr:row>
      <xdr:rowOff>30480</xdr:rowOff>
    </xdr:to>
    <xdr:sp macro="" textlink="">
      <xdr:nvSpPr>
        <xdr:cNvPr id="238" name="フローチャート: 判断 237"/>
        <xdr:cNvSpPr/>
      </xdr:nvSpPr>
      <xdr:spPr>
        <a:xfrm>
          <a:off x="446278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156210</xdr:rowOff>
    </xdr:from>
    <xdr:to xmlns:xdr="http://schemas.openxmlformats.org/drawingml/2006/spreadsheetDrawing">
      <xdr:col>19</xdr:col>
      <xdr:colOff>177800</xdr:colOff>
      <xdr:row>94</xdr:row>
      <xdr:rowOff>95250</xdr:rowOff>
    </xdr:to>
    <xdr:cxnSp macro="">
      <xdr:nvCxnSpPr>
        <xdr:cNvPr id="239" name="直線コネクタ 238"/>
        <xdr:cNvCxnSpPr/>
      </xdr:nvCxnSpPr>
      <xdr:spPr>
        <a:xfrm>
          <a:off x="2832100" y="16101060"/>
          <a:ext cx="8686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87630</xdr:rowOff>
    </xdr:from>
    <xdr:to xmlns:xdr="http://schemas.openxmlformats.org/drawingml/2006/spreadsheetDrawing">
      <xdr:col>20</xdr:col>
      <xdr:colOff>38100</xdr:colOff>
      <xdr:row>96</xdr:row>
      <xdr:rowOff>17780</xdr:rowOff>
    </xdr:to>
    <xdr:sp macro="" textlink="">
      <xdr:nvSpPr>
        <xdr:cNvPr id="240" name="フローチャート: 判断 239"/>
        <xdr:cNvSpPr/>
      </xdr:nvSpPr>
      <xdr:spPr>
        <a:xfrm>
          <a:off x="3649980" y="163753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8890</xdr:rowOff>
    </xdr:from>
    <xdr:ext cx="528955" cy="253365"/>
    <xdr:sp macro="" textlink="">
      <xdr:nvSpPr>
        <xdr:cNvPr id="241" name="テキスト ボックス 240"/>
        <xdr:cNvSpPr txBox="1"/>
      </xdr:nvSpPr>
      <xdr:spPr>
        <a:xfrm>
          <a:off x="3438525"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156210</xdr:rowOff>
    </xdr:from>
    <xdr:to xmlns:xdr="http://schemas.openxmlformats.org/drawingml/2006/spreadsheetDrawing">
      <xdr:col>15</xdr:col>
      <xdr:colOff>50800</xdr:colOff>
      <xdr:row>94</xdr:row>
      <xdr:rowOff>4445</xdr:rowOff>
    </xdr:to>
    <xdr:cxnSp macro="">
      <xdr:nvCxnSpPr>
        <xdr:cNvPr id="242" name="直線コネクタ 241"/>
        <xdr:cNvCxnSpPr/>
      </xdr:nvCxnSpPr>
      <xdr:spPr>
        <a:xfrm flipV="1">
          <a:off x="1968500" y="1610106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74930</xdr:rowOff>
    </xdr:from>
    <xdr:to xmlns:xdr="http://schemas.openxmlformats.org/drawingml/2006/spreadsheetDrawing">
      <xdr:col>15</xdr:col>
      <xdr:colOff>101600</xdr:colOff>
      <xdr:row>96</xdr:row>
      <xdr:rowOff>5080</xdr:rowOff>
    </xdr:to>
    <xdr:sp macro="" textlink="">
      <xdr:nvSpPr>
        <xdr:cNvPr id="243" name="フローチャート: 判断 242"/>
        <xdr:cNvSpPr/>
      </xdr:nvSpPr>
      <xdr:spPr>
        <a:xfrm>
          <a:off x="27813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167640</xdr:rowOff>
    </xdr:from>
    <xdr:ext cx="528955" cy="253365"/>
    <xdr:sp macro="" textlink="">
      <xdr:nvSpPr>
        <xdr:cNvPr id="244" name="テキスト ボックス 243"/>
        <xdr:cNvSpPr txBox="1"/>
      </xdr:nvSpPr>
      <xdr:spPr>
        <a:xfrm>
          <a:off x="2574925" y="16455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4445</xdr:rowOff>
    </xdr:from>
    <xdr:to xmlns:xdr="http://schemas.openxmlformats.org/drawingml/2006/spreadsheetDrawing">
      <xdr:col>10</xdr:col>
      <xdr:colOff>114300</xdr:colOff>
      <xdr:row>95</xdr:row>
      <xdr:rowOff>17780</xdr:rowOff>
    </xdr:to>
    <xdr:cxnSp macro="">
      <xdr:nvCxnSpPr>
        <xdr:cNvPr id="245" name="直線コネクタ 244"/>
        <xdr:cNvCxnSpPr/>
      </xdr:nvCxnSpPr>
      <xdr:spPr>
        <a:xfrm flipV="1">
          <a:off x="1104900" y="16120745"/>
          <a:ext cx="8636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156210</xdr:rowOff>
    </xdr:from>
    <xdr:to xmlns:xdr="http://schemas.openxmlformats.org/drawingml/2006/spreadsheetDrawing">
      <xdr:col>10</xdr:col>
      <xdr:colOff>165100</xdr:colOff>
      <xdr:row>96</xdr:row>
      <xdr:rowOff>86360</xdr:rowOff>
    </xdr:to>
    <xdr:sp macro="" textlink="">
      <xdr:nvSpPr>
        <xdr:cNvPr id="246" name="フローチャート: 判断 245"/>
        <xdr:cNvSpPr/>
      </xdr:nvSpPr>
      <xdr:spPr>
        <a:xfrm>
          <a:off x="19177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77470</xdr:rowOff>
    </xdr:from>
    <xdr:ext cx="532130" cy="253365"/>
    <xdr:sp macro="" textlink="">
      <xdr:nvSpPr>
        <xdr:cNvPr id="247" name="テキスト ボックス 246"/>
        <xdr:cNvSpPr txBox="1"/>
      </xdr:nvSpPr>
      <xdr:spPr>
        <a:xfrm>
          <a:off x="1706245" y="1653667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10160</xdr:rowOff>
    </xdr:from>
    <xdr:to xmlns:xdr="http://schemas.openxmlformats.org/drawingml/2006/spreadsheetDrawing">
      <xdr:col>6</xdr:col>
      <xdr:colOff>38100</xdr:colOff>
      <xdr:row>96</xdr:row>
      <xdr:rowOff>111760</xdr:rowOff>
    </xdr:to>
    <xdr:sp macro="" textlink="">
      <xdr:nvSpPr>
        <xdr:cNvPr id="248" name="フローチャート: 判断 247"/>
        <xdr:cNvSpPr/>
      </xdr:nvSpPr>
      <xdr:spPr>
        <a:xfrm>
          <a:off x="1054100" y="16469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102870</xdr:rowOff>
    </xdr:from>
    <xdr:ext cx="528955" cy="259080"/>
    <xdr:sp macro="" textlink="">
      <xdr:nvSpPr>
        <xdr:cNvPr id="249" name="テキスト ボックス 248"/>
        <xdr:cNvSpPr txBox="1"/>
      </xdr:nvSpPr>
      <xdr:spPr>
        <a:xfrm>
          <a:off x="842645" y="16562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50" name="テキスト ボックス 249"/>
        <xdr:cNvSpPr txBox="1"/>
      </xdr:nvSpPr>
      <xdr:spPr>
        <a:xfrm>
          <a:off x="4328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2" name="テキスト ボックス 251"/>
        <xdr:cNvSpPr txBox="1"/>
      </xdr:nvSpPr>
      <xdr:spPr>
        <a:xfrm>
          <a:off x="264668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75565</xdr:rowOff>
    </xdr:from>
    <xdr:to xmlns:xdr="http://schemas.openxmlformats.org/drawingml/2006/spreadsheetDrawing">
      <xdr:col>24</xdr:col>
      <xdr:colOff>114300</xdr:colOff>
      <xdr:row>92</xdr:row>
      <xdr:rowOff>6350</xdr:rowOff>
    </xdr:to>
    <xdr:sp macro="" textlink="">
      <xdr:nvSpPr>
        <xdr:cNvPr id="255" name="楕円 254"/>
        <xdr:cNvSpPr/>
      </xdr:nvSpPr>
      <xdr:spPr>
        <a:xfrm>
          <a:off x="446278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98425</xdr:rowOff>
    </xdr:from>
    <xdr:ext cx="598805" cy="253365"/>
    <xdr:sp macro="" textlink="">
      <xdr:nvSpPr>
        <xdr:cNvPr id="256" name="扶助費該当値テキスト"/>
        <xdr:cNvSpPr txBox="1"/>
      </xdr:nvSpPr>
      <xdr:spPr>
        <a:xfrm>
          <a:off x="4564380" y="15528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44450</xdr:rowOff>
    </xdr:from>
    <xdr:to xmlns:xdr="http://schemas.openxmlformats.org/drawingml/2006/spreadsheetDrawing">
      <xdr:col>20</xdr:col>
      <xdr:colOff>38100</xdr:colOff>
      <xdr:row>94</xdr:row>
      <xdr:rowOff>146050</xdr:rowOff>
    </xdr:to>
    <xdr:sp macro="" textlink="">
      <xdr:nvSpPr>
        <xdr:cNvPr id="257" name="楕円 256"/>
        <xdr:cNvSpPr/>
      </xdr:nvSpPr>
      <xdr:spPr>
        <a:xfrm>
          <a:off x="3649980" y="161607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162560</xdr:rowOff>
    </xdr:from>
    <xdr:ext cx="528955" cy="259080"/>
    <xdr:sp macro="" textlink="">
      <xdr:nvSpPr>
        <xdr:cNvPr id="258" name="テキスト ボックス 257"/>
        <xdr:cNvSpPr txBox="1"/>
      </xdr:nvSpPr>
      <xdr:spPr>
        <a:xfrm>
          <a:off x="3438525" y="15935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105410</xdr:rowOff>
    </xdr:from>
    <xdr:to xmlns:xdr="http://schemas.openxmlformats.org/drawingml/2006/spreadsheetDrawing">
      <xdr:col>15</xdr:col>
      <xdr:colOff>101600</xdr:colOff>
      <xdr:row>94</xdr:row>
      <xdr:rowOff>35560</xdr:rowOff>
    </xdr:to>
    <xdr:sp macro="" textlink="">
      <xdr:nvSpPr>
        <xdr:cNvPr id="259" name="楕円 258"/>
        <xdr:cNvSpPr/>
      </xdr:nvSpPr>
      <xdr:spPr>
        <a:xfrm>
          <a:off x="27813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52070</xdr:rowOff>
    </xdr:from>
    <xdr:ext cx="528955" cy="253365"/>
    <xdr:sp macro="" textlink="">
      <xdr:nvSpPr>
        <xdr:cNvPr id="260" name="テキスト ボックス 259"/>
        <xdr:cNvSpPr txBox="1"/>
      </xdr:nvSpPr>
      <xdr:spPr>
        <a:xfrm>
          <a:off x="2574925" y="158254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125095</xdr:rowOff>
    </xdr:from>
    <xdr:to xmlns:xdr="http://schemas.openxmlformats.org/drawingml/2006/spreadsheetDrawing">
      <xdr:col>10</xdr:col>
      <xdr:colOff>165100</xdr:colOff>
      <xdr:row>94</xdr:row>
      <xdr:rowOff>55245</xdr:rowOff>
    </xdr:to>
    <xdr:sp macro="" textlink="">
      <xdr:nvSpPr>
        <xdr:cNvPr id="261" name="楕円 260"/>
        <xdr:cNvSpPr/>
      </xdr:nvSpPr>
      <xdr:spPr>
        <a:xfrm>
          <a:off x="19177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71755</xdr:rowOff>
    </xdr:from>
    <xdr:ext cx="532130" cy="259080"/>
    <xdr:sp macro="" textlink="">
      <xdr:nvSpPr>
        <xdr:cNvPr id="262" name="テキスト ボックス 261"/>
        <xdr:cNvSpPr txBox="1"/>
      </xdr:nvSpPr>
      <xdr:spPr>
        <a:xfrm>
          <a:off x="1706245" y="15845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137795</xdr:rowOff>
    </xdr:from>
    <xdr:to xmlns:xdr="http://schemas.openxmlformats.org/drawingml/2006/spreadsheetDrawing">
      <xdr:col>6</xdr:col>
      <xdr:colOff>38100</xdr:colOff>
      <xdr:row>95</xdr:row>
      <xdr:rowOff>67945</xdr:rowOff>
    </xdr:to>
    <xdr:sp macro="" textlink="">
      <xdr:nvSpPr>
        <xdr:cNvPr id="263" name="楕円 262"/>
        <xdr:cNvSpPr/>
      </xdr:nvSpPr>
      <xdr:spPr>
        <a:xfrm>
          <a:off x="1054100" y="16254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85090</xdr:rowOff>
    </xdr:from>
    <xdr:ext cx="528955" cy="259080"/>
    <xdr:sp macro="" textlink="">
      <xdr:nvSpPr>
        <xdr:cNvPr id="264" name="テキスト ボックス 263"/>
        <xdr:cNvSpPr txBox="1"/>
      </xdr:nvSpPr>
      <xdr:spPr>
        <a:xfrm>
          <a:off x="842645" y="16029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3" name="テキスト ボックス 272"/>
        <xdr:cNvSpPr txBox="1"/>
      </xdr:nvSpPr>
      <xdr:spPr>
        <a:xfrm>
          <a:off x="639318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75" name="テキスト ボックス 274"/>
        <xdr:cNvSpPr txBox="1"/>
      </xdr:nvSpPr>
      <xdr:spPr>
        <a:xfrm>
          <a:off x="618744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73025</xdr:rowOff>
    </xdr:from>
    <xdr:ext cx="528320" cy="258445"/>
    <xdr:sp macro="" textlink="">
      <xdr:nvSpPr>
        <xdr:cNvPr id="277" name="テキスト ボックス 276"/>
        <xdr:cNvSpPr txBox="1"/>
      </xdr:nvSpPr>
      <xdr:spPr>
        <a:xfrm>
          <a:off x="5915025" y="6588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3090" cy="258445"/>
    <xdr:sp macro="" textlink="">
      <xdr:nvSpPr>
        <xdr:cNvPr id="279" name="テキスト ボックス 278"/>
        <xdr:cNvSpPr txBox="1"/>
      </xdr:nvSpPr>
      <xdr:spPr>
        <a:xfrm>
          <a:off x="5850890" y="6207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3090" cy="253365"/>
    <xdr:sp macro="" textlink="">
      <xdr:nvSpPr>
        <xdr:cNvPr id="281" name="テキスト ボックス 280"/>
        <xdr:cNvSpPr txBox="1"/>
      </xdr:nvSpPr>
      <xdr:spPr>
        <a:xfrm>
          <a:off x="5850890" y="5825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130175</xdr:rowOff>
    </xdr:from>
    <xdr:ext cx="593090" cy="259080"/>
    <xdr:sp macro="" textlink="">
      <xdr:nvSpPr>
        <xdr:cNvPr id="283" name="テキスト ボックス 282"/>
        <xdr:cNvSpPr txBox="1"/>
      </xdr:nvSpPr>
      <xdr:spPr>
        <a:xfrm>
          <a:off x="5850890"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92075</xdr:rowOff>
    </xdr:from>
    <xdr:ext cx="593090" cy="258445"/>
    <xdr:sp macro="" textlink="">
      <xdr:nvSpPr>
        <xdr:cNvPr id="285" name="テキスト ボックス 284"/>
        <xdr:cNvSpPr txBox="1"/>
      </xdr:nvSpPr>
      <xdr:spPr>
        <a:xfrm>
          <a:off x="5850890" y="5064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2730"/>
    <xdr:sp macro="" textlink="">
      <xdr:nvSpPr>
        <xdr:cNvPr id="287" name="テキスト ボックス 286"/>
        <xdr:cNvSpPr txBox="1"/>
      </xdr:nvSpPr>
      <xdr:spPr>
        <a:xfrm>
          <a:off x="585089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59055</xdr:rowOff>
    </xdr:from>
    <xdr:to xmlns:xdr="http://schemas.openxmlformats.org/drawingml/2006/spreadsheetDrawing">
      <xdr:col>54</xdr:col>
      <xdr:colOff>185420</xdr:colOff>
      <xdr:row>39</xdr:row>
      <xdr:rowOff>88265</xdr:rowOff>
    </xdr:to>
    <xdr:cxnSp macro="">
      <xdr:nvCxnSpPr>
        <xdr:cNvPr id="289" name="直線コネクタ 288"/>
        <xdr:cNvCxnSpPr/>
      </xdr:nvCxnSpPr>
      <xdr:spPr>
        <a:xfrm flipV="1">
          <a:off x="10198100" y="5888355"/>
          <a:ext cx="0" cy="886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91440</xdr:rowOff>
    </xdr:from>
    <xdr:ext cx="531495" cy="258445"/>
    <xdr:sp macro="" textlink="">
      <xdr:nvSpPr>
        <xdr:cNvPr id="290" name="補助費等最小値テキスト"/>
        <xdr:cNvSpPr txBox="1"/>
      </xdr:nvSpPr>
      <xdr:spPr>
        <a:xfrm>
          <a:off x="10248900" y="67779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88265</xdr:rowOff>
    </xdr:from>
    <xdr:to xmlns:xdr="http://schemas.openxmlformats.org/drawingml/2006/spreadsheetDrawing">
      <xdr:col>55</xdr:col>
      <xdr:colOff>88900</xdr:colOff>
      <xdr:row>39</xdr:row>
      <xdr:rowOff>88265</xdr:rowOff>
    </xdr:to>
    <xdr:cxnSp macro="">
      <xdr:nvCxnSpPr>
        <xdr:cNvPr id="291" name="直線コネクタ 290"/>
        <xdr:cNvCxnSpPr/>
      </xdr:nvCxnSpPr>
      <xdr:spPr>
        <a:xfrm>
          <a:off x="10114280" y="6774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6350</xdr:rowOff>
    </xdr:from>
    <xdr:ext cx="595630" cy="253365"/>
    <xdr:sp macro="" textlink="">
      <xdr:nvSpPr>
        <xdr:cNvPr id="292" name="補助費等最大値テキスト"/>
        <xdr:cNvSpPr txBox="1"/>
      </xdr:nvSpPr>
      <xdr:spPr>
        <a:xfrm>
          <a:off x="10248900" y="5664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59055</xdr:rowOff>
    </xdr:from>
    <xdr:to xmlns:xdr="http://schemas.openxmlformats.org/drawingml/2006/spreadsheetDrawing">
      <xdr:col>55</xdr:col>
      <xdr:colOff>88900</xdr:colOff>
      <xdr:row>34</xdr:row>
      <xdr:rowOff>59055</xdr:rowOff>
    </xdr:to>
    <xdr:cxnSp macro="">
      <xdr:nvCxnSpPr>
        <xdr:cNvPr id="293" name="直線コネクタ 292"/>
        <xdr:cNvCxnSpPr/>
      </xdr:nvCxnSpPr>
      <xdr:spPr>
        <a:xfrm>
          <a:off x="10114280" y="5888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97790</xdr:rowOff>
    </xdr:from>
    <xdr:to xmlns:xdr="http://schemas.openxmlformats.org/drawingml/2006/spreadsheetDrawing">
      <xdr:col>55</xdr:col>
      <xdr:colOff>0</xdr:colOff>
      <xdr:row>38</xdr:row>
      <xdr:rowOff>12065</xdr:rowOff>
    </xdr:to>
    <xdr:cxnSp macro="">
      <xdr:nvCxnSpPr>
        <xdr:cNvPr id="294" name="直線コネクタ 293"/>
        <xdr:cNvCxnSpPr/>
      </xdr:nvCxnSpPr>
      <xdr:spPr>
        <a:xfrm>
          <a:off x="9385300" y="5755640"/>
          <a:ext cx="812800" cy="771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42545</xdr:rowOff>
    </xdr:from>
    <xdr:ext cx="531495" cy="253365"/>
    <xdr:sp macro="" textlink="">
      <xdr:nvSpPr>
        <xdr:cNvPr id="295" name="補助費等平均値テキスト"/>
        <xdr:cNvSpPr txBox="1"/>
      </xdr:nvSpPr>
      <xdr:spPr>
        <a:xfrm>
          <a:off x="10248900" y="621474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19685</xdr:rowOff>
    </xdr:from>
    <xdr:to xmlns:xdr="http://schemas.openxmlformats.org/drawingml/2006/spreadsheetDrawing">
      <xdr:col>55</xdr:col>
      <xdr:colOff>50800</xdr:colOff>
      <xdr:row>37</xdr:row>
      <xdr:rowOff>120650</xdr:rowOff>
    </xdr:to>
    <xdr:sp macro="" textlink="">
      <xdr:nvSpPr>
        <xdr:cNvPr id="296" name="フローチャート: 判断 295"/>
        <xdr:cNvSpPr/>
      </xdr:nvSpPr>
      <xdr:spPr>
        <a:xfrm>
          <a:off x="10152380" y="63633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97790</xdr:rowOff>
    </xdr:from>
    <xdr:to xmlns:xdr="http://schemas.openxmlformats.org/drawingml/2006/spreadsheetDrawing">
      <xdr:col>50</xdr:col>
      <xdr:colOff>114300</xdr:colOff>
      <xdr:row>38</xdr:row>
      <xdr:rowOff>67945</xdr:rowOff>
    </xdr:to>
    <xdr:cxnSp macro="">
      <xdr:nvCxnSpPr>
        <xdr:cNvPr id="297" name="直線コネクタ 296"/>
        <xdr:cNvCxnSpPr/>
      </xdr:nvCxnSpPr>
      <xdr:spPr>
        <a:xfrm flipV="1">
          <a:off x="8521700" y="5755640"/>
          <a:ext cx="863600" cy="827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93980</xdr:rowOff>
    </xdr:from>
    <xdr:to xmlns:xdr="http://schemas.openxmlformats.org/drawingml/2006/spreadsheetDrawing">
      <xdr:col>50</xdr:col>
      <xdr:colOff>165100</xdr:colOff>
      <xdr:row>32</xdr:row>
      <xdr:rowOff>24765</xdr:rowOff>
    </xdr:to>
    <xdr:sp macro="" textlink="">
      <xdr:nvSpPr>
        <xdr:cNvPr id="298" name="フローチャート: 判断 297"/>
        <xdr:cNvSpPr/>
      </xdr:nvSpPr>
      <xdr:spPr>
        <a:xfrm>
          <a:off x="9334500" y="5408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41275</xdr:rowOff>
    </xdr:from>
    <xdr:ext cx="593090" cy="253365"/>
    <xdr:sp macro="" textlink="">
      <xdr:nvSpPr>
        <xdr:cNvPr id="299" name="テキスト ボックス 298"/>
        <xdr:cNvSpPr txBox="1"/>
      </xdr:nvSpPr>
      <xdr:spPr>
        <a:xfrm>
          <a:off x="9090660" y="5184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67945</xdr:rowOff>
    </xdr:from>
    <xdr:to xmlns:xdr="http://schemas.openxmlformats.org/drawingml/2006/spreadsheetDrawing">
      <xdr:col>45</xdr:col>
      <xdr:colOff>177800</xdr:colOff>
      <xdr:row>38</xdr:row>
      <xdr:rowOff>86360</xdr:rowOff>
    </xdr:to>
    <xdr:cxnSp macro="">
      <xdr:nvCxnSpPr>
        <xdr:cNvPr id="300" name="直線コネクタ 299"/>
        <xdr:cNvCxnSpPr/>
      </xdr:nvCxnSpPr>
      <xdr:spPr>
        <a:xfrm flipV="1">
          <a:off x="7653020" y="6583045"/>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135255</xdr:rowOff>
    </xdr:from>
    <xdr:to xmlns:xdr="http://schemas.openxmlformats.org/drawingml/2006/spreadsheetDrawing">
      <xdr:col>46</xdr:col>
      <xdr:colOff>38100</xdr:colOff>
      <xdr:row>37</xdr:row>
      <xdr:rowOff>64770</xdr:rowOff>
    </xdr:to>
    <xdr:sp macro="" textlink="">
      <xdr:nvSpPr>
        <xdr:cNvPr id="301" name="フローチャート: 判断 300"/>
        <xdr:cNvSpPr/>
      </xdr:nvSpPr>
      <xdr:spPr>
        <a:xfrm>
          <a:off x="8470900" y="63074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81915</xdr:rowOff>
    </xdr:from>
    <xdr:ext cx="528955" cy="259080"/>
    <xdr:sp macro="" textlink="">
      <xdr:nvSpPr>
        <xdr:cNvPr id="302" name="テキスト ボックス 301"/>
        <xdr:cNvSpPr txBox="1"/>
      </xdr:nvSpPr>
      <xdr:spPr>
        <a:xfrm>
          <a:off x="8259445" y="6082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19685</xdr:rowOff>
    </xdr:from>
    <xdr:to xmlns:xdr="http://schemas.openxmlformats.org/drawingml/2006/spreadsheetDrawing">
      <xdr:col>41</xdr:col>
      <xdr:colOff>50800</xdr:colOff>
      <xdr:row>38</xdr:row>
      <xdr:rowOff>86360</xdr:rowOff>
    </xdr:to>
    <xdr:cxnSp macro="">
      <xdr:nvCxnSpPr>
        <xdr:cNvPr id="303" name="直線コネクタ 302"/>
        <xdr:cNvCxnSpPr/>
      </xdr:nvCxnSpPr>
      <xdr:spPr>
        <a:xfrm>
          <a:off x="6789420" y="653478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46355</xdr:rowOff>
    </xdr:to>
    <xdr:sp macro="" textlink="">
      <xdr:nvSpPr>
        <xdr:cNvPr id="304" name="フローチャート: 判断 303"/>
        <xdr:cNvSpPr/>
      </xdr:nvSpPr>
      <xdr:spPr>
        <a:xfrm>
          <a:off x="7602220" y="6289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63500</xdr:rowOff>
    </xdr:from>
    <xdr:ext cx="596265" cy="253365"/>
    <xdr:sp macro="" textlink="">
      <xdr:nvSpPr>
        <xdr:cNvPr id="305" name="テキスト ボックス 304"/>
        <xdr:cNvSpPr txBox="1"/>
      </xdr:nvSpPr>
      <xdr:spPr>
        <a:xfrm>
          <a:off x="7363460" y="606425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140970</xdr:rowOff>
    </xdr:from>
    <xdr:to xmlns:xdr="http://schemas.openxmlformats.org/drawingml/2006/spreadsheetDrawing">
      <xdr:col>36</xdr:col>
      <xdr:colOff>165100</xdr:colOff>
      <xdr:row>37</xdr:row>
      <xdr:rowOff>71120</xdr:rowOff>
    </xdr:to>
    <xdr:sp macro="" textlink="">
      <xdr:nvSpPr>
        <xdr:cNvPr id="306" name="フローチャート: 判断 305"/>
        <xdr:cNvSpPr/>
      </xdr:nvSpPr>
      <xdr:spPr>
        <a:xfrm>
          <a:off x="673862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88265</xdr:rowOff>
    </xdr:from>
    <xdr:ext cx="532130" cy="253365"/>
    <xdr:sp macro="" textlink="">
      <xdr:nvSpPr>
        <xdr:cNvPr id="307" name="テキスト ボックス 306"/>
        <xdr:cNvSpPr txBox="1"/>
      </xdr:nvSpPr>
      <xdr:spPr>
        <a:xfrm>
          <a:off x="6527165" y="608901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8825" cy="259080"/>
    <xdr:sp macro="" textlink="">
      <xdr:nvSpPr>
        <xdr:cNvPr id="311" name="テキスト ボックス 310"/>
        <xdr:cNvSpPr txBox="1"/>
      </xdr:nvSpPr>
      <xdr:spPr>
        <a:xfrm>
          <a:off x="74676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133350</xdr:rowOff>
    </xdr:from>
    <xdr:to xmlns:xdr="http://schemas.openxmlformats.org/drawingml/2006/spreadsheetDrawing">
      <xdr:col>55</xdr:col>
      <xdr:colOff>50800</xdr:colOff>
      <xdr:row>38</xdr:row>
      <xdr:rowOff>63500</xdr:rowOff>
    </xdr:to>
    <xdr:sp macro="" textlink="">
      <xdr:nvSpPr>
        <xdr:cNvPr id="313" name="楕円 312"/>
        <xdr:cNvSpPr/>
      </xdr:nvSpPr>
      <xdr:spPr>
        <a:xfrm>
          <a:off x="10152380" y="6477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111760</xdr:rowOff>
    </xdr:from>
    <xdr:ext cx="531495" cy="253365"/>
    <xdr:sp macro="" textlink="">
      <xdr:nvSpPr>
        <xdr:cNvPr id="314" name="補助費等該当値テキスト"/>
        <xdr:cNvSpPr txBox="1"/>
      </xdr:nvSpPr>
      <xdr:spPr>
        <a:xfrm>
          <a:off x="10248900" y="64554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46355</xdr:rowOff>
    </xdr:from>
    <xdr:to xmlns:xdr="http://schemas.openxmlformats.org/drawingml/2006/spreadsheetDrawing">
      <xdr:col>50</xdr:col>
      <xdr:colOff>165100</xdr:colOff>
      <xdr:row>33</xdr:row>
      <xdr:rowOff>147955</xdr:rowOff>
    </xdr:to>
    <xdr:sp macro="" textlink="">
      <xdr:nvSpPr>
        <xdr:cNvPr id="315" name="楕円 314"/>
        <xdr:cNvSpPr/>
      </xdr:nvSpPr>
      <xdr:spPr>
        <a:xfrm>
          <a:off x="9334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139065</xdr:rowOff>
    </xdr:from>
    <xdr:ext cx="593090" cy="259080"/>
    <xdr:sp macro="" textlink="">
      <xdr:nvSpPr>
        <xdr:cNvPr id="316" name="テキスト ボックス 315"/>
        <xdr:cNvSpPr txBox="1"/>
      </xdr:nvSpPr>
      <xdr:spPr>
        <a:xfrm>
          <a:off x="9090660" y="57969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17780</xdr:rowOff>
    </xdr:from>
    <xdr:to xmlns:xdr="http://schemas.openxmlformats.org/drawingml/2006/spreadsheetDrawing">
      <xdr:col>46</xdr:col>
      <xdr:colOff>38100</xdr:colOff>
      <xdr:row>38</xdr:row>
      <xdr:rowOff>118745</xdr:rowOff>
    </xdr:to>
    <xdr:sp macro="" textlink="">
      <xdr:nvSpPr>
        <xdr:cNvPr id="317" name="楕円 316"/>
        <xdr:cNvSpPr/>
      </xdr:nvSpPr>
      <xdr:spPr>
        <a:xfrm>
          <a:off x="8470900" y="65328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110490</xdr:rowOff>
    </xdr:from>
    <xdr:ext cx="528955" cy="252730"/>
    <xdr:sp macro="" textlink="">
      <xdr:nvSpPr>
        <xdr:cNvPr id="318" name="テキスト ボックス 317"/>
        <xdr:cNvSpPr txBox="1"/>
      </xdr:nvSpPr>
      <xdr:spPr>
        <a:xfrm>
          <a:off x="8259445" y="662559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34290</xdr:rowOff>
    </xdr:from>
    <xdr:to xmlns:xdr="http://schemas.openxmlformats.org/drawingml/2006/spreadsheetDrawing">
      <xdr:col>41</xdr:col>
      <xdr:colOff>101600</xdr:colOff>
      <xdr:row>38</xdr:row>
      <xdr:rowOff>136525</xdr:rowOff>
    </xdr:to>
    <xdr:sp macro="" textlink="">
      <xdr:nvSpPr>
        <xdr:cNvPr id="319" name="楕円 318"/>
        <xdr:cNvSpPr/>
      </xdr:nvSpPr>
      <xdr:spPr>
        <a:xfrm>
          <a:off x="7602220" y="6549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127000</xdr:rowOff>
    </xdr:from>
    <xdr:ext cx="528955" cy="258445"/>
    <xdr:sp macro="" textlink="">
      <xdr:nvSpPr>
        <xdr:cNvPr id="320" name="テキスト ボックス 319"/>
        <xdr:cNvSpPr txBox="1"/>
      </xdr:nvSpPr>
      <xdr:spPr>
        <a:xfrm>
          <a:off x="7395845" y="664210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139700</xdr:rowOff>
    </xdr:from>
    <xdr:to xmlns:xdr="http://schemas.openxmlformats.org/drawingml/2006/spreadsheetDrawing">
      <xdr:col>36</xdr:col>
      <xdr:colOff>165100</xdr:colOff>
      <xdr:row>38</xdr:row>
      <xdr:rowOff>69850</xdr:rowOff>
    </xdr:to>
    <xdr:sp macro="" textlink="">
      <xdr:nvSpPr>
        <xdr:cNvPr id="321" name="楕円 320"/>
        <xdr:cNvSpPr/>
      </xdr:nvSpPr>
      <xdr:spPr>
        <a:xfrm>
          <a:off x="673862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60960</xdr:rowOff>
    </xdr:from>
    <xdr:ext cx="532130" cy="259080"/>
    <xdr:sp macro="" textlink="">
      <xdr:nvSpPr>
        <xdr:cNvPr id="322" name="テキスト ボックス 321"/>
        <xdr:cNvSpPr txBox="1"/>
      </xdr:nvSpPr>
      <xdr:spPr>
        <a:xfrm>
          <a:off x="6527165" y="6576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3" name="正方形/長方形 322"/>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31" name="テキスト ボックス 330"/>
        <xdr:cNvSpPr txBox="1"/>
      </xdr:nvSpPr>
      <xdr:spPr>
        <a:xfrm>
          <a:off x="639318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31280" y="10214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127635</xdr:rowOff>
    </xdr:from>
    <xdr:ext cx="243205" cy="258445"/>
    <xdr:sp macro="" textlink="">
      <xdr:nvSpPr>
        <xdr:cNvPr id="334" name="テキスト ボックス 333"/>
        <xdr:cNvSpPr txBox="1"/>
      </xdr:nvSpPr>
      <xdr:spPr>
        <a:xfrm>
          <a:off x="6187440" y="1007173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31280" y="9887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28320" cy="253365"/>
    <xdr:sp macro="" textlink="">
      <xdr:nvSpPr>
        <xdr:cNvPr id="336" name="テキスト ボックス 335"/>
        <xdr:cNvSpPr txBox="1"/>
      </xdr:nvSpPr>
      <xdr:spPr>
        <a:xfrm>
          <a:off x="5915025" y="9745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431280" y="9561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160020</xdr:rowOff>
    </xdr:from>
    <xdr:ext cx="528320" cy="259080"/>
    <xdr:sp macro="" textlink="">
      <xdr:nvSpPr>
        <xdr:cNvPr id="338" name="テキスト ボックス 337"/>
        <xdr:cNvSpPr txBox="1"/>
      </xdr:nvSpPr>
      <xdr:spPr>
        <a:xfrm>
          <a:off x="5915025" y="9418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31280" y="9234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8320" cy="253365"/>
    <xdr:sp macro="" textlink="">
      <xdr:nvSpPr>
        <xdr:cNvPr id="340" name="テキスト ボックス 339"/>
        <xdr:cNvSpPr txBox="1"/>
      </xdr:nvSpPr>
      <xdr:spPr>
        <a:xfrm>
          <a:off x="5915025" y="9093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163830</xdr:rowOff>
    </xdr:from>
    <xdr:to xmlns:xdr="http://schemas.openxmlformats.org/drawingml/2006/spreadsheetDrawing">
      <xdr:col>59</xdr:col>
      <xdr:colOff>50800</xdr:colOff>
      <xdr:row>51</xdr:row>
      <xdr:rowOff>163830</xdr:rowOff>
    </xdr:to>
    <xdr:cxnSp macro="">
      <xdr:nvCxnSpPr>
        <xdr:cNvPr id="341" name="直線コネクタ 340"/>
        <xdr:cNvCxnSpPr/>
      </xdr:nvCxnSpPr>
      <xdr:spPr>
        <a:xfrm>
          <a:off x="6431280" y="890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42" name="テキスト ボックス 341"/>
        <xdr:cNvSpPr txBox="1"/>
      </xdr:nvSpPr>
      <xdr:spPr>
        <a:xfrm>
          <a:off x="585089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31280" y="8581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3090" cy="259080"/>
    <xdr:sp macro="" textlink="">
      <xdr:nvSpPr>
        <xdr:cNvPr id="344" name="テキスト ボックス 343"/>
        <xdr:cNvSpPr txBox="1"/>
      </xdr:nvSpPr>
      <xdr:spPr>
        <a:xfrm>
          <a:off x="5850890" y="8438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2730"/>
    <xdr:sp macro="" textlink="">
      <xdr:nvSpPr>
        <xdr:cNvPr id="346" name="テキスト ボックス 345"/>
        <xdr:cNvSpPr txBox="1"/>
      </xdr:nvSpPr>
      <xdr:spPr>
        <a:xfrm>
          <a:off x="585089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145415</xdr:rowOff>
    </xdr:from>
    <xdr:to xmlns:xdr="http://schemas.openxmlformats.org/drawingml/2006/spreadsheetDrawing">
      <xdr:col>54</xdr:col>
      <xdr:colOff>185420</xdr:colOff>
      <xdr:row>58</xdr:row>
      <xdr:rowOff>89535</xdr:rowOff>
    </xdr:to>
    <xdr:cxnSp macro="">
      <xdr:nvCxnSpPr>
        <xdr:cNvPr id="348" name="直線コネクタ 347"/>
        <xdr:cNvCxnSpPr/>
      </xdr:nvCxnSpPr>
      <xdr:spPr>
        <a:xfrm flipV="1">
          <a:off x="10198100" y="8546465"/>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1495" cy="259080"/>
    <xdr:sp macro="" textlink="">
      <xdr:nvSpPr>
        <xdr:cNvPr id="349" name="普通建設事業費最小値テキスト"/>
        <xdr:cNvSpPr txBox="1"/>
      </xdr:nvSpPr>
      <xdr:spPr>
        <a:xfrm>
          <a:off x="10248900" y="10037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50" name="直線コネクタ 349"/>
        <xdr:cNvCxnSpPr/>
      </xdr:nvCxnSpPr>
      <xdr:spPr>
        <a:xfrm>
          <a:off x="10114280" y="10033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91440</xdr:rowOff>
    </xdr:from>
    <xdr:ext cx="595630" cy="258445"/>
    <xdr:sp macro="" textlink="">
      <xdr:nvSpPr>
        <xdr:cNvPr id="351" name="普通建設事業費最大値テキスト"/>
        <xdr:cNvSpPr txBox="1"/>
      </xdr:nvSpPr>
      <xdr:spPr>
        <a:xfrm>
          <a:off x="10248900" y="832104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145415</xdr:rowOff>
    </xdr:from>
    <xdr:to xmlns:xdr="http://schemas.openxmlformats.org/drawingml/2006/spreadsheetDrawing">
      <xdr:col>55</xdr:col>
      <xdr:colOff>88900</xdr:colOff>
      <xdr:row>49</xdr:row>
      <xdr:rowOff>145415</xdr:rowOff>
    </xdr:to>
    <xdr:cxnSp macro="">
      <xdr:nvCxnSpPr>
        <xdr:cNvPr id="352" name="直線コネクタ 351"/>
        <xdr:cNvCxnSpPr/>
      </xdr:nvCxnSpPr>
      <xdr:spPr>
        <a:xfrm>
          <a:off x="10114280" y="8546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120650</xdr:rowOff>
    </xdr:from>
    <xdr:to xmlns:xdr="http://schemas.openxmlformats.org/drawingml/2006/spreadsheetDrawing">
      <xdr:col>55</xdr:col>
      <xdr:colOff>0</xdr:colOff>
      <xdr:row>57</xdr:row>
      <xdr:rowOff>98425</xdr:rowOff>
    </xdr:to>
    <xdr:cxnSp macro="">
      <xdr:nvCxnSpPr>
        <xdr:cNvPr id="353" name="直線コネクタ 352"/>
        <xdr:cNvCxnSpPr/>
      </xdr:nvCxnSpPr>
      <xdr:spPr>
        <a:xfrm flipV="1">
          <a:off x="9385300" y="9721850"/>
          <a:ext cx="8128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116205</xdr:rowOff>
    </xdr:from>
    <xdr:ext cx="531495" cy="259080"/>
    <xdr:sp macro="" textlink="">
      <xdr:nvSpPr>
        <xdr:cNvPr id="354" name="普通建設事業費平均値テキスト"/>
        <xdr:cNvSpPr txBox="1"/>
      </xdr:nvSpPr>
      <xdr:spPr>
        <a:xfrm>
          <a:off x="10248900" y="920305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92710</xdr:rowOff>
    </xdr:from>
    <xdr:to xmlns:xdr="http://schemas.openxmlformats.org/drawingml/2006/spreadsheetDrawing">
      <xdr:col>55</xdr:col>
      <xdr:colOff>50800</xdr:colOff>
      <xdr:row>55</xdr:row>
      <xdr:rowOff>23495</xdr:rowOff>
    </xdr:to>
    <xdr:sp macro="" textlink="">
      <xdr:nvSpPr>
        <xdr:cNvPr id="355" name="フローチャート: 判断 354"/>
        <xdr:cNvSpPr/>
      </xdr:nvSpPr>
      <xdr:spPr>
        <a:xfrm>
          <a:off x="10152380" y="93510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60325</xdr:rowOff>
    </xdr:from>
    <xdr:to xmlns:xdr="http://schemas.openxmlformats.org/drawingml/2006/spreadsheetDrawing">
      <xdr:col>50</xdr:col>
      <xdr:colOff>114300</xdr:colOff>
      <xdr:row>57</xdr:row>
      <xdr:rowOff>98425</xdr:rowOff>
    </xdr:to>
    <xdr:cxnSp macro="">
      <xdr:nvCxnSpPr>
        <xdr:cNvPr id="356" name="直線コネクタ 355"/>
        <xdr:cNvCxnSpPr/>
      </xdr:nvCxnSpPr>
      <xdr:spPr>
        <a:xfrm>
          <a:off x="8521700" y="9661525"/>
          <a:ext cx="8636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51</xdr:row>
      <xdr:rowOff>54610</xdr:rowOff>
    </xdr:from>
    <xdr:to xmlns:xdr="http://schemas.openxmlformats.org/drawingml/2006/spreadsheetDrawing">
      <xdr:col>50</xdr:col>
      <xdr:colOff>165100</xdr:colOff>
      <xdr:row>51</xdr:row>
      <xdr:rowOff>156210</xdr:rowOff>
    </xdr:to>
    <xdr:sp macro="" textlink="">
      <xdr:nvSpPr>
        <xdr:cNvPr id="357" name="フローチャート: 判断 356"/>
        <xdr:cNvSpPr/>
      </xdr:nvSpPr>
      <xdr:spPr>
        <a:xfrm>
          <a:off x="933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50</xdr:row>
      <xdr:rowOff>635</xdr:rowOff>
    </xdr:from>
    <xdr:ext cx="593090" cy="259080"/>
    <xdr:sp macro="" textlink="">
      <xdr:nvSpPr>
        <xdr:cNvPr id="358" name="テキスト ボックス 357"/>
        <xdr:cNvSpPr txBox="1"/>
      </xdr:nvSpPr>
      <xdr:spPr>
        <a:xfrm>
          <a:off x="9090660" y="85731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167640</xdr:rowOff>
    </xdr:from>
    <xdr:to xmlns:xdr="http://schemas.openxmlformats.org/drawingml/2006/spreadsheetDrawing">
      <xdr:col>45</xdr:col>
      <xdr:colOff>177800</xdr:colOff>
      <xdr:row>56</xdr:row>
      <xdr:rowOff>60325</xdr:rowOff>
    </xdr:to>
    <xdr:cxnSp macro="">
      <xdr:nvCxnSpPr>
        <xdr:cNvPr id="359" name="直線コネクタ 358"/>
        <xdr:cNvCxnSpPr/>
      </xdr:nvCxnSpPr>
      <xdr:spPr>
        <a:xfrm>
          <a:off x="7653020" y="9597390"/>
          <a:ext cx="8686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52</xdr:row>
      <xdr:rowOff>13970</xdr:rowOff>
    </xdr:from>
    <xdr:to xmlns:xdr="http://schemas.openxmlformats.org/drawingml/2006/spreadsheetDrawing">
      <xdr:col>46</xdr:col>
      <xdr:colOff>38100</xdr:colOff>
      <xdr:row>52</xdr:row>
      <xdr:rowOff>116205</xdr:rowOff>
    </xdr:to>
    <xdr:sp macro="" textlink="">
      <xdr:nvSpPr>
        <xdr:cNvPr id="360" name="フローチャート: 判断 359"/>
        <xdr:cNvSpPr/>
      </xdr:nvSpPr>
      <xdr:spPr>
        <a:xfrm>
          <a:off x="8470900" y="892937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132715</xdr:rowOff>
    </xdr:from>
    <xdr:ext cx="593090" cy="253365"/>
    <xdr:sp macro="" textlink="">
      <xdr:nvSpPr>
        <xdr:cNvPr id="361" name="テキスト ボックス 360"/>
        <xdr:cNvSpPr txBox="1"/>
      </xdr:nvSpPr>
      <xdr:spPr>
        <a:xfrm>
          <a:off x="8227060" y="87052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81280</xdr:rowOff>
    </xdr:from>
    <xdr:to xmlns:xdr="http://schemas.openxmlformats.org/drawingml/2006/spreadsheetDrawing">
      <xdr:col>41</xdr:col>
      <xdr:colOff>50800</xdr:colOff>
      <xdr:row>55</xdr:row>
      <xdr:rowOff>167640</xdr:rowOff>
    </xdr:to>
    <xdr:cxnSp macro="">
      <xdr:nvCxnSpPr>
        <xdr:cNvPr id="362" name="直線コネクタ 361"/>
        <xdr:cNvCxnSpPr/>
      </xdr:nvCxnSpPr>
      <xdr:spPr>
        <a:xfrm>
          <a:off x="6789420" y="9168130"/>
          <a:ext cx="8636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3810</xdr:rowOff>
    </xdr:from>
    <xdr:to xmlns:xdr="http://schemas.openxmlformats.org/drawingml/2006/spreadsheetDrawing">
      <xdr:col>41</xdr:col>
      <xdr:colOff>101600</xdr:colOff>
      <xdr:row>53</xdr:row>
      <xdr:rowOff>105410</xdr:rowOff>
    </xdr:to>
    <xdr:sp macro="" textlink="">
      <xdr:nvSpPr>
        <xdr:cNvPr id="363" name="フローチャート: 判断 362"/>
        <xdr:cNvSpPr/>
      </xdr:nvSpPr>
      <xdr:spPr>
        <a:xfrm>
          <a:off x="7602220" y="909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121920</xdr:rowOff>
    </xdr:from>
    <xdr:ext cx="528955" cy="253365"/>
    <xdr:sp macro="" textlink="">
      <xdr:nvSpPr>
        <xdr:cNvPr id="364" name="テキスト ボックス 363"/>
        <xdr:cNvSpPr txBox="1"/>
      </xdr:nvSpPr>
      <xdr:spPr>
        <a:xfrm>
          <a:off x="7395845" y="8865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93345</xdr:rowOff>
    </xdr:from>
    <xdr:to xmlns:xdr="http://schemas.openxmlformats.org/drawingml/2006/spreadsheetDrawing">
      <xdr:col>36</xdr:col>
      <xdr:colOff>165100</xdr:colOff>
      <xdr:row>53</xdr:row>
      <xdr:rowOff>24130</xdr:rowOff>
    </xdr:to>
    <xdr:sp macro="" textlink="">
      <xdr:nvSpPr>
        <xdr:cNvPr id="365" name="フローチャート: 判断 364"/>
        <xdr:cNvSpPr/>
      </xdr:nvSpPr>
      <xdr:spPr>
        <a:xfrm>
          <a:off x="6738620" y="900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41275</xdr:rowOff>
    </xdr:from>
    <xdr:ext cx="593090" cy="253365"/>
    <xdr:sp macro="" textlink="">
      <xdr:nvSpPr>
        <xdr:cNvPr id="366" name="テキスト ボックス 365"/>
        <xdr:cNvSpPr txBox="1"/>
      </xdr:nvSpPr>
      <xdr:spPr>
        <a:xfrm>
          <a:off x="6494780" y="87852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8825" cy="259080"/>
    <xdr:sp macro="" textlink="">
      <xdr:nvSpPr>
        <xdr:cNvPr id="370" name="テキスト ボックス 369"/>
        <xdr:cNvSpPr txBox="1"/>
      </xdr:nvSpPr>
      <xdr:spPr>
        <a:xfrm>
          <a:off x="74676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68580</xdr:rowOff>
    </xdr:from>
    <xdr:to xmlns:xdr="http://schemas.openxmlformats.org/drawingml/2006/spreadsheetDrawing">
      <xdr:col>55</xdr:col>
      <xdr:colOff>50800</xdr:colOff>
      <xdr:row>56</xdr:row>
      <xdr:rowOff>167640</xdr:rowOff>
    </xdr:to>
    <xdr:sp macro="" textlink="">
      <xdr:nvSpPr>
        <xdr:cNvPr id="372" name="楕円 371"/>
        <xdr:cNvSpPr/>
      </xdr:nvSpPr>
      <xdr:spPr>
        <a:xfrm>
          <a:off x="10152380" y="966978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46990</xdr:rowOff>
    </xdr:from>
    <xdr:ext cx="531495" cy="259080"/>
    <xdr:sp macro="" textlink="">
      <xdr:nvSpPr>
        <xdr:cNvPr id="373" name="普通建設事業費該当値テキスト"/>
        <xdr:cNvSpPr txBox="1"/>
      </xdr:nvSpPr>
      <xdr:spPr>
        <a:xfrm>
          <a:off x="10248900" y="9648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46990</xdr:rowOff>
    </xdr:from>
    <xdr:to xmlns:xdr="http://schemas.openxmlformats.org/drawingml/2006/spreadsheetDrawing">
      <xdr:col>50</xdr:col>
      <xdr:colOff>165100</xdr:colOff>
      <xdr:row>57</xdr:row>
      <xdr:rowOff>148590</xdr:rowOff>
    </xdr:to>
    <xdr:sp macro="" textlink="">
      <xdr:nvSpPr>
        <xdr:cNvPr id="374" name="楕円 373"/>
        <xdr:cNvSpPr/>
      </xdr:nvSpPr>
      <xdr:spPr>
        <a:xfrm>
          <a:off x="9334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139700</xdr:rowOff>
    </xdr:from>
    <xdr:ext cx="532130" cy="259080"/>
    <xdr:sp macro="" textlink="">
      <xdr:nvSpPr>
        <xdr:cNvPr id="375" name="テキスト ボックス 374"/>
        <xdr:cNvSpPr txBox="1"/>
      </xdr:nvSpPr>
      <xdr:spPr>
        <a:xfrm>
          <a:off x="9123045" y="9912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9525</xdr:rowOff>
    </xdr:from>
    <xdr:to xmlns:xdr="http://schemas.openxmlformats.org/drawingml/2006/spreadsheetDrawing">
      <xdr:col>46</xdr:col>
      <xdr:colOff>38100</xdr:colOff>
      <xdr:row>56</xdr:row>
      <xdr:rowOff>111760</xdr:rowOff>
    </xdr:to>
    <xdr:sp macro="" textlink="">
      <xdr:nvSpPr>
        <xdr:cNvPr id="376" name="楕円 375"/>
        <xdr:cNvSpPr/>
      </xdr:nvSpPr>
      <xdr:spPr>
        <a:xfrm>
          <a:off x="8470900" y="96107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102235</xdr:rowOff>
    </xdr:from>
    <xdr:ext cx="528955" cy="258445"/>
    <xdr:sp macro="" textlink="">
      <xdr:nvSpPr>
        <xdr:cNvPr id="377" name="テキスト ボックス 376"/>
        <xdr:cNvSpPr txBox="1"/>
      </xdr:nvSpPr>
      <xdr:spPr>
        <a:xfrm>
          <a:off x="8259445" y="97034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118110</xdr:rowOff>
    </xdr:from>
    <xdr:to xmlns:xdr="http://schemas.openxmlformats.org/drawingml/2006/spreadsheetDrawing">
      <xdr:col>41</xdr:col>
      <xdr:colOff>101600</xdr:colOff>
      <xdr:row>56</xdr:row>
      <xdr:rowOff>48260</xdr:rowOff>
    </xdr:to>
    <xdr:sp macro="" textlink="">
      <xdr:nvSpPr>
        <xdr:cNvPr id="378" name="楕円 377"/>
        <xdr:cNvSpPr/>
      </xdr:nvSpPr>
      <xdr:spPr>
        <a:xfrm>
          <a:off x="760222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40640</xdr:rowOff>
    </xdr:from>
    <xdr:ext cx="528955" cy="253365"/>
    <xdr:sp macro="" textlink="">
      <xdr:nvSpPr>
        <xdr:cNvPr id="379" name="テキスト ボックス 378"/>
        <xdr:cNvSpPr txBox="1"/>
      </xdr:nvSpPr>
      <xdr:spPr>
        <a:xfrm>
          <a:off x="7395845" y="9641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29845</xdr:rowOff>
    </xdr:from>
    <xdr:to xmlns:xdr="http://schemas.openxmlformats.org/drawingml/2006/spreadsheetDrawing">
      <xdr:col>36</xdr:col>
      <xdr:colOff>165100</xdr:colOff>
      <xdr:row>53</xdr:row>
      <xdr:rowOff>132080</xdr:rowOff>
    </xdr:to>
    <xdr:sp macro="" textlink="">
      <xdr:nvSpPr>
        <xdr:cNvPr id="380" name="楕円 379"/>
        <xdr:cNvSpPr/>
      </xdr:nvSpPr>
      <xdr:spPr>
        <a:xfrm>
          <a:off x="673862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122555</xdr:rowOff>
    </xdr:from>
    <xdr:ext cx="532130" cy="253365"/>
    <xdr:sp macro="" textlink="">
      <xdr:nvSpPr>
        <xdr:cNvPr id="381" name="テキスト ボックス 380"/>
        <xdr:cNvSpPr txBox="1"/>
      </xdr:nvSpPr>
      <xdr:spPr>
        <a:xfrm>
          <a:off x="6527165" y="920940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90" name="テキスト ボックス 389"/>
        <xdr:cNvSpPr txBox="1"/>
      </xdr:nvSpPr>
      <xdr:spPr>
        <a:xfrm>
          <a:off x="639318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431280" y="1358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3205" cy="258445"/>
    <xdr:sp macro="" textlink="">
      <xdr:nvSpPr>
        <xdr:cNvPr id="393" name="テキスト ボックス 392"/>
        <xdr:cNvSpPr txBox="1"/>
      </xdr:nvSpPr>
      <xdr:spPr>
        <a:xfrm>
          <a:off x="6187440" y="1344612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431280" y="1320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8320" cy="258445"/>
    <xdr:sp macro="" textlink="">
      <xdr:nvSpPr>
        <xdr:cNvPr id="395" name="テキスト ボックス 394"/>
        <xdr:cNvSpPr txBox="1"/>
      </xdr:nvSpPr>
      <xdr:spPr>
        <a:xfrm>
          <a:off x="5915025" y="13065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431280" y="1282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28320" cy="253365"/>
    <xdr:sp macro="" textlink="">
      <xdr:nvSpPr>
        <xdr:cNvPr id="397" name="テキスト ボックス 396"/>
        <xdr:cNvSpPr txBox="1"/>
      </xdr:nvSpPr>
      <xdr:spPr>
        <a:xfrm>
          <a:off x="5915025" y="12683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431280" y="1244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28320" cy="259080"/>
    <xdr:sp macro="" textlink="">
      <xdr:nvSpPr>
        <xdr:cNvPr id="399" name="テキスト ボックス 398"/>
        <xdr:cNvSpPr txBox="1"/>
      </xdr:nvSpPr>
      <xdr:spPr>
        <a:xfrm>
          <a:off x="5915025" y="12303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431280" y="1206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3090" cy="258445"/>
    <xdr:sp macro="" textlink="">
      <xdr:nvSpPr>
        <xdr:cNvPr id="401" name="テキスト ボックス 400"/>
        <xdr:cNvSpPr txBox="1"/>
      </xdr:nvSpPr>
      <xdr:spPr>
        <a:xfrm>
          <a:off x="5850890" y="11922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2730"/>
    <xdr:sp macro="" textlink="">
      <xdr:nvSpPr>
        <xdr:cNvPr id="403" name="テキスト ボックス 402"/>
        <xdr:cNvSpPr txBox="1"/>
      </xdr:nvSpPr>
      <xdr:spPr>
        <a:xfrm>
          <a:off x="585089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63500</xdr:rowOff>
    </xdr:from>
    <xdr:to xmlns:xdr="http://schemas.openxmlformats.org/drawingml/2006/spreadsheetDrawing">
      <xdr:col>54</xdr:col>
      <xdr:colOff>185420</xdr:colOff>
      <xdr:row>79</xdr:row>
      <xdr:rowOff>40640</xdr:rowOff>
    </xdr:to>
    <xdr:cxnSp macro="">
      <xdr:nvCxnSpPr>
        <xdr:cNvPr id="405" name="直線コネクタ 404"/>
        <xdr:cNvCxnSpPr/>
      </xdr:nvCxnSpPr>
      <xdr:spPr>
        <a:xfrm flipV="1">
          <a:off x="10198100" y="1223645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5285" cy="259080"/>
    <xdr:sp macro="" textlink="">
      <xdr:nvSpPr>
        <xdr:cNvPr id="406" name="普通建設事業費 （ うち新規整備　）最小値テキスト"/>
        <xdr:cNvSpPr txBox="1"/>
      </xdr:nvSpPr>
      <xdr:spPr>
        <a:xfrm>
          <a:off x="10248900" y="1358900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7" name="直線コネクタ 406"/>
        <xdr:cNvCxnSpPr/>
      </xdr:nvCxnSpPr>
      <xdr:spPr>
        <a:xfrm>
          <a:off x="10114280" y="13585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9525</xdr:rowOff>
    </xdr:from>
    <xdr:ext cx="595630" cy="255905"/>
    <xdr:sp macro="" textlink="">
      <xdr:nvSpPr>
        <xdr:cNvPr id="408" name="普通建設事業費 （ うち新規整備　）最大値テキスト"/>
        <xdr:cNvSpPr txBox="1"/>
      </xdr:nvSpPr>
      <xdr:spPr>
        <a:xfrm>
          <a:off x="10248900" y="120110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63500</xdr:rowOff>
    </xdr:from>
    <xdr:to xmlns:xdr="http://schemas.openxmlformats.org/drawingml/2006/spreadsheetDrawing">
      <xdr:col>55</xdr:col>
      <xdr:colOff>88900</xdr:colOff>
      <xdr:row>71</xdr:row>
      <xdr:rowOff>63500</xdr:rowOff>
    </xdr:to>
    <xdr:cxnSp macro="">
      <xdr:nvCxnSpPr>
        <xdr:cNvPr id="409" name="直線コネクタ 408"/>
        <xdr:cNvCxnSpPr/>
      </xdr:nvCxnSpPr>
      <xdr:spPr>
        <a:xfrm>
          <a:off x="10114280" y="12236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15240</xdr:rowOff>
    </xdr:from>
    <xdr:to xmlns:xdr="http://schemas.openxmlformats.org/drawingml/2006/spreadsheetDrawing">
      <xdr:col>55</xdr:col>
      <xdr:colOff>0</xdr:colOff>
      <xdr:row>79</xdr:row>
      <xdr:rowOff>44450</xdr:rowOff>
    </xdr:to>
    <xdr:cxnSp macro="">
      <xdr:nvCxnSpPr>
        <xdr:cNvPr id="410" name="直線コネクタ 409"/>
        <xdr:cNvCxnSpPr/>
      </xdr:nvCxnSpPr>
      <xdr:spPr>
        <a:xfrm flipV="1">
          <a:off x="9385300" y="1355979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1905</xdr:rowOff>
    </xdr:from>
    <xdr:ext cx="531495" cy="259080"/>
    <xdr:sp macro="" textlink="">
      <xdr:nvSpPr>
        <xdr:cNvPr id="411" name="普通建設事業費 （ うち新規整備　）平均値テキスト"/>
        <xdr:cNvSpPr txBox="1"/>
      </xdr:nvSpPr>
      <xdr:spPr>
        <a:xfrm>
          <a:off x="10248900" y="1320355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150495</xdr:rowOff>
    </xdr:from>
    <xdr:to xmlns:xdr="http://schemas.openxmlformats.org/drawingml/2006/spreadsheetDrawing">
      <xdr:col>55</xdr:col>
      <xdr:colOff>50800</xdr:colOff>
      <xdr:row>78</xdr:row>
      <xdr:rowOff>81280</xdr:rowOff>
    </xdr:to>
    <xdr:sp macro="" textlink="">
      <xdr:nvSpPr>
        <xdr:cNvPr id="412" name="フローチャート: 判断 411"/>
        <xdr:cNvSpPr/>
      </xdr:nvSpPr>
      <xdr:spPr>
        <a:xfrm>
          <a:off x="10152380" y="133521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29210</xdr:rowOff>
    </xdr:from>
    <xdr:to xmlns:xdr="http://schemas.openxmlformats.org/drawingml/2006/spreadsheetDrawing">
      <xdr:col>50</xdr:col>
      <xdr:colOff>114300</xdr:colOff>
      <xdr:row>79</xdr:row>
      <xdr:rowOff>44450</xdr:rowOff>
    </xdr:to>
    <xdr:cxnSp macro="">
      <xdr:nvCxnSpPr>
        <xdr:cNvPr id="413" name="直線コネクタ 412"/>
        <xdr:cNvCxnSpPr/>
      </xdr:nvCxnSpPr>
      <xdr:spPr>
        <a:xfrm>
          <a:off x="8521700" y="1357376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124460</xdr:rowOff>
    </xdr:from>
    <xdr:to xmlns:xdr="http://schemas.openxmlformats.org/drawingml/2006/spreadsheetDrawing">
      <xdr:col>50</xdr:col>
      <xdr:colOff>165100</xdr:colOff>
      <xdr:row>77</xdr:row>
      <xdr:rowOff>55245</xdr:rowOff>
    </xdr:to>
    <xdr:sp macro="" textlink="">
      <xdr:nvSpPr>
        <xdr:cNvPr id="414" name="フローチャート: 判断 413"/>
        <xdr:cNvSpPr/>
      </xdr:nvSpPr>
      <xdr:spPr>
        <a:xfrm>
          <a:off x="9334500" y="13154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71120</xdr:rowOff>
    </xdr:from>
    <xdr:ext cx="532130" cy="258445"/>
    <xdr:sp macro="" textlink="">
      <xdr:nvSpPr>
        <xdr:cNvPr id="415" name="テキスト ボックス 414"/>
        <xdr:cNvSpPr txBox="1"/>
      </xdr:nvSpPr>
      <xdr:spPr>
        <a:xfrm>
          <a:off x="9123045" y="129298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29210</xdr:rowOff>
    </xdr:from>
    <xdr:to xmlns:xdr="http://schemas.openxmlformats.org/drawingml/2006/spreadsheetDrawing">
      <xdr:col>45</xdr:col>
      <xdr:colOff>177800</xdr:colOff>
      <xdr:row>79</xdr:row>
      <xdr:rowOff>43180</xdr:rowOff>
    </xdr:to>
    <xdr:cxnSp macro="">
      <xdr:nvCxnSpPr>
        <xdr:cNvPr id="416" name="直線コネクタ 415"/>
        <xdr:cNvCxnSpPr/>
      </xdr:nvCxnSpPr>
      <xdr:spPr>
        <a:xfrm flipV="1">
          <a:off x="7653020" y="1357376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133350</xdr:rowOff>
    </xdr:from>
    <xdr:to xmlns:xdr="http://schemas.openxmlformats.org/drawingml/2006/spreadsheetDrawing">
      <xdr:col>46</xdr:col>
      <xdr:colOff>38100</xdr:colOff>
      <xdr:row>77</xdr:row>
      <xdr:rowOff>63500</xdr:rowOff>
    </xdr:to>
    <xdr:sp macro="" textlink="">
      <xdr:nvSpPr>
        <xdr:cNvPr id="417" name="フローチャート: 判断 416"/>
        <xdr:cNvSpPr/>
      </xdr:nvSpPr>
      <xdr:spPr>
        <a:xfrm>
          <a:off x="8470900" y="13163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80010</xdr:rowOff>
    </xdr:from>
    <xdr:ext cx="528955" cy="259080"/>
    <xdr:sp macro="" textlink="">
      <xdr:nvSpPr>
        <xdr:cNvPr id="418" name="テキスト ボックス 417"/>
        <xdr:cNvSpPr txBox="1"/>
      </xdr:nvSpPr>
      <xdr:spPr>
        <a:xfrm>
          <a:off x="8259445" y="12938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146685</xdr:rowOff>
    </xdr:from>
    <xdr:to xmlns:xdr="http://schemas.openxmlformats.org/drawingml/2006/spreadsheetDrawing">
      <xdr:col>41</xdr:col>
      <xdr:colOff>50800</xdr:colOff>
      <xdr:row>79</xdr:row>
      <xdr:rowOff>43180</xdr:rowOff>
    </xdr:to>
    <xdr:cxnSp macro="">
      <xdr:nvCxnSpPr>
        <xdr:cNvPr id="419" name="直線コネクタ 418"/>
        <xdr:cNvCxnSpPr/>
      </xdr:nvCxnSpPr>
      <xdr:spPr>
        <a:xfrm>
          <a:off x="6789420" y="13519785"/>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102235</xdr:rowOff>
    </xdr:from>
    <xdr:to xmlns:xdr="http://schemas.openxmlformats.org/drawingml/2006/spreadsheetDrawing">
      <xdr:col>41</xdr:col>
      <xdr:colOff>101600</xdr:colOff>
      <xdr:row>78</xdr:row>
      <xdr:rowOff>31750</xdr:rowOff>
    </xdr:to>
    <xdr:sp macro="" textlink="">
      <xdr:nvSpPr>
        <xdr:cNvPr id="420" name="フローチャート: 判断 419"/>
        <xdr:cNvSpPr/>
      </xdr:nvSpPr>
      <xdr:spPr>
        <a:xfrm>
          <a:off x="7602220" y="13303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28955" cy="259080"/>
    <xdr:sp macro="" textlink="">
      <xdr:nvSpPr>
        <xdr:cNvPr id="421" name="テキスト ボックス 420"/>
        <xdr:cNvSpPr txBox="1"/>
      </xdr:nvSpPr>
      <xdr:spPr>
        <a:xfrm>
          <a:off x="7395845" y="13078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114935</xdr:rowOff>
    </xdr:from>
    <xdr:to xmlns:xdr="http://schemas.openxmlformats.org/drawingml/2006/spreadsheetDrawing">
      <xdr:col>36</xdr:col>
      <xdr:colOff>165100</xdr:colOff>
      <xdr:row>78</xdr:row>
      <xdr:rowOff>45085</xdr:rowOff>
    </xdr:to>
    <xdr:sp macro="" textlink="">
      <xdr:nvSpPr>
        <xdr:cNvPr id="422" name="フローチャート: 判断 421"/>
        <xdr:cNvSpPr/>
      </xdr:nvSpPr>
      <xdr:spPr>
        <a:xfrm>
          <a:off x="673862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60960</xdr:rowOff>
    </xdr:from>
    <xdr:ext cx="532130" cy="259080"/>
    <xdr:sp macro="" textlink="">
      <xdr:nvSpPr>
        <xdr:cNvPr id="423" name="テキスト ボックス 422"/>
        <xdr:cNvSpPr txBox="1"/>
      </xdr:nvSpPr>
      <xdr:spPr>
        <a:xfrm>
          <a:off x="6527165" y="13091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8825" cy="259080"/>
    <xdr:sp macro="" textlink="">
      <xdr:nvSpPr>
        <xdr:cNvPr id="427" name="テキスト ボックス 426"/>
        <xdr:cNvSpPr txBox="1"/>
      </xdr:nvSpPr>
      <xdr:spPr>
        <a:xfrm>
          <a:off x="74676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136525</xdr:rowOff>
    </xdr:from>
    <xdr:to xmlns:xdr="http://schemas.openxmlformats.org/drawingml/2006/spreadsheetDrawing">
      <xdr:col>55</xdr:col>
      <xdr:colOff>50800</xdr:colOff>
      <xdr:row>79</xdr:row>
      <xdr:rowOff>66040</xdr:rowOff>
    </xdr:to>
    <xdr:sp macro="" textlink="">
      <xdr:nvSpPr>
        <xdr:cNvPr id="429" name="楕円 428"/>
        <xdr:cNvSpPr/>
      </xdr:nvSpPr>
      <xdr:spPr>
        <a:xfrm>
          <a:off x="10152380" y="135096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6725" cy="252730"/>
    <xdr:sp macro="" textlink="">
      <xdr:nvSpPr>
        <xdr:cNvPr id="430" name="普通建設事業費 （ うち新規整備　）該当値テキスト"/>
        <xdr:cNvSpPr txBox="1"/>
      </xdr:nvSpPr>
      <xdr:spPr>
        <a:xfrm>
          <a:off x="10248900" y="134251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164465</xdr:rowOff>
    </xdr:from>
    <xdr:to xmlns:xdr="http://schemas.openxmlformats.org/drawingml/2006/spreadsheetDrawing">
      <xdr:col>50</xdr:col>
      <xdr:colOff>165100</xdr:colOff>
      <xdr:row>79</xdr:row>
      <xdr:rowOff>94615</xdr:rowOff>
    </xdr:to>
    <xdr:sp macro="" textlink="">
      <xdr:nvSpPr>
        <xdr:cNvPr id="431" name="楕円 430"/>
        <xdr:cNvSpPr/>
      </xdr:nvSpPr>
      <xdr:spPr>
        <a:xfrm>
          <a:off x="9334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86360</xdr:rowOff>
    </xdr:from>
    <xdr:ext cx="247015" cy="253365"/>
    <xdr:sp macro="" textlink="">
      <xdr:nvSpPr>
        <xdr:cNvPr id="432" name="テキスト ボックス 431"/>
        <xdr:cNvSpPr txBox="1"/>
      </xdr:nvSpPr>
      <xdr:spPr>
        <a:xfrm>
          <a:off x="9265920" y="1363091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148590</xdr:rowOff>
    </xdr:from>
    <xdr:to xmlns:xdr="http://schemas.openxmlformats.org/drawingml/2006/spreadsheetDrawing">
      <xdr:col>46</xdr:col>
      <xdr:colOff>38100</xdr:colOff>
      <xdr:row>79</xdr:row>
      <xdr:rowOff>79375</xdr:rowOff>
    </xdr:to>
    <xdr:sp macro="" textlink="">
      <xdr:nvSpPr>
        <xdr:cNvPr id="433" name="楕円 432"/>
        <xdr:cNvSpPr/>
      </xdr:nvSpPr>
      <xdr:spPr>
        <a:xfrm>
          <a:off x="8470900" y="1352169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69850</xdr:rowOff>
    </xdr:from>
    <xdr:ext cx="467360" cy="258445"/>
    <xdr:sp macro="" textlink="">
      <xdr:nvSpPr>
        <xdr:cNvPr id="434" name="テキスト ボックス 433"/>
        <xdr:cNvSpPr txBox="1"/>
      </xdr:nvSpPr>
      <xdr:spPr>
        <a:xfrm>
          <a:off x="8291830" y="13614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35" name="楕円 434"/>
        <xdr:cNvSpPr/>
      </xdr:nvSpPr>
      <xdr:spPr>
        <a:xfrm>
          <a:off x="760222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84455</xdr:rowOff>
    </xdr:from>
    <xdr:ext cx="375285" cy="259080"/>
    <xdr:sp macro="" textlink="">
      <xdr:nvSpPr>
        <xdr:cNvPr id="436" name="テキスト ボックス 435"/>
        <xdr:cNvSpPr txBox="1"/>
      </xdr:nvSpPr>
      <xdr:spPr>
        <a:xfrm>
          <a:off x="7468870" y="1362900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95250</xdr:rowOff>
    </xdr:from>
    <xdr:to xmlns:xdr="http://schemas.openxmlformats.org/drawingml/2006/spreadsheetDrawing">
      <xdr:col>36</xdr:col>
      <xdr:colOff>165100</xdr:colOff>
      <xdr:row>79</xdr:row>
      <xdr:rowOff>26035</xdr:rowOff>
    </xdr:to>
    <xdr:sp macro="" textlink="">
      <xdr:nvSpPr>
        <xdr:cNvPr id="437" name="楕円 436"/>
        <xdr:cNvSpPr/>
      </xdr:nvSpPr>
      <xdr:spPr>
        <a:xfrm>
          <a:off x="6738620" y="13468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17780</xdr:rowOff>
    </xdr:from>
    <xdr:ext cx="464185" cy="252730"/>
    <xdr:sp macro="" textlink="">
      <xdr:nvSpPr>
        <xdr:cNvPr id="438" name="テキスト ボックス 437"/>
        <xdr:cNvSpPr txBox="1"/>
      </xdr:nvSpPr>
      <xdr:spPr>
        <a:xfrm>
          <a:off x="6559550" y="1356233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9" name="正方形/長方形 438"/>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431280" y="15113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7" name="テキスト ボックス 446"/>
        <xdr:cNvSpPr txBox="1"/>
      </xdr:nvSpPr>
      <xdr:spPr>
        <a:xfrm>
          <a:off x="639318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50" name="テキスト ボックス 449"/>
        <xdr:cNvSpPr txBox="1"/>
      </xdr:nvSpPr>
      <xdr:spPr>
        <a:xfrm>
          <a:off x="618744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320" cy="253365"/>
    <xdr:sp macro="" textlink="">
      <xdr:nvSpPr>
        <xdr:cNvPr id="452" name="テキスト ボックス 451"/>
        <xdr:cNvSpPr txBox="1"/>
      </xdr:nvSpPr>
      <xdr:spPr>
        <a:xfrm>
          <a:off x="5915025" y="16603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320" cy="259080"/>
    <xdr:sp macro="" textlink="">
      <xdr:nvSpPr>
        <xdr:cNvPr id="454" name="テキスト ボックス 453"/>
        <xdr:cNvSpPr txBox="1"/>
      </xdr:nvSpPr>
      <xdr:spPr>
        <a:xfrm>
          <a:off x="591502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320" cy="253365"/>
    <xdr:sp macro="" textlink="">
      <xdr:nvSpPr>
        <xdr:cNvPr id="456" name="テキスト ボックス 455"/>
        <xdr:cNvSpPr txBox="1"/>
      </xdr:nvSpPr>
      <xdr:spPr>
        <a:xfrm>
          <a:off x="5915025" y="15951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8" name="テキスト ボックス 457"/>
        <xdr:cNvSpPr txBox="1"/>
      </xdr:nvSpPr>
      <xdr:spPr>
        <a:xfrm>
          <a:off x="585089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431280" y="15439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3090" cy="259080"/>
    <xdr:sp macro="" textlink="">
      <xdr:nvSpPr>
        <xdr:cNvPr id="460" name="テキスト ボックス 459"/>
        <xdr:cNvSpPr txBox="1"/>
      </xdr:nvSpPr>
      <xdr:spPr>
        <a:xfrm>
          <a:off x="5850890" y="15296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31280" y="15113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2730"/>
    <xdr:sp macro="" textlink="">
      <xdr:nvSpPr>
        <xdr:cNvPr id="462" name="テキスト ボックス 461"/>
        <xdr:cNvSpPr txBox="1"/>
      </xdr:nvSpPr>
      <xdr:spPr>
        <a:xfrm>
          <a:off x="5850890" y="14970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431280" y="15113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102870</xdr:rowOff>
    </xdr:from>
    <xdr:to xmlns:xdr="http://schemas.openxmlformats.org/drawingml/2006/spreadsheetDrawing">
      <xdr:col>54</xdr:col>
      <xdr:colOff>185420</xdr:colOff>
      <xdr:row>98</xdr:row>
      <xdr:rowOff>158115</xdr:rowOff>
    </xdr:to>
    <xdr:cxnSp macro="">
      <xdr:nvCxnSpPr>
        <xdr:cNvPr id="464" name="直線コネクタ 463"/>
        <xdr:cNvCxnSpPr/>
      </xdr:nvCxnSpPr>
      <xdr:spPr>
        <a:xfrm flipV="1">
          <a:off x="10198100" y="1553337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161925</xdr:rowOff>
    </xdr:from>
    <xdr:ext cx="531495" cy="259080"/>
    <xdr:sp macro="" textlink="">
      <xdr:nvSpPr>
        <xdr:cNvPr id="465" name="普通建設事業費 （ うち更新整備　）最小値テキスト"/>
        <xdr:cNvSpPr txBox="1"/>
      </xdr:nvSpPr>
      <xdr:spPr>
        <a:xfrm>
          <a:off x="10248900" y="16964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158115</xdr:rowOff>
    </xdr:from>
    <xdr:to xmlns:xdr="http://schemas.openxmlformats.org/drawingml/2006/spreadsheetDrawing">
      <xdr:col>55</xdr:col>
      <xdr:colOff>88900</xdr:colOff>
      <xdr:row>98</xdr:row>
      <xdr:rowOff>158115</xdr:rowOff>
    </xdr:to>
    <xdr:cxnSp macro="">
      <xdr:nvCxnSpPr>
        <xdr:cNvPr id="466" name="直線コネクタ 465"/>
        <xdr:cNvCxnSpPr/>
      </xdr:nvCxnSpPr>
      <xdr:spPr>
        <a:xfrm>
          <a:off x="10114280" y="16960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49530</xdr:rowOff>
    </xdr:from>
    <xdr:ext cx="595630" cy="258445"/>
    <xdr:sp macro="" textlink="">
      <xdr:nvSpPr>
        <xdr:cNvPr id="467" name="普通建設事業費 （ うち更新整備　）最大値テキスト"/>
        <xdr:cNvSpPr txBox="1"/>
      </xdr:nvSpPr>
      <xdr:spPr>
        <a:xfrm>
          <a:off x="10248900" y="153085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102870</xdr:rowOff>
    </xdr:from>
    <xdr:to xmlns:xdr="http://schemas.openxmlformats.org/drawingml/2006/spreadsheetDrawing">
      <xdr:col>55</xdr:col>
      <xdr:colOff>88900</xdr:colOff>
      <xdr:row>90</xdr:row>
      <xdr:rowOff>102870</xdr:rowOff>
    </xdr:to>
    <xdr:cxnSp macro="">
      <xdr:nvCxnSpPr>
        <xdr:cNvPr id="468" name="直線コネクタ 467"/>
        <xdr:cNvCxnSpPr/>
      </xdr:nvCxnSpPr>
      <xdr:spPr>
        <a:xfrm>
          <a:off x="10114280" y="15533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70485</xdr:rowOff>
    </xdr:from>
    <xdr:to xmlns:xdr="http://schemas.openxmlformats.org/drawingml/2006/spreadsheetDrawing">
      <xdr:col>55</xdr:col>
      <xdr:colOff>0</xdr:colOff>
      <xdr:row>97</xdr:row>
      <xdr:rowOff>129540</xdr:rowOff>
    </xdr:to>
    <xdr:cxnSp macro="">
      <xdr:nvCxnSpPr>
        <xdr:cNvPr id="469" name="直線コネクタ 468"/>
        <xdr:cNvCxnSpPr/>
      </xdr:nvCxnSpPr>
      <xdr:spPr>
        <a:xfrm flipV="1">
          <a:off x="9385300" y="1670113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1495" cy="253365"/>
    <xdr:sp macro="" textlink="">
      <xdr:nvSpPr>
        <xdr:cNvPr id="470" name="普通建設事業費 （ うち更新整備　）平均値テキスト"/>
        <xdr:cNvSpPr txBox="1"/>
      </xdr:nvSpPr>
      <xdr:spPr>
        <a:xfrm>
          <a:off x="10248900" y="1635125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142240</xdr:rowOff>
    </xdr:to>
    <xdr:sp macro="" textlink="">
      <xdr:nvSpPr>
        <xdr:cNvPr id="471" name="フローチャート: 判断 470"/>
        <xdr:cNvSpPr/>
      </xdr:nvSpPr>
      <xdr:spPr>
        <a:xfrm>
          <a:off x="10152380" y="164998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118110</xdr:rowOff>
    </xdr:from>
    <xdr:to xmlns:xdr="http://schemas.openxmlformats.org/drawingml/2006/spreadsheetDrawing">
      <xdr:col>50</xdr:col>
      <xdr:colOff>114300</xdr:colOff>
      <xdr:row>97</xdr:row>
      <xdr:rowOff>129540</xdr:rowOff>
    </xdr:to>
    <xdr:cxnSp macro="">
      <xdr:nvCxnSpPr>
        <xdr:cNvPr id="472" name="直線コネクタ 471"/>
        <xdr:cNvCxnSpPr/>
      </xdr:nvCxnSpPr>
      <xdr:spPr>
        <a:xfrm>
          <a:off x="8521700" y="16577310"/>
          <a:ext cx="8636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20955</xdr:rowOff>
    </xdr:from>
    <xdr:to xmlns:xdr="http://schemas.openxmlformats.org/drawingml/2006/spreadsheetDrawing">
      <xdr:col>50</xdr:col>
      <xdr:colOff>165100</xdr:colOff>
      <xdr:row>95</xdr:row>
      <xdr:rowOff>122555</xdr:rowOff>
    </xdr:to>
    <xdr:sp macro="" textlink="">
      <xdr:nvSpPr>
        <xdr:cNvPr id="473" name="フローチャート: 判断 472"/>
        <xdr:cNvSpPr/>
      </xdr:nvSpPr>
      <xdr:spPr>
        <a:xfrm>
          <a:off x="9334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139065</xdr:rowOff>
    </xdr:from>
    <xdr:ext cx="532130" cy="259080"/>
    <xdr:sp macro="" textlink="">
      <xdr:nvSpPr>
        <xdr:cNvPr id="474" name="テキスト ボックス 473"/>
        <xdr:cNvSpPr txBox="1"/>
      </xdr:nvSpPr>
      <xdr:spPr>
        <a:xfrm>
          <a:off x="9123045" y="16083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52070</xdr:rowOff>
    </xdr:from>
    <xdr:to xmlns:xdr="http://schemas.openxmlformats.org/drawingml/2006/spreadsheetDrawing">
      <xdr:col>45</xdr:col>
      <xdr:colOff>177800</xdr:colOff>
      <xdr:row>96</xdr:row>
      <xdr:rowOff>118110</xdr:rowOff>
    </xdr:to>
    <xdr:cxnSp macro="">
      <xdr:nvCxnSpPr>
        <xdr:cNvPr id="475" name="直線コネクタ 474"/>
        <xdr:cNvCxnSpPr/>
      </xdr:nvCxnSpPr>
      <xdr:spPr>
        <a:xfrm>
          <a:off x="7653020" y="16511270"/>
          <a:ext cx="8686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132715</xdr:rowOff>
    </xdr:from>
    <xdr:to xmlns:xdr="http://schemas.openxmlformats.org/drawingml/2006/spreadsheetDrawing">
      <xdr:col>46</xdr:col>
      <xdr:colOff>38100</xdr:colOff>
      <xdr:row>96</xdr:row>
      <xdr:rowOff>63500</xdr:rowOff>
    </xdr:to>
    <xdr:sp macro="" textlink="">
      <xdr:nvSpPr>
        <xdr:cNvPr id="476" name="フローチャート: 判断 475"/>
        <xdr:cNvSpPr/>
      </xdr:nvSpPr>
      <xdr:spPr>
        <a:xfrm>
          <a:off x="8470900" y="164204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79375</xdr:rowOff>
    </xdr:from>
    <xdr:ext cx="528955" cy="258445"/>
    <xdr:sp macro="" textlink="">
      <xdr:nvSpPr>
        <xdr:cNvPr id="477" name="テキスト ボックス 476"/>
        <xdr:cNvSpPr txBox="1"/>
      </xdr:nvSpPr>
      <xdr:spPr>
        <a:xfrm>
          <a:off x="8259445" y="161956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42545</xdr:rowOff>
    </xdr:from>
    <xdr:to xmlns:xdr="http://schemas.openxmlformats.org/drawingml/2006/spreadsheetDrawing">
      <xdr:col>41</xdr:col>
      <xdr:colOff>50800</xdr:colOff>
      <xdr:row>96</xdr:row>
      <xdr:rowOff>52070</xdr:rowOff>
    </xdr:to>
    <xdr:cxnSp macro="">
      <xdr:nvCxnSpPr>
        <xdr:cNvPr id="478" name="直線コネクタ 477"/>
        <xdr:cNvCxnSpPr/>
      </xdr:nvCxnSpPr>
      <xdr:spPr>
        <a:xfrm>
          <a:off x="6789420" y="16158845"/>
          <a:ext cx="8636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9" name="フローチャート: 判断 478"/>
        <xdr:cNvSpPr/>
      </xdr:nvSpPr>
      <xdr:spPr>
        <a:xfrm>
          <a:off x="760222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28955" cy="253365"/>
    <xdr:sp macro="" textlink="">
      <xdr:nvSpPr>
        <xdr:cNvPr id="480" name="テキスト ボックス 479"/>
        <xdr:cNvSpPr txBox="1"/>
      </xdr:nvSpPr>
      <xdr:spPr>
        <a:xfrm>
          <a:off x="7395845" y="16192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114935</xdr:rowOff>
    </xdr:from>
    <xdr:to xmlns:xdr="http://schemas.openxmlformats.org/drawingml/2006/spreadsheetDrawing">
      <xdr:col>36</xdr:col>
      <xdr:colOff>165100</xdr:colOff>
      <xdr:row>96</xdr:row>
      <xdr:rowOff>45085</xdr:rowOff>
    </xdr:to>
    <xdr:sp macro="" textlink="">
      <xdr:nvSpPr>
        <xdr:cNvPr id="481" name="フローチャート: 判断 480"/>
        <xdr:cNvSpPr/>
      </xdr:nvSpPr>
      <xdr:spPr>
        <a:xfrm>
          <a:off x="673862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36195</xdr:rowOff>
    </xdr:from>
    <xdr:ext cx="532130" cy="259080"/>
    <xdr:sp macro="" textlink="">
      <xdr:nvSpPr>
        <xdr:cNvPr id="482" name="テキスト ボックス 481"/>
        <xdr:cNvSpPr txBox="1"/>
      </xdr:nvSpPr>
      <xdr:spPr>
        <a:xfrm>
          <a:off x="6527165" y="1649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6" name="テキスト ボックス 485"/>
        <xdr:cNvSpPr txBox="1"/>
      </xdr:nvSpPr>
      <xdr:spPr>
        <a:xfrm>
          <a:off x="74676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19685</xdr:rowOff>
    </xdr:from>
    <xdr:to xmlns:xdr="http://schemas.openxmlformats.org/drawingml/2006/spreadsheetDrawing">
      <xdr:col>55</xdr:col>
      <xdr:colOff>50800</xdr:colOff>
      <xdr:row>97</xdr:row>
      <xdr:rowOff>121285</xdr:rowOff>
    </xdr:to>
    <xdr:sp macro="" textlink="">
      <xdr:nvSpPr>
        <xdr:cNvPr id="488" name="楕円 487"/>
        <xdr:cNvSpPr/>
      </xdr:nvSpPr>
      <xdr:spPr>
        <a:xfrm>
          <a:off x="10152380" y="166503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169545</xdr:rowOff>
    </xdr:from>
    <xdr:ext cx="531495" cy="253365"/>
    <xdr:sp macro="" textlink="">
      <xdr:nvSpPr>
        <xdr:cNvPr id="489" name="普通建設事業費 （ うち更新整備　）該当値テキスト"/>
        <xdr:cNvSpPr txBox="1"/>
      </xdr:nvSpPr>
      <xdr:spPr>
        <a:xfrm>
          <a:off x="10248900" y="166287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78740</xdr:rowOff>
    </xdr:from>
    <xdr:to xmlns:xdr="http://schemas.openxmlformats.org/drawingml/2006/spreadsheetDrawing">
      <xdr:col>50</xdr:col>
      <xdr:colOff>165100</xdr:colOff>
      <xdr:row>98</xdr:row>
      <xdr:rowOff>8890</xdr:rowOff>
    </xdr:to>
    <xdr:sp macro="" textlink="">
      <xdr:nvSpPr>
        <xdr:cNvPr id="490" name="楕円 489"/>
        <xdr:cNvSpPr/>
      </xdr:nvSpPr>
      <xdr:spPr>
        <a:xfrm>
          <a:off x="9334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171450</xdr:rowOff>
    </xdr:from>
    <xdr:ext cx="532130" cy="259080"/>
    <xdr:sp macro="" textlink="">
      <xdr:nvSpPr>
        <xdr:cNvPr id="491" name="テキスト ボックス 490"/>
        <xdr:cNvSpPr txBox="1"/>
      </xdr:nvSpPr>
      <xdr:spPr>
        <a:xfrm>
          <a:off x="9123045"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67310</xdr:rowOff>
    </xdr:from>
    <xdr:to xmlns:xdr="http://schemas.openxmlformats.org/drawingml/2006/spreadsheetDrawing">
      <xdr:col>46</xdr:col>
      <xdr:colOff>38100</xdr:colOff>
      <xdr:row>96</xdr:row>
      <xdr:rowOff>168910</xdr:rowOff>
    </xdr:to>
    <xdr:sp macro="" textlink="">
      <xdr:nvSpPr>
        <xdr:cNvPr id="492" name="楕円 491"/>
        <xdr:cNvSpPr/>
      </xdr:nvSpPr>
      <xdr:spPr>
        <a:xfrm>
          <a:off x="8470900" y="16526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160020</xdr:rowOff>
    </xdr:from>
    <xdr:ext cx="528955" cy="259080"/>
    <xdr:sp macro="" textlink="">
      <xdr:nvSpPr>
        <xdr:cNvPr id="493" name="テキスト ボックス 492"/>
        <xdr:cNvSpPr txBox="1"/>
      </xdr:nvSpPr>
      <xdr:spPr>
        <a:xfrm>
          <a:off x="8259445" y="16619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635</xdr:rowOff>
    </xdr:from>
    <xdr:to xmlns:xdr="http://schemas.openxmlformats.org/drawingml/2006/spreadsheetDrawing">
      <xdr:col>41</xdr:col>
      <xdr:colOff>101600</xdr:colOff>
      <xdr:row>96</xdr:row>
      <xdr:rowOff>102235</xdr:rowOff>
    </xdr:to>
    <xdr:sp macro="" textlink="">
      <xdr:nvSpPr>
        <xdr:cNvPr id="494" name="楕円 493"/>
        <xdr:cNvSpPr/>
      </xdr:nvSpPr>
      <xdr:spPr>
        <a:xfrm>
          <a:off x="760222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93345</xdr:rowOff>
    </xdr:from>
    <xdr:ext cx="528955" cy="259080"/>
    <xdr:sp macro="" textlink="">
      <xdr:nvSpPr>
        <xdr:cNvPr id="495" name="テキスト ボックス 494"/>
        <xdr:cNvSpPr txBox="1"/>
      </xdr:nvSpPr>
      <xdr:spPr>
        <a:xfrm>
          <a:off x="7395845" y="16552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163195</xdr:rowOff>
    </xdr:from>
    <xdr:to xmlns:xdr="http://schemas.openxmlformats.org/drawingml/2006/spreadsheetDrawing">
      <xdr:col>36</xdr:col>
      <xdr:colOff>165100</xdr:colOff>
      <xdr:row>94</xdr:row>
      <xdr:rowOff>93345</xdr:rowOff>
    </xdr:to>
    <xdr:sp macro="" textlink="">
      <xdr:nvSpPr>
        <xdr:cNvPr id="496" name="楕円 495"/>
        <xdr:cNvSpPr/>
      </xdr:nvSpPr>
      <xdr:spPr>
        <a:xfrm>
          <a:off x="673862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109855</xdr:rowOff>
    </xdr:from>
    <xdr:ext cx="532130" cy="253365"/>
    <xdr:sp macro="" textlink="">
      <xdr:nvSpPr>
        <xdr:cNvPr id="497" name="テキスト ボックス 496"/>
        <xdr:cNvSpPr txBox="1"/>
      </xdr:nvSpPr>
      <xdr:spPr>
        <a:xfrm>
          <a:off x="6527165" y="158832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8" name="正方形/長方形 497"/>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6" name="テキスト ボックス 505"/>
        <xdr:cNvSpPr txBox="1"/>
      </xdr:nvSpPr>
      <xdr:spPr>
        <a:xfrm>
          <a:off x="120777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11580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43205" cy="258445"/>
    <xdr:sp macro="" textlink="">
      <xdr:nvSpPr>
        <xdr:cNvPr id="509" name="テキスト ボックス 508"/>
        <xdr:cNvSpPr txBox="1"/>
      </xdr:nvSpPr>
      <xdr:spPr>
        <a:xfrm>
          <a:off x="11871960" y="658812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11580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28320" cy="258445"/>
    <xdr:sp macro="" textlink="">
      <xdr:nvSpPr>
        <xdr:cNvPr id="511" name="テキスト ボックス 510"/>
        <xdr:cNvSpPr txBox="1"/>
      </xdr:nvSpPr>
      <xdr:spPr>
        <a:xfrm>
          <a:off x="11599545" y="6207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11580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28320" cy="253365"/>
    <xdr:sp macro="" textlink="">
      <xdr:nvSpPr>
        <xdr:cNvPr id="513" name="テキスト ボックス 512"/>
        <xdr:cNvSpPr txBox="1"/>
      </xdr:nvSpPr>
      <xdr:spPr>
        <a:xfrm>
          <a:off x="11599545" y="5825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11580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28320" cy="259080"/>
    <xdr:sp macro="" textlink="">
      <xdr:nvSpPr>
        <xdr:cNvPr id="515" name="テキスト ボックス 514"/>
        <xdr:cNvSpPr txBox="1"/>
      </xdr:nvSpPr>
      <xdr:spPr>
        <a:xfrm>
          <a:off x="11599545" y="544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11580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28320" cy="258445"/>
    <xdr:sp macro="" textlink="">
      <xdr:nvSpPr>
        <xdr:cNvPr id="517" name="テキスト ボックス 516"/>
        <xdr:cNvSpPr txBox="1"/>
      </xdr:nvSpPr>
      <xdr:spPr>
        <a:xfrm>
          <a:off x="11599545" y="5064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320" cy="252730"/>
    <xdr:sp macro="" textlink="">
      <xdr:nvSpPr>
        <xdr:cNvPr id="519" name="テキスト ボックス 518"/>
        <xdr:cNvSpPr txBox="1"/>
      </xdr:nvSpPr>
      <xdr:spPr>
        <a:xfrm>
          <a:off x="11599545" y="4683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76200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5885795" y="53911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47625</xdr:rowOff>
    </xdr:from>
    <xdr:ext cx="249555" cy="259080"/>
    <xdr:sp macro="" textlink="">
      <xdr:nvSpPr>
        <xdr:cNvPr id="522" name="災害復旧事業費最小値テキスト"/>
        <xdr:cNvSpPr txBox="1"/>
      </xdr:nvSpPr>
      <xdr:spPr>
        <a:xfrm>
          <a:off x="159385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57988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22860</xdr:rowOff>
    </xdr:from>
    <xdr:ext cx="534670" cy="259080"/>
    <xdr:sp macro="" textlink="">
      <xdr:nvSpPr>
        <xdr:cNvPr id="524" name="災害復旧事業費最大値テキスト"/>
        <xdr:cNvSpPr txBox="1"/>
      </xdr:nvSpPr>
      <xdr:spPr>
        <a:xfrm>
          <a:off x="15938500" y="516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76200</xdr:rowOff>
    </xdr:from>
    <xdr:to xmlns:xdr="http://schemas.openxmlformats.org/drawingml/2006/spreadsheetDrawing">
      <xdr:col>86</xdr:col>
      <xdr:colOff>25400</xdr:colOff>
      <xdr:row>31</xdr:row>
      <xdr:rowOff>76200</xdr:rowOff>
    </xdr:to>
    <xdr:cxnSp macro="">
      <xdr:nvCxnSpPr>
        <xdr:cNvPr id="525" name="直線コネクタ 524"/>
        <xdr:cNvCxnSpPr/>
      </xdr:nvCxnSpPr>
      <xdr:spPr>
        <a:xfrm>
          <a:off x="15798800" y="5391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86995</xdr:rowOff>
    </xdr:from>
    <xdr:to xmlns:xdr="http://schemas.openxmlformats.org/drawingml/2006/spreadsheetDrawing">
      <xdr:col>85</xdr:col>
      <xdr:colOff>127000</xdr:colOff>
      <xdr:row>37</xdr:row>
      <xdr:rowOff>2540</xdr:rowOff>
    </xdr:to>
    <xdr:cxnSp macro="">
      <xdr:nvCxnSpPr>
        <xdr:cNvPr id="526" name="直線コネクタ 525"/>
        <xdr:cNvCxnSpPr/>
      </xdr:nvCxnSpPr>
      <xdr:spPr>
        <a:xfrm flipV="1">
          <a:off x="15069820" y="6087745"/>
          <a:ext cx="81788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126365</xdr:rowOff>
    </xdr:from>
    <xdr:ext cx="469900" cy="258445"/>
    <xdr:sp macro="" textlink="">
      <xdr:nvSpPr>
        <xdr:cNvPr id="527" name="災害復旧事業費平均値テキスト"/>
        <xdr:cNvSpPr txBox="1"/>
      </xdr:nvSpPr>
      <xdr:spPr>
        <a:xfrm>
          <a:off x="15938500" y="6470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78740</xdr:rowOff>
    </xdr:to>
    <xdr:sp macro="" textlink="">
      <xdr:nvSpPr>
        <xdr:cNvPr id="528" name="フローチャート: 判断 527"/>
        <xdr:cNvSpPr/>
      </xdr:nvSpPr>
      <xdr:spPr>
        <a:xfrm>
          <a:off x="15836900" y="649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43815</xdr:rowOff>
    </xdr:from>
    <xdr:to xmlns:xdr="http://schemas.openxmlformats.org/drawingml/2006/spreadsheetDrawing">
      <xdr:col>81</xdr:col>
      <xdr:colOff>50800</xdr:colOff>
      <xdr:row>37</xdr:row>
      <xdr:rowOff>2540</xdr:rowOff>
    </xdr:to>
    <xdr:cxnSp macro="">
      <xdr:nvCxnSpPr>
        <xdr:cNvPr id="529" name="直線コネクタ 528"/>
        <xdr:cNvCxnSpPr/>
      </xdr:nvCxnSpPr>
      <xdr:spPr>
        <a:xfrm>
          <a:off x="14206220" y="5701665"/>
          <a:ext cx="863600" cy="644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160020</xdr:rowOff>
    </xdr:to>
    <xdr:sp macro="" textlink="">
      <xdr:nvSpPr>
        <xdr:cNvPr id="530" name="フローチャート: 判断 529"/>
        <xdr:cNvSpPr/>
      </xdr:nvSpPr>
      <xdr:spPr>
        <a:xfrm>
          <a:off x="15019020" y="6402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151130</xdr:rowOff>
    </xdr:from>
    <xdr:ext cx="464185" cy="259080"/>
    <xdr:sp macro="" textlink="">
      <xdr:nvSpPr>
        <xdr:cNvPr id="531" name="テキスト ボックス 530"/>
        <xdr:cNvSpPr txBox="1"/>
      </xdr:nvSpPr>
      <xdr:spPr>
        <a:xfrm>
          <a:off x="14839950" y="6494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43815</xdr:rowOff>
    </xdr:from>
    <xdr:to xmlns:xdr="http://schemas.openxmlformats.org/drawingml/2006/spreadsheetDrawing">
      <xdr:col>76</xdr:col>
      <xdr:colOff>114300</xdr:colOff>
      <xdr:row>35</xdr:row>
      <xdr:rowOff>0</xdr:rowOff>
    </xdr:to>
    <xdr:cxnSp macro="">
      <xdr:nvCxnSpPr>
        <xdr:cNvPr id="532" name="直線コネクタ 531"/>
        <xdr:cNvCxnSpPr/>
      </xdr:nvCxnSpPr>
      <xdr:spPr>
        <a:xfrm flipV="1">
          <a:off x="13342620" y="5701665"/>
          <a:ext cx="8636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10160</xdr:rowOff>
    </xdr:from>
    <xdr:to xmlns:xdr="http://schemas.openxmlformats.org/drawingml/2006/spreadsheetDrawing">
      <xdr:col>76</xdr:col>
      <xdr:colOff>165100</xdr:colOff>
      <xdr:row>36</xdr:row>
      <xdr:rowOff>112395</xdr:rowOff>
    </xdr:to>
    <xdr:sp macro="" textlink="">
      <xdr:nvSpPr>
        <xdr:cNvPr id="533" name="フローチャート: 判断 532"/>
        <xdr:cNvSpPr/>
      </xdr:nvSpPr>
      <xdr:spPr>
        <a:xfrm>
          <a:off x="14155420" y="61823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102870</xdr:rowOff>
    </xdr:from>
    <xdr:ext cx="532130" cy="259080"/>
    <xdr:sp macro="" textlink="">
      <xdr:nvSpPr>
        <xdr:cNvPr id="534" name="テキスト ボックス 533"/>
        <xdr:cNvSpPr txBox="1"/>
      </xdr:nvSpPr>
      <xdr:spPr>
        <a:xfrm>
          <a:off x="13943965" y="6275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0</xdr:rowOff>
    </xdr:from>
    <xdr:to xmlns:xdr="http://schemas.openxmlformats.org/drawingml/2006/spreadsheetDrawing">
      <xdr:col>71</xdr:col>
      <xdr:colOff>177800</xdr:colOff>
      <xdr:row>38</xdr:row>
      <xdr:rowOff>129540</xdr:rowOff>
    </xdr:to>
    <xdr:cxnSp macro="">
      <xdr:nvCxnSpPr>
        <xdr:cNvPr id="535" name="直線コネクタ 534"/>
        <xdr:cNvCxnSpPr/>
      </xdr:nvCxnSpPr>
      <xdr:spPr>
        <a:xfrm flipV="1">
          <a:off x="12473940" y="6000750"/>
          <a:ext cx="86868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163195</xdr:rowOff>
    </xdr:from>
    <xdr:to xmlns:xdr="http://schemas.openxmlformats.org/drawingml/2006/spreadsheetDrawing">
      <xdr:col>72</xdr:col>
      <xdr:colOff>38100</xdr:colOff>
      <xdr:row>36</xdr:row>
      <xdr:rowOff>93345</xdr:rowOff>
    </xdr:to>
    <xdr:sp macro="" textlink="">
      <xdr:nvSpPr>
        <xdr:cNvPr id="536" name="フローチャート: 判断 535"/>
        <xdr:cNvSpPr/>
      </xdr:nvSpPr>
      <xdr:spPr>
        <a:xfrm>
          <a:off x="13291820" y="6163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84455</xdr:rowOff>
    </xdr:from>
    <xdr:ext cx="528955" cy="259080"/>
    <xdr:sp macro="" textlink="">
      <xdr:nvSpPr>
        <xdr:cNvPr id="537" name="テキスト ボックス 536"/>
        <xdr:cNvSpPr txBox="1"/>
      </xdr:nvSpPr>
      <xdr:spPr>
        <a:xfrm>
          <a:off x="13080365" y="6256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46355</xdr:rowOff>
    </xdr:from>
    <xdr:to xmlns:xdr="http://schemas.openxmlformats.org/drawingml/2006/spreadsheetDrawing">
      <xdr:col>67</xdr:col>
      <xdr:colOff>101600</xdr:colOff>
      <xdr:row>37</xdr:row>
      <xdr:rowOff>147955</xdr:rowOff>
    </xdr:to>
    <xdr:sp macro="" textlink="">
      <xdr:nvSpPr>
        <xdr:cNvPr id="538" name="フローチャート: 判断 537"/>
        <xdr:cNvSpPr/>
      </xdr:nvSpPr>
      <xdr:spPr>
        <a:xfrm>
          <a:off x="12423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164465</xdr:rowOff>
    </xdr:from>
    <xdr:ext cx="464185" cy="258445"/>
    <xdr:sp macro="" textlink="">
      <xdr:nvSpPr>
        <xdr:cNvPr id="539" name="テキスト ボックス 538"/>
        <xdr:cNvSpPr txBox="1"/>
      </xdr:nvSpPr>
      <xdr:spPr>
        <a:xfrm>
          <a:off x="12244070" y="61652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8825" cy="259080"/>
    <xdr:sp macro="" textlink="">
      <xdr:nvSpPr>
        <xdr:cNvPr id="541" name="テキスト ボックス 540"/>
        <xdr:cNvSpPr txBox="1"/>
      </xdr:nvSpPr>
      <xdr:spPr>
        <a:xfrm>
          <a:off x="14884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8825" cy="259080"/>
    <xdr:sp macro="" textlink="">
      <xdr:nvSpPr>
        <xdr:cNvPr id="544" name="テキスト ボックス 543"/>
        <xdr:cNvSpPr txBox="1"/>
      </xdr:nvSpPr>
      <xdr:spPr>
        <a:xfrm>
          <a:off x="122885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35560</xdr:rowOff>
    </xdr:from>
    <xdr:to xmlns:xdr="http://schemas.openxmlformats.org/drawingml/2006/spreadsheetDrawing">
      <xdr:col>85</xdr:col>
      <xdr:colOff>177800</xdr:colOff>
      <xdr:row>35</xdr:row>
      <xdr:rowOff>137795</xdr:rowOff>
    </xdr:to>
    <xdr:sp macro="" textlink="">
      <xdr:nvSpPr>
        <xdr:cNvPr id="545" name="楕円 544"/>
        <xdr:cNvSpPr/>
      </xdr:nvSpPr>
      <xdr:spPr>
        <a:xfrm>
          <a:off x="15836900" y="60363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59055</xdr:rowOff>
    </xdr:from>
    <xdr:ext cx="534670" cy="259080"/>
    <xdr:sp macro="" textlink="">
      <xdr:nvSpPr>
        <xdr:cNvPr id="546" name="災害復旧事業費該当値テキスト"/>
        <xdr:cNvSpPr txBox="1"/>
      </xdr:nvSpPr>
      <xdr:spPr>
        <a:xfrm>
          <a:off x="15938500" y="588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123190</xdr:rowOff>
    </xdr:from>
    <xdr:to xmlns:xdr="http://schemas.openxmlformats.org/drawingml/2006/spreadsheetDrawing">
      <xdr:col>81</xdr:col>
      <xdr:colOff>101600</xdr:colOff>
      <xdr:row>37</xdr:row>
      <xdr:rowOff>53975</xdr:rowOff>
    </xdr:to>
    <xdr:sp macro="" textlink="">
      <xdr:nvSpPr>
        <xdr:cNvPr id="547" name="楕円 546"/>
        <xdr:cNvSpPr/>
      </xdr:nvSpPr>
      <xdr:spPr>
        <a:xfrm>
          <a:off x="15019020" y="6295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69850</xdr:rowOff>
    </xdr:from>
    <xdr:ext cx="528955" cy="258445"/>
    <xdr:sp macro="" textlink="">
      <xdr:nvSpPr>
        <xdr:cNvPr id="548" name="テキスト ボックス 547"/>
        <xdr:cNvSpPr txBox="1"/>
      </xdr:nvSpPr>
      <xdr:spPr>
        <a:xfrm>
          <a:off x="14812645" y="607060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163830</xdr:rowOff>
    </xdr:from>
    <xdr:to xmlns:xdr="http://schemas.openxmlformats.org/drawingml/2006/spreadsheetDrawing">
      <xdr:col>76</xdr:col>
      <xdr:colOff>165100</xdr:colOff>
      <xdr:row>33</xdr:row>
      <xdr:rowOff>93980</xdr:rowOff>
    </xdr:to>
    <xdr:sp macro="" textlink="">
      <xdr:nvSpPr>
        <xdr:cNvPr id="549" name="楕円 548"/>
        <xdr:cNvSpPr/>
      </xdr:nvSpPr>
      <xdr:spPr>
        <a:xfrm>
          <a:off x="1415542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111125</xdr:rowOff>
    </xdr:from>
    <xdr:ext cx="532130" cy="252730"/>
    <xdr:sp macro="" textlink="">
      <xdr:nvSpPr>
        <xdr:cNvPr id="550" name="テキスト ボックス 549"/>
        <xdr:cNvSpPr txBox="1"/>
      </xdr:nvSpPr>
      <xdr:spPr>
        <a:xfrm>
          <a:off x="13943965" y="54260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120650</xdr:rowOff>
    </xdr:from>
    <xdr:to xmlns:xdr="http://schemas.openxmlformats.org/drawingml/2006/spreadsheetDrawing">
      <xdr:col>72</xdr:col>
      <xdr:colOff>38100</xdr:colOff>
      <xdr:row>35</xdr:row>
      <xdr:rowOff>52070</xdr:rowOff>
    </xdr:to>
    <xdr:sp macro="" textlink="">
      <xdr:nvSpPr>
        <xdr:cNvPr id="551" name="楕円 550"/>
        <xdr:cNvSpPr/>
      </xdr:nvSpPr>
      <xdr:spPr>
        <a:xfrm>
          <a:off x="13291820" y="594995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67310</xdr:rowOff>
    </xdr:from>
    <xdr:ext cx="528955" cy="255270"/>
    <xdr:sp macro="" textlink="">
      <xdr:nvSpPr>
        <xdr:cNvPr id="552" name="テキスト ボックス 551"/>
        <xdr:cNvSpPr txBox="1"/>
      </xdr:nvSpPr>
      <xdr:spPr>
        <a:xfrm>
          <a:off x="13080365" y="572516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8890</xdr:rowOff>
    </xdr:to>
    <xdr:sp macro="" textlink="">
      <xdr:nvSpPr>
        <xdr:cNvPr id="553" name="楕円 552"/>
        <xdr:cNvSpPr/>
      </xdr:nvSpPr>
      <xdr:spPr>
        <a:xfrm>
          <a:off x="12423140" y="6594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0</xdr:rowOff>
    </xdr:from>
    <xdr:ext cx="464185" cy="259080"/>
    <xdr:sp macro="" textlink="">
      <xdr:nvSpPr>
        <xdr:cNvPr id="554" name="テキスト ボックス 553"/>
        <xdr:cNvSpPr txBox="1"/>
      </xdr:nvSpPr>
      <xdr:spPr>
        <a:xfrm>
          <a:off x="12244070" y="6686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55" name="正方形/長方形 554"/>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63" name="テキスト ボックス 562"/>
        <xdr:cNvSpPr txBox="1"/>
      </xdr:nvSpPr>
      <xdr:spPr>
        <a:xfrm>
          <a:off x="120777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11580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3205" cy="253365"/>
    <xdr:sp macro="" textlink="">
      <xdr:nvSpPr>
        <xdr:cNvPr id="566" name="テキスト ボックス 565"/>
        <xdr:cNvSpPr txBox="1"/>
      </xdr:nvSpPr>
      <xdr:spPr>
        <a:xfrm>
          <a:off x="11871960" y="925449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2730"/>
    <xdr:sp macro="" textlink="">
      <xdr:nvSpPr>
        <xdr:cNvPr id="568" name="テキスト ボックス 567"/>
        <xdr:cNvSpPr txBox="1"/>
      </xdr:nvSpPr>
      <xdr:spPr>
        <a:xfrm>
          <a:off x="11871960" y="811276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5885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9525</xdr:rowOff>
    </xdr:from>
    <xdr:ext cx="249555" cy="255905"/>
    <xdr:sp macro="" textlink="">
      <xdr:nvSpPr>
        <xdr:cNvPr id="571" name="失業対策事業費最小値テキスト"/>
        <xdr:cNvSpPr txBox="1"/>
      </xdr:nvSpPr>
      <xdr:spPr>
        <a:xfrm>
          <a:off x="15938500" y="94392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9525</xdr:rowOff>
    </xdr:from>
    <xdr:ext cx="249555" cy="255905"/>
    <xdr:sp macro="" textlink="">
      <xdr:nvSpPr>
        <xdr:cNvPr id="573" name="失業対策事業費最大値テキスト"/>
        <xdr:cNvSpPr txBox="1"/>
      </xdr:nvSpPr>
      <xdr:spPr>
        <a:xfrm>
          <a:off x="15938500" y="9096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57988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069820" y="93980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66675</xdr:rowOff>
    </xdr:from>
    <xdr:ext cx="249555" cy="255905"/>
    <xdr:sp macro="" textlink="">
      <xdr:nvSpPr>
        <xdr:cNvPr id="576" name="失業対策事業費平均値テキスト"/>
        <xdr:cNvSpPr txBox="1"/>
      </xdr:nvSpPr>
      <xdr:spPr>
        <a:xfrm>
          <a:off x="15938500" y="9324975"/>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5836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2062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0190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7015" cy="255905"/>
    <xdr:sp macro="" textlink="">
      <xdr:nvSpPr>
        <xdr:cNvPr id="580" name="テキスト ボックス 579"/>
        <xdr:cNvSpPr txBox="1"/>
      </xdr:nvSpPr>
      <xdr:spPr>
        <a:xfrm>
          <a:off x="14950440" y="94392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34262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155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9525</xdr:rowOff>
    </xdr:from>
    <xdr:ext cx="247015" cy="255905"/>
    <xdr:sp macro="" textlink="">
      <xdr:nvSpPr>
        <xdr:cNvPr id="583" name="テキスト ボックス 582"/>
        <xdr:cNvSpPr txBox="1"/>
      </xdr:nvSpPr>
      <xdr:spPr>
        <a:xfrm>
          <a:off x="14086840" y="94392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4739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2918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840" cy="255905"/>
    <xdr:sp macro="" textlink="">
      <xdr:nvSpPr>
        <xdr:cNvPr id="586" name="テキスト ボックス 585"/>
        <xdr:cNvSpPr txBox="1"/>
      </xdr:nvSpPr>
      <xdr:spPr>
        <a:xfrm>
          <a:off x="13218160" y="94392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4231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7015" cy="255905"/>
    <xdr:sp macro="" textlink="">
      <xdr:nvSpPr>
        <xdr:cNvPr id="588" name="テキスト ボックス 587"/>
        <xdr:cNvSpPr txBox="1"/>
      </xdr:nvSpPr>
      <xdr:spPr>
        <a:xfrm>
          <a:off x="12354560" y="94392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8825" cy="259080"/>
    <xdr:sp macro="" textlink="">
      <xdr:nvSpPr>
        <xdr:cNvPr id="590" name="テキスト ボックス 589"/>
        <xdr:cNvSpPr txBox="1"/>
      </xdr:nvSpPr>
      <xdr:spPr>
        <a:xfrm>
          <a:off x="14884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8825" cy="259080"/>
    <xdr:sp macro="" textlink="">
      <xdr:nvSpPr>
        <xdr:cNvPr id="593" name="テキスト ボックス 592"/>
        <xdr:cNvSpPr txBox="1"/>
      </xdr:nvSpPr>
      <xdr:spPr>
        <a:xfrm>
          <a:off x="122885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5836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123825</xdr:rowOff>
    </xdr:from>
    <xdr:ext cx="249555" cy="255270"/>
    <xdr:sp macro="" textlink="">
      <xdr:nvSpPr>
        <xdr:cNvPr id="595" name="失業対策事業費該当値テキスト"/>
        <xdr:cNvSpPr txBox="1"/>
      </xdr:nvSpPr>
      <xdr:spPr>
        <a:xfrm>
          <a:off x="15938500" y="92106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0190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7015" cy="258445"/>
    <xdr:sp macro="" textlink="">
      <xdr:nvSpPr>
        <xdr:cNvPr id="597" name="テキスト ボックス 596"/>
        <xdr:cNvSpPr txBox="1"/>
      </xdr:nvSpPr>
      <xdr:spPr>
        <a:xfrm>
          <a:off x="14950440" y="91217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155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34925</xdr:rowOff>
    </xdr:from>
    <xdr:ext cx="247015" cy="258445"/>
    <xdr:sp macro="" textlink="">
      <xdr:nvSpPr>
        <xdr:cNvPr id="599" name="テキスト ボックス 598"/>
        <xdr:cNvSpPr txBox="1"/>
      </xdr:nvSpPr>
      <xdr:spPr>
        <a:xfrm>
          <a:off x="14086840" y="91217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2918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3840" cy="258445"/>
    <xdr:sp macro="" textlink="">
      <xdr:nvSpPr>
        <xdr:cNvPr id="601" name="テキスト ボックス 600"/>
        <xdr:cNvSpPr txBox="1"/>
      </xdr:nvSpPr>
      <xdr:spPr>
        <a:xfrm>
          <a:off x="13218160" y="9121775"/>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4231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7015" cy="258445"/>
    <xdr:sp macro="" textlink="">
      <xdr:nvSpPr>
        <xdr:cNvPr id="603" name="テキスト ボックス 602"/>
        <xdr:cNvSpPr txBox="1"/>
      </xdr:nvSpPr>
      <xdr:spPr>
        <a:xfrm>
          <a:off x="12354560" y="91217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4" name="正方形/長方形 603"/>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12" name="テキスト ボックス 611"/>
        <xdr:cNvSpPr txBox="1"/>
      </xdr:nvSpPr>
      <xdr:spPr>
        <a:xfrm>
          <a:off x="120777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11580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43205" cy="258445"/>
    <xdr:sp macro="" textlink="">
      <xdr:nvSpPr>
        <xdr:cNvPr id="615" name="テキスト ボックス 614"/>
        <xdr:cNvSpPr txBox="1"/>
      </xdr:nvSpPr>
      <xdr:spPr>
        <a:xfrm>
          <a:off x="11871960" y="1344612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11580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28320" cy="258445"/>
    <xdr:sp macro="" textlink="">
      <xdr:nvSpPr>
        <xdr:cNvPr id="617" name="テキスト ボックス 616"/>
        <xdr:cNvSpPr txBox="1"/>
      </xdr:nvSpPr>
      <xdr:spPr>
        <a:xfrm>
          <a:off x="11599545" y="13065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8320" cy="253365"/>
    <xdr:sp macro="" textlink="">
      <xdr:nvSpPr>
        <xdr:cNvPr id="619" name="テキスト ボックス 618"/>
        <xdr:cNvSpPr txBox="1"/>
      </xdr:nvSpPr>
      <xdr:spPr>
        <a:xfrm>
          <a:off x="11599545" y="12683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11580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130175</xdr:rowOff>
    </xdr:from>
    <xdr:ext cx="528320" cy="259080"/>
    <xdr:sp macro="" textlink="">
      <xdr:nvSpPr>
        <xdr:cNvPr id="621" name="テキスト ボックス 620"/>
        <xdr:cNvSpPr txBox="1"/>
      </xdr:nvSpPr>
      <xdr:spPr>
        <a:xfrm>
          <a:off x="11599545" y="12303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11580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92075</xdr:rowOff>
    </xdr:from>
    <xdr:ext cx="589915" cy="258445"/>
    <xdr:sp macro="" textlink="">
      <xdr:nvSpPr>
        <xdr:cNvPr id="623" name="テキスト ボックス 622"/>
        <xdr:cNvSpPr txBox="1"/>
      </xdr:nvSpPr>
      <xdr:spPr>
        <a:xfrm>
          <a:off x="11535410" y="119221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2730"/>
    <xdr:sp macro="" textlink="">
      <xdr:nvSpPr>
        <xdr:cNvPr id="625" name="テキスト ボックス 624"/>
        <xdr:cNvSpPr txBox="1"/>
      </xdr:nvSpPr>
      <xdr:spPr>
        <a:xfrm>
          <a:off x="11535410" y="11541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121285</xdr:rowOff>
    </xdr:from>
    <xdr:to xmlns:xdr="http://schemas.openxmlformats.org/drawingml/2006/spreadsheetDrawing">
      <xdr:col>85</xdr:col>
      <xdr:colOff>126365</xdr:colOff>
      <xdr:row>79</xdr:row>
      <xdr:rowOff>2540</xdr:rowOff>
    </xdr:to>
    <xdr:cxnSp macro="">
      <xdr:nvCxnSpPr>
        <xdr:cNvPr id="627" name="直線コネクタ 626"/>
        <xdr:cNvCxnSpPr/>
      </xdr:nvCxnSpPr>
      <xdr:spPr>
        <a:xfrm flipV="1">
          <a:off x="15885795" y="1195133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6985</xdr:rowOff>
    </xdr:from>
    <xdr:ext cx="469900" cy="253365"/>
    <xdr:sp macro="" textlink="">
      <xdr:nvSpPr>
        <xdr:cNvPr id="628" name="公債費最小値テキスト"/>
        <xdr:cNvSpPr txBox="1"/>
      </xdr:nvSpPr>
      <xdr:spPr>
        <a:xfrm>
          <a:off x="15938500" y="135515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29" name="直線コネクタ 628"/>
        <xdr:cNvCxnSpPr/>
      </xdr:nvCxnSpPr>
      <xdr:spPr>
        <a:xfrm>
          <a:off x="15798800" y="13547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67945</xdr:rowOff>
    </xdr:from>
    <xdr:ext cx="598805" cy="258445"/>
    <xdr:sp macro="" textlink="">
      <xdr:nvSpPr>
        <xdr:cNvPr id="630" name="公債費最大値テキスト"/>
        <xdr:cNvSpPr txBox="1"/>
      </xdr:nvSpPr>
      <xdr:spPr>
        <a:xfrm>
          <a:off x="159385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121285</xdr:rowOff>
    </xdr:from>
    <xdr:to xmlns:xdr="http://schemas.openxmlformats.org/drawingml/2006/spreadsheetDrawing">
      <xdr:col>86</xdr:col>
      <xdr:colOff>25400</xdr:colOff>
      <xdr:row>69</xdr:row>
      <xdr:rowOff>121285</xdr:rowOff>
    </xdr:to>
    <xdr:cxnSp macro="">
      <xdr:nvCxnSpPr>
        <xdr:cNvPr id="631" name="直線コネクタ 630"/>
        <xdr:cNvCxnSpPr/>
      </xdr:nvCxnSpPr>
      <xdr:spPr>
        <a:xfrm>
          <a:off x="15798800" y="11951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59055</xdr:rowOff>
    </xdr:from>
    <xdr:to xmlns:xdr="http://schemas.openxmlformats.org/drawingml/2006/spreadsheetDrawing">
      <xdr:col>85</xdr:col>
      <xdr:colOff>127000</xdr:colOff>
      <xdr:row>72</xdr:row>
      <xdr:rowOff>57150</xdr:rowOff>
    </xdr:to>
    <xdr:cxnSp macro="">
      <xdr:nvCxnSpPr>
        <xdr:cNvPr id="632" name="直線コネクタ 631"/>
        <xdr:cNvCxnSpPr/>
      </xdr:nvCxnSpPr>
      <xdr:spPr>
        <a:xfrm>
          <a:off x="15069820" y="12232005"/>
          <a:ext cx="81788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90170</xdr:rowOff>
    </xdr:from>
    <xdr:ext cx="534670" cy="254635"/>
    <xdr:sp macro="" textlink="">
      <xdr:nvSpPr>
        <xdr:cNvPr id="633" name="公債費平均値テキスト"/>
        <xdr:cNvSpPr txBox="1"/>
      </xdr:nvSpPr>
      <xdr:spPr>
        <a:xfrm>
          <a:off x="15938500" y="127774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112395</xdr:rowOff>
    </xdr:from>
    <xdr:to xmlns:xdr="http://schemas.openxmlformats.org/drawingml/2006/spreadsheetDrawing">
      <xdr:col>85</xdr:col>
      <xdr:colOff>177800</xdr:colOff>
      <xdr:row>75</xdr:row>
      <xdr:rowOff>42545</xdr:rowOff>
    </xdr:to>
    <xdr:sp macro="" textlink="">
      <xdr:nvSpPr>
        <xdr:cNvPr id="634" name="フローチャート: 判断 633"/>
        <xdr:cNvSpPr/>
      </xdr:nvSpPr>
      <xdr:spPr>
        <a:xfrm>
          <a:off x="158369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59055</xdr:rowOff>
    </xdr:from>
    <xdr:to xmlns:xdr="http://schemas.openxmlformats.org/drawingml/2006/spreadsheetDrawing">
      <xdr:col>81</xdr:col>
      <xdr:colOff>50800</xdr:colOff>
      <xdr:row>72</xdr:row>
      <xdr:rowOff>133985</xdr:rowOff>
    </xdr:to>
    <xdr:cxnSp macro="">
      <xdr:nvCxnSpPr>
        <xdr:cNvPr id="635" name="直線コネクタ 634"/>
        <xdr:cNvCxnSpPr/>
      </xdr:nvCxnSpPr>
      <xdr:spPr>
        <a:xfrm flipV="1">
          <a:off x="14206220" y="12232005"/>
          <a:ext cx="8636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35560</xdr:rowOff>
    </xdr:from>
    <xdr:to xmlns:xdr="http://schemas.openxmlformats.org/drawingml/2006/spreadsheetDrawing">
      <xdr:col>81</xdr:col>
      <xdr:colOff>101600</xdr:colOff>
      <xdr:row>73</xdr:row>
      <xdr:rowOff>137795</xdr:rowOff>
    </xdr:to>
    <xdr:sp macro="" textlink="">
      <xdr:nvSpPr>
        <xdr:cNvPr id="636" name="フローチャート: 判断 635"/>
        <xdr:cNvSpPr/>
      </xdr:nvSpPr>
      <xdr:spPr>
        <a:xfrm>
          <a:off x="15019020" y="125514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128270</xdr:rowOff>
    </xdr:from>
    <xdr:ext cx="528955" cy="258445"/>
    <xdr:sp macro="" textlink="">
      <xdr:nvSpPr>
        <xdr:cNvPr id="637" name="テキスト ボックス 636"/>
        <xdr:cNvSpPr txBox="1"/>
      </xdr:nvSpPr>
      <xdr:spPr>
        <a:xfrm>
          <a:off x="14812645" y="1264412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167640</xdr:rowOff>
    </xdr:from>
    <xdr:to xmlns:xdr="http://schemas.openxmlformats.org/drawingml/2006/spreadsheetDrawing">
      <xdr:col>76</xdr:col>
      <xdr:colOff>114300</xdr:colOff>
      <xdr:row>72</xdr:row>
      <xdr:rowOff>133985</xdr:rowOff>
    </xdr:to>
    <xdr:cxnSp macro="">
      <xdr:nvCxnSpPr>
        <xdr:cNvPr id="638" name="直線コネクタ 637"/>
        <xdr:cNvCxnSpPr/>
      </xdr:nvCxnSpPr>
      <xdr:spPr>
        <a:xfrm>
          <a:off x="13342620" y="12340590"/>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71755</xdr:rowOff>
    </xdr:from>
    <xdr:to xmlns:xdr="http://schemas.openxmlformats.org/drawingml/2006/spreadsheetDrawing">
      <xdr:col>76</xdr:col>
      <xdr:colOff>165100</xdr:colOff>
      <xdr:row>74</xdr:row>
      <xdr:rowOff>1905</xdr:rowOff>
    </xdr:to>
    <xdr:sp macro="" textlink="">
      <xdr:nvSpPr>
        <xdr:cNvPr id="639" name="フローチャート: 判断 638"/>
        <xdr:cNvSpPr/>
      </xdr:nvSpPr>
      <xdr:spPr>
        <a:xfrm>
          <a:off x="14155420" y="125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164465</xdr:rowOff>
    </xdr:from>
    <xdr:ext cx="532130" cy="258445"/>
    <xdr:sp macro="" textlink="">
      <xdr:nvSpPr>
        <xdr:cNvPr id="640" name="テキスト ボックス 639"/>
        <xdr:cNvSpPr txBox="1"/>
      </xdr:nvSpPr>
      <xdr:spPr>
        <a:xfrm>
          <a:off x="13943965" y="12680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167640</xdr:rowOff>
    </xdr:from>
    <xdr:to xmlns:xdr="http://schemas.openxmlformats.org/drawingml/2006/spreadsheetDrawing">
      <xdr:col>71</xdr:col>
      <xdr:colOff>177800</xdr:colOff>
      <xdr:row>72</xdr:row>
      <xdr:rowOff>167005</xdr:rowOff>
    </xdr:to>
    <xdr:cxnSp macro="">
      <xdr:nvCxnSpPr>
        <xdr:cNvPr id="641" name="直線コネクタ 640"/>
        <xdr:cNvCxnSpPr/>
      </xdr:nvCxnSpPr>
      <xdr:spPr>
        <a:xfrm flipV="1">
          <a:off x="12473940" y="12340590"/>
          <a:ext cx="86868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97790</xdr:rowOff>
    </xdr:from>
    <xdr:to xmlns:xdr="http://schemas.openxmlformats.org/drawingml/2006/spreadsheetDrawing">
      <xdr:col>72</xdr:col>
      <xdr:colOff>38100</xdr:colOff>
      <xdr:row>74</xdr:row>
      <xdr:rowOff>27305</xdr:rowOff>
    </xdr:to>
    <xdr:sp macro="" textlink="">
      <xdr:nvSpPr>
        <xdr:cNvPr id="642" name="フローチャート: 判断 641"/>
        <xdr:cNvSpPr/>
      </xdr:nvSpPr>
      <xdr:spPr>
        <a:xfrm>
          <a:off x="13291820" y="126136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18415</xdr:rowOff>
    </xdr:from>
    <xdr:ext cx="528955" cy="252730"/>
    <xdr:sp macro="" textlink="">
      <xdr:nvSpPr>
        <xdr:cNvPr id="643" name="テキスト ボックス 642"/>
        <xdr:cNvSpPr txBox="1"/>
      </xdr:nvSpPr>
      <xdr:spPr>
        <a:xfrm>
          <a:off x="13080365" y="1270571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60325</xdr:rowOff>
    </xdr:from>
    <xdr:to xmlns:xdr="http://schemas.openxmlformats.org/drawingml/2006/spreadsheetDrawing">
      <xdr:col>67</xdr:col>
      <xdr:colOff>101600</xdr:colOff>
      <xdr:row>73</xdr:row>
      <xdr:rowOff>161925</xdr:rowOff>
    </xdr:to>
    <xdr:sp macro="" textlink="">
      <xdr:nvSpPr>
        <xdr:cNvPr id="644" name="フローチャート: 判断 643"/>
        <xdr:cNvSpPr/>
      </xdr:nvSpPr>
      <xdr:spPr>
        <a:xfrm>
          <a:off x="12423140" y="125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153035</xdr:rowOff>
    </xdr:from>
    <xdr:ext cx="528955" cy="259080"/>
    <xdr:sp macro="" textlink="">
      <xdr:nvSpPr>
        <xdr:cNvPr id="645" name="テキスト ボックス 644"/>
        <xdr:cNvSpPr txBox="1"/>
      </xdr:nvSpPr>
      <xdr:spPr>
        <a:xfrm>
          <a:off x="12216765" y="12668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8825" cy="259080"/>
    <xdr:sp macro="" textlink="">
      <xdr:nvSpPr>
        <xdr:cNvPr id="647" name="テキスト ボックス 646"/>
        <xdr:cNvSpPr txBox="1"/>
      </xdr:nvSpPr>
      <xdr:spPr>
        <a:xfrm>
          <a:off x="14884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8825" cy="259080"/>
    <xdr:sp macro="" textlink="">
      <xdr:nvSpPr>
        <xdr:cNvPr id="650" name="テキスト ボックス 649"/>
        <xdr:cNvSpPr txBox="1"/>
      </xdr:nvSpPr>
      <xdr:spPr>
        <a:xfrm>
          <a:off x="122885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6350</xdr:rowOff>
    </xdr:from>
    <xdr:to xmlns:xdr="http://schemas.openxmlformats.org/drawingml/2006/spreadsheetDrawing">
      <xdr:col>85</xdr:col>
      <xdr:colOff>177800</xdr:colOff>
      <xdr:row>72</xdr:row>
      <xdr:rowOff>107315</xdr:rowOff>
    </xdr:to>
    <xdr:sp macro="" textlink="">
      <xdr:nvSpPr>
        <xdr:cNvPr id="651" name="楕円 650"/>
        <xdr:cNvSpPr/>
      </xdr:nvSpPr>
      <xdr:spPr>
        <a:xfrm>
          <a:off x="1583690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29210</xdr:rowOff>
    </xdr:from>
    <xdr:ext cx="534670" cy="253365"/>
    <xdr:sp macro="" textlink="">
      <xdr:nvSpPr>
        <xdr:cNvPr id="652" name="公債費該当値テキスト"/>
        <xdr:cNvSpPr txBox="1"/>
      </xdr:nvSpPr>
      <xdr:spPr>
        <a:xfrm>
          <a:off x="15938500" y="12202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8890</xdr:rowOff>
    </xdr:from>
    <xdr:to xmlns:xdr="http://schemas.openxmlformats.org/drawingml/2006/spreadsheetDrawing">
      <xdr:col>81</xdr:col>
      <xdr:colOff>101600</xdr:colOff>
      <xdr:row>71</xdr:row>
      <xdr:rowOff>110490</xdr:rowOff>
    </xdr:to>
    <xdr:sp macro="" textlink="">
      <xdr:nvSpPr>
        <xdr:cNvPr id="653" name="楕円 652"/>
        <xdr:cNvSpPr/>
      </xdr:nvSpPr>
      <xdr:spPr>
        <a:xfrm>
          <a:off x="15019020" y="121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126365</xdr:rowOff>
    </xdr:from>
    <xdr:ext cx="596265" cy="258445"/>
    <xdr:sp macro="" textlink="">
      <xdr:nvSpPr>
        <xdr:cNvPr id="654" name="テキスト ボックス 653"/>
        <xdr:cNvSpPr txBox="1"/>
      </xdr:nvSpPr>
      <xdr:spPr>
        <a:xfrm>
          <a:off x="14780260" y="119564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83185</xdr:rowOff>
    </xdr:from>
    <xdr:to xmlns:xdr="http://schemas.openxmlformats.org/drawingml/2006/spreadsheetDrawing">
      <xdr:col>76</xdr:col>
      <xdr:colOff>165100</xdr:colOff>
      <xdr:row>73</xdr:row>
      <xdr:rowOff>12700</xdr:rowOff>
    </xdr:to>
    <xdr:sp macro="" textlink="">
      <xdr:nvSpPr>
        <xdr:cNvPr id="655" name="楕円 654"/>
        <xdr:cNvSpPr/>
      </xdr:nvSpPr>
      <xdr:spPr>
        <a:xfrm>
          <a:off x="14155420" y="124275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29845</xdr:rowOff>
    </xdr:from>
    <xdr:ext cx="532130" cy="253365"/>
    <xdr:sp macro="" textlink="">
      <xdr:nvSpPr>
        <xdr:cNvPr id="656" name="テキスト ボックス 655"/>
        <xdr:cNvSpPr txBox="1"/>
      </xdr:nvSpPr>
      <xdr:spPr>
        <a:xfrm>
          <a:off x="13943965" y="122027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118110</xdr:rowOff>
    </xdr:from>
    <xdr:to xmlns:xdr="http://schemas.openxmlformats.org/drawingml/2006/spreadsheetDrawing">
      <xdr:col>72</xdr:col>
      <xdr:colOff>38100</xdr:colOff>
      <xdr:row>72</xdr:row>
      <xdr:rowOff>48260</xdr:rowOff>
    </xdr:to>
    <xdr:sp macro="" textlink="">
      <xdr:nvSpPr>
        <xdr:cNvPr id="657" name="楕円 656"/>
        <xdr:cNvSpPr/>
      </xdr:nvSpPr>
      <xdr:spPr>
        <a:xfrm>
          <a:off x="13291820" y="122910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64770</xdr:rowOff>
    </xdr:from>
    <xdr:ext cx="528955" cy="253365"/>
    <xdr:sp macro="" textlink="">
      <xdr:nvSpPr>
        <xdr:cNvPr id="658" name="テキスト ボックス 657"/>
        <xdr:cNvSpPr txBox="1"/>
      </xdr:nvSpPr>
      <xdr:spPr>
        <a:xfrm>
          <a:off x="13080365" y="12066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116205</xdr:rowOff>
    </xdr:from>
    <xdr:to xmlns:xdr="http://schemas.openxmlformats.org/drawingml/2006/spreadsheetDrawing">
      <xdr:col>67</xdr:col>
      <xdr:colOff>101600</xdr:colOff>
      <xdr:row>73</xdr:row>
      <xdr:rowOff>46355</xdr:rowOff>
    </xdr:to>
    <xdr:sp macro="" textlink="">
      <xdr:nvSpPr>
        <xdr:cNvPr id="659" name="楕円 658"/>
        <xdr:cNvSpPr/>
      </xdr:nvSpPr>
      <xdr:spPr>
        <a:xfrm>
          <a:off x="12423140" y="124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63500</xdr:rowOff>
    </xdr:from>
    <xdr:ext cx="528955" cy="253365"/>
    <xdr:sp macro="" textlink="">
      <xdr:nvSpPr>
        <xdr:cNvPr id="660" name="テキスト ボックス 659"/>
        <xdr:cNvSpPr txBox="1"/>
      </xdr:nvSpPr>
      <xdr:spPr>
        <a:xfrm>
          <a:off x="12216765" y="12236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61" name="正方形/長方形 660"/>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9" name="テキスト ボックス 668"/>
        <xdr:cNvSpPr txBox="1"/>
      </xdr:nvSpPr>
      <xdr:spPr>
        <a:xfrm>
          <a:off x="120777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1" name="直線コネクタ 670"/>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72" name="テキスト ボックス 671"/>
        <xdr:cNvSpPr txBox="1"/>
      </xdr:nvSpPr>
      <xdr:spPr>
        <a:xfrm>
          <a:off x="1187196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3" name="直線コネクタ 672"/>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320" cy="253365"/>
    <xdr:sp macro="" textlink="">
      <xdr:nvSpPr>
        <xdr:cNvPr id="674" name="テキスト ボックス 673"/>
        <xdr:cNvSpPr txBox="1"/>
      </xdr:nvSpPr>
      <xdr:spPr>
        <a:xfrm>
          <a:off x="11599545" y="16603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5" name="直線コネクタ 674"/>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320" cy="259080"/>
    <xdr:sp macro="" textlink="">
      <xdr:nvSpPr>
        <xdr:cNvPr id="676" name="テキスト ボックス 675"/>
        <xdr:cNvSpPr txBox="1"/>
      </xdr:nvSpPr>
      <xdr:spPr>
        <a:xfrm>
          <a:off x="1159954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7" name="直線コネクタ 676"/>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320" cy="253365"/>
    <xdr:sp macro="" textlink="">
      <xdr:nvSpPr>
        <xdr:cNvPr id="678" name="テキスト ボックス 677"/>
        <xdr:cNvSpPr txBox="1"/>
      </xdr:nvSpPr>
      <xdr:spPr>
        <a:xfrm>
          <a:off x="11599545" y="15951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9" name="直線コネクタ 678"/>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320" cy="258445"/>
    <xdr:sp macro="" textlink="">
      <xdr:nvSpPr>
        <xdr:cNvPr id="680" name="テキスト ボックス 679"/>
        <xdr:cNvSpPr txBox="1"/>
      </xdr:nvSpPr>
      <xdr:spPr>
        <a:xfrm>
          <a:off x="1159954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1" name="直線コネクタ 680"/>
        <xdr:cNvCxnSpPr/>
      </xdr:nvCxnSpPr>
      <xdr:spPr>
        <a:xfrm>
          <a:off x="12115800" y="15439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89915" cy="259080"/>
    <xdr:sp macro="" textlink="">
      <xdr:nvSpPr>
        <xdr:cNvPr id="682" name="テキスト ボックス 681"/>
        <xdr:cNvSpPr txBox="1"/>
      </xdr:nvSpPr>
      <xdr:spPr>
        <a:xfrm>
          <a:off x="11535410" y="152965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11580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2730"/>
    <xdr:sp macro="" textlink="">
      <xdr:nvSpPr>
        <xdr:cNvPr id="684" name="テキスト ボックス 683"/>
        <xdr:cNvSpPr txBox="1"/>
      </xdr:nvSpPr>
      <xdr:spPr>
        <a:xfrm>
          <a:off x="1153541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11580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88900</xdr:rowOff>
    </xdr:from>
    <xdr:to xmlns:xdr="http://schemas.openxmlformats.org/drawingml/2006/spreadsheetDrawing">
      <xdr:col>85</xdr:col>
      <xdr:colOff>126365</xdr:colOff>
      <xdr:row>98</xdr:row>
      <xdr:rowOff>86360</xdr:rowOff>
    </xdr:to>
    <xdr:cxnSp macro="">
      <xdr:nvCxnSpPr>
        <xdr:cNvPr id="686" name="直線コネクタ 685"/>
        <xdr:cNvCxnSpPr/>
      </xdr:nvCxnSpPr>
      <xdr:spPr>
        <a:xfrm flipV="1">
          <a:off x="15885795" y="1551940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89535</xdr:rowOff>
    </xdr:from>
    <xdr:ext cx="534670" cy="253365"/>
    <xdr:sp macro="" textlink="">
      <xdr:nvSpPr>
        <xdr:cNvPr id="687" name="積立金最小値テキスト"/>
        <xdr:cNvSpPr txBox="1"/>
      </xdr:nvSpPr>
      <xdr:spPr>
        <a:xfrm>
          <a:off x="15938500" y="16891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86360</xdr:rowOff>
    </xdr:from>
    <xdr:to xmlns:xdr="http://schemas.openxmlformats.org/drawingml/2006/spreadsheetDrawing">
      <xdr:col>86</xdr:col>
      <xdr:colOff>25400</xdr:colOff>
      <xdr:row>98</xdr:row>
      <xdr:rowOff>86360</xdr:rowOff>
    </xdr:to>
    <xdr:cxnSp macro="">
      <xdr:nvCxnSpPr>
        <xdr:cNvPr id="688" name="直線コネクタ 687"/>
        <xdr:cNvCxnSpPr/>
      </xdr:nvCxnSpPr>
      <xdr:spPr>
        <a:xfrm>
          <a:off x="15798800" y="16888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35560</xdr:rowOff>
    </xdr:from>
    <xdr:ext cx="534670" cy="258445"/>
    <xdr:sp macro="" textlink="">
      <xdr:nvSpPr>
        <xdr:cNvPr id="689" name="積立金最大値テキスト"/>
        <xdr:cNvSpPr txBox="1"/>
      </xdr:nvSpPr>
      <xdr:spPr>
        <a:xfrm>
          <a:off x="15938500" y="15294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88900</xdr:rowOff>
    </xdr:from>
    <xdr:to xmlns:xdr="http://schemas.openxmlformats.org/drawingml/2006/spreadsheetDrawing">
      <xdr:col>86</xdr:col>
      <xdr:colOff>25400</xdr:colOff>
      <xdr:row>90</xdr:row>
      <xdr:rowOff>88900</xdr:rowOff>
    </xdr:to>
    <xdr:cxnSp macro="">
      <xdr:nvCxnSpPr>
        <xdr:cNvPr id="690" name="直線コネクタ 689"/>
        <xdr:cNvCxnSpPr/>
      </xdr:nvCxnSpPr>
      <xdr:spPr>
        <a:xfrm>
          <a:off x="15798800" y="15519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137160</xdr:rowOff>
    </xdr:from>
    <xdr:to xmlns:xdr="http://schemas.openxmlformats.org/drawingml/2006/spreadsheetDrawing">
      <xdr:col>85</xdr:col>
      <xdr:colOff>127000</xdr:colOff>
      <xdr:row>94</xdr:row>
      <xdr:rowOff>117475</xdr:rowOff>
    </xdr:to>
    <xdr:cxnSp macro="">
      <xdr:nvCxnSpPr>
        <xdr:cNvPr id="691" name="直線コネクタ 690"/>
        <xdr:cNvCxnSpPr/>
      </xdr:nvCxnSpPr>
      <xdr:spPr>
        <a:xfrm flipV="1">
          <a:off x="15069820" y="16082010"/>
          <a:ext cx="81788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88265</xdr:rowOff>
    </xdr:from>
    <xdr:ext cx="534670" cy="253365"/>
    <xdr:sp macro="" textlink="">
      <xdr:nvSpPr>
        <xdr:cNvPr id="692" name="積立金平均値テキスト"/>
        <xdr:cNvSpPr txBox="1"/>
      </xdr:nvSpPr>
      <xdr:spPr>
        <a:xfrm>
          <a:off x="15938500" y="163760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109855</xdr:rowOff>
    </xdr:from>
    <xdr:to xmlns:xdr="http://schemas.openxmlformats.org/drawingml/2006/spreadsheetDrawing">
      <xdr:col>85</xdr:col>
      <xdr:colOff>177800</xdr:colOff>
      <xdr:row>96</xdr:row>
      <xdr:rowOff>40640</xdr:rowOff>
    </xdr:to>
    <xdr:sp macro="" textlink="">
      <xdr:nvSpPr>
        <xdr:cNvPr id="693" name="フローチャート: 判断 692"/>
        <xdr:cNvSpPr/>
      </xdr:nvSpPr>
      <xdr:spPr>
        <a:xfrm>
          <a:off x="158369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117475</xdr:rowOff>
    </xdr:from>
    <xdr:to xmlns:xdr="http://schemas.openxmlformats.org/drawingml/2006/spreadsheetDrawing">
      <xdr:col>81</xdr:col>
      <xdr:colOff>50800</xdr:colOff>
      <xdr:row>96</xdr:row>
      <xdr:rowOff>105410</xdr:rowOff>
    </xdr:to>
    <xdr:cxnSp macro="">
      <xdr:nvCxnSpPr>
        <xdr:cNvPr id="694" name="直線コネクタ 693"/>
        <xdr:cNvCxnSpPr/>
      </xdr:nvCxnSpPr>
      <xdr:spPr>
        <a:xfrm flipV="1">
          <a:off x="14206220" y="16233775"/>
          <a:ext cx="8636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38100</xdr:rowOff>
    </xdr:from>
    <xdr:to xmlns:xdr="http://schemas.openxmlformats.org/drawingml/2006/spreadsheetDrawing">
      <xdr:col>81</xdr:col>
      <xdr:colOff>101600</xdr:colOff>
      <xdr:row>95</xdr:row>
      <xdr:rowOff>139700</xdr:rowOff>
    </xdr:to>
    <xdr:sp macro="" textlink="">
      <xdr:nvSpPr>
        <xdr:cNvPr id="695" name="フローチャート: 判断 694"/>
        <xdr:cNvSpPr/>
      </xdr:nvSpPr>
      <xdr:spPr>
        <a:xfrm>
          <a:off x="1501902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130810</xdr:rowOff>
    </xdr:from>
    <xdr:ext cx="528955" cy="259080"/>
    <xdr:sp macro="" textlink="">
      <xdr:nvSpPr>
        <xdr:cNvPr id="696" name="テキスト ボックス 695"/>
        <xdr:cNvSpPr txBox="1"/>
      </xdr:nvSpPr>
      <xdr:spPr>
        <a:xfrm>
          <a:off x="14812645" y="16418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90805</xdr:rowOff>
    </xdr:from>
    <xdr:to xmlns:xdr="http://schemas.openxmlformats.org/drawingml/2006/spreadsheetDrawing">
      <xdr:col>76</xdr:col>
      <xdr:colOff>114300</xdr:colOff>
      <xdr:row>96</xdr:row>
      <xdr:rowOff>105410</xdr:rowOff>
    </xdr:to>
    <xdr:cxnSp macro="">
      <xdr:nvCxnSpPr>
        <xdr:cNvPr id="697" name="直線コネクタ 696"/>
        <xdr:cNvCxnSpPr/>
      </xdr:nvCxnSpPr>
      <xdr:spPr>
        <a:xfrm>
          <a:off x="13342620" y="1655000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2540</xdr:rowOff>
    </xdr:from>
    <xdr:to xmlns:xdr="http://schemas.openxmlformats.org/drawingml/2006/spreadsheetDrawing">
      <xdr:col>76</xdr:col>
      <xdr:colOff>165100</xdr:colOff>
      <xdr:row>96</xdr:row>
      <xdr:rowOff>104140</xdr:rowOff>
    </xdr:to>
    <xdr:sp macro="" textlink="">
      <xdr:nvSpPr>
        <xdr:cNvPr id="698" name="フローチャート: 判断 697"/>
        <xdr:cNvSpPr/>
      </xdr:nvSpPr>
      <xdr:spPr>
        <a:xfrm>
          <a:off x="1415542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120650</xdr:rowOff>
    </xdr:from>
    <xdr:ext cx="532130" cy="253365"/>
    <xdr:sp macro="" textlink="">
      <xdr:nvSpPr>
        <xdr:cNvPr id="699" name="テキスト ボックス 698"/>
        <xdr:cNvSpPr txBox="1"/>
      </xdr:nvSpPr>
      <xdr:spPr>
        <a:xfrm>
          <a:off x="13943965" y="162369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144780</xdr:rowOff>
    </xdr:from>
    <xdr:to xmlns:xdr="http://schemas.openxmlformats.org/drawingml/2006/spreadsheetDrawing">
      <xdr:col>71</xdr:col>
      <xdr:colOff>177800</xdr:colOff>
      <xdr:row>96</xdr:row>
      <xdr:rowOff>90805</xdr:rowOff>
    </xdr:to>
    <xdr:cxnSp macro="">
      <xdr:nvCxnSpPr>
        <xdr:cNvPr id="700" name="直線コネクタ 699"/>
        <xdr:cNvCxnSpPr/>
      </xdr:nvCxnSpPr>
      <xdr:spPr>
        <a:xfrm>
          <a:off x="12473940" y="16432530"/>
          <a:ext cx="8686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20320</xdr:rowOff>
    </xdr:from>
    <xdr:to xmlns:xdr="http://schemas.openxmlformats.org/drawingml/2006/spreadsheetDrawing">
      <xdr:col>72</xdr:col>
      <xdr:colOff>38100</xdr:colOff>
      <xdr:row>95</xdr:row>
      <xdr:rowOff>121920</xdr:rowOff>
    </xdr:to>
    <xdr:sp macro="" textlink="">
      <xdr:nvSpPr>
        <xdr:cNvPr id="701" name="フローチャート: 判断 700"/>
        <xdr:cNvSpPr/>
      </xdr:nvSpPr>
      <xdr:spPr>
        <a:xfrm>
          <a:off x="13291820" y="16308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138430</xdr:rowOff>
    </xdr:from>
    <xdr:ext cx="528955" cy="259080"/>
    <xdr:sp macro="" textlink="">
      <xdr:nvSpPr>
        <xdr:cNvPr id="702" name="テキスト ボックス 701"/>
        <xdr:cNvSpPr txBox="1"/>
      </xdr:nvSpPr>
      <xdr:spPr>
        <a:xfrm>
          <a:off x="13080365" y="16083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22225</xdr:rowOff>
    </xdr:from>
    <xdr:to xmlns:xdr="http://schemas.openxmlformats.org/drawingml/2006/spreadsheetDrawing">
      <xdr:col>67</xdr:col>
      <xdr:colOff>101600</xdr:colOff>
      <xdr:row>96</xdr:row>
      <xdr:rowOff>123825</xdr:rowOff>
    </xdr:to>
    <xdr:sp macro="" textlink="">
      <xdr:nvSpPr>
        <xdr:cNvPr id="703" name="フローチャート: 判断 702"/>
        <xdr:cNvSpPr/>
      </xdr:nvSpPr>
      <xdr:spPr>
        <a:xfrm>
          <a:off x="1242314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28955" cy="259080"/>
    <xdr:sp macro="" textlink="">
      <xdr:nvSpPr>
        <xdr:cNvPr id="704" name="テキスト ボックス 703"/>
        <xdr:cNvSpPr txBox="1"/>
      </xdr:nvSpPr>
      <xdr:spPr>
        <a:xfrm>
          <a:off x="12216765" y="16574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06" name="テキスト ボックス 705"/>
        <xdr:cNvSpPr txBox="1"/>
      </xdr:nvSpPr>
      <xdr:spPr>
        <a:xfrm>
          <a:off x="14884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9" name="テキスト ボックス 708"/>
        <xdr:cNvSpPr txBox="1"/>
      </xdr:nvSpPr>
      <xdr:spPr>
        <a:xfrm>
          <a:off x="122885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86360</xdr:rowOff>
    </xdr:from>
    <xdr:to xmlns:xdr="http://schemas.openxmlformats.org/drawingml/2006/spreadsheetDrawing">
      <xdr:col>85</xdr:col>
      <xdr:colOff>177800</xdr:colOff>
      <xdr:row>94</xdr:row>
      <xdr:rowOff>16510</xdr:rowOff>
    </xdr:to>
    <xdr:sp macro="" textlink="">
      <xdr:nvSpPr>
        <xdr:cNvPr id="710" name="楕円 709"/>
        <xdr:cNvSpPr/>
      </xdr:nvSpPr>
      <xdr:spPr>
        <a:xfrm>
          <a:off x="158369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109220</xdr:rowOff>
    </xdr:from>
    <xdr:ext cx="534670" cy="253365"/>
    <xdr:sp macro="" textlink="">
      <xdr:nvSpPr>
        <xdr:cNvPr id="711" name="積立金該当値テキスト"/>
        <xdr:cNvSpPr txBox="1"/>
      </xdr:nvSpPr>
      <xdr:spPr>
        <a:xfrm>
          <a:off x="15938500" y="158826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66675</xdr:rowOff>
    </xdr:from>
    <xdr:to xmlns:xdr="http://schemas.openxmlformats.org/drawingml/2006/spreadsheetDrawing">
      <xdr:col>81</xdr:col>
      <xdr:colOff>101600</xdr:colOff>
      <xdr:row>94</xdr:row>
      <xdr:rowOff>168275</xdr:rowOff>
    </xdr:to>
    <xdr:sp macro="" textlink="">
      <xdr:nvSpPr>
        <xdr:cNvPr id="712" name="楕円 711"/>
        <xdr:cNvSpPr/>
      </xdr:nvSpPr>
      <xdr:spPr>
        <a:xfrm>
          <a:off x="1501902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13335</xdr:rowOff>
    </xdr:from>
    <xdr:ext cx="528955" cy="259080"/>
    <xdr:sp macro="" textlink="">
      <xdr:nvSpPr>
        <xdr:cNvPr id="713" name="テキスト ボックス 712"/>
        <xdr:cNvSpPr txBox="1"/>
      </xdr:nvSpPr>
      <xdr:spPr>
        <a:xfrm>
          <a:off x="14812645" y="15958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714" name="楕円 713"/>
        <xdr:cNvSpPr/>
      </xdr:nvSpPr>
      <xdr:spPr>
        <a:xfrm>
          <a:off x="1415542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147320</xdr:rowOff>
    </xdr:from>
    <xdr:ext cx="532130" cy="259080"/>
    <xdr:sp macro="" textlink="">
      <xdr:nvSpPr>
        <xdr:cNvPr id="715" name="テキスト ボックス 714"/>
        <xdr:cNvSpPr txBox="1"/>
      </xdr:nvSpPr>
      <xdr:spPr>
        <a:xfrm>
          <a:off x="13943965" y="1660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40640</xdr:rowOff>
    </xdr:from>
    <xdr:to xmlns:xdr="http://schemas.openxmlformats.org/drawingml/2006/spreadsheetDrawing">
      <xdr:col>72</xdr:col>
      <xdr:colOff>38100</xdr:colOff>
      <xdr:row>96</xdr:row>
      <xdr:rowOff>141605</xdr:rowOff>
    </xdr:to>
    <xdr:sp macro="" textlink="">
      <xdr:nvSpPr>
        <xdr:cNvPr id="716" name="楕円 715"/>
        <xdr:cNvSpPr/>
      </xdr:nvSpPr>
      <xdr:spPr>
        <a:xfrm>
          <a:off x="13291820" y="164998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132715</xdr:rowOff>
    </xdr:from>
    <xdr:ext cx="528955" cy="253365"/>
    <xdr:sp macro="" textlink="">
      <xdr:nvSpPr>
        <xdr:cNvPr id="717" name="テキスト ボックス 716"/>
        <xdr:cNvSpPr txBox="1"/>
      </xdr:nvSpPr>
      <xdr:spPr>
        <a:xfrm>
          <a:off x="13080365" y="16591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93980</xdr:rowOff>
    </xdr:from>
    <xdr:to xmlns:xdr="http://schemas.openxmlformats.org/drawingml/2006/spreadsheetDrawing">
      <xdr:col>67</xdr:col>
      <xdr:colOff>101600</xdr:colOff>
      <xdr:row>96</xdr:row>
      <xdr:rowOff>24130</xdr:rowOff>
    </xdr:to>
    <xdr:sp macro="" textlink="">
      <xdr:nvSpPr>
        <xdr:cNvPr id="718" name="楕円 717"/>
        <xdr:cNvSpPr/>
      </xdr:nvSpPr>
      <xdr:spPr>
        <a:xfrm>
          <a:off x="1242314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40640</xdr:rowOff>
    </xdr:from>
    <xdr:ext cx="528955" cy="253365"/>
    <xdr:sp macro="" textlink="">
      <xdr:nvSpPr>
        <xdr:cNvPr id="719" name="テキスト ボックス 718"/>
        <xdr:cNvSpPr txBox="1"/>
      </xdr:nvSpPr>
      <xdr:spPr>
        <a:xfrm>
          <a:off x="12216765" y="16156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0" name="正方形/長方形 719"/>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19710"/>
    <xdr:sp macro="" textlink="">
      <xdr:nvSpPr>
        <xdr:cNvPr id="728" name="テキスト ボックス 727"/>
        <xdr:cNvSpPr txBox="1"/>
      </xdr:nvSpPr>
      <xdr:spPr>
        <a:xfrm>
          <a:off x="17767300" y="4635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6380" cy="253365"/>
    <xdr:sp macro="" textlink="">
      <xdr:nvSpPr>
        <xdr:cNvPr id="731" name="テキスト ボックス 730"/>
        <xdr:cNvSpPr txBox="1"/>
      </xdr:nvSpPr>
      <xdr:spPr>
        <a:xfrm>
          <a:off x="17561560" y="65112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33" name="テキスト ボックス 732"/>
        <xdr:cNvSpPr txBox="1"/>
      </xdr:nvSpPr>
      <xdr:spPr>
        <a:xfrm>
          <a:off x="1728406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35" name="テキスト ボックス 734"/>
        <xdr:cNvSpPr txBox="1"/>
      </xdr:nvSpPr>
      <xdr:spPr>
        <a:xfrm>
          <a:off x="1728406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3365"/>
    <xdr:sp macro="" textlink="">
      <xdr:nvSpPr>
        <xdr:cNvPr id="737" name="テキスト ボックス 736"/>
        <xdr:cNvSpPr txBox="1"/>
      </xdr:nvSpPr>
      <xdr:spPr>
        <a:xfrm>
          <a:off x="17284065" y="51396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9" name="テキスト ボックス 738"/>
        <xdr:cNvSpPr txBox="1"/>
      </xdr:nvSpPr>
      <xdr:spPr>
        <a:xfrm>
          <a:off x="1728406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157031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42" name="投資及び出資金最小値テキスト"/>
        <xdr:cNvSpPr txBox="1"/>
      </xdr:nvSpPr>
      <xdr:spPr>
        <a:xfrm>
          <a:off x="2162302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44" name="投資及び出資金最大値テキスト"/>
        <xdr:cNvSpPr txBox="1"/>
      </xdr:nvSpPr>
      <xdr:spPr>
        <a:xfrm>
          <a:off x="2162302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45" name="直線コネクタ 744"/>
        <xdr:cNvCxnSpPr/>
      </xdr:nvCxnSpPr>
      <xdr:spPr>
        <a:xfrm>
          <a:off x="21488400" y="558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120650</xdr:rowOff>
    </xdr:from>
    <xdr:ext cx="469900" cy="253365"/>
    <xdr:sp macro="" textlink="">
      <xdr:nvSpPr>
        <xdr:cNvPr id="747" name="投資及び出資金平均値テキスト"/>
        <xdr:cNvSpPr txBox="1"/>
      </xdr:nvSpPr>
      <xdr:spPr>
        <a:xfrm>
          <a:off x="21623020" y="62928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97790</xdr:rowOff>
    </xdr:from>
    <xdr:to xmlns:xdr="http://schemas.openxmlformats.org/drawingml/2006/spreadsheetDrawing">
      <xdr:col>116</xdr:col>
      <xdr:colOff>114300</xdr:colOff>
      <xdr:row>38</xdr:row>
      <xdr:rowOff>27940</xdr:rowOff>
    </xdr:to>
    <xdr:sp macro="" textlink="">
      <xdr:nvSpPr>
        <xdr:cNvPr id="748" name="フローチャート: 判断 747"/>
        <xdr:cNvSpPr/>
      </xdr:nvSpPr>
      <xdr:spPr>
        <a:xfrm>
          <a:off x="2152142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9" name="直線コネクタ 748"/>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56515</xdr:rowOff>
    </xdr:from>
    <xdr:to xmlns:xdr="http://schemas.openxmlformats.org/drawingml/2006/spreadsheetDrawing">
      <xdr:col>112</xdr:col>
      <xdr:colOff>38100</xdr:colOff>
      <xdr:row>37</xdr:row>
      <xdr:rowOff>158115</xdr:rowOff>
    </xdr:to>
    <xdr:sp macro="" textlink="">
      <xdr:nvSpPr>
        <xdr:cNvPr id="750" name="フローチャート: 判断 749"/>
        <xdr:cNvSpPr/>
      </xdr:nvSpPr>
      <xdr:spPr>
        <a:xfrm>
          <a:off x="20708620" y="6400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2540</xdr:rowOff>
    </xdr:from>
    <xdr:ext cx="467360" cy="259080"/>
    <xdr:sp macro="" textlink="">
      <xdr:nvSpPr>
        <xdr:cNvPr id="751" name="テキスト ボックス 750"/>
        <xdr:cNvSpPr txBox="1"/>
      </xdr:nvSpPr>
      <xdr:spPr>
        <a:xfrm>
          <a:off x="20529550" y="6174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a:off x="190271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49530</xdr:rowOff>
    </xdr:from>
    <xdr:to xmlns:xdr="http://schemas.openxmlformats.org/drawingml/2006/spreadsheetDrawing">
      <xdr:col>107</xdr:col>
      <xdr:colOff>101600</xdr:colOff>
      <xdr:row>37</xdr:row>
      <xdr:rowOff>151130</xdr:rowOff>
    </xdr:to>
    <xdr:sp macro="" textlink="">
      <xdr:nvSpPr>
        <xdr:cNvPr id="753" name="フローチャート: 判断 752"/>
        <xdr:cNvSpPr/>
      </xdr:nvSpPr>
      <xdr:spPr>
        <a:xfrm>
          <a:off x="1983994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167640</xdr:rowOff>
    </xdr:from>
    <xdr:ext cx="464185" cy="253365"/>
    <xdr:sp macro="" textlink="">
      <xdr:nvSpPr>
        <xdr:cNvPr id="754" name="テキスト ボックス 753"/>
        <xdr:cNvSpPr txBox="1"/>
      </xdr:nvSpPr>
      <xdr:spPr>
        <a:xfrm>
          <a:off x="19660870" y="6168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1635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101600</xdr:rowOff>
    </xdr:from>
    <xdr:to xmlns:xdr="http://schemas.openxmlformats.org/drawingml/2006/spreadsheetDrawing">
      <xdr:col>102</xdr:col>
      <xdr:colOff>165100</xdr:colOff>
      <xdr:row>38</xdr:row>
      <xdr:rowOff>31115</xdr:rowOff>
    </xdr:to>
    <xdr:sp macro="" textlink="">
      <xdr:nvSpPr>
        <xdr:cNvPr id="756" name="フローチャート: 判断 755"/>
        <xdr:cNvSpPr/>
      </xdr:nvSpPr>
      <xdr:spPr>
        <a:xfrm>
          <a:off x="18976340" y="6445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47625</xdr:rowOff>
    </xdr:from>
    <xdr:ext cx="464185" cy="259080"/>
    <xdr:sp macro="" textlink="">
      <xdr:nvSpPr>
        <xdr:cNvPr id="757" name="テキスト ボックス 756"/>
        <xdr:cNvSpPr txBox="1"/>
      </xdr:nvSpPr>
      <xdr:spPr>
        <a:xfrm>
          <a:off x="18797270" y="62198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125730</xdr:rowOff>
    </xdr:from>
    <xdr:to xmlns:xdr="http://schemas.openxmlformats.org/drawingml/2006/spreadsheetDrawing">
      <xdr:col>98</xdr:col>
      <xdr:colOff>38100</xdr:colOff>
      <xdr:row>38</xdr:row>
      <xdr:rowOff>56515</xdr:rowOff>
    </xdr:to>
    <xdr:sp macro="" textlink="">
      <xdr:nvSpPr>
        <xdr:cNvPr id="758" name="フローチャート: 判断 757"/>
        <xdr:cNvSpPr/>
      </xdr:nvSpPr>
      <xdr:spPr>
        <a:xfrm>
          <a:off x="18112740" y="64693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72390</xdr:rowOff>
    </xdr:from>
    <xdr:ext cx="467360" cy="258445"/>
    <xdr:sp macro="" textlink="">
      <xdr:nvSpPr>
        <xdr:cNvPr id="759" name="テキスト ボックス 758"/>
        <xdr:cNvSpPr txBox="1"/>
      </xdr:nvSpPr>
      <xdr:spPr>
        <a:xfrm>
          <a:off x="17933670" y="6244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8825" cy="259080"/>
    <xdr:sp macro="" textlink="">
      <xdr:nvSpPr>
        <xdr:cNvPr id="760" name="テキスト ボックス 759"/>
        <xdr:cNvSpPr txBox="1"/>
      </xdr:nvSpPr>
      <xdr:spPr>
        <a:xfrm>
          <a:off x="2138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8825" cy="259080"/>
    <xdr:sp macro="" textlink="">
      <xdr:nvSpPr>
        <xdr:cNvPr id="762" name="テキスト ボックス 761"/>
        <xdr:cNvSpPr txBox="1"/>
      </xdr:nvSpPr>
      <xdr:spPr>
        <a:xfrm>
          <a:off x="197053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5" name="楕円 764"/>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3175</xdr:rowOff>
    </xdr:from>
    <xdr:ext cx="249555" cy="259080"/>
    <xdr:sp macro="" textlink="">
      <xdr:nvSpPr>
        <xdr:cNvPr id="766" name="投資及び出資金該当値テキスト"/>
        <xdr:cNvSpPr txBox="1"/>
      </xdr:nvSpPr>
      <xdr:spPr>
        <a:xfrm>
          <a:off x="2162302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3840" cy="255905"/>
    <xdr:sp macro="" textlink="">
      <xdr:nvSpPr>
        <xdr:cNvPr id="768" name="テキスト ボックス 767"/>
        <xdr:cNvSpPr txBox="1"/>
      </xdr:nvSpPr>
      <xdr:spPr>
        <a:xfrm>
          <a:off x="20634960" y="66960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楕円 768"/>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7015" cy="255905"/>
    <xdr:sp macro="" textlink="">
      <xdr:nvSpPr>
        <xdr:cNvPr id="770" name="テキスト ボックス 769"/>
        <xdr:cNvSpPr txBox="1"/>
      </xdr:nvSpPr>
      <xdr:spPr>
        <a:xfrm>
          <a:off x="19771360" y="66960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89763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9525</xdr:rowOff>
    </xdr:from>
    <xdr:ext cx="247015" cy="255905"/>
    <xdr:sp macro="" textlink="">
      <xdr:nvSpPr>
        <xdr:cNvPr id="772" name="テキスト ボックス 771"/>
        <xdr:cNvSpPr txBox="1"/>
      </xdr:nvSpPr>
      <xdr:spPr>
        <a:xfrm>
          <a:off x="18907760" y="66960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3840" cy="255905"/>
    <xdr:sp macro="" textlink="">
      <xdr:nvSpPr>
        <xdr:cNvPr id="774" name="テキスト ボックス 773"/>
        <xdr:cNvSpPr txBox="1"/>
      </xdr:nvSpPr>
      <xdr:spPr>
        <a:xfrm>
          <a:off x="18039080" y="66960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5" name="正方形/長方形 774"/>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19710"/>
    <xdr:sp macro="" textlink="">
      <xdr:nvSpPr>
        <xdr:cNvPr id="783" name="テキスト ボックス 782"/>
        <xdr:cNvSpPr txBox="1"/>
      </xdr:nvSpPr>
      <xdr:spPr>
        <a:xfrm>
          <a:off x="17767300" y="8064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780032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6380" cy="253365"/>
    <xdr:sp macro="" textlink="">
      <xdr:nvSpPr>
        <xdr:cNvPr id="786" name="テキスト ボックス 785"/>
        <xdr:cNvSpPr txBox="1"/>
      </xdr:nvSpPr>
      <xdr:spPr>
        <a:xfrm>
          <a:off x="17561560" y="99402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780032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2730"/>
    <xdr:sp macro="" textlink="">
      <xdr:nvSpPr>
        <xdr:cNvPr id="788" name="テキスト ボックス 787"/>
        <xdr:cNvSpPr txBox="1"/>
      </xdr:nvSpPr>
      <xdr:spPr>
        <a:xfrm>
          <a:off x="1728406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780032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3365"/>
    <xdr:sp macro="" textlink="">
      <xdr:nvSpPr>
        <xdr:cNvPr id="790" name="テキスト ボックス 789"/>
        <xdr:cNvSpPr txBox="1"/>
      </xdr:nvSpPr>
      <xdr:spPr>
        <a:xfrm>
          <a:off x="1728406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780032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3365"/>
    <xdr:sp macro="" textlink="">
      <xdr:nvSpPr>
        <xdr:cNvPr id="792" name="テキスト ボックス 791"/>
        <xdr:cNvSpPr txBox="1"/>
      </xdr:nvSpPr>
      <xdr:spPr>
        <a:xfrm>
          <a:off x="17284065" y="85686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94" name="テキスト ボックス 793"/>
        <xdr:cNvSpPr txBox="1"/>
      </xdr:nvSpPr>
      <xdr:spPr>
        <a:xfrm>
          <a:off x="1728406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22225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1570315" y="893762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3365"/>
    <xdr:sp macro="" textlink="">
      <xdr:nvSpPr>
        <xdr:cNvPr id="797" name="貸付金最小値テキスト"/>
        <xdr:cNvSpPr txBox="1"/>
      </xdr:nvSpPr>
      <xdr:spPr>
        <a:xfrm>
          <a:off x="21623020" y="10087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14884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139700</xdr:rowOff>
    </xdr:from>
    <xdr:ext cx="534670" cy="259080"/>
    <xdr:sp macro="" textlink="">
      <xdr:nvSpPr>
        <xdr:cNvPr id="799" name="貸付金最大値テキスト"/>
        <xdr:cNvSpPr txBox="1"/>
      </xdr:nvSpPr>
      <xdr:spPr>
        <a:xfrm>
          <a:off x="21623020" y="871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22225</xdr:rowOff>
    </xdr:from>
    <xdr:to xmlns:xdr="http://schemas.openxmlformats.org/drawingml/2006/spreadsheetDrawing">
      <xdr:col>116</xdr:col>
      <xdr:colOff>152400</xdr:colOff>
      <xdr:row>52</xdr:row>
      <xdr:rowOff>22225</xdr:rowOff>
    </xdr:to>
    <xdr:cxnSp macro="">
      <xdr:nvCxnSpPr>
        <xdr:cNvPr id="800" name="直線コネクタ 799"/>
        <xdr:cNvCxnSpPr/>
      </xdr:nvCxnSpPr>
      <xdr:spPr>
        <a:xfrm>
          <a:off x="21488400" y="8937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107315</xdr:rowOff>
    </xdr:from>
    <xdr:to xmlns:xdr="http://schemas.openxmlformats.org/drawingml/2006/spreadsheetDrawing">
      <xdr:col>116</xdr:col>
      <xdr:colOff>63500</xdr:colOff>
      <xdr:row>58</xdr:row>
      <xdr:rowOff>109220</xdr:rowOff>
    </xdr:to>
    <xdr:cxnSp macro="">
      <xdr:nvCxnSpPr>
        <xdr:cNvPr id="801" name="直線コネクタ 800"/>
        <xdr:cNvCxnSpPr/>
      </xdr:nvCxnSpPr>
      <xdr:spPr>
        <a:xfrm>
          <a:off x="20759420" y="100514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120650</xdr:rowOff>
    </xdr:from>
    <xdr:ext cx="469900" cy="253365"/>
    <xdr:sp macro="" textlink="">
      <xdr:nvSpPr>
        <xdr:cNvPr id="802" name="貸付金平均値テキスト"/>
        <xdr:cNvSpPr txBox="1"/>
      </xdr:nvSpPr>
      <xdr:spPr>
        <a:xfrm>
          <a:off x="21623020" y="97218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97790</xdr:rowOff>
    </xdr:from>
    <xdr:to xmlns:xdr="http://schemas.openxmlformats.org/drawingml/2006/spreadsheetDrawing">
      <xdr:col>116</xdr:col>
      <xdr:colOff>114300</xdr:colOff>
      <xdr:row>58</xdr:row>
      <xdr:rowOff>27940</xdr:rowOff>
    </xdr:to>
    <xdr:sp macro="" textlink="">
      <xdr:nvSpPr>
        <xdr:cNvPr id="803" name="フローチャート: 判断 802"/>
        <xdr:cNvSpPr/>
      </xdr:nvSpPr>
      <xdr:spPr>
        <a:xfrm>
          <a:off x="2152142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107315</xdr:rowOff>
    </xdr:from>
    <xdr:to xmlns:xdr="http://schemas.openxmlformats.org/drawingml/2006/spreadsheetDrawing">
      <xdr:col>111</xdr:col>
      <xdr:colOff>177800</xdr:colOff>
      <xdr:row>58</xdr:row>
      <xdr:rowOff>109220</xdr:rowOff>
    </xdr:to>
    <xdr:cxnSp macro="">
      <xdr:nvCxnSpPr>
        <xdr:cNvPr id="804" name="直線コネクタ 803"/>
        <xdr:cNvCxnSpPr/>
      </xdr:nvCxnSpPr>
      <xdr:spPr>
        <a:xfrm flipV="1">
          <a:off x="19890740" y="1005141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90805</xdr:rowOff>
    </xdr:from>
    <xdr:to xmlns:xdr="http://schemas.openxmlformats.org/drawingml/2006/spreadsheetDrawing">
      <xdr:col>112</xdr:col>
      <xdr:colOff>38100</xdr:colOff>
      <xdr:row>58</xdr:row>
      <xdr:rowOff>21590</xdr:rowOff>
    </xdr:to>
    <xdr:sp macro="" textlink="">
      <xdr:nvSpPr>
        <xdr:cNvPr id="805" name="フローチャート: 判断 804"/>
        <xdr:cNvSpPr/>
      </xdr:nvSpPr>
      <xdr:spPr>
        <a:xfrm>
          <a:off x="20708620" y="98634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37465</xdr:rowOff>
    </xdr:from>
    <xdr:ext cx="467360" cy="259080"/>
    <xdr:sp macro="" textlink="">
      <xdr:nvSpPr>
        <xdr:cNvPr id="806" name="テキスト ボックス 805"/>
        <xdr:cNvSpPr txBox="1"/>
      </xdr:nvSpPr>
      <xdr:spPr>
        <a:xfrm>
          <a:off x="20529550" y="9638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109220</xdr:rowOff>
    </xdr:from>
    <xdr:to xmlns:xdr="http://schemas.openxmlformats.org/drawingml/2006/spreadsheetDrawing">
      <xdr:col>107</xdr:col>
      <xdr:colOff>50800</xdr:colOff>
      <xdr:row>58</xdr:row>
      <xdr:rowOff>109220</xdr:rowOff>
    </xdr:to>
    <xdr:cxnSp macro="">
      <xdr:nvCxnSpPr>
        <xdr:cNvPr id="807" name="直線コネクタ 806"/>
        <xdr:cNvCxnSpPr/>
      </xdr:nvCxnSpPr>
      <xdr:spPr>
        <a:xfrm>
          <a:off x="19027140" y="100533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114300</xdr:rowOff>
    </xdr:from>
    <xdr:to xmlns:xdr="http://schemas.openxmlformats.org/drawingml/2006/spreadsheetDrawing">
      <xdr:col>107</xdr:col>
      <xdr:colOff>101600</xdr:colOff>
      <xdr:row>58</xdr:row>
      <xdr:rowOff>44450</xdr:rowOff>
    </xdr:to>
    <xdr:sp macro="" textlink="">
      <xdr:nvSpPr>
        <xdr:cNvPr id="808" name="フローチャート: 判断 807"/>
        <xdr:cNvSpPr/>
      </xdr:nvSpPr>
      <xdr:spPr>
        <a:xfrm>
          <a:off x="1983994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60325</xdr:rowOff>
    </xdr:from>
    <xdr:ext cx="464185" cy="259080"/>
    <xdr:sp macro="" textlink="">
      <xdr:nvSpPr>
        <xdr:cNvPr id="809" name="テキスト ボックス 808"/>
        <xdr:cNvSpPr txBox="1"/>
      </xdr:nvSpPr>
      <xdr:spPr>
        <a:xfrm>
          <a:off x="19660870" y="9661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109220</xdr:rowOff>
    </xdr:from>
    <xdr:to xmlns:xdr="http://schemas.openxmlformats.org/drawingml/2006/spreadsheetDrawing">
      <xdr:col>102</xdr:col>
      <xdr:colOff>114300</xdr:colOff>
      <xdr:row>58</xdr:row>
      <xdr:rowOff>109220</xdr:rowOff>
    </xdr:to>
    <xdr:cxnSp macro="">
      <xdr:nvCxnSpPr>
        <xdr:cNvPr id="810" name="直線コネクタ 809"/>
        <xdr:cNvCxnSpPr/>
      </xdr:nvCxnSpPr>
      <xdr:spPr>
        <a:xfrm flipV="1">
          <a:off x="18163540" y="100533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143510</xdr:rowOff>
    </xdr:from>
    <xdr:to xmlns:xdr="http://schemas.openxmlformats.org/drawingml/2006/spreadsheetDrawing">
      <xdr:col>102</xdr:col>
      <xdr:colOff>165100</xdr:colOff>
      <xdr:row>58</xdr:row>
      <xdr:rowOff>73025</xdr:rowOff>
    </xdr:to>
    <xdr:sp macro="" textlink="">
      <xdr:nvSpPr>
        <xdr:cNvPr id="811" name="フローチャート: 判断 810"/>
        <xdr:cNvSpPr/>
      </xdr:nvSpPr>
      <xdr:spPr>
        <a:xfrm>
          <a:off x="1897634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89535</xdr:rowOff>
    </xdr:from>
    <xdr:ext cx="464185" cy="255270"/>
    <xdr:sp macro="" textlink="">
      <xdr:nvSpPr>
        <xdr:cNvPr id="812" name="テキスト ボックス 811"/>
        <xdr:cNvSpPr txBox="1"/>
      </xdr:nvSpPr>
      <xdr:spPr>
        <a:xfrm>
          <a:off x="18797270" y="969073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109220</xdr:rowOff>
    </xdr:from>
    <xdr:to xmlns:xdr="http://schemas.openxmlformats.org/drawingml/2006/spreadsheetDrawing">
      <xdr:col>98</xdr:col>
      <xdr:colOff>38100</xdr:colOff>
      <xdr:row>58</xdr:row>
      <xdr:rowOff>38100</xdr:rowOff>
    </xdr:to>
    <xdr:sp macro="" textlink="">
      <xdr:nvSpPr>
        <xdr:cNvPr id="813" name="フローチャート: 判断 812"/>
        <xdr:cNvSpPr/>
      </xdr:nvSpPr>
      <xdr:spPr>
        <a:xfrm>
          <a:off x="18112740" y="98818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55245</xdr:rowOff>
    </xdr:from>
    <xdr:ext cx="467360" cy="252730"/>
    <xdr:sp macro="" textlink="">
      <xdr:nvSpPr>
        <xdr:cNvPr id="814" name="テキスト ボックス 813"/>
        <xdr:cNvSpPr txBox="1"/>
      </xdr:nvSpPr>
      <xdr:spPr>
        <a:xfrm>
          <a:off x="17933670" y="965644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8825" cy="259080"/>
    <xdr:sp macro="" textlink="">
      <xdr:nvSpPr>
        <xdr:cNvPr id="815" name="テキスト ボックス 814"/>
        <xdr:cNvSpPr txBox="1"/>
      </xdr:nvSpPr>
      <xdr:spPr>
        <a:xfrm>
          <a:off x="2138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8825" cy="259080"/>
    <xdr:sp macro="" textlink="">
      <xdr:nvSpPr>
        <xdr:cNvPr id="817" name="テキスト ボックス 816"/>
        <xdr:cNvSpPr txBox="1"/>
      </xdr:nvSpPr>
      <xdr:spPr>
        <a:xfrm>
          <a:off x="197053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159385</xdr:rowOff>
    </xdr:to>
    <xdr:sp macro="" textlink="">
      <xdr:nvSpPr>
        <xdr:cNvPr id="820" name="楕円 819"/>
        <xdr:cNvSpPr/>
      </xdr:nvSpPr>
      <xdr:spPr>
        <a:xfrm>
          <a:off x="21521420" y="1000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144780</xdr:rowOff>
    </xdr:from>
    <xdr:ext cx="378460" cy="252730"/>
    <xdr:sp macro="" textlink="">
      <xdr:nvSpPr>
        <xdr:cNvPr id="821" name="貸付金該当値テキスト"/>
        <xdr:cNvSpPr txBox="1"/>
      </xdr:nvSpPr>
      <xdr:spPr>
        <a:xfrm>
          <a:off x="21623020" y="99174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57150</xdr:rowOff>
    </xdr:from>
    <xdr:to xmlns:xdr="http://schemas.openxmlformats.org/drawingml/2006/spreadsheetDrawing">
      <xdr:col>112</xdr:col>
      <xdr:colOff>38100</xdr:colOff>
      <xdr:row>58</xdr:row>
      <xdr:rowOff>158115</xdr:rowOff>
    </xdr:to>
    <xdr:sp macro="" textlink="">
      <xdr:nvSpPr>
        <xdr:cNvPr id="822" name="楕円 821"/>
        <xdr:cNvSpPr/>
      </xdr:nvSpPr>
      <xdr:spPr>
        <a:xfrm>
          <a:off x="20708620" y="100012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149225</xdr:rowOff>
    </xdr:from>
    <xdr:ext cx="378460" cy="259080"/>
    <xdr:sp macro="" textlink="">
      <xdr:nvSpPr>
        <xdr:cNvPr id="823" name="テキスト ボックス 822"/>
        <xdr:cNvSpPr txBox="1"/>
      </xdr:nvSpPr>
      <xdr:spPr>
        <a:xfrm>
          <a:off x="20575270" y="10093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58420</xdr:rowOff>
    </xdr:from>
    <xdr:to xmlns:xdr="http://schemas.openxmlformats.org/drawingml/2006/spreadsheetDrawing">
      <xdr:col>107</xdr:col>
      <xdr:colOff>101600</xdr:colOff>
      <xdr:row>58</xdr:row>
      <xdr:rowOff>159385</xdr:rowOff>
    </xdr:to>
    <xdr:sp macro="" textlink="">
      <xdr:nvSpPr>
        <xdr:cNvPr id="824" name="楕円 823"/>
        <xdr:cNvSpPr/>
      </xdr:nvSpPr>
      <xdr:spPr>
        <a:xfrm>
          <a:off x="19839940" y="1000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150495</xdr:rowOff>
    </xdr:from>
    <xdr:ext cx="375285" cy="259080"/>
    <xdr:sp macro="" textlink="">
      <xdr:nvSpPr>
        <xdr:cNvPr id="825" name="テキスト ボックス 824"/>
        <xdr:cNvSpPr txBox="1"/>
      </xdr:nvSpPr>
      <xdr:spPr>
        <a:xfrm>
          <a:off x="19706590" y="1009459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159385</xdr:rowOff>
    </xdr:to>
    <xdr:sp macro="" textlink="">
      <xdr:nvSpPr>
        <xdr:cNvPr id="826" name="楕円 825"/>
        <xdr:cNvSpPr/>
      </xdr:nvSpPr>
      <xdr:spPr>
        <a:xfrm>
          <a:off x="18976340" y="1000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150495</xdr:rowOff>
    </xdr:from>
    <xdr:ext cx="378460" cy="259080"/>
    <xdr:sp macro="" textlink="">
      <xdr:nvSpPr>
        <xdr:cNvPr id="827" name="テキスト ボックス 826"/>
        <xdr:cNvSpPr txBox="1"/>
      </xdr:nvSpPr>
      <xdr:spPr>
        <a:xfrm>
          <a:off x="1884299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58420</xdr:rowOff>
    </xdr:from>
    <xdr:to xmlns:xdr="http://schemas.openxmlformats.org/drawingml/2006/spreadsheetDrawing">
      <xdr:col>98</xdr:col>
      <xdr:colOff>38100</xdr:colOff>
      <xdr:row>58</xdr:row>
      <xdr:rowOff>159385</xdr:rowOff>
    </xdr:to>
    <xdr:sp macro="" textlink="">
      <xdr:nvSpPr>
        <xdr:cNvPr id="828" name="楕円 827"/>
        <xdr:cNvSpPr/>
      </xdr:nvSpPr>
      <xdr:spPr>
        <a:xfrm>
          <a:off x="18112740" y="100025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150495</xdr:rowOff>
    </xdr:from>
    <xdr:ext cx="378460" cy="259080"/>
    <xdr:sp macro="" textlink="">
      <xdr:nvSpPr>
        <xdr:cNvPr id="829" name="テキスト ボックス 828"/>
        <xdr:cNvSpPr txBox="1"/>
      </xdr:nvSpPr>
      <xdr:spPr>
        <a:xfrm>
          <a:off x="1797939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30" name="正方形/長方形 829"/>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19710"/>
    <xdr:sp macro="" textlink="">
      <xdr:nvSpPr>
        <xdr:cNvPr id="838" name="テキスト ボックス 837"/>
        <xdr:cNvSpPr txBox="1"/>
      </xdr:nvSpPr>
      <xdr:spPr>
        <a:xfrm>
          <a:off x="17767300" y="11493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3365"/>
    <xdr:sp macro="" textlink="">
      <xdr:nvSpPr>
        <xdr:cNvPr id="840" name="テキスト ボックス 839"/>
        <xdr:cNvSpPr txBox="1"/>
      </xdr:nvSpPr>
      <xdr:spPr>
        <a:xfrm>
          <a:off x="17561560" y="1382776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73025</xdr:rowOff>
    </xdr:from>
    <xdr:ext cx="531495" cy="258445"/>
    <xdr:sp macro="" textlink="">
      <xdr:nvSpPr>
        <xdr:cNvPr id="842" name="テキスト ボックス 841"/>
        <xdr:cNvSpPr txBox="1"/>
      </xdr:nvSpPr>
      <xdr:spPr>
        <a:xfrm>
          <a:off x="17284065" y="1344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8445"/>
    <xdr:sp macro="" textlink="">
      <xdr:nvSpPr>
        <xdr:cNvPr id="844" name="テキスト ボックス 843"/>
        <xdr:cNvSpPr txBox="1"/>
      </xdr:nvSpPr>
      <xdr:spPr>
        <a:xfrm>
          <a:off x="17284065" y="13065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3365"/>
    <xdr:sp macro="" textlink="">
      <xdr:nvSpPr>
        <xdr:cNvPr id="846" name="テキスト ボックス 845"/>
        <xdr:cNvSpPr txBox="1"/>
      </xdr:nvSpPr>
      <xdr:spPr>
        <a:xfrm>
          <a:off x="17284065" y="126834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130175</xdr:rowOff>
    </xdr:from>
    <xdr:ext cx="531495" cy="259080"/>
    <xdr:sp macro="" textlink="">
      <xdr:nvSpPr>
        <xdr:cNvPr id="848" name="テキスト ボックス 847"/>
        <xdr:cNvSpPr txBox="1"/>
      </xdr:nvSpPr>
      <xdr:spPr>
        <a:xfrm>
          <a:off x="17284065" y="12303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3090" cy="258445"/>
    <xdr:sp macro="" textlink="">
      <xdr:nvSpPr>
        <xdr:cNvPr id="850" name="テキスト ボックス 849"/>
        <xdr:cNvSpPr txBox="1"/>
      </xdr:nvSpPr>
      <xdr:spPr>
        <a:xfrm>
          <a:off x="17225010" y="11922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2730"/>
    <xdr:sp macro="" textlink="">
      <xdr:nvSpPr>
        <xdr:cNvPr id="852" name="テキスト ボックス 851"/>
        <xdr:cNvSpPr txBox="1"/>
      </xdr:nvSpPr>
      <xdr:spPr>
        <a:xfrm>
          <a:off x="1722501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55245</xdr:rowOff>
    </xdr:from>
    <xdr:to xmlns:xdr="http://schemas.openxmlformats.org/drawingml/2006/spreadsheetDrawing">
      <xdr:col>116</xdr:col>
      <xdr:colOff>62865</xdr:colOff>
      <xdr:row>78</xdr:row>
      <xdr:rowOff>114300</xdr:rowOff>
    </xdr:to>
    <xdr:cxnSp macro="">
      <xdr:nvCxnSpPr>
        <xdr:cNvPr id="854" name="直線コネクタ 853"/>
        <xdr:cNvCxnSpPr/>
      </xdr:nvCxnSpPr>
      <xdr:spPr>
        <a:xfrm flipV="1">
          <a:off x="21570315" y="1205674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118110</xdr:rowOff>
    </xdr:from>
    <xdr:ext cx="534670" cy="259080"/>
    <xdr:sp macro="" textlink="">
      <xdr:nvSpPr>
        <xdr:cNvPr id="855" name="繰出金最小値テキスト"/>
        <xdr:cNvSpPr txBox="1"/>
      </xdr:nvSpPr>
      <xdr:spPr>
        <a:xfrm>
          <a:off x="2162302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114300</xdr:rowOff>
    </xdr:from>
    <xdr:to xmlns:xdr="http://schemas.openxmlformats.org/drawingml/2006/spreadsheetDrawing">
      <xdr:col>116</xdr:col>
      <xdr:colOff>152400</xdr:colOff>
      <xdr:row>78</xdr:row>
      <xdr:rowOff>114300</xdr:rowOff>
    </xdr:to>
    <xdr:cxnSp macro="">
      <xdr:nvCxnSpPr>
        <xdr:cNvPr id="856" name="直線コネクタ 855"/>
        <xdr:cNvCxnSpPr/>
      </xdr:nvCxnSpPr>
      <xdr:spPr>
        <a:xfrm>
          <a:off x="21488400" y="1348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1270</xdr:rowOff>
    </xdr:from>
    <xdr:ext cx="598805" cy="259080"/>
    <xdr:sp macro="" textlink="">
      <xdr:nvSpPr>
        <xdr:cNvPr id="857" name="繰出金最大値テキスト"/>
        <xdr:cNvSpPr txBox="1"/>
      </xdr:nvSpPr>
      <xdr:spPr>
        <a:xfrm>
          <a:off x="21623020" y="11831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55245</xdr:rowOff>
    </xdr:from>
    <xdr:to xmlns:xdr="http://schemas.openxmlformats.org/drawingml/2006/spreadsheetDrawing">
      <xdr:col>116</xdr:col>
      <xdr:colOff>152400</xdr:colOff>
      <xdr:row>70</xdr:row>
      <xdr:rowOff>55245</xdr:rowOff>
    </xdr:to>
    <xdr:cxnSp macro="">
      <xdr:nvCxnSpPr>
        <xdr:cNvPr id="858" name="直線コネクタ 857"/>
        <xdr:cNvCxnSpPr/>
      </xdr:nvCxnSpPr>
      <xdr:spPr>
        <a:xfrm>
          <a:off x="21488400" y="12056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144780</xdr:rowOff>
    </xdr:from>
    <xdr:to xmlns:xdr="http://schemas.openxmlformats.org/drawingml/2006/spreadsheetDrawing">
      <xdr:col>116</xdr:col>
      <xdr:colOff>63500</xdr:colOff>
      <xdr:row>72</xdr:row>
      <xdr:rowOff>144780</xdr:rowOff>
    </xdr:to>
    <xdr:cxnSp macro="">
      <xdr:nvCxnSpPr>
        <xdr:cNvPr id="859" name="直線コネクタ 858"/>
        <xdr:cNvCxnSpPr/>
      </xdr:nvCxnSpPr>
      <xdr:spPr>
        <a:xfrm>
          <a:off x="20759420" y="124891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122555</xdr:rowOff>
    </xdr:from>
    <xdr:ext cx="534670" cy="253365"/>
    <xdr:sp macro="" textlink="">
      <xdr:nvSpPr>
        <xdr:cNvPr id="860" name="繰出金平均値テキスト"/>
        <xdr:cNvSpPr txBox="1"/>
      </xdr:nvSpPr>
      <xdr:spPr>
        <a:xfrm>
          <a:off x="21623020" y="128098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144780</xdr:rowOff>
    </xdr:from>
    <xdr:to xmlns:xdr="http://schemas.openxmlformats.org/drawingml/2006/spreadsheetDrawing">
      <xdr:col>116</xdr:col>
      <xdr:colOff>114300</xdr:colOff>
      <xdr:row>75</xdr:row>
      <xdr:rowOff>74930</xdr:rowOff>
    </xdr:to>
    <xdr:sp macro="" textlink="">
      <xdr:nvSpPr>
        <xdr:cNvPr id="861" name="フローチャート: 判断 860"/>
        <xdr:cNvSpPr/>
      </xdr:nvSpPr>
      <xdr:spPr>
        <a:xfrm>
          <a:off x="2152142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144780</xdr:rowOff>
    </xdr:from>
    <xdr:to xmlns:xdr="http://schemas.openxmlformats.org/drawingml/2006/spreadsheetDrawing">
      <xdr:col>111</xdr:col>
      <xdr:colOff>177800</xdr:colOff>
      <xdr:row>73</xdr:row>
      <xdr:rowOff>15240</xdr:rowOff>
    </xdr:to>
    <xdr:cxnSp macro="">
      <xdr:nvCxnSpPr>
        <xdr:cNvPr id="862" name="直線コネクタ 861"/>
        <xdr:cNvCxnSpPr/>
      </xdr:nvCxnSpPr>
      <xdr:spPr>
        <a:xfrm flipV="1">
          <a:off x="19890740" y="12489180"/>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147955</xdr:rowOff>
    </xdr:from>
    <xdr:to xmlns:xdr="http://schemas.openxmlformats.org/drawingml/2006/spreadsheetDrawing">
      <xdr:col>112</xdr:col>
      <xdr:colOff>38100</xdr:colOff>
      <xdr:row>74</xdr:row>
      <xdr:rowOff>78740</xdr:rowOff>
    </xdr:to>
    <xdr:sp macro="" textlink="">
      <xdr:nvSpPr>
        <xdr:cNvPr id="863" name="フローチャート: 判断 862"/>
        <xdr:cNvSpPr/>
      </xdr:nvSpPr>
      <xdr:spPr>
        <a:xfrm>
          <a:off x="20708620" y="126638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69215</xdr:rowOff>
    </xdr:from>
    <xdr:ext cx="528955" cy="258445"/>
    <xdr:sp macro="" textlink="">
      <xdr:nvSpPr>
        <xdr:cNvPr id="864" name="テキスト ボックス 863"/>
        <xdr:cNvSpPr txBox="1"/>
      </xdr:nvSpPr>
      <xdr:spPr>
        <a:xfrm>
          <a:off x="20497165" y="127565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15240</xdr:rowOff>
    </xdr:from>
    <xdr:to xmlns:xdr="http://schemas.openxmlformats.org/drawingml/2006/spreadsheetDrawing">
      <xdr:col>107</xdr:col>
      <xdr:colOff>50800</xdr:colOff>
      <xdr:row>73</xdr:row>
      <xdr:rowOff>65405</xdr:rowOff>
    </xdr:to>
    <xdr:cxnSp macro="">
      <xdr:nvCxnSpPr>
        <xdr:cNvPr id="865" name="直線コネクタ 864"/>
        <xdr:cNvCxnSpPr/>
      </xdr:nvCxnSpPr>
      <xdr:spPr>
        <a:xfrm flipV="1">
          <a:off x="19027140" y="1253109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83820</xdr:rowOff>
    </xdr:from>
    <xdr:to xmlns:xdr="http://schemas.openxmlformats.org/drawingml/2006/spreadsheetDrawing">
      <xdr:col>107</xdr:col>
      <xdr:colOff>101600</xdr:colOff>
      <xdr:row>74</xdr:row>
      <xdr:rowOff>13970</xdr:rowOff>
    </xdr:to>
    <xdr:sp macro="" textlink="">
      <xdr:nvSpPr>
        <xdr:cNvPr id="866" name="フローチャート: 判断 865"/>
        <xdr:cNvSpPr/>
      </xdr:nvSpPr>
      <xdr:spPr>
        <a:xfrm>
          <a:off x="19839940" y="1259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6350</xdr:rowOff>
    </xdr:from>
    <xdr:ext cx="528955" cy="253365"/>
    <xdr:sp macro="" textlink="">
      <xdr:nvSpPr>
        <xdr:cNvPr id="867" name="テキスト ボックス 866"/>
        <xdr:cNvSpPr txBox="1"/>
      </xdr:nvSpPr>
      <xdr:spPr>
        <a:xfrm>
          <a:off x="19633565" y="12693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65405</xdr:rowOff>
    </xdr:from>
    <xdr:to xmlns:xdr="http://schemas.openxmlformats.org/drawingml/2006/spreadsheetDrawing">
      <xdr:col>102</xdr:col>
      <xdr:colOff>114300</xdr:colOff>
      <xdr:row>73</xdr:row>
      <xdr:rowOff>86360</xdr:rowOff>
    </xdr:to>
    <xdr:cxnSp macro="">
      <xdr:nvCxnSpPr>
        <xdr:cNvPr id="868" name="直線コネクタ 867"/>
        <xdr:cNvCxnSpPr/>
      </xdr:nvCxnSpPr>
      <xdr:spPr>
        <a:xfrm flipV="1">
          <a:off x="18163540" y="1258125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114300</xdr:rowOff>
    </xdr:from>
    <xdr:to xmlns:xdr="http://schemas.openxmlformats.org/drawingml/2006/spreadsheetDrawing">
      <xdr:col>102</xdr:col>
      <xdr:colOff>165100</xdr:colOff>
      <xdr:row>74</xdr:row>
      <xdr:rowOff>44450</xdr:rowOff>
    </xdr:to>
    <xdr:sp macro="" textlink="">
      <xdr:nvSpPr>
        <xdr:cNvPr id="869" name="フローチャート: 判断 868"/>
        <xdr:cNvSpPr/>
      </xdr:nvSpPr>
      <xdr:spPr>
        <a:xfrm>
          <a:off x="1897634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34925</xdr:rowOff>
    </xdr:from>
    <xdr:ext cx="532130" cy="258445"/>
    <xdr:sp macro="" textlink="">
      <xdr:nvSpPr>
        <xdr:cNvPr id="870" name="テキスト ボックス 869"/>
        <xdr:cNvSpPr txBox="1"/>
      </xdr:nvSpPr>
      <xdr:spPr>
        <a:xfrm>
          <a:off x="18764885" y="127222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129540</xdr:rowOff>
    </xdr:from>
    <xdr:to xmlns:xdr="http://schemas.openxmlformats.org/drawingml/2006/spreadsheetDrawing">
      <xdr:col>98</xdr:col>
      <xdr:colOff>38100</xdr:colOff>
      <xdr:row>74</xdr:row>
      <xdr:rowOff>59690</xdr:rowOff>
    </xdr:to>
    <xdr:sp macro="" textlink="">
      <xdr:nvSpPr>
        <xdr:cNvPr id="871" name="フローチャート: 判断 870"/>
        <xdr:cNvSpPr/>
      </xdr:nvSpPr>
      <xdr:spPr>
        <a:xfrm>
          <a:off x="18112740" y="126453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52070</xdr:rowOff>
    </xdr:from>
    <xdr:ext cx="528955" cy="252730"/>
    <xdr:sp macro="" textlink="">
      <xdr:nvSpPr>
        <xdr:cNvPr id="872" name="テキスト ボックス 871"/>
        <xdr:cNvSpPr txBox="1"/>
      </xdr:nvSpPr>
      <xdr:spPr>
        <a:xfrm>
          <a:off x="17901285" y="1273937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8825" cy="259080"/>
    <xdr:sp macro="" textlink="">
      <xdr:nvSpPr>
        <xdr:cNvPr id="873" name="テキスト ボックス 872"/>
        <xdr:cNvSpPr txBox="1"/>
      </xdr:nvSpPr>
      <xdr:spPr>
        <a:xfrm>
          <a:off x="2138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8825" cy="259080"/>
    <xdr:sp macro="" textlink="">
      <xdr:nvSpPr>
        <xdr:cNvPr id="875" name="テキスト ボックス 874"/>
        <xdr:cNvSpPr txBox="1"/>
      </xdr:nvSpPr>
      <xdr:spPr>
        <a:xfrm>
          <a:off x="197053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93345</xdr:rowOff>
    </xdr:from>
    <xdr:to xmlns:xdr="http://schemas.openxmlformats.org/drawingml/2006/spreadsheetDrawing">
      <xdr:col>116</xdr:col>
      <xdr:colOff>114300</xdr:colOff>
      <xdr:row>73</xdr:row>
      <xdr:rowOff>24130</xdr:rowOff>
    </xdr:to>
    <xdr:sp macro="" textlink="">
      <xdr:nvSpPr>
        <xdr:cNvPr id="878" name="楕円 877"/>
        <xdr:cNvSpPr/>
      </xdr:nvSpPr>
      <xdr:spPr>
        <a:xfrm>
          <a:off x="21521420" y="1243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116840</xdr:rowOff>
    </xdr:from>
    <xdr:ext cx="534670" cy="259080"/>
    <xdr:sp macro="" textlink="">
      <xdr:nvSpPr>
        <xdr:cNvPr id="879" name="繰出金該当値テキスト"/>
        <xdr:cNvSpPr txBox="1"/>
      </xdr:nvSpPr>
      <xdr:spPr>
        <a:xfrm>
          <a:off x="21623020" y="1228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93345</xdr:rowOff>
    </xdr:from>
    <xdr:to xmlns:xdr="http://schemas.openxmlformats.org/drawingml/2006/spreadsheetDrawing">
      <xdr:col>112</xdr:col>
      <xdr:colOff>38100</xdr:colOff>
      <xdr:row>73</xdr:row>
      <xdr:rowOff>24130</xdr:rowOff>
    </xdr:to>
    <xdr:sp macro="" textlink="">
      <xdr:nvSpPr>
        <xdr:cNvPr id="880" name="楕円 879"/>
        <xdr:cNvSpPr/>
      </xdr:nvSpPr>
      <xdr:spPr>
        <a:xfrm>
          <a:off x="20708620" y="124377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40640</xdr:rowOff>
    </xdr:from>
    <xdr:ext cx="528955" cy="253365"/>
    <xdr:sp macro="" textlink="">
      <xdr:nvSpPr>
        <xdr:cNvPr id="881" name="テキスト ボックス 880"/>
        <xdr:cNvSpPr txBox="1"/>
      </xdr:nvSpPr>
      <xdr:spPr>
        <a:xfrm>
          <a:off x="20497165" y="12213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136525</xdr:rowOff>
    </xdr:from>
    <xdr:to xmlns:xdr="http://schemas.openxmlformats.org/drawingml/2006/spreadsheetDrawing">
      <xdr:col>107</xdr:col>
      <xdr:colOff>101600</xdr:colOff>
      <xdr:row>73</xdr:row>
      <xdr:rowOff>66040</xdr:rowOff>
    </xdr:to>
    <xdr:sp macro="" textlink="">
      <xdr:nvSpPr>
        <xdr:cNvPr id="882" name="楕円 881"/>
        <xdr:cNvSpPr/>
      </xdr:nvSpPr>
      <xdr:spPr>
        <a:xfrm>
          <a:off x="19839940" y="124809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83185</xdr:rowOff>
    </xdr:from>
    <xdr:ext cx="528955" cy="259080"/>
    <xdr:sp macro="" textlink="">
      <xdr:nvSpPr>
        <xdr:cNvPr id="883" name="テキスト ボックス 882"/>
        <xdr:cNvSpPr txBox="1"/>
      </xdr:nvSpPr>
      <xdr:spPr>
        <a:xfrm>
          <a:off x="19633565" y="12256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14605</xdr:rowOff>
    </xdr:from>
    <xdr:to xmlns:xdr="http://schemas.openxmlformats.org/drawingml/2006/spreadsheetDrawing">
      <xdr:col>102</xdr:col>
      <xdr:colOff>165100</xdr:colOff>
      <xdr:row>73</xdr:row>
      <xdr:rowOff>116840</xdr:rowOff>
    </xdr:to>
    <xdr:sp macro="" textlink="">
      <xdr:nvSpPr>
        <xdr:cNvPr id="884" name="楕円 883"/>
        <xdr:cNvSpPr/>
      </xdr:nvSpPr>
      <xdr:spPr>
        <a:xfrm>
          <a:off x="18976340" y="1253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133350</xdr:rowOff>
    </xdr:from>
    <xdr:ext cx="532130" cy="253365"/>
    <xdr:sp macro="" textlink="">
      <xdr:nvSpPr>
        <xdr:cNvPr id="885" name="テキスト ボックス 884"/>
        <xdr:cNvSpPr txBox="1"/>
      </xdr:nvSpPr>
      <xdr:spPr>
        <a:xfrm>
          <a:off x="18764885" y="123063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34925</xdr:rowOff>
    </xdr:from>
    <xdr:to xmlns:xdr="http://schemas.openxmlformats.org/drawingml/2006/spreadsheetDrawing">
      <xdr:col>98</xdr:col>
      <xdr:colOff>38100</xdr:colOff>
      <xdr:row>73</xdr:row>
      <xdr:rowOff>137160</xdr:rowOff>
    </xdr:to>
    <xdr:sp macro="" textlink="">
      <xdr:nvSpPr>
        <xdr:cNvPr id="886" name="楕円 885"/>
        <xdr:cNvSpPr/>
      </xdr:nvSpPr>
      <xdr:spPr>
        <a:xfrm>
          <a:off x="18112740" y="125507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153035</xdr:rowOff>
    </xdr:from>
    <xdr:ext cx="528955" cy="259080"/>
    <xdr:sp macro="" textlink="">
      <xdr:nvSpPr>
        <xdr:cNvPr id="887" name="テキスト ボックス 886"/>
        <xdr:cNvSpPr txBox="1"/>
      </xdr:nvSpPr>
      <xdr:spPr>
        <a:xfrm>
          <a:off x="17901285" y="12325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31115</xdr:rowOff>
    </xdr:to>
    <xdr:sp macro="" textlink="">
      <xdr:nvSpPr>
        <xdr:cNvPr id="888" name="正方形/長方形 887"/>
        <xdr:cNvSpPr/>
      </xdr:nvSpPr>
      <xdr:spPr>
        <a:xfrm>
          <a:off x="1780032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780032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19710"/>
    <xdr:sp macro="" textlink="">
      <xdr:nvSpPr>
        <xdr:cNvPr id="896" name="テキスト ボックス 895"/>
        <xdr:cNvSpPr txBox="1"/>
      </xdr:nvSpPr>
      <xdr:spPr>
        <a:xfrm>
          <a:off x="17767300" y="14922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3365"/>
    <xdr:sp macro="" textlink="">
      <xdr:nvSpPr>
        <xdr:cNvPr id="899" name="テキスト ボックス 898"/>
        <xdr:cNvSpPr txBox="1"/>
      </xdr:nvSpPr>
      <xdr:spPr>
        <a:xfrm>
          <a:off x="17561560" y="1611376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780032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2730"/>
    <xdr:sp macro="" textlink="">
      <xdr:nvSpPr>
        <xdr:cNvPr id="901" name="テキスト ボックス 900"/>
        <xdr:cNvSpPr txBox="1"/>
      </xdr:nvSpPr>
      <xdr:spPr>
        <a:xfrm>
          <a:off x="17561560" y="14970760"/>
          <a:ext cx="246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780032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13" name="テキスト ボックス 912"/>
        <xdr:cNvSpPr txBox="1"/>
      </xdr:nvSpPr>
      <xdr:spPr>
        <a:xfrm>
          <a:off x="2063496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6" name="テキスト ボックス 915"/>
        <xdr:cNvSpPr txBox="1"/>
      </xdr:nvSpPr>
      <xdr:spPr>
        <a:xfrm>
          <a:off x="197713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9" name="テキスト ボックス 918"/>
        <xdr:cNvSpPr txBox="1"/>
      </xdr:nvSpPr>
      <xdr:spPr>
        <a:xfrm>
          <a:off x="189077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21" name="テキスト ボックス 920"/>
        <xdr:cNvSpPr txBox="1"/>
      </xdr:nvSpPr>
      <xdr:spPr>
        <a:xfrm>
          <a:off x="1803908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8825" cy="259080"/>
    <xdr:sp macro="" textlink="">
      <xdr:nvSpPr>
        <xdr:cNvPr id="922" name="テキスト ボックス 921"/>
        <xdr:cNvSpPr txBox="1"/>
      </xdr:nvSpPr>
      <xdr:spPr>
        <a:xfrm>
          <a:off x="2138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825" cy="259080"/>
    <xdr:sp macro="" textlink="">
      <xdr:nvSpPr>
        <xdr:cNvPr id="924" name="テキスト ボックス 923"/>
        <xdr:cNvSpPr txBox="1"/>
      </xdr:nvSpPr>
      <xdr:spPr>
        <a:xfrm>
          <a:off x="197053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30" name="テキスト ボックス 929"/>
        <xdr:cNvSpPr txBox="1"/>
      </xdr:nvSpPr>
      <xdr:spPr>
        <a:xfrm>
          <a:off x="2063496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2" name="テキスト ボックス 931"/>
        <xdr:cNvSpPr txBox="1"/>
      </xdr:nvSpPr>
      <xdr:spPr>
        <a:xfrm>
          <a:off x="197713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34" name="テキスト ボックス 933"/>
        <xdr:cNvSpPr txBox="1"/>
      </xdr:nvSpPr>
      <xdr:spPr>
        <a:xfrm>
          <a:off x="189077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6" name="テキスト ボックス 935"/>
        <xdr:cNvSpPr txBox="1"/>
      </xdr:nvSpPr>
      <xdr:spPr>
        <a:xfrm>
          <a:off x="1803908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性質別で見た本町の住民一人あたりのコストは、類似団体平均よりも人件費、物件費、扶助費、災害復旧事業費、公債費、積立金、繰出金が高い水準となっています。</a:t>
          </a:r>
        </a:p>
        <a:p>
          <a:r>
            <a:rPr kumimoji="1" lang="ja-JP" altLang="en-US" sz="1300">
              <a:latin typeface="ＭＳ Ｐゴシック"/>
              <a:ea typeface="ＭＳ Ｐゴシック"/>
            </a:rPr>
            <a:t>　特に、類似団体平均と比べ扶助費は33,019円、公債費は35,340円、繰出金は20,648円と高い水準となっています。</a:t>
          </a:r>
        </a:p>
        <a:p>
          <a:r>
            <a:rPr kumimoji="1" lang="ja-JP" altLang="en-US" sz="1300">
              <a:latin typeface="ＭＳ Ｐゴシック"/>
              <a:ea typeface="ＭＳ Ｐゴシック"/>
            </a:rPr>
            <a:t>　扶助費は鳥取県平均が131,099円と鳥取県全体が高い状況となっており、これは鳥取県全体で取組んでいる保育料無償化や子育て世帯の医療費負担軽減を行っていることが要因と考えられます。また、令和3年度は、新型コロナウイルス感染症の影響を受ける世帯への支援などを鳥取県全域で取組んだことにより高い水準となったことが挙げられます。</a:t>
          </a:r>
        </a:p>
        <a:p>
          <a:r>
            <a:rPr kumimoji="1" lang="ja-JP" altLang="en-US" sz="1300">
              <a:latin typeface="ＭＳ Ｐゴシック"/>
              <a:ea typeface="ＭＳ Ｐゴシック"/>
            </a:rPr>
            <a:t>　公債費は、繰上償還を行ったことが高い水準となっている要因でもありますが、繰上償還分を控除しても依然、類似団体平均よりも高い水準であるため、引き続き繰上償還などに取組み、公債費負担の軽減に取組む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8326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8326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19710"/>
    <xdr:sp macro="" textlink="">
      <xdr:nvSpPr>
        <xdr:cNvPr id="40" name="テキスト ボックス 39"/>
        <xdr:cNvSpPr txBox="1"/>
      </xdr:nvSpPr>
      <xdr:spPr>
        <a:xfrm>
          <a:off x="708660" y="4635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3365"/>
    <xdr:sp macro="" textlink="">
      <xdr:nvSpPr>
        <xdr:cNvPr id="42" name="テキスト ボックス 41"/>
        <xdr:cNvSpPr txBox="1"/>
      </xdr:nvSpPr>
      <xdr:spPr>
        <a:xfrm>
          <a:off x="289560" y="696976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73025</xdr:rowOff>
    </xdr:from>
    <xdr:ext cx="464820" cy="258445"/>
    <xdr:sp macro="" textlink="">
      <xdr:nvSpPr>
        <xdr:cNvPr id="44" name="テキスト ボックス 43"/>
        <xdr:cNvSpPr txBox="1"/>
      </xdr:nvSpPr>
      <xdr:spPr>
        <a:xfrm>
          <a:off x="289560" y="6588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4820" cy="258445"/>
    <xdr:sp macro="" textlink="">
      <xdr:nvSpPr>
        <xdr:cNvPr id="46" name="テキスト ボックス 45"/>
        <xdr:cNvSpPr txBox="1"/>
      </xdr:nvSpPr>
      <xdr:spPr>
        <a:xfrm>
          <a:off x="289560" y="6207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4820" cy="253365"/>
    <xdr:sp macro="" textlink="">
      <xdr:nvSpPr>
        <xdr:cNvPr id="48" name="テキスト ボックス 47"/>
        <xdr:cNvSpPr txBox="1"/>
      </xdr:nvSpPr>
      <xdr:spPr>
        <a:xfrm>
          <a:off x="289560" y="582549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64820" cy="259080"/>
    <xdr:sp macro="" textlink="">
      <xdr:nvSpPr>
        <xdr:cNvPr id="50" name="テキスト ボックス 49"/>
        <xdr:cNvSpPr txBox="1"/>
      </xdr:nvSpPr>
      <xdr:spPr>
        <a:xfrm>
          <a:off x="289560" y="5445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92075</xdr:rowOff>
    </xdr:from>
    <xdr:ext cx="464820" cy="258445"/>
    <xdr:sp macro="" textlink="">
      <xdr:nvSpPr>
        <xdr:cNvPr id="52" name="テキスト ボックス 51"/>
        <xdr:cNvSpPr txBox="1"/>
      </xdr:nvSpPr>
      <xdr:spPr>
        <a:xfrm>
          <a:off x="289560" y="5064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2730"/>
    <xdr:sp macro="" textlink="">
      <xdr:nvSpPr>
        <xdr:cNvPr id="54" name="テキスト ボックス 53"/>
        <xdr:cNvSpPr txBox="1"/>
      </xdr:nvSpPr>
      <xdr:spPr>
        <a:xfrm>
          <a:off x="289560" y="468376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135890</xdr:rowOff>
    </xdr:to>
    <xdr:cxnSp macro="">
      <xdr:nvCxnSpPr>
        <xdr:cNvPr id="56" name="直線コネクタ 55"/>
        <xdr:cNvCxnSpPr/>
      </xdr:nvCxnSpPr>
      <xdr:spPr>
        <a:xfrm flipV="1">
          <a:off x="4511675" y="533590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139700</xdr:rowOff>
    </xdr:from>
    <xdr:ext cx="469900" cy="259080"/>
    <xdr:sp macro="" textlink="">
      <xdr:nvSpPr>
        <xdr:cNvPr id="57" name="議会費最小値テキスト"/>
        <xdr:cNvSpPr txBox="1"/>
      </xdr:nvSpPr>
      <xdr:spPr>
        <a:xfrm>
          <a:off x="4564380" y="665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135890</xdr:rowOff>
    </xdr:from>
    <xdr:to xmlns:xdr="http://schemas.openxmlformats.org/drawingml/2006/spreadsheetDrawing">
      <xdr:col>24</xdr:col>
      <xdr:colOff>152400</xdr:colOff>
      <xdr:row>38</xdr:row>
      <xdr:rowOff>135890</xdr:rowOff>
    </xdr:to>
    <xdr:cxnSp macro="">
      <xdr:nvCxnSpPr>
        <xdr:cNvPr id="58" name="直線コネクタ 57"/>
        <xdr:cNvCxnSpPr/>
      </xdr:nvCxnSpPr>
      <xdr:spPr>
        <a:xfrm>
          <a:off x="4429760" y="6650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469900" cy="259080"/>
    <xdr:sp macro="" textlink="">
      <xdr:nvSpPr>
        <xdr:cNvPr id="59" name="議会費最大値テキスト"/>
        <xdr:cNvSpPr txBox="1"/>
      </xdr:nvSpPr>
      <xdr:spPr>
        <a:xfrm>
          <a:off x="4564380" y="511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429760" y="533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76835</xdr:rowOff>
    </xdr:from>
    <xdr:to xmlns:xdr="http://schemas.openxmlformats.org/drawingml/2006/spreadsheetDrawing">
      <xdr:col>24</xdr:col>
      <xdr:colOff>63500</xdr:colOff>
      <xdr:row>35</xdr:row>
      <xdr:rowOff>152400</xdr:rowOff>
    </xdr:to>
    <xdr:cxnSp macro="">
      <xdr:nvCxnSpPr>
        <xdr:cNvPr id="61" name="直線コネクタ 60"/>
        <xdr:cNvCxnSpPr/>
      </xdr:nvCxnSpPr>
      <xdr:spPr>
        <a:xfrm>
          <a:off x="3700780" y="607758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107315</xdr:rowOff>
    </xdr:from>
    <xdr:ext cx="469900" cy="258445"/>
    <xdr:sp macro="" textlink="">
      <xdr:nvSpPr>
        <xdr:cNvPr id="62" name="議会費平均値テキスト"/>
        <xdr:cNvSpPr txBox="1"/>
      </xdr:nvSpPr>
      <xdr:spPr>
        <a:xfrm>
          <a:off x="4564380" y="6108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128905</xdr:rowOff>
    </xdr:from>
    <xdr:to xmlns:xdr="http://schemas.openxmlformats.org/drawingml/2006/spreadsheetDrawing">
      <xdr:col>24</xdr:col>
      <xdr:colOff>114300</xdr:colOff>
      <xdr:row>36</xdr:row>
      <xdr:rowOff>59055</xdr:rowOff>
    </xdr:to>
    <xdr:sp macro="" textlink="">
      <xdr:nvSpPr>
        <xdr:cNvPr id="63" name="フローチャート: 判断 62"/>
        <xdr:cNvSpPr/>
      </xdr:nvSpPr>
      <xdr:spPr>
        <a:xfrm>
          <a:off x="446278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56515</xdr:rowOff>
    </xdr:from>
    <xdr:to xmlns:xdr="http://schemas.openxmlformats.org/drawingml/2006/spreadsheetDrawing">
      <xdr:col>19</xdr:col>
      <xdr:colOff>177800</xdr:colOff>
      <xdr:row>35</xdr:row>
      <xdr:rowOff>76835</xdr:rowOff>
    </xdr:to>
    <xdr:cxnSp macro="">
      <xdr:nvCxnSpPr>
        <xdr:cNvPr id="64" name="直線コネクタ 63"/>
        <xdr:cNvCxnSpPr/>
      </xdr:nvCxnSpPr>
      <xdr:spPr>
        <a:xfrm>
          <a:off x="2832100" y="605726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84455</xdr:rowOff>
    </xdr:from>
    <xdr:to xmlns:xdr="http://schemas.openxmlformats.org/drawingml/2006/spreadsheetDrawing">
      <xdr:col>20</xdr:col>
      <xdr:colOff>38100</xdr:colOff>
      <xdr:row>36</xdr:row>
      <xdr:rowOff>14605</xdr:rowOff>
    </xdr:to>
    <xdr:sp macro="" textlink="">
      <xdr:nvSpPr>
        <xdr:cNvPr id="65" name="フローチャート: 判断 64"/>
        <xdr:cNvSpPr/>
      </xdr:nvSpPr>
      <xdr:spPr>
        <a:xfrm>
          <a:off x="3649980" y="6085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6350</xdr:rowOff>
    </xdr:from>
    <xdr:ext cx="467360" cy="253365"/>
    <xdr:sp macro="" textlink="">
      <xdr:nvSpPr>
        <xdr:cNvPr id="66" name="テキスト ボックス 65"/>
        <xdr:cNvSpPr txBox="1"/>
      </xdr:nvSpPr>
      <xdr:spPr>
        <a:xfrm>
          <a:off x="3470910" y="617855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8890</xdr:rowOff>
    </xdr:from>
    <xdr:to xmlns:xdr="http://schemas.openxmlformats.org/drawingml/2006/spreadsheetDrawing">
      <xdr:col>15</xdr:col>
      <xdr:colOff>50800</xdr:colOff>
      <xdr:row>35</xdr:row>
      <xdr:rowOff>56515</xdr:rowOff>
    </xdr:to>
    <xdr:cxnSp macro="">
      <xdr:nvCxnSpPr>
        <xdr:cNvPr id="67" name="直線コネクタ 66"/>
        <xdr:cNvCxnSpPr/>
      </xdr:nvCxnSpPr>
      <xdr:spPr>
        <a:xfrm>
          <a:off x="1968500" y="6009640"/>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97790</xdr:rowOff>
    </xdr:from>
    <xdr:to xmlns:xdr="http://schemas.openxmlformats.org/drawingml/2006/spreadsheetDrawing">
      <xdr:col>15</xdr:col>
      <xdr:colOff>101600</xdr:colOff>
      <xdr:row>35</xdr:row>
      <xdr:rowOff>27940</xdr:rowOff>
    </xdr:to>
    <xdr:sp macro="" textlink="">
      <xdr:nvSpPr>
        <xdr:cNvPr id="68" name="フローチャート: 判断 67"/>
        <xdr:cNvSpPr/>
      </xdr:nvSpPr>
      <xdr:spPr>
        <a:xfrm>
          <a:off x="27813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44450</xdr:rowOff>
    </xdr:from>
    <xdr:ext cx="464185" cy="259080"/>
    <xdr:sp macro="" textlink="">
      <xdr:nvSpPr>
        <xdr:cNvPr id="69" name="テキスト ボックス 68"/>
        <xdr:cNvSpPr txBox="1"/>
      </xdr:nvSpPr>
      <xdr:spPr>
        <a:xfrm>
          <a:off x="2602230" y="5702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8890</xdr:rowOff>
    </xdr:from>
    <xdr:to xmlns:xdr="http://schemas.openxmlformats.org/drawingml/2006/spreadsheetDrawing">
      <xdr:col>10</xdr:col>
      <xdr:colOff>114300</xdr:colOff>
      <xdr:row>36</xdr:row>
      <xdr:rowOff>54610</xdr:rowOff>
    </xdr:to>
    <xdr:cxnSp macro="">
      <xdr:nvCxnSpPr>
        <xdr:cNvPr id="70" name="直線コネクタ 69"/>
        <xdr:cNvCxnSpPr/>
      </xdr:nvCxnSpPr>
      <xdr:spPr>
        <a:xfrm flipV="1">
          <a:off x="1104900" y="6009640"/>
          <a:ext cx="8636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90805</xdr:rowOff>
    </xdr:from>
    <xdr:to xmlns:xdr="http://schemas.openxmlformats.org/drawingml/2006/spreadsheetDrawing">
      <xdr:col>10</xdr:col>
      <xdr:colOff>165100</xdr:colOff>
      <xdr:row>35</xdr:row>
      <xdr:rowOff>21590</xdr:rowOff>
    </xdr:to>
    <xdr:sp macro="" textlink="">
      <xdr:nvSpPr>
        <xdr:cNvPr id="71" name="フローチャート: 判断 70"/>
        <xdr:cNvSpPr/>
      </xdr:nvSpPr>
      <xdr:spPr>
        <a:xfrm>
          <a:off x="1917700" y="592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37465</xdr:rowOff>
    </xdr:from>
    <xdr:ext cx="464185" cy="259080"/>
    <xdr:sp macro="" textlink="">
      <xdr:nvSpPr>
        <xdr:cNvPr id="72" name="テキスト ボックス 71"/>
        <xdr:cNvSpPr txBox="1"/>
      </xdr:nvSpPr>
      <xdr:spPr>
        <a:xfrm>
          <a:off x="1738630" y="56953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127000</xdr:rowOff>
    </xdr:from>
    <xdr:to xmlns:xdr="http://schemas.openxmlformats.org/drawingml/2006/spreadsheetDrawing">
      <xdr:col>6</xdr:col>
      <xdr:colOff>38100</xdr:colOff>
      <xdr:row>35</xdr:row>
      <xdr:rowOff>57785</xdr:rowOff>
    </xdr:to>
    <xdr:sp macro="" textlink="">
      <xdr:nvSpPr>
        <xdr:cNvPr id="73" name="フローチャート: 判断 72"/>
        <xdr:cNvSpPr/>
      </xdr:nvSpPr>
      <xdr:spPr>
        <a:xfrm>
          <a:off x="1054100" y="59563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74930</xdr:rowOff>
    </xdr:from>
    <xdr:ext cx="467360" cy="253365"/>
    <xdr:sp macro="" textlink="">
      <xdr:nvSpPr>
        <xdr:cNvPr id="74" name="テキスト ボックス 73"/>
        <xdr:cNvSpPr txBox="1"/>
      </xdr:nvSpPr>
      <xdr:spPr>
        <a:xfrm>
          <a:off x="875030" y="573278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8825" cy="259080"/>
    <xdr:sp macro="" textlink="">
      <xdr:nvSpPr>
        <xdr:cNvPr id="75" name="テキスト ボックス 74"/>
        <xdr:cNvSpPr txBox="1"/>
      </xdr:nvSpPr>
      <xdr:spPr>
        <a:xfrm>
          <a:off x="4328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8825" cy="259080"/>
    <xdr:sp macro="" textlink="">
      <xdr:nvSpPr>
        <xdr:cNvPr id="77" name="テキスト ボックス 76"/>
        <xdr:cNvSpPr txBox="1"/>
      </xdr:nvSpPr>
      <xdr:spPr>
        <a:xfrm>
          <a:off x="264668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102235</xdr:rowOff>
    </xdr:from>
    <xdr:to xmlns:xdr="http://schemas.openxmlformats.org/drawingml/2006/spreadsheetDrawing">
      <xdr:col>24</xdr:col>
      <xdr:colOff>114300</xdr:colOff>
      <xdr:row>36</xdr:row>
      <xdr:rowOff>31750</xdr:rowOff>
    </xdr:to>
    <xdr:sp macro="" textlink="">
      <xdr:nvSpPr>
        <xdr:cNvPr id="80" name="楕円 79"/>
        <xdr:cNvSpPr/>
      </xdr:nvSpPr>
      <xdr:spPr>
        <a:xfrm>
          <a:off x="4462780" y="6102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124460</xdr:rowOff>
    </xdr:from>
    <xdr:ext cx="469900" cy="254635"/>
    <xdr:sp macro="" textlink="">
      <xdr:nvSpPr>
        <xdr:cNvPr id="81" name="議会費該当値テキスト"/>
        <xdr:cNvSpPr txBox="1"/>
      </xdr:nvSpPr>
      <xdr:spPr>
        <a:xfrm>
          <a:off x="4564380" y="5953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26035</xdr:rowOff>
    </xdr:from>
    <xdr:to xmlns:xdr="http://schemas.openxmlformats.org/drawingml/2006/spreadsheetDrawing">
      <xdr:col>20</xdr:col>
      <xdr:colOff>38100</xdr:colOff>
      <xdr:row>35</xdr:row>
      <xdr:rowOff>127000</xdr:rowOff>
    </xdr:to>
    <xdr:sp macro="" textlink="">
      <xdr:nvSpPr>
        <xdr:cNvPr id="82" name="楕円 81"/>
        <xdr:cNvSpPr/>
      </xdr:nvSpPr>
      <xdr:spPr>
        <a:xfrm>
          <a:off x="3649980" y="60267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144145</xdr:rowOff>
    </xdr:from>
    <xdr:ext cx="467360" cy="253365"/>
    <xdr:sp macro="" textlink="">
      <xdr:nvSpPr>
        <xdr:cNvPr id="83" name="テキスト ボックス 82"/>
        <xdr:cNvSpPr txBox="1"/>
      </xdr:nvSpPr>
      <xdr:spPr>
        <a:xfrm>
          <a:off x="3470910" y="58019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xdr:rowOff>
    </xdr:from>
    <xdr:to xmlns:xdr="http://schemas.openxmlformats.org/drawingml/2006/spreadsheetDrawing">
      <xdr:col>15</xdr:col>
      <xdr:colOff>101600</xdr:colOff>
      <xdr:row>35</xdr:row>
      <xdr:rowOff>106680</xdr:rowOff>
    </xdr:to>
    <xdr:sp macro="" textlink="">
      <xdr:nvSpPr>
        <xdr:cNvPr id="84" name="楕円 83"/>
        <xdr:cNvSpPr/>
      </xdr:nvSpPr>
      <xdr:spPr>
        <a:xfrm>
          <a:off x="2781300" y="6007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98425</xdr:rowOff>
    </xdr:from>
    <xdr:ext cx="464185" cy="253365"/>
    <xdr:sp macro="" textlink="">
      <xdr:nvSpPr>
        <xdr:cNvPr id="85" name="テキスト ボックス 84"/>
        <xdr:cNvSpPr txBox="1"/>
      </xdr:nvSpPr>
      <xdr:spPr>
        <a:xfrm>
          <a:off x="2602230" y="6099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129540</xdr:rowOff>
    </xdr:from>
    <xdr:to xmlns:xdr="http://schemas.openxmlformats.org/drawingml/2006/spreadsheetDrawing">
      <xdr:col>10</xdr:col>
      <xdr:colOff>165100</xdr:colOff>
      <xdr:row>35</xdr:row>
      <xdr:rowOff>59690</xdr:rowOff>
    </xdr:to>
    <xdr:sp macro="" textlink="">
      <xdr:nvSpPr>
        <xdr:cNvPr id="86" name="楕円 85"/>
        <xdr:cNvSpPr/>
      </xdr:nvSpPr>
      <xdr:spPr>
        <a:xfrm>
          <a:off x="1917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52070</xdr:rowOff>
    </xdr:from>
    <xdr:ext cx="464185" cy="252730"/>
    <xdr:sp macro="" textlink="">
      <xdr:nvSpPr>
        <xdr:cNvPr id="87" name="テキスト ボックス 86"/>
        <xdr:cNvSpPr txBox="1"/>
      </xdr:nvSpPr>
      <xdr:spPr>
        <a:xfrm>
          <a:off x="1738630" y="605282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xdr:rowOff>
    </xdr:from>
    <xdr:to xmlns:xdr="http://schemas.openxmlformats.org/drawingml/2006/spreadsheetDrawing">
      <xdr:col>6</xdr:col>
      <xdr:colOff>38100</xdr:colOff>
      <xdr:row>36</xdr:row>
      <xdr:rowOff>104775</xdr:rowOff>
    </xdr:to>
    <xdr:sp macro="" textlink="">
      <xdr:nvSpPr>
        <xdr:cNvPr id="88" name="楕円 87"/>
        <xdr:cNvSpPr/>
      </xdr:nvSpPr>
      <xdr:spPr>
        <a:xfrm>
          <a:off x="1054100" y="6175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95885</xdr:rowOff>
    </xdr:from>
    <xdr:ext cx="467360" cy="259080"/>
    <xdr:sp macro="" textlink="">
      <xdr:nvSpPr>
        <xdr:cNvPr id="89" name="テキスト ボックス 88"/>
        <xdr:cNvSpPr txBox="1"/>
      </xdr:nvSpPr>
      <xdr:spPr>
        <a:xfrm>
          <a:off x="875030" y="62680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19710"/>
    <xdr:sp macro="" textlink="">
      <xdr:nvSpPr>
        <xdr:cNvPr id="98" name="テキスト ボックス 97"/>
        <xdr:cNvSpPr txBox="1"/>
      </xdr:nvSpPr>
      <xdr:spPr>
        <a:xfrm>
          <a:off x="708660" y="8064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6380" cy="253365"/>
    <xdr:sp macro="" textlink="">
      <xdr:nvSpPr>
        <xdr:cNvPr id="101" name="テキスト ボックス 100"/>
        <xdr:cNvSpPr txBox="1"/>
      </xdr:nvSpPr>
      <xdr:spPr>
        <a:xfrm>
          <a:off x="502920" y="99402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2730"/>
    <xdr:sp macro="" textlink="">
      <xdr:nvSpPr>
        <xdr:cNvPr id="103" name="テキスト ボックス 102"/>
        <xdr:cNvSpPr txBox="1"/>
      </xdr:nvSpPr>
      <xdr:spPr>
        <a:xfrm>
          <a:off x="166370" y="94843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3365"/>
    <xdr:sp macro="" textlink="">
      <xdr:nvSpPr>
        <xdr:cNvPr id="105" name="テキスト ボックス 104"/>
        <xdr:cNvSpPr txBox="1"/>
      </xdr:nvSpPr>
      <xdr:spPr>
        <a:xfrm>
          <a:off x="166370" y="9027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3090" cy="253365"/>
    <xdr:sp macro="" textlink="">
      <xdr:nvSpPr>
        <xdr:cNvPr id="107" name="テキスト ボックス 106"/>
        <xdr:cNvSpPr txBox="1"/>
      </xdr:nvSpPr>
      <xdr:spPr>
        <a:xfrm>
          <a:off x="166370" y="8568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2730"/>
    <xdr:sp macro="" textlink="">
      <xdr:nvSpPr>
        <xdr:cNvPr id="109" name="テキスト ボックス 108"/>
        <xdr:cNvSpPr txBox="1"/>
      </xdr:nvSpPr>
      <xdr:spPr>
        <a:xfrm>
          <a:off x="16637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57</xdr:row>
      <xdr:rowOff>45720</xdr:rowOff>
    </xdr:to>
    <xdr:cxnSp macro="">
      <xdr:nvCxnSpPr>
        <xdr:cNvPr id="111" name="直線コネクタ 110"/>
        <xdr:cNvCxnSpPr/>
      </xdr:nvCxnSpPr>
      <xdr:spPr>
        <a:xfrm flipV="1">
          <a:off x="4511675" y="8712835"/>
          <a:ext cx="1270" cy="1105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48895</xdr:rowOff>
    </xdr:from>
    <xdr:ext cx="534670" cy="258445"/>
    <xdr:sp macro="" textlink="">
      <xdr:nvSpPr>
        <xdr:cNvPr id="112" name="総務費最小値テキスト"/>
        <xdr:cNvSpPr txBox="1"/>
      </xdr:nvSpPr>
      <xdr:spPr>
        <a:xfrm>
          <a:off x="4564380" y="9821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45720</xdr:rowOff>
    </xdr:from>
    <xdr:to xmlns:xdr="http://schemas.openxmlformats.org/drawingml/2006/spreadsheetDrawing">
      <xdr:col>24</xdr:col>
      <xdr:colOff>152400</xdr:colOff>
      <xdr:row>57</xdr:row>
      <xdr:rowOff>45720</xdr:rowOff>
    </xdr:to>
    <xdr:cxnSp macro="">
      <xdr:nvCxnSpPr>
        <xdr:cNvPr id="113" name="直線コネクタ 112"/>
        <xdr:cNvCxnSpPr/>
      </xdr:nvCxnSpPr>
      <xdr:spPr>
        <a:xfrm>
          <a:off x="4429760" y="9818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87630</xdr:rowOff>
    </xdr:from>
    <xdr:ext cx="598805" cy="253365"/>
    <xdr:sp macro="" textlink="">
      <xdr:nvSpPr>
        <xdr:cNvPr id="114" name="総務費最大値テキスト"/>
        <xdr:cNvSpPr txBox="1"/>
      </xdr:nvSpPr>
      <xdr:spPr>
        <a:xfrm>
          <a:off x="4564380" y="8488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15" name="直線コネクタ 114"/>
        <xdr:cNvCxnSpPr/>
      </xdr:nvCxnSpPr>
      <xdr:spPr>
        <a:xfrm>
          <a:off x="4429760" y="8712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132715</xdr:rowOff>
    </xdr:from>
    <xdr:to xmlns:xdr="http://schemas.openxmlformats.org/drawingml/2006/spreadsheetDrawing">
      <xdr:col>24</xdr:col>
      <xdr:colOff>63500</xdr:colOff>
      <xdr:row>54</xdr:row>
      <xdr:rowOff>167640</xdr:rowOff>
    </xdr:to>
    <xdr:cxnSp macro="">
      <xdr:nvCxnSpPr>
        <xdr:cNvPr id="116" name="直線コネクタ 115"/>
        <xdr:cNvCxnSpPr/>
      </xdr:nvCxnSpPr>
      <xdr:spPr>
        <a:xfrm>
          <a:off x="3700780" y="9048115"/>
          <a:ext cx="8128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98805" cy="259080"/>
    <xdr:sp macro="" textlink="">
      <xdr:nvSpPr>
        <xdr:cNvPr id="117" name="総務費平均値テキスト"/>
        <xdr:cNvSpPr txBox="1"/>
      </xdr:nvSpPr>
      <xdr:spPr>
        <a:xfrm>
          <a:off x="4564380" y="9488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80645</xdr:rowOff>
    </xdr:from>
    <xdr:to xmlns:xdr="http://schemas.openxmlformats.org/drawingml/2006/spreadsheetDrawing">
      <xdr:col>24</xdr:col>
      <xdr:colOff>114300</xdr:colOff>
      <xdr:row>56</xdr:row>
      <xdr:rowOff>10160</xdr:rowOff>
    </xdr:to>
    <xdr:sp macro="" textlink="">
      <xdr:nvSpPr>
        <xdr:cNvPr id="118" name="フローチャート: 判断 117"/>
        <xdr:cNvSpPr/>
      </xdr:nvSpPr>
      <xdr:spPr>
        <a:xfrm>
          <a:off x="4462780" y="9510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132715</xdr:rowOff>
    </xdr:from>
    <xdr:to xmlns:xdr="http://schemas.openxmlformats.org/drawingml/2006/spreadsheetDrawing">
      <xdr:col>19</xdr:col>
      <xdr:colOff>177800</xdr:colOff>
      <xdr:row>55</xdr:row>
      <xdr:rowOff>152400</xdr:rowOff>
    </xdr:to>
    <xdr:cxnSp macro="">
      <xdr:nvCxnSpPr>
        <xdr:cNvPr id="119" name="直線コネクタ 118"/>
        <xdr:cNvCxnSpPr/>
      </xdr:nvCxnSpPr>
      <xdr:spPr>
        <a:xfrm flipV="1">
          <a:off x="2832100" y="9048115"/>
          <a:ext cx="86868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41275</xdr:rowOff>
    </xdr:from>
    <xdr:to xmlns:xdr="http://schemas.openxmlformats.org/drawingml/2006/spreadsheetDrawing">
      <xdr:col>20</xdr:col>
      <xdr:colOff>38100</xdr:colOff>
      <xdr:row>52</xdr:row>
      <xdr:rowOff>143510</xdr:rowOff>
    </xdr:to>
    <xdr:sp macro="" textlink="">
      <xdr:nvSpPr>
        <xdr:cNvPr id="120" name="フローチャート: 判断 119"/>
        <xdr:cNvSpPr/>
      </xdr:nvSpPr>
      <xdr:spPr>
        <a:xfrm>
          <a:off x="3649980" y="89566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158750</xdr:rowOff>
    </xdr:from>
    <xdr:ext cx="593090" cy="255270"/>
    <xdr:sp macro="" textlink="">
      <xdr:nvSpPr>
        <xdr:cNvPr id="121" name="テキスト ボックス 120"/>
        <xdr:cNvSpPr txBox="1"/>
      </xdr:nvSpPr>
      <xdr:spPr>
        <a:xfrm>
          <a:off x="3406140" y="873125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152400</xdr:rowOff>
    </xdr:from>
    <xdr:to xmlns:xdr="http://schemas.openxmlformats.org/drawingml/2006/spreadsheetDrawing">
      <xdr:col>15</xdr:col>
      <xdr:colOff>50800</xdr:colOff>
      <xdr:row>56</xdr:row>
      <xdr:rowOff>6985</xdr:rowOff>
    </xdr:to>
    <xdr:cxnSp macro="">
      <xdr:nvCxnSpPr>
        <xdr:cNvPr id="122" name="直線コネクタ 121"/>
        <xdr:cNvCxnSpPr/>
      </xdr:nvCxnSpPr>
      <xdr:spPr>
        <a:xfrm flipV="1">
          <a:off x="1968500" y="958215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97790</xdr:rowOff>
    </xdr:from>
    <xdr:to xmlns:xdr="http://schemas.openxmlformats.org/drawingml/2006/spreadsheetDrawing">
      <xdr:col>15</xdr:col>
      <xdr:colOff>101600</xdr:colOff>
      <xdr:row>56</xdr:row>
      <xdr:rowOff>27940</xdr:rowOff>
    </xdr:to>
    <xdr:sp macro="" textlink="">
      <xdr:nvSpPr>
        <xdr:cNvPr id="123" name="フローチャート: 判断 122"/>
        <xdr:cNvSpPr/>
      </xdr:nvSpPr>
      <xdr:spPr>
        <a:xfrm>
          <a:off x="27813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44450</xdr:rowOff>
    </xdr:from>
    <xdr:ext cx="596265" cy="259080"/>
    <xdr:sp macro="" textlink="">
      <xdr:nvSpPr>
        <xdr:cNvPr id="124" name="テキスト ボックス 123"/>
        <xdr:cNvSpPr txBox="1"/>
      </xdr:nvSpPr>
      <xdr:spPr>
        <a:xfrm>
          <a:off x="2542540" y="9302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27305</xdr:rowOff>
    </xdr:from>
    <xdr:to xmlns:xdr="http://schemas.openxmlformats.org/drawingml/2006/spreadsheetDrawing">
      <xdr:col>10</xdr:col>
      <xdr:colOff>114300</xdr:colOff>
      <xdr:row>56</xdr:row>
      <xdr:rowOff>6985</xdr:rowOff>
    </xdr:to>
    <xdr:cxnSp macro="">
      <xdr:nvCxnSpPr>
        <xdr:cNvPr id="125" name="直線コネクタ 124"/>
        <xdr:cNvCxnSpPr/>
      </xdr:nvCxnSpPr>
      <xdr:spPr>
        <a:xfrm>
          <a:off x="1104900" y="9457055"/>
          <a:ext cx="8636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138430</xdr:rowOff>
    </xdr:from>
    <xdr:to xmlns:xdr="http://schemas.openxmlformats.org/drawingml/2006/spreadsheetDrawing">
      <xdr:col>10</xdr:col>
      <xdr:colOff>165100</xdr:colOff>
      <xdr:row>56</xdr:row>
      <xdr:rowOff>67945</xdr:rowOff>
    </xdr:to>
    <xdr:sp macro="" textlink="">
      <xdr:nvSpPr>
        <xdr:cNvPr id="126" name="フローチャート: 判断 125"/>
        <xdr:cNvSpPr/>
      </xdr:nvSpPr>
      <xdr:spPr>
        <a:xfrm>
          <a:off x="1917700" y="956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59055</xdr:rowOff>
    </xdr:from>
    <xdr:ext cx="593090" cy="259080"/>
    <xdr:sp macro="" textlink="">
      <xdr:nvSpPr>
        <xdr:cNvPr id="127" name="テキスト ボックス 126"/>
        <xdr:cNvSpPr txBox="1"/>
      </xdr:nvSpPr>
      <xdr:spPr>
        <a:xfrm>
          <a:off x="1673860" y="96602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146685</xdr:rowOff>
    </xdr:from>
    <xdr:to xmlns:xdr="http://schemas.openxmlformats.org/drawingml/2006/spreadsheetDrawing">
      <xdr:col>6</xdr:col>
      <xdr:colOff>38100</xdr:colOff>
      <xdr:row>56</xdr:row>
      <xdr:rowOff>76835</xdr:rowOff>
    </xdr:to>
    <xdr:sp macro="" textlink="">
      <xdr:nvSpPr>
        <xdr:cNvPr id="128" name="フローチャート: 判断 127"/>
        <xdr:cNvSpPr/>
      </xdr:nvSpPr>
      <xdr:spPr>
        <a:xfrm>
          <a:off x="1054100" y="95764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67310</xdr:rowOff>
    </xdr:from>
    <xdr:ext cx="528955" cy="255270"/>
    <xdr:sp macro="" textlink="">
      <xdr:nvSpPr>
        <xdr:cNvPr id="129" name="テキスト ボックス 128"/>
        <xdr:cNvSpPr txBox="1"/>
      </xdr:nvSpPr>
      <xdr:spPr>
        <a:xfrm>
          <a:off x="842645" y="966851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8825" cy="259080"/>
    <xdr:sp macro="" textlink="">
      <xdr:nvSpPr>
        <xdr:cNvPr id="130" name="テキスト ボックス 129"/>
        <xdr:cNvSpPr txBox="1"/>
      </xdr:nvSpPr>
      <xdr:spPr>
        <a:xfrm>
          <a:off x="4328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8825" cy="259080"/>
    <xdr:sp macro="" textlink="">
      <xdr:nvSpPr>
        <xdr:cNvPr id="132" name="テキスト ボックス 131"/>
        <xdr:cNvSpPr txBox="1"/>
      </xdr:nvSpPr>
      <xdr:spPr>
        <a:xfrm>
          <a:off x="264668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117475</xdr:rowOff>
    </xdr:from>
    <xdr:to xmlns:xdr="http://schemas.openxmlformats.org/drawingml/2006/spreadsheetDrawing">
      <xdr:col>24</xdr:col>
      <xdr:colOff>114300</xdr:colOff>
      <xdr:row>55</xdr:row>
      <xdr:rowOff>46990</xdr:rowOff>
    </xdr:to>
    <xdr:sp macro="" textlink="">
      <xdr:nvSpPr>
        <xdr:cNvPr id="135" name="楕円 134"/>
        <xdr:cNvSpPr/>
      </xdr:nvSpPr>
      <xdr:spPr>
        <a:xfrm>
          <a:off x="4462780" y="9375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139700</xdr:rowOff>
    </xdr:from>
    <xdr:ext cx="598805" cy="259080"/>
    <xdr:sp macro="" textlink="">
      <xdr:nvSpPr>
        <xdr:cNvPr id="136" name="総務費該当値テキスト"/>
        <xdr:cNvSpPr txBox="1"/>
      </xdr:nvSpPr>
      <xdr:spPr>
        <a:xfrm>
          <a:off x="4564380" y="9226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81915</xdr:rowOff>
    </xdr:from>
    <xdr:to xmlns:xdr="http://schemas.openxmlformats.org/drawingml/2006/spreadsheetDrawing">
      <xdr:col>20</xdr:col>
      <xdr:colOff>38100</xdr:colOff>
      <xdr:row>53</xdr:row>
      <xdr:rowOff>11430</xdr:rowOff>
    </xdr:to>
    <xdr:sp macro="" textlink="">
      <xdr:nvSpPr>
        <xdr:cNvPr id="137" name="楕円 136"/>
        <xdr:cNvSpPr/>
      </xdr:nvSpPr>
      <xdr:spPr>
        <a:xfrm>
          <a:off x="3649980" y="899731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2540</xdr:rowOff>
    </xdr:from>
    <xdr:ext cx="593090" cy="259080"/>
    <xdr:sp macro="" textlink="">
      <xdr:nvSpPr>
        <xdr:cNvPr id="138" name="テキスト ボックス 137"/>
        <xdr:cNvSpPr txBox="1"/>
      </xdr:nvSpPr>
      <xdr:spPr>
        <a:xfrm>
          <a:off x="3406140" y="90893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102235</xdr:rowOff>
    </xdr:from>
    <xdr:to xmlns:xdr="http://schemas.openxmlformats.org/drawingml/2006/spreadsheetDrawing">
      <xdr:col>15</xdr:col>
      <xdr:colOff>101600</xdr:colOff>
      <xdr:row>56</xdr:row>
      <xdr:rowOff>31750</xdr:rowOff>
    </xdr:to>
    <xdr:sp macro="" textlink="">
      <xdr:nvSpPr>
        <xdr:cNvPr id="139" name="楕円 138"/>
        <xdr:cNvSpPr/>
      </xdr:nvSpPr>
      <xdr:spPr>
        <a:xfrm>
          <a:off x="2781300" y="95319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23495</xdr:rowOff>
    </xdr:from>
    <xdr:ext cx="596265" cy="259080"/>
    <xdr:sp macro="" textlink="">
      <xdr:nvSpPr>
        <xdr:cNvPr id="140" name="テキスト ボックス 139"/>
        <xdr:cNvSpPr txBox="1"/>
      </xdr:nvSpPr>
      <xdr:spPr>
        <a:xfrm>
          <a:off x="2542540" y="96246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127000</xdr:rowOff>
    </xdr:from>
    <xdr:to xmlns:xdr="http://schemas.openxmlformats.org/drawingml/2006/spreadsheetDrawing">
      <xdr:col>10</xdr:col>
      <xdr:colOff>165100</xdr:colOff>
      <xdr:row>56</xdr:row>
      <xdr:rowOff>57785</xdr:rowOff>
    </xdr:to>
    <xdr:sp macro="" textlink="">
      <xdr:nvSpPr>
        <xdr:cNvPr id="141" name="楕円 140"/>
        <xdr:cNvSpPr/>
      </xdr:nvSpPr>
      <xdr:spPr>
        <a:xfrm>
          <a:off x="1917700" y="9556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74930</xdr:rowOff>
    </xdr:from>
    <xdr:ext cx="593090" cy="253365"/>
    <xdr:sp macro="" textlink="">
      <xdr:nvSpPr>
        <xdr:cNvPr id="142" name="テキスト ボックス 141"/>
        <xdr:cNvSpPr txBox="1"/>
      </xdr:nvSpPr>
      <xdr:spPr>
        <a:xfrm>
          <a:off x="1673860" y="93332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147955</xdr:rowOff>
    </xdr:from>
    <xdr:to xmlns:xdr="http://schemas.openxmlformats.org/drawingml/2006/spreadsheetDrawing">
      <xdr:col>6</xdr:col>
      <xdr:colOff>38100</xdr:colOff>
      <xdr:row>55</xdr:row>
      <xdr:rowOff>78105</xdr:rowOff>
    </xdr:to>
    <xdr:sp macro="" textlink="">
      <xdr:nvSpPr>
        <xdr:cNvPr id="143" name="楕円 142"/>
        <xdr:cNvSpPr/>
      </xdr:nvSpPr>
      <xdr:spPr>
        <a:xfrm>
          <a:off x="1054100" y="9406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93980</xdr:rowOff>
    </xdr:from>
    <xdr:ext cx="593090" cy="259080"/>
    <xdr:sp macro="" textlink="">
      <xdr:nvSpPr>
        <xdr:cNvPr id="144" name="テキスト ボックス 143"/>
        <xdr:cNvSpPr txBox="1"/>
      </xdr:nvSpPr>
      <xdr:spPr>
        <a:xfrm>
          <a:off x="810260" y="91808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19710"/>
    <xdr:sp macro="" textlink="">
      <xdr:nvSpPr>
        <xdr:cNvPr id="153" name="テキスト ボックス 152"/>
        <xdr:cNvSpPr txBox="1"/>
      </xdr:nvSpPr>
      <xdr:spPr>
        <a:xfrm>
          <a:off x="708660" y="11493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090" cy="253365"/>
    <xdr:sp macro="" textlink="">
      <xdr:nvSpPr>
        <xdr:cNvPr id="155" name="テキスト ボックス 154"/>
        <xdr:cNvSpPr txBox="1"/>
      </xdr:nvSpPr>
      <xdr:spPr>
        <a:xfrm>
          <a:off x="166370" y="138277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73025</xdr:rowOff>
    </xdr:from>
    <xdr:ext cx="593090" cy="258445"/>
    <xdr:sp macro="" textlink="">
      <xdr:nvSpPr>
        <xdr:cNvPr id="157" name="テキスト ボックス 156"/>
        <xdr:cNvSpPr txBox="1"/>
      </xdr:nvSpPr>
      <xdr:spPr>
        <a:xfrm>
          <a:off x="166370" y="13446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3090" cy="258445"/>
    <xdr:sp macro="" textlink="">
      <xdr:nvSpPr>
        <xdr:cNvPr id="159" name="テキスト ボックス 158"/>
        <xdr:cNvSpPr txBox="1"/>
      </xdr:nvSpPr>
      <xdr:spPr>
        <a:xfrm>
          <a:off x="166370" y="13065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3090" cy="253365"/>
    <xdr:sp macro="" textlink="">
      <xdr:nvSpPr>
        <xdr:cNvPr id="161" name="テキスト ボックス 160"/>
        <xdr:cNvSpPr txBox="1"/>
      </xdr:nvSpPr>
      <xdr:spPr>
        <a:xfrm>
          <a:off x="166370" y="12683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130175</xdr:rowOff>
    </xdr:from>
    <xdr:ext cx="593090" cy="259080"/>
    <xdr:sp macro="" textlink="">
      <xdr:nvSpPr>
        <xdr:cNvPr id="163" name="テキスト ボックス 162"/>
        <xdr:cNvSpPr txBox="1"/>
      </xdr:nvSpPr>
      <xdr:spPr>
        <a:xfrm>
          <a:off x="166370" y="1230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92075</xdr:rowOff>
    </xdr:from>
    <xdr:ext cx="593090" cy="258445"/>
    <xdr:sp macro="" textlink="">
      <xdr:nvSpPr>
        <xdr:cNvPr id="165" name="テキスト ボックス 164"/>
        <xdr:cNvSpPr txBox="1"/>
      </xdr:nvSpPr>
      <xdr:spPr>
        <a:xfrm>
          <a:off x="166370" y="11922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2730"/>
    <xdr:sp macro="" textlink="">
      <xdr:nvSpPr>
        <xdr:cNvPr id="167" name="テキスト ボックス 166"/>
        <xdr:cNvSpPr txBox="1"/>
      </xdr:nvSpPr>
      <xdr:spPr>
        <a:xfrm>
          <a:off x="16637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134620</xdr:rowOff>
    </xdr:from>
    <xdr:to xmlns:xdr="http://schemas.openxmlformats.org/drawingml/2006/spreadsheetDrawing">
      <xdr:col>24</xdr:col>
      <xdr:colOff>62865</xdr:colOff>
      <xdr:row>79</xdr:row>
      <xdr:rowOff>54610</xdr:rowOff>
    </xdr:to>
    <xdr:cxnSp macro="">
      <xdr:nvCxnSpPr>
        <xdr:cNvPr id="169" name="直線コネクタ 168"/>
        <xdr:cNvCxnSpPr/>
      </xdr:nvCxnSpPr>
      <xdr:spPr>
        <a:xfrm flipV="1">
          <a:off x="4511675" y="1196467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58420</xdr:rowOff>
    </xdr:from>
    <xdr:ext cx="598805" cy="259080"/>
    <xdr:sp macro="" textlink="">
      <xdr:nvSpPr>
        <xdr:cNvPr id="170" name="民生費最小値テキスト"/>
        <xdr:cNvSpPr txBox="1"/>
      </xdr:nvSpPr>
      <xdr:spPr>
        <a:xfrm>
          <a:off x="4564380" y="13602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54610</xdr:rowOff>
    </xdr:from>
    <xdr:to xmlns:xdr="http://schemas.openxmlformats.org/drawingml/2006/spreadsheetDrawing">
      <xdr:col>24</xdr:col>
      <xdr:colOff>152400</xdr:colOff>
      <xdr:row>79</xdr:row>
      <xdr:rowOff>54610</xdr:rowOff>
    </xdr:to>
    <xdr:cxnSp macro="">
      <xdr:nvCxnSpPr>
        <xdr:cNvPr id="171" name="直線コネクタ 170"/>
        <xdr:cNvCxnSpPr/>
      </xdr:nvCxnSpPr>
      <xdr:spPr>
        <a:xfrm>
          <a:off x="4429760" y="13599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81280</xdr:rowOff>
    </xdr:from>
    <xdr:ext cx="598805" cy="259080"/>
    <xdr:sp macro="" textlink="">
      <xdr:nvSpPr>
        <xdr:cNvPr id="172" name="民生費最大値テキスト"/>
        <xdr:cNvSpPr txBox="1"/>
      </xdr:nvSpPr>
      <xdr:spPr>
        <a:xfrm>
          <a:off x="4564380" y="11739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225,270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134620</xdr:rowOff>
    </xdr:from>
    <xdr:to xmlns:xdr="http://schemas.openxmlformats.org/drawingml/2006/spreadsheetDrawing">
      <xdr:col>24</xdr:col>
      <xdr:colOff>152400</xdr:colOff>
      <xdr:row>69</xdr:row>
      <xdr:rowOff>134620</xdr:rowOff>
    </xdr:to>
    <xdr:cxnSp macro="">
      <xdr:nvCxnSpPr>
        <xdr:cNvPr id="173" name="直線コネクタ 172"/>
        <xdr:cNvCxnSpPr/>
      </xdr:nvCxnSpPr>
      <xdr:spPr>
        <a:xfrm>
          <a:off x="4429760" y="11964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111760</xdr:rowOff>
    </xdr:from>
    <xdr:to xmlns:xdr="http://schemas.openxmlformats.org/drawingml/2006/spreadsheetDrawing">
      <xdr:col>24</xdr:col>
      <xdr:colOff>63500</xdr:colOff>
      <xdr:row>74</xdr:row>
      <xdr:rowOff>42545</xdr:rowOff>
    </xdr:to>
    <xdr:cxnSp macro="">
      <xdr:nvCxnSpPr>
        <xdr:cNvPr id="174" name="直線コネクタ 173"/>
        <xdr:cNvCxnSpPr/>
      </xdr:nvCxnSpPr>
      <xdr:spPr>
        <a:xfrm flipV="1">
          <a:off x="3700780" y="12113260"/>
          <a:ext cx="812800" cy="616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111760</xdr:rowOff>
    </xdr:from>
    <xdr:ext cx="598805" cy="253365"/>
    <xdr:sp macro="" textlink="">
      <xdr:nvSpPr>
        <xdr:cNvPr id="175" name="民生費平均値テキスト"/>
        <xdr:cNvSpPr txBox="1"/>
      </xdr:nvSpPr>
      <xdr:spPr>
        <a:xfrm>
          <a:off x="4564380" y="127990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133350</xdr:rowOff>
    </xdr:from>
    <xdr:to xmlns:xdr="http://schemas.openxmlformats.org/drawingml/2006/spreadsheetDrawing">
      <xdr:col>24</xdr:col>
      <xdr:colOff>114300</xdr:colOff>
      <xdr:row>75</xdr:row>
      <xdr:rowOff>63500</xdr:rowOff>
    </xdr:to>
    <xdr:sp macro="" textlink="">
      <xdr:nvSpPr>
        <xdr:cNvPr id="176" name="フローチャート: 判断 175"/>
        <xdr:cNvSpPr/>
      </xdr:nvSpPr>
      <xdr:spPr>
        <a:xfrm>
          <a:off x="446278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42545</xdr:rowOff>
    </xdr:from>
    <xdr:to xmlns:xdr="http://schemas.openxmlformats.org/drawingml/2006/spreadsheetDrawing">
      <xdr:col>19</xdr:col>
      <xdr:colOff>177800</xdr:colOff>
      <xdr:row>74</xdr:row>
      <xdr:rowOff>117475</xdr:rowOff>
    </xdr:to>
    <xdr:cxnSp macro="">
      <xdr:nvCxnSpPr>
        <xdr:cNvPr id="177" name="直線コネクタ 176"/>
        <xdr:cNvCxnSpPr/>
      </xdr:nvCxnSpPr>
      <xdr:spPr>
        <a:xfrm flipV="1">
          <a:off x="2832100" y="12729845"/>
          <a:ext cx="8686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140970</xdr:rowOff>
    </xdr:from>
    <xdr:to xmlns:xdr="http://schemas.openxmlformats.org/drawingml/2006/spreadsheetDrawing">
      <xdr:col>20</xdr:col>
      <xdr:colOff>38100</xdr:colOff>
      <xdr:row>75</xdr:row>
      <xdr:rowOff>71120</xdr:rowOff>
    </xdr:to>
    <xdr:sp macro="" textlink="">
      <xdr:nvSpPr>
        <xdr:cNvPr id="178" name="フローチャート: 判断 177"/>
        <xdr:cNvSpPr/>
      </xdr:nvSpPr>
      <xdr:spPr>
        <a:xfrm>
          <a:off x="3649980" y="12828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63500</xdr:rowOff>
    </xdr:from>
    <xdr:ext cx="593090" cy="253365"/>
    <xdr:sp macro="" textlink="">
      <xdr:nvSpPr>
        <xdr:cNvPr id="179" name="テキスト ボックス 178"/>
        <xdr:cNvSpPr txBox="1"/>
      </xdr:nvSpPr>
      <xdr:spPr>
        <a:xfrm>
          <a:off x="3406140" y="129222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117475</xdr:rowOff>
    </xdr:from>
    <xdr:to xmlns:xdr="http://schemas.openxmlformats.org/drawingml/2006/spreadsheetDrawing">
      <xdr:col>15</xdr:col>
      <xdr:colOff>50800</xdr:colOff>
      <xdr:row>75</xdr:row>
      <xdr:rowOff>55245</xdr:rowOff>
    </xdr:to>
    <xdr:cxnSp macro="">
      <xdr:nvCxnSpPr>
        <xdr:cNvPr id="180" name="直線コネクタ 179"/>
        <xdr:cNvCxnSpPr/>
      </xdr:nvCxnSpPr>
      <xdr:spPr>
        <a:xfrm flipV="1">
          <a:off x="1968500" y="12804775"/>
          <a:ext cx="863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90170</xdr:rowOff>
    </xdr:from>
    <xdr:to xmlns:xdr="http://schemas.openxmlformats.org/drawingml/2006/spreadsheetDrawing">
      <xdr:col>15</xdr:col>
      <xdr:colOff>101600</xdr:colOff>
      <xdr:row>76</xdr:row>
      <xdr:rowOff>20955</xdr:rowOff>
    </xdr:to>
    <xdr:sp macro="" textlink="">
      <xdr:nvSpPr>
        <xdr:cNvPr id="181" name="フローチャート: 判断 180"/>
        <xdr:cNvSpPr/>
      </xdr:nvSpPr>
      <xdr:spPr>
        <a:xfrm>
          <a:off x="2781300" y="129489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11430</xdr:rowOff>
    </xdr:from>
    <xdr:ext cx="596265" cy="258445"/>
    <xdr:sp macro="" textlink="">
      <xdr:nvSpPr>
        <xdr:cNvPr id="182" name="テキスト ボックス 181"/>
        <xdr:cNvSpPr txBox="1"/>
      </xdr:nvSpPr>
      <xdr:spPr>
        <a:xfrm>
          <a:off x="2542540" y="1304163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17780</xdr:rowOff>
    </xdr:from>
    <xdr:to xmlns:xdr="http://schemas.openxmlformats.org/drawingml/2006/spreadsheetDrawing">
      <xdr:col>10</xdr:col>
      <xdr:colOff>114300</xdr:colOff>
      <xdr:row>75</xdr:row>
      <xdr:rowOff>55245</xdr:rowOff>
    </xdr:to>
    <xdr:cxnSp macro="">
      <xdr:nvCxnSpPr>
        <xdr:cNvPr id="183" name="直線コネクタ 182"/>
        <xdr:cNvCxnSpPr/>
      </xdr:nvCxnSpPr>
      <xdr:spPr>
        <a:xfrm>
          <a:off x="1104900" y="1287653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20955</xdr:rowOff>
    </xdr:from>
    <xdr:to xmlns:xdr="http://schemas.openxmlformats.org/drawingml/2006/spreadsheetDrawing">
      <xdr:col>10</xdr:col>
      <xdr:colOff>165100</xdr:colOff>
      <xdr:row>76</xdr:row>
      <xdr:rowOff>121920</xdr:rowOff>
    </xdr:to>
    <xdr:sp macro="" textlink="">
      <xdr:nvSpPr>
        <xdr:cNvPr id="184" name="フローチャート: 判断 183"/>
        <xdr:cNvSpPr/>
      </xdr:nvSpPr>
      <xdr:spPr>
        <a:xfrm>
          <a:off x="1917700" y="130511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113665</xdr:rowOff>
    </xdr:from>
    <xdr:ext cx="593090" cy="258445"/>
    <xdr:sp macro="" textlink="">
      <xdr:nvSpPr>
        <xdr:cNvPr id="185" name="テキスト ボックス 184"/>
        <xdr:cNvSpPr txBox="1"/>
      </xdr:nvSpPr>
      <xdr:spPr>
        <a:xfrm>
          <a:off x="1673860" y="131438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86" name="フローチャート: 判断 185"/>
        <xdr:cNvSpPr/>
      </xdr:nvSpPr>
      <xdr:spPr>
        <a:xfrm>
          <a:off x="1054100" y="13016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3090" cy="258445"/>
    <xdr:sp macro="" textlink="">
      <xdr:nvSpPr>
        <xdr:cNvPr id="187" name="テキスト ボックス 186"/>
        <xdr:cNvSpPr txBox="1"/>
      </xdr:nvSpPr>
      <xdr:spPr>
        <a:xfrm>
          <a:off x="810260" y="131095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8825" cy="259080"/>
    <xdr:sp macro="" textlink="">
      <xdr:nvSpPr>
        <xdr:cNvPr id="188" name="テキスト ボックス 187"/>
        <xdr:cNvSpPr txBox="1"/>
      </xdr:nvSpPr>
      <xdr:spPr>
        <a:xfrm>
          <a:off x="4328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8825" cy="259080"/>
    <xdr:sp macro="" textlink="">
      <xdr:nvSpPr>
        <xdr:cNvPr id="190" name="テキスト ボックス 189"/>
        <xdr:cNvSpPr txBox="1"/>
      </xdr:nvSpPr>
      <xdr:spPr>
        <a:xfrm>
          <a:off x="264668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60325</xdr:rowOff>
    </xdr:from>
    <xdr:to xmlns:xdr="http://schemas.openxmlformats.org/drawingml/2006/spreadsheetDrawing">
      <xdr:col>24</xdr:col>
      <xdr:colOff>114300</xdr:colOff>
      <xdr:row>70</xdr:row>
      <xdr:rowOff>161925</xdr:rowOff>
    </xdr:to>
    <xdr:sp macro="" textlink="">
      <xdr:nvSpPr>
        <xdr:cNvPr id="193" name="楕円 192"/>
        <xdr:cNvSpPr/>
      </xdr:nvSpPr>
      <xdr:spPr>
        <a:xfrm>
          <a:off x="4462780" y="120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83820</xdr:rowOff>
    </xdr:from>
    <xdr:ext cx="598805" cy="259080"/>
    <xdr:sp macro="" textlink="">
      <xdr:nvSpPr>
        <xdr:cNvPr id="194" name="民生費該当値テキスト"/>
        <xdr:cNvSpPr txBox="1"/>
      </xdr:nvSpPr>
      <xdr:spPr>
        <a:xfrm>
          <a:off x="456438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162560</xdr:rowOff>
    </xdr:from>
    <xdr:to xmlns:xdr="http://schemas.openxmlformats.org/drawingml/2006/spreadsheetDrawing">
      <xdr:col>20</xdr:col>
      <xdr:colOff>38100</xdr:colOff>
      <xdr:row>74</xdr:row>
      <xdr:rowOff>92710</xdr:rowOff>
    </xdr:to>
    <xdr:sp macro="" textlink="">
      <xdr:nvSpPr>
        <xdr:cNvPr id="195" name="楕円 194"/>
        <xdr:cNvSpPr/>
      </xdr:nvSpPr>
      <xdr:spPr>
        <a:xfrm>
          <a:off x="3649980" y="12678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109855</xdr:rowOff>
    </xdr:from>
    <xdr:ext cx="593090" cy="252730"/>
    <xdr:sp macro="" textlink="">
      <xdr:nvSpPr>
        <xdr:cNvPr id="196" name="テキスト ボックス 195"/>
        <xdr:cNvSpPr txBox="1"/>
      </xdr:nvSpPr>
      <xdr:spPr>
        <a:xfrm>
          <a:off x="3406140" y="12454255"/>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66040</xdr:rowOff>
    </xdr:from>
    <xdr:to xmlns:xdr="http://schemas.openxmlformats.org/drawingml/2006/spreadsheetDrawing">
      <xdr:col>15</xdr:col>
      <xdr:colOff>101600</xdr:colOff>
      <xdr:row>74</xdr:row>
      <xdr:rowOff>167640</xdr:rowOff>
    </xdr:to>
    <xdr:sp macro="" textlink="">
      <xdr:nvSpPr>
        <xdr:cNvPr id="197" name="楕円 196"/>
        <xdr:cNvSpPr/>
      </xdr:nvSpPr>
      <xdr:spPr>
        <a:xfrm>
          <a:off x="27813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12700</xdr:rowOff>
    </xdr:from>
    <xdr:ext cx="596265" cy="258445"/>
    <xdr:sp macro="" textlink="">
      <xdr:nvSpPr>
        <xdr:cNvPr id="198" name="テキスト ボックス 197"/>
        <xdr:cNvSpPr txBox="1"/>
      </xdr:nvSpPr>
      <xdr:spPr>
        <a:xfrm>
          <a:off x="2542540" y="125285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3810</xdr:rowOff>
    </xdr:from>
    <xdr:to xmlns:xdr="http://schemas.openxmlformats.org/drawingml/2006/spreadsheetDrawing">
      <xdr:col>10</xdr:col>
      <xdr:colOff>165100</xdr:colOff>
      <xdr:row>75</xdr:row>
      <xdr:rowOff>105410</xdr:rowOff>
    </xdr:to>
    <xdr:sp macro="" textlink="">
      <xdr:nvSpPr>
        <xdr:cNvPr id="199" name="楕円 198"/>
        <xdr:cNvSpPr/>
      </xdr:nvSpPr>
      <xdr:spPr>
        <a:xfrm>
          <a:off x="1917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121920</xdr:rowOff>
    </xdr:from>
    <xdr:ext cx="593090" cy="253365"/>
    <xdr:sp macro="" textlink="">
      <xdr:nvSpPr>
        <xdr:cNvPr id="200" name="テキスト ボックス 199"/>
        <xdr:cNvSpPr txBox="1"/>
      </xdr:nvSpPr>
      <xdr:spPr>
        <a:xfrm>
          <a:off x="1673860" y="126377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138430</xdr:rowOff>
    </xdr:from>
    <xdr:to xmlns:xdr="http://schemas.openxmlformats.org/drawingml/2006/spreadsheetDrawing">
      <xdr:col>6</xdr:col>
      <xdr:colOff>38100</xdr:colOff>
      <xdr:row>75</xdr:row>
      <xdr:rowOff>67945</xdr:rowOff>
    </xdr:to>
    <xdr:sp macro="" textlink="">
      <xdr:nvSpPr>
        <xdr:cNvPr id="201" name="楕円 200"/>
        <xdr:cNvSpPr/>
      </xdr:nvSpPr>
      <xdr:spPr>
        <a:xfrm>
          <a:off x="1054100" y="128257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84455</xdr:rowOff>
    </xdr:from>
    <xdr:ext cx="593090" cy="259080"/>
    <xdr:sp macro="" textlink="">
      <xdr:nvSpPr>
        <xdr:cNvPr id="202" name="テキスト ボックス 201"/>
        <xdr:cNvSpPr txBox="1"/>
      </xdr:nvSpPr>
      <xdr:spPr>
        <a:xfrm>
          <a:off x="810260" y="126003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19710"/>
    <xdr:sp macro="" textlink="">
      <xdr:nvSpPr>
        <xdr:cNvPr id="211" name="テキスト ボックス 210"/>
        <xdr:cNvSpPr txBox="1"/>
      </xdr:nvSpPr>
      <xdr:spPr>
        <a:xfrm>
          <a:off x="708660" y="14922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3365"/>
    <xdr:sp macro="" textlink="">
      <xdr:nvSpPr>
        <xdr:cNvPr id="213" name="テキスト ボックス 212"/>
        <xdr:cNvSpPr txBox="1"/>
      </xdr:nvSpPr>
      <xdr:spPr>
        <a:xfrm>
          <a:off x="502920" y="1725676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7" name="テキスト ボックス 216"/>
        <xdr:cNvSpPr txBox="1"/>
      </xdr:nvSpPr>
      <xdr:spPr>
        <a:xfrm>
          <a:off x="22542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3365"/>
    <xdr:sp macro="" textlink="">
      <xdr:nvSpPr>
        <xdr:cNvPr id="221" name="テキスト ボックス 220"/>
        <xdr:cNvSpPr txBox="1"/>
      </xdr:nvSpPr>
      <xdr:spPr>
        <a:xfrm>
          <a:off x="22542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3" name="テキスト ボックス 222"/>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41680" y="15439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3090" cy="259080"/>
    <xdr:sp macro="" textlink="">
      <xdr:nvSpPr>
        <xdr:cNvPr id="225" name="テキスト ボックス 224"/>
        <xdr:cNvSpPr txBox="1"/>
      </xdr:nvSpPr>
      <xdr:spPr>
        <a:xfrm>
          <a:off x="166370" y="15296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4168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2730"/>
    <xdr:sp macro="" textlink="">
      <xdr:nvSpPr>
        <xdr:cNvPr id="227" name="テキスト ボックス 226"/>
        <xdr:cNvSpPr txBox="1"/>
      </xdr:nvSpPr>
      <xdr:spPr>
        <a:xfrm>
          <a:off x="166370" y="14970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168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161925</xdr:rowOff>
    </xdr:from>
    <xdr:to xmlns:xdr="http://schemas.openxmlformats.org/drawingml/2006/spreadsheetDrawing">
      <xdr:col>24</xdr:col>
      <xdr:colOff>62865</xdr:colOff>
      <xdr:row>98</xdr:row>
      <xdr:rowOff>170180</xdr:rowOff>
    </xdr:to>
    <xdr:cxnSp macro="">
      <xdr:nvCxnSpPr>
        <xdr:cNvPr id="229" name="直線コネクタ 228"/>
        <xdr:cNvCxnSpPr/>
      </xdr:nvCxnSpPr>
      <xdr:spPr>
        <a:xfrm flipV="1">
          <a:off x="4511675" y="1559242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670" cy="259080"/>
    <xdr:sp macro="" textlink="">
      <xdr:nvSpPr>
        <xdr:cNvPr id="230" name="衛生費最小値テキスト"/>
        <xdr:cNvSpPr txBox="1"/>
      </xdr:nvSpPr>
      <xdr:spPr>
        <a:xfrm>
          <a:off x="456438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1" name="直線コネクタ 230"/>
        <xdr:cNvCxnSpPr/>
      </xdr:nvCxnSpPr>
      <xdr:spPr>
        <a:xfrm>
          <a:off x="4429760" y="16972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2730"/>
    <xdr:sp macro="" textlink="">
      <xdr:nvSpPr>
        <xdr:cNvPr id="232" name="衛生費最大値テキスト"/>
        <xdr:cNvSpPr txBox="1"/>
      </xdr:nvSpPr>
      <xdr:spPr>
        <a:xfrm>
          <a:off x="4564380" y="153682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161925</xdr:rowOff>
    </xdr:from>
    <xdr:to xmlns:xdr="http://schemas.openxmlformats.org/drawingml/2006/spreadsheetDrawing">
      <xdr:col>24</xdr:col>
      <xdr:colOff>152400</xdr:colOff>
      <xdr:row>90</xdr:row>
      <xdr:rowOff>161925</xdr:rowOff>
    </xdr:to>
    <xdr:cxnSp macro="">
      <xdr:nvCxnSpPr>
        <xdr:cNvPr id="233" name="直線コネクタ 232"/>
        <xdr:cNvCxnSpPr/>
      </xdr:nvCxnSpPr>
      <xdr:spPr>
        <a:xfrm>
          <a:off x="4429760" y="15592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50800</xdr:rowOff>
    </xdr:from>
    <xdr:to xmlns:xdr="http://schemas.openxmlformats.org/drawingml/2006/spreadsheetDrawing">
      <xdr:col>24</xdr:col>
      <xdr:colOff>63500</xdr:colOff>
      <xdr:row>98</xdr:row>
      <xdr:rowOff>139700</xdr:rowOff>
    </xdr:to>
    <xdr:cxnSp macro="">
      <xdr:nvCxnSpPr>
        <xdr:cNvPr id="234" name="直線コネクタ 233"/>
        <xdr:cNvCxnSpPr/>
      </xdr:nvCxnSpPr>
      <xdr:spPr>
        <a:xfrm flipV="1">
          <a:off x="3700780" y="16852900"/>
          <a:ext cx="8128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31750</xdr:rowOff>
    </xdr:from>
    <xdr:ext cx="534670" cy="253365"/>
    <xdr:sp macro="" textlink="">
      <xdr:nvSpPr>
        <xdr:cNvPr id="235" name="衛生費平均値テキスト"/>
        <xdr:cNvSpPr txBox="1"/>
      </xdr:nvSpPr>
      <xdr:spPr>
        <a:xfrm>
          <a:off x="4564380" y="163195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8890</xdr:rowOff>
    </xdr:from>
    <xdr:to xmlns:xdr="http://schemas.openxmlformats.org/drawingml/2006/spreadsheetDrawing">
      <xdr:col>24</xdr:col>
      <xdr:colOff>114300</xdr:colOff>
      <xdr:row>96</xdr:row>
      <xdr:rowOff>110490</xdr:rowOff>
    </xdr:to>
    <xdr:sp macro="" textlink="">
      <xdr:nvSpPr>
        <xdr:cNvPr id="236" name="フローチャート: 判断 235"/>
        <xdr:cNvSpPr/>
      </xdr:nvSpPr>
      <xdr:spPr>
        <a:xfrm>
          <a:off x="446278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139700</xdr:rowOff>
    </xdr:from>
    <xdr:to xmlns:xdr="http://schemas.openxmlformats.org/drawingml/2006/spreadsheetDrawing">
      <xdr:col>19</xdr:col>
      <xdr:colOff>177800</xdr:colOff>
      <xdr:row>99</xdr:row>
      <xdr:rowOff>48895</xdr:rowOff>
    </xdr:to>
    <xdr:cxnSp macro="">
      <xdr:nvCxnSpPr>
        <xdr:cNvPr id="237" name="直線コネクタ 236"/>
        <xdr:cNvCxnSpPr/>
      </xdr:nvCxnSpPr>
      <xdr:spPr>
        <a:xfrm flipV="1">
          <a:off x="2832100" y="16941800"/>
          <a:ext cx="8686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42545</xdr:rowOff>
    </xdr:from>
    <xdr:to xmlns:xdr="http://schemas.openxmlformats.org/drawingml/2006/spreadsheetDrawing">
      <xdr:col>20</xdr:col>
      <xdr:colOff>38100</xdr:colOff>
      <xdr:row>94</xdr:row>
      <xdr:rowOff>144145</xdr:rowOff>
    </xdr:to>
    <xdr:sp macro="" textlink="">
      <xdr:nvSpPr>
        <xdr:cNvPr id="238" name="フローチャート: 判断 237"/>
        <xdr:cNvSpPr/>
      </xdr:nvSpPr>
      <xdr:spPr>
        <a:xfrm>
          <a:off x="3649980" y="16158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160655</xdr:rowOff>
    </xdr:from>
    <xdr:ext cx="528955" cy="259080"/>
    <xdr:sp macro="" textlink="">
      <xdr:nvSpPr>
        <xdr:cNvPr id="239" name="テキスト ボックス 238"/>
        <xdr:cNvSpPr txBox="1"/>
      </xdr:nvSpPr>
      <xdr:spPr>
        <a:xfrm>
          <a:off x="3438525" y="15934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39370</xdr:rowOff>
    </xdr:from>
    <xdr:to xmlns:xdr="http://schemas.openxmlformats.org/drawingml/2006/spreadsheetDrawing">
      <xdr:col>15</xdr:col>
      <xdr:colOff>50800</xdr:colOff>
      <xdr:row>99</xdr:row>
      <xdr:rowOff>48895</xdr:rowOff>
    </xdr:to>
    <xdr:cxnSp macro="">
      <xdr:nvCxnSpPr>
        <xdr:cNvPr id="240" name="直線コネクタ 239"/>
        <xdr:cNvCxnSpPr/>
      </xdr:nvCxnSpPr>
      <xdr:spPr>
        <a:xfrm>
          <a:off x="1968500" y="1701292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44450</xdr:rowOff>
    </xdr:from>
    <xdr:to xmlns:xdr="http://schemas.openxmlformats.org/drawingml/2006/spreadsheetDrawing">
      <xdr:col>15</xdr:col>
      <xdr:colOff>101600</xdr:colOff>
      <xdr:row>95</xdr:row>
      <xdr:rowOff>146050</xdr:rowOff>
    </xdr:to>
    <xdr:sp macro="" textlink="">
      <xdr:nvSpPr>
        <xdr:cNvPr id="241" name="フローチャート: 判断 240"/>
        <xdr:cNvSpPr/>
      </xdr:nvSpPr>
      <xdr:spPr>
        <a:xfrm>
          <a:off x="2781300" y="163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162560</xdr:rowOff>
    </xdr:from>
    <xdr:ext cx="528955" cy="259080"/>
    <xdr:sp macro="" textlink="">
      <xdr:nvSpPr>
        <xdr:cNvPr id="242" name="テキスト ボックス 241"/>
        <xdr:cNvSpPr txBox="1"/>
      </xdr:nvSpPr>
      <xdr:spPr>
        <a:xfrm>
          <a:off x="2574925" y="16107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39370</xdr:rowOff>
    </xdr:from>
    <xdr:to xmlns:xdr="http://schemas.openxmlformats.org/drawingml/2006/spreadsheetDrawing">
      <xdr:col>10</xdr:col>
      <xdr:colOff>114300</xdr:colOff>
      <xdr:row>99</xdr:row>
      <xdr:rowOff>55880</xdr:rowOff>
    </xdr:to>
    <xdr:cxnSp macro="">
      <xdr:nvCxnSpPr>
        <xdr:cNvPr id="243" name="直線コネクタ 242"/>
        <xdr:cNvCxnSpPr/>
      </xdr:nvCxnSpPr>
      <xdr:spPr>
        <a:xfrm flipV="1">
          <a:off x="1104900" y="1701292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11430</xdr:rowOff>
    </xdr:from>
    <xdr:to xmlns:xdr="http://schemas.openxmlformats.org/drawingml/2006/spreadsheetDrawing">
      <xdr:col>10</xdr:col>
      <xdr:colOff>165100</xdr:colOff>
      <xdr:row>96</xdr:row>
      <xdr:rowOff>113030</xdr:rowOff>
    </xdr:to>
    <xdr:sp macro="" textlink="">
      <xdr:nvSpPr>
        <xdr:cNvPr id="244" name="フローチャート: 判断 243"/>
        <xdr:cNvSpPr/>
      </xdr:nvSpPr>
      <xdr:spPr>
        <a:xfrm>
          <a:off x="1917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129540</xdr:rowOff>
    </xdr:from>
    <xdr:ext cx="532130" cy="259080"/>
    <xdr:sp macro="" textlink="">
      <xdr:nvSpPr>
        <xdr:cNvPr id="245" name="テキスト ボックス 244"/>
        <xdr:cNvSpPr txBox="1"/>
      </xdr:nvSpPr>
      <xdr:spPr>
        <a:xfrm>
          <a:off x="1706245" y="16245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165100</xdr:rowOff>
    </xdr:from>
    <xdr:to xmlns:xdr="http://schemas.openxmlformats.org/drawingml/2006/spreadsheetDrawing">
      <xdr:col>6</xdr:col>
      <xdr:colOff>38100</xdr:colOff>
      <xdr:row>96</xdr:row>
      <xdr:rowOff>95250</xdr:rowOff>
    </xdr:to>
    <xdr:sp macro="" textlink="">
      <xdr:nvSpPr>
        <xdr:cNvPr id="246" name="フローチャート: 判断 245"/>
        <xdr:cNvSpPr/>
      </xdr:nvSpPr>
      <xdr:spPr>
        <a:xfrm>
          <a:off x="1054100" y="164528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111760</xdr:rowOff>
    </xdr:from>
    <xdr:ext cx="528955" cy="253365"/>
    <xdr:sp macro="" textlink="">
      <xdr:nvSpPr>
        <xdr:cNvPr id="247" name="テキスト ボックス 246"/>
        <xdr:cNvSpPr txBox="1"/>
      </xdr:nvSpPr>
      <xdr:spPr>
        <a:xfrm>
          <a:off x="842645" y="162280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48" name="テキスト ボックス 247"/>
        <xdr:cNvSpPr txBox="1"/>
      </xdr:nvSpPr>
      <xdr:spPr>
        <a:xfrm>
          <a:off x="4328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0" name="テキスト ボックス 249"/>
        <xdr:cNvSpPr txBox="1"/>
      </xdr:nvSpPr>
      <xdr:spPr>
        <a:xfrm>
          <a:off x="264668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0</xdr:rowOff>
    </xdr:from>
    <xdr:to xmlns:xdr="http://schemas.openxmlformats.org/drawingml/2006/spreadsheetDrawing">
      <xdr:col>24</xdr:col>
      <xdr:colOff>114300</xdr:colOff>
      <xdr:row>98</xdr:row>
      <xdr:rowOff>101600</xdr:rowOff>
    </xdr:to>
    <xdr:sp macro="" textlink="">
      <xdr:nvSpPr>
        <xdr:cNvPr id="253" name="楕円 252"/>
        <xdr:cNvSpPr/>
      </xdr:nvSpPr>
      <xdr:spPr>
        <a:xfrm>
          <a:off x="446278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86360</xdr:rowOff>
    </xdr:from>
    <xdr:ext cx="534670" cy="253365"/>
    <xdr:sp macro="" textlink="">
      <xdr:nvSpPr>
        <xdr:cNvPr id="254" name="衛生費該当値テキスト"/>
        <xdr:cNvSpPr txBox="1"/>
      </xdr:nvSpPr>
      <xdr:spPr>
        <a:xfrm>
          <a:off x="4564380" y="16717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88900</xdr:rowOff>
    </xdr:from>
    <xdr:to xmlns:xdr="http://schemas.openxmlformats.org/drawingml/2006/spreadsheetDrawing">
      <xdr:col>20</xdr:col>
      <xdr:colOff>38100</xdr:colOff>
      <xdr:row>99</xdr:row>
      <xdr:rowOff>19050</xdr:rowOff>
    </xdr:to>
    <xdr:sp macro="" textlink="">
      <xdr:nvSpPr>
        <xdr:cNvPr id="255" name="楕円 254"/>
        <xdr:cNvSpPr/>
      </xdr:nvSpPr>
      <xdr:spPr>
        <a:xfrm>
          <a:off x="3649980" y="16891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10160</xdr:rowOff>
    </xdr:from>
    <xdr:ext cx="528955" cy="259080"/>
    <xdr:sp macro="" textlink="">
      <xdr:nvSpPr>
        <xdr:cNvPr id="256" name="テキスト ボックス 255"/>
        <xdr:cNvSpPr txBox="1"/>
      </xdr:nvSpPr>
      <xdr:spPr>
        <a:xfrm>
          <a:off x="3438525" y="16983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169545</xdr:rowOff>
    </xdr:from>
    <xdr:to xmlns:xdr="http://schemas.openxmlformats.org/drawingml/2006/spreadsheetDrawing">
      <xdr:col>15</xdr:col>
      <xdr:colOff>101600</xdr:colOff>
      <xdr:row>99</xdr:row>
      <xdr:rowOff>99695</xdr:rowOff>
    </xdr:to>
    <xdr:sp macro="" textlink="">
      <xdr:nvSpPr>
        <xdr:cNvPr id="257" name="楕円 256"/>
        <xdr:cNvSpPr/>
      </xdr:nvSpPr>
      <xdr:spPr>
        <a:xfrm>
          <a:off x="27813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90805</xdr:rowOff>
    </xdr:from>
    <xdr:ext cx="528955" cy="258445"/>
    <xdr:sp macro="" textlink="">
      <xdr:nvSpPr>
        <xdr:cNvPr id="258" name="テキスト ボックス 257"/>
        <xdr:cNvSpPr txBox="1"/>
      </xdr:nvSpPr>
      <xdr:spPr>
        <a:xfrm>
          <a:off x="2574925" y="170643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160020</xdr:rowOff>
    </xdr:from>
    <xdr:to xmlns:xdr="http://schemas.openxmlformats.org/drawingml/2006/spreadsheetDrawing">
      <xdr:col>10</xdr:col>
      <xdr:colOff>165100</xdr:colOff>
      <xdr:row>99</xdr:row>
      <xdr:rowOff>90170</xdr:rowOff>
    </xdr:to>
    <xdr:sp macro="" textlink="">
      <xdr:nvSpPr>
        <xdr:cNvPr id="259" name="楕円 258"/>
        <xdr:cNvSpPr/>
      </xdr:nvSpPr>
      <xdr:spPr>
        <a:xfrm>
          <a:off x="19177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81280</xdr:rowOff>
    </xdr:from>
    <xdr:ext cx="532130" cy="259080"/>
    <xdr:sp macro="" textlink="">
      <xdr:nvSpPr>
        <xdr:cNvPr id="260" name="テキスト ボックス 259"/>
        <xdr:cNvSpPr txBox="1"/>
      </xdr:nvSpPr>
      <xdr:spPr>
        <a:xfrm>
          <a:off x="1706245" y="17054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5080</xdr:rowOff>
    </xdr:from>
    <xdr:to xmlns:xdr="http://schemas.openxmlformats.org/drawingml/2006/spreadsheetDrawing">
      <xdr:col>6</xdr:col>
      <xdr:colOff>38100</xdr:colOff>
      <xdr:row>99</xdr:row>
      <xdr:rowOff>106680</xdr:rowOff>
    </xdr:to>
    <xdr:sp macro="" textlink="">
      <xdr:nvSpPr>
        <xdr:cNvPr id="261" name="楕円 260"/>
        <xdr:cNvSpPr/>
      </xdr:nvSpPr>
      <xdr:spPr>
        <a:xfrm>
          <a:off x="1054100" y="16978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97790</xdr:rowOff>
    </xdr:from>
    <xdr:ext cx="528955" cy="253365"/>
    <xdr:sp macro="" textlink="">
      <xdr:nvSpPr>
        <xdr:cNvPr id="262" name="テキスト ボックス 261"/>
        <xdr:cNvSpPr txBox="1"/>
      </xdr:nvSpPr>
      <xdr:spPr>
        <a:xfrm>
          <a:off x="842645" y="170713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3" name="正方形/長方形 262"/>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1" name="テキスト ボックス 270"/>
        <xdr:cNvSpPr txBox="1"/>
      </xdr:nvSpPr>
      <xdr:spPr>
        <a:xfrm>
          <a:off x="639318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43205" cy="258445"/>
    <xdr:sp macro="" textlink="">
      <xdr:nvSpPr>
        <xdr:cNvPr id="274" name="テキスト ボックス 273"/>
        <xdr:cNvSpPr txBox="1"/>
      </xdr:nvSpPr>
      <xdr:spPr>
        <a:xfrm>
          <a:off x="6187440" y="658812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1645" cy="258445"/>
    <xdr:sp macro="" textlink="">
      <xdr:nvSpPr>
        <xdr:cNvPr id="276" name="テキスト ボックス 275"/>
        <xdr:cNvSpPr txBox="1"/>
      </xdr:nvSpPr>
      <xdr:spPr>
        <a:xfrm>
          <a:off x="5974080" y="620712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1645" cy="253365"/>
    <xdr:sp macro="" textlink="">
      <xdr:nvSpPr>
        <xdr:cNvPr id="278" name="テキスト ボックス 277"/>
        <xdr:cNvSpPr txBox="1"/>
      </xdr:nvSpPr>
      <xdr:spPr>
        <a:xfrm>
          <a:off x="5974080" y="58254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130175</xdr:rowOff>
    </xdr:from>
    <xdr:ext cx="461645" cy="259080"/>
    <xdr:sp macro="" textlink="">
      <xdr:nvSpPr>
        <xdr:cNvPr id="280" name="テキスト ボックス 279"/>
        <xdr:cNvSpPr txBox="1"/>
      </xdr:nvSpPr>
      <xdr:spPr>
        <a:xfrm>
          <a:off x="5974080" y="54451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92075</xdr:rowOff>
    </xdr:from>
    <xdr:ext cx="461645" cy="258445"/>
    <xdr:sp macro="" textlink="">
      <xdr:nvSpPr>
        <xdr:cNvPr id="282" name="テキスト ボックス 281"/>
        <xdr:cNvSpPr txBox="1"/>
      </xdr:nvSpPr>
      <xdr:spPr>
        <a:xfrm>
          <a:off x="5974080" y="506412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28320" cy="252730"/>
    <xdr:sp macro="" textlink="">
      <xdr:nvSpPr>
        <xdr:cNvPr id="284" name="テキスト ボックス 283"/>
        <xdr:cNvSpPr txBox="1"/>
      </xdr:nvSpPr>
      <xdr:spPr>
        <a:xfrm>
          <a:off x="5915025" y="4683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29</xdr:row>
      <xdr:rowOff>151130</xdr:rowOff>
    </xdr:from>
    <xdr:to xmlns:xdr="http://schemas.openxmlformats.org/drawingml/2006/spreadsheetDrawing">
      <xdr:col>54</xdr:col>
      <xdr:colOff>185420</xdr:colOff>
      <xdr:row>39</xdr:row>
      <xdr:rowOff>44450</xdr:rowOff>
    </xdr:to>
    <xdr:cxnSp macro="">
      <xdr:nvCxnSpPr>
        <xdr:cNvPr id="286" name="直線コネクタ 285"/>
        <xdr:cNvCxnSpPr/>
      </xdr:nvCxnSpPr>
      <xdr:spPr>
        <a:xfrm flipV="1">
          <a:off x="10198100" y="5123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46380" cy="259080"/>
    <xdr:sp macro="" textlink="">
      <xdr:nvSpPr>
        <xdr:cNvPr id="287" name="労働費最小値テキスト"/>
        <xdr:cNvSpPr txBox="1"/>
      </xdr:nvSpPr>
      <xdr:spPr>
        <a:xfrm>
          <a:off x="10248900" y="67341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11428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98425</xdr:rowOff>
    </xdr:from>
    <xdr:ext cx="466725" cy="253365"/>
    <xdr:sp macro="" textlink="">
      <xdr:nvSpPr>
        <xdr:cNvPr id="289" name="労働費最大値テキスト"/>
        <xdr:cNvSpPr txBox="1"/>
      </xdr:nvSpPr>
      <xdr:spPr>
        <a:xfrm>
          <a:off x="10248900" y="489902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151130</xdr:rowOff>
    </xdr:from>
    <xdr:to xmlns:xdr="http://schemas.openxmlformats.org/drawingml/2006/spreadsheetDrawing">
      <xdr:col>55</xdr:col>
      <xdr:colOff>88900</xdr:colOff>
      <xdr:row>29</xdr:row>
      <xdr:rowOff>151130</xdr:rowOff>
    </xdr:to>
    <xdr:cxnSp macro="">
      <xdr:nvCxnSpPr>
        <xdr:cNvPr id="290" name="直線コネクタ 289"/>
        <xdr:cNvCxnSpPr/>
      </xdr:nvCxnSpPr>
      <xdr:spPr>
        <a:xfrm>
          <a:off x="10114280" y="512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1" name="直線コネクタ 290"/>
        <xdr:cNvCxnSpPr/>
      </xdr:nvCxnSpPr>
      <xdr:spPr>
        <a:xfrm>
          <a:off x="938530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375285" cy="253365"/>
    <xdr:sp macro="" textlink="">
      <xdr:nvSpPr>
        <xdr:cNvPr id="292" name="労働費平均値テキスト"/>
        <xdr:cNvSpPr txBox="1"/>
      </xdr:nvSpPr>
      <xdr:spPr>
        <a:xfrm>
          <a:off x="10248900" y="6384290"/>
          <a:ext cx="375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118110</xdr:rowOff>
    </xdr:to>
    <xdr:sp macro="" textlink="">
      <xdr:nvSpPr>
        <xdr:cNvPr id="293" name="フローチャート: 判断 292"/>
        <xdr:cNvSpPr/>
      </xdr:nvSpPr>
      <xdr:spPr>
        <a:xfrm>
          <a:off x="10152380" y="65328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4" name="直線コネクタ 293"/>
        <xdr:cNvCxnSpPr/>
      </xdr:nvCxnSpPr>
      <xdr:spPr>
        <a:xfrm>
          <a:off x="852170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163830</xdr:rowOff>
    </xdr:to>
    <xdr:sp macro="" textlink="">
      <xdr:nvSpPr>
        <xdr:cNvPr id="295" name="フローチャート: 判断 294"/>
        <xdr:cNvSpPr/>
      </xdr:nvSpPr>
      <xdr:spPr>
        <a:xfrm>
          <a:off x="9334500" y="6578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xdr:rowOff>
    </xdr:from>
    <xdr:ext cx="378460" cy="255905"/>
    <xdr:sp macro="" textlink="">
      <xdr:nvSpPr>
        <xdr:cNvPr id="296" name="テキスト ボックス 295"/>
        <xdr:cNvSpPr txBox="1"/>
      </xdr:nvSpPr>
      <xdr:spPr>
        <a:xfrm>
          <a:off x="9201150" y="63531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7" name="直線コネクタ 296"/>
        <xdr:cNvCxnSpPr/>
      </xdr:nvCxnSpPr>
      <xdr:spPr>
        <a:xfrm>
          <a:off x="765302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90170</xdr:rowOff>
    </xdr:from>
    <xdr:to xmlns:xdr="http://schemas.openxmlformats.org/drawingml/2006/spreadsheetDrawing">
      <xdr:col>46</xdr:col>
      <xdr:colOff>38100</xdr:colOff>
      <xdr:row>39</xdr:row>
      <xdr:rowOff>20955</xdr:rowOff>
    </xdr:to>
    <xdr:sp macro="" textlink="">
      <xdr:nvSpPr>
        <xdr:cNvPr id="298" name="フローチャート: 判断 297"/>
        <xdr:cNvSpPr/>
      </xdr:nvSpPr>
      <xdr:spPr>
        <a:xfrm>
          <a:off x="8470900" y="660527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36830</xdr:rowOff>
    </xdr:from>
    <xdr:ext cx="378460" cy="259080"/>
    <xdr:sp macro="" textlink="">
      <xdr:nvSpPr>
        <xdr:cNvPr id="299" name="テキスト ボックス 298"/>
        <xdr:cNvSpPr txBox="1"/>
      </xdr:nvSpPr>
      <xdr:spPr>
        <a:xfrm>
          <a:off x="833755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0" name="直線コネクタ 299"/>
        <xdr:cNvCxnSpPr/>
      </xdr:nvCxnSpPr>
      <xdr:spPr>
        <a:xfrm>
          <a:off x="678942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116840</xdr:rowOff>
    </xdr:from>
    <xdr:to xmlns:xdr="http://schemas.openxmlformats.org/drawingml/2006/spreadsheetDrawing">
      <xdr:col>41</xdr:col>
      <xdr:colOff>101600</xdr:colOff>
      <xdr:row>39</xdr:row>
      <xdr:rowOff>46355</xdr:rowOff>
    </xdr:to>
    <xdr:sp macro="" textlink="">
      <xdr:nvSpPr>
        <xdr:cNvPr id="301" name="フローチャート: 判断 300"/>
        <xdr:cNvSpPr/>
      </xdr:nvSpPr>
      <xdr:spPr>
        <a:xfrm>
          <a:off x="7602220" y="6631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63500</xdr:rowOff>
    </xdr:from>
    <xdr:ext cx="375285" cy="253365"/>
    <xdr:sp macro="" textlink="">
      <xdr:nvSpPr>
        <xdr:cNvPr id="302" name="テキスト ボックス 301"/>
        <xdr:cNvSpPr txBox="1"/>
      </xdr:nvSpPr>
      <xdr:spPr>
        <a:xfrm>
          <a:off x="7468870" y="6407150"/>
          <a:ext cx="375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102870</xdr:rowOff>
    </xdr:from>
    <xdr:to xmlns:xdr="http://schemas.openxmlformats.org/drawingml/2006/spreadsheetDrawing">
      <xdr:col>36</xdr:col>
      <xdr:colOff>165100</xdr:colOff>
      <xdr:row>39</xdr:row>
      <xdr:rowOff>33020</xdr:rowOff>
    </xdr:to>
    <xdr:sp macro="" textlink="">
      <xdr:nvSpPr>
        <xdr:cNvPr id="303" name="フローチャート: 判断 302"/>
        <xdr:cNvSpPr/>
      </xdr:nvSpPr>
      <xdr:spPr>
        <a:xfrm>
          <a:off x="673862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49530</xdr:rowOff>
    </xdr:from>
    <xdr:ext cx="378460" cy="258445"/>
    <xdr:sp macro="" textlink="">
      <xdr:nvSpPr>
        <xdr:cNvPr id="304" name="テキスト ボックス 303"/>
        <xdr:cNvSpPr txBox="1"/>
      </xdr:nvSpPr>
      <xdr:spPr>
        <a:xfrm>
          <a:off x="6605270" y="6393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8825" cy="259080"/>
    <xdr:sp macro="" textlink="">
      <xdr:nvSpPr>
        <xdr:cNvPr id="308" name="テキスト ボックス 307"/>
        <xdr:cNvSpPr txBox="1"/>
      </xdr:nvSpPr>
      <xdr:spPr>
        <a:xfrm>
          <a:off x="74676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10" name="楕円 309"/>
        <xdr:cNvSpPr/>
      </xdr:nvSpPr>
      <xdr:spPr>
        <a:xfrm>
          <a:off x="1015238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6380" cy="259080"/>
    <xdr:sp macro="" textlink="">
      <xdr:nvSpPr>
        <xdr:cNvPr id="311" name="労働費該当値テキスト"/>
        <xdr:cNvSpPr txBox="1"/>
      </xdr:nvSpPr>
      <xdr:spPr>
        <a:xfrm>
          <a:off x="10248900" y="65951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312" name="楕円 311"/>
        <xdr:cNvSpPr/>
      </xdr:nvSpPr>
      <xdr:spPr>
        <a:xfrm>
          <a:off x="933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015" cy="253365"/>
    <xdr:sp macro="" textlink="">
      <xdr:nvSpPr>
        <xdr:cNvPr id="313" name="テキスト ボックス 312"/>
        <xdr:cNvSpPr txBox="1"/>
      </xdr:nvSpPr>
      <xdr:spPr>
        <a:xfrm>
          <a:off x="9265920" y="677291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94615</xdr:rowOff>
    </xdr:to>
    <xdr:sp macro="" textlink="">
      <xdr:nvSpPr>
        <xdr:cNvPr id="314" name="楕円 313"/>
        <xdr:cNvSpPr/>
      </xdr:nvSpPr>
      <xdr:spPr>
        <a:xfrm>
          <a:off x="847090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3840" cy="253365"/>
    <xdr:sp macro="" textlink="">
      <xdr:nvSpPr>
        <xdr:cNvPr id="315" name="テキスト ボックス 314"/>
        <xdr:cNvSpPr txBox="1"/>
      </xdr:nvSpPr>
      <xdr:spPr>
        <a:xfrm>
          <a:off x="83972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94615</xdr:rowOff>
    </xdr:to>
    <xdr:sp macro="" textlink="">
      <xdr:nvSpPr>
        <xdr:cNvPr id="316" name="楕円 315"/>
        <xdr:cNvSpPr/>
      </xdr:nvSpPr>
      <xdr:spPr>
        <a:xfrm>
          <a:off x="76022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015" cy="253365"/>
    <xdr:sp macro="" textlink="">
      <xdr:nvSpPr>
        <xdr:cNvPr id="317" name="テキスト ボックス 316"/>
        <xdr:cNvSpPr txBox="1"/>
      </xdr:nvSpPr>
      <xdr:spPr>
        <a:xfrm>
          <a:off x="7533640" y="677291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94615</xdr:rowOff>
    </xdr:to>
    <xdr:sp macro="" textlink="">
      <xdr:nvSpPr>
        <xdr:cNvPr id="318" name="楕円 317"/>
        <xdr:cNvSpPr/>
      </xdr:nvSpPr>
      <xdr:spPr>
        <a:xfrm>
          <a:off x="67386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015" cy="253365"/>
    <xdr:sp macro="" textlink="">
      <xdr:nvSpPr>
        <xdr:cNvPr id="319" name="テキスト ボックス 318"/>
        <xdr:cNvSpPr txBox="1"/>
      </xdr:nvSpPr>
      <xdr:spPr>
        <a:xfrm>
          <a:off x="6670040" y="677291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8" name="テキスト ボックス 327"/>
        <xdr:cNvSpPr txBox="1"/>
      </xdr:nvSpPr>
      <xdr:spPr>
        <a:xfrm>
          <a:off x="639318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431280" y="10214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127635</xdr:rowOff>
    </xdr:from>
    <xdr:ext cx="243205" cy="258445"/>
    <xdr:sp macro="" textlink="">
      <xdr:nvSpPr>
        <xdr:cNvPr id="331" name="テキスト ボックス 330"/>
        <xdr:cNvSpPr txBox="1"/>
      </xdr:nvSpPr>
      <xdr:spPr>
        <a:xfrm>
          <a:off x="6187440" y="1007173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431280" y="9887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28320" cy="253365"/>
    <xdr:sp macro="" textlink="">
      <xdr:nvSpPr>
        <xdr:cNvPr id="333" name="テキスト ボックス 332"/>
        <xdr:cNvSpPr txBox="1"/>
      </xdr:nvSpPr>
      <xdr:spPr>
        <a:xfrm>
          <a:off x="5915025" y="9745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431280" y="9561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160020</xdr:rowOff>
    </xdr:from>
    <xdr:ext cx="528320" cy="259080"/>
    <xdr:sp macro="" textlink="">
      <xdr:nvSpPr>
        <xdr:cNvPr id="335" name="テキスト ボックス 334"/>
        <xdr:cNvSpPr txBox="1"/>
      </xdr:nvSpPr>
      <xdr:spPr>
        <a:xfrm>
          <a:off x="5915025" y="9418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431280" y="9234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8320" cy="253365"/>
    <xdr:sp macro="" textlink="">
      <xdr:nvSpPr>
        <xdr:cNvPr id="337" name="テキスト ボックス 336"/>
        <xdr:cNvSpPr txBox="1"/>
      </xdr:nvSpPr>
      <xdr:spPr>
        <a:xfrm>
          <a:off x="5915025" y="9093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163830</xdr:rowOff>
    </xdr:from>
    <xdr:to xmlns:xdr="http://schemas.openxmlformats.org/drawingml/2006/spreadsheetDrawing">
      <xdr:col>59</xdr:col>
      <xdr:colOff>50800</xdr:colOff>
      <xdr:row>51</xdr:row>
      <xdr:rowOff>163830</xdr:rowOff>
    </xdr:to>
    <xdr:cxnSp macro="">
      <xdr:nvCxnSpPr>
        <xdr:cNvPr id="338" name="直線コネクタ 337"/>
        <xdr:cNvCxnSpPr/>
      </xdr:nvCxnSpPr>
      <xdr:spPr>
        <a:xfrm>
          <a:off x="6431280" y="890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28320" cy="258445"/>
    <xdr:sp macro="" textlink="">
      <xdr:nvSpPr>
        <xdr:cNvPr id="339" name="テキスト ボックス 338"/>
        <xdr:cNvSpPr txBox="1"/>
      </xdr:nvSpPr>
      <xdr:spPr>
        <a:xfrm>
          <a:off x="5915025" y="8766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431280" y="8581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3090" cy="259080"/>
    <xdr:sp macro="" textlink="">
      <xdr:nvSpPr>
        <xdr:cNvPr id="341" name="テキスト ボックス 340"/>
        <xdr:cNvSpPr txBox="1"/>
      </xdr:nvSpPr>
      <xdr:spPr>
        <a:xfrm>
          <a:off x="5850890" y="8438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2730"/>
    <xdr:sp macro="" textlink="">
      <xdr:nvSpPr>
        <xdr:cNvPr id="343" name="テキスト ボックス 342"/>
        <xdr:cNvSpPr txBox="1"/>
      </xdr:nvSpPr>
      <xdr:spPr>
        <a:xfrm>
          <a:off x="585089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88900</xdr:rowOff>
    </xdr:from>
    <xdr:to xmlns:xdr="http://schemas.openxmlformats.org/drawingml/2006/spreadsheetDrawing">
      <xdr:col>54</xdr:col>
      <xdr:colOff>185420</xdr:colOff>
      <xdr:row>59</xdr:row>
      <xdr:rowOff>12700</xdr:rowOff>
    </xdr:to>
    <xdr:cxnSp macro="">
      <xdr:nvCxnSpPr>
        <xdr:cNvPr id="345" name="直線コネクタ 344"/>
        <xdr:cNvCxnSpPr/>
      </xdr:nvCxnSpPr>
      <xdr:spPr>
        <a:xfrm flipV="1">
          <a:off x="10198100" y="86614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6725" cy="252730"/>
    <xdr:sp macro="" textlink="">
      <xdr:nvSpPr>
        <xdr:cNvPr id="346" name="農林水産業費最小値テキスト"/>
        <xdr:cNvSpPr txBox="1"/>
      </xdr:nvSpPr>
      <xdr:spPr>
        <a:xfrm>
          <a:off x="10248900" y="101333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7" name="直線コネクタ 346"/>
        <xdr:cNvCxnSpPr/>
      </xdr:nvCxnSpPr>
      <xdr:spPr>
        <a:xfrm>
          <a:off x="10114280" y="10128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34925</xdr:rowOff>
    </xdr:from>
    <xdr:ext cx="531495" cy="258445"/>
    <xdr:sp macro="" textlink="">
      <xdr:nvSpPr>
        <xdr:cNvPr id="348" name="農林水産業費最大値テキスト"/>
        <xdr:cNvSpPr txBox="1"/>
      </xdr:nvSpPr>
      <xdr:spPr>
        <a:xfrm>
          <a:off x="10248900" y="8435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88900</xdr:rowOff>
    </xdr:from>
    <xdr:to xmlns:xdr="http://schemas.openxmlformats.org/drawingml/2006/spreadsheetDrawing">
      <xdr:col>55</xdr:col>
      <xdr:colOff>88900</xdr:colOff>
      <xdr:row>50</xdr:row>
      <xdr:rowOff>88900</xdr:rowOff>
    </xdr:to>
    <xdr:cxnSp macro="">
      <xdr:nvCxnSpPr>
        <xdr:cNvPr id="349" name="直線コネクタ 348"/>
        <xdr:cNvCxnSpPr/>
      </xdr:nvCxnSpPr>
      <xdr:spPr>
        <a:xfrm>
          <a:off x="10114280" y="8661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97790</xdr:rowOff>
    </xdr:from>
    <xdr:to xmlns:xdr="http://schemas.openxmlformats.org/drawingml/2006/spreadsheetDrawing">
      <xdr:col>55</xdr:col>
      <xdr:colOff>0</xdr:colOff>
      <xdr:row>54</xdr:row>
      <xdr:rowOff>124460</xdr:rowOff>
    </xdr:to>
    <xdr:cxnSp macro="">
      <xdr:nvCxnSpPr>
        <xdr:cNvPr id="350" name="直線コネクタ 349"/>
        <xdr:cNvCxnSpPr/>
      </xdr:nvCxnSpPr>
      <xdr:spPr>
        <a:xfrm>
          <a:off x="9385300" y="935609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138430</xdr:rowOff>
    </xdr:from>
    <xdr:ext cx="531495" cy="259080"/>
    <xdr:sp macro="" textlink="">
      <xdr:nvSpPr>
        <xdr:cNvPr id="351" name="農林水産業費平均値テキスト"/>
        <xdr:cNvSpPr txBox="1"/>
      </xdr:nvSpPr>
      <xdr:spPr>
        <a:xfrm>
          <a:off x="10248900" y="956818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52" name="フローチャート: 判断 351"/>
        <xdr:cNvSpPr/>
      </xdr:nvSpPr>
      <xdr:spPr>
        <a:xfrm>
          <a:off x="10152380" y="9589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97790</xdr:rowOff>
    </xdr:from>
    <xdr:to xmlns:xdr="http://schemas.openxmlformats.org/drawingml/2006/spreadsheetDrawing">
      <xdr:col>50</xdr:col>
      <xdr:colOff>114300</xdr:colOff>
      <xdr:row>55</xdr:row>
      <xdr:rowOff>3175</xdr:rowOff>
    </xdr:to>
    <xdr:cxnSp macro="">
      <xdr:nvCxnSpPr>
        <xdr:cNvPr id="353" name="直線コネクタ 352"/>
        <xdr:cNvCxnSpPr/>
      </xdr:nvCxnSpPr>
      <xdr:spPr>
        <a:xfrm flipV="1">
          <a:off x="8521700" y="9356090"/>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51</xdr:row>
      <xdr:rowOff>114300</xdr:rowOff>
    </xdr:from>
    <xdr:to xmlns:xdr="http://schemas.openxmlformats.org/drawingml/2006/spreadsheetDrawing">
      <xdr:col>50</xdr:col>
      <xdr:colOff>165100</xdr:colOff>
      <xdr:row>52</xdr:row>
      <xdr:rowOff>44450</xdr:rowOff>
    </xdr:to>
    <xdr:sp macro="" textlink="">
      <xdr:nvSpPr>
        <xdr:cNvPr id="354" name="フローチャート: 判断 353"/>
        <xdr:cNvSpPr/>
      </xdr:nvSpPr>
      <xdr:spPr>
        <a:xfrm>
          <a:off x="9334500" y="88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60325</xdr:rowOff>
    </xdr:from>
    <xdr:ext cx="532130" cy="259080"/>
    <xdr:sp macro="" textlink="">
      <xdr:nvSpPr>
        <xdr:cNvPr id="355" name="テキスト ボックス 354"/>
        <xdr:cNvSpPr txBox="1"/>
      </xdr:nvSpPr>
      <xdr:spPr>
        <a:xfrm>
          <a:off x="9123045" y="8632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147320</xdr:rowOff>
    </xdr:from>
    <xdr:to xmlns:xdr="http://schemas.openxmlformats.org/drawingml/2006/spreadsheetDrawing">
      <xdr:col>45</xdr:col>
      <xdr:colOff>177800</xdr:colOff>
      <xdr:row>55</xdr:row>
      <xdr:rowOff>3175</xdr:rowOff>
    </xdr:to>
    <xdr:cxnSp macro="">
      <xdr:nvCxnSpPr>
        <xdr:cNvPr id="356" name="直線コネクタ 355"/>
        <xdr:cNvCxnSpPr/>
      </xdr:nvCxnSpPr>
      <xdr:spPr>
        <a:xfrm>
          <a:off x="7653020" y="940562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52</xdr:row>
      <xdr:rowOff>13335</xdr:rowOff>
    </xdr:from>
    <xdr:to xmlns:xdr="http://schemas.openxmlformats.org/drawingml/2006/spreadsheetDrawing">
      <xdr:col>46</xdr:col>
      <xdr:colOff>38100</xdr:colOff>
      <xdr:row>52</xdr:row>
      <xdr:rowOff>115570</xdr:rowOff>
    </xdr:to>
    <xdr:sp macro="" textlink="">
      <xdr:nvSpPr>
        <xdr:cNvPr id="357" name="フローチャート: 判断 356"/>
        <xdr:cNvSpPr/>
      </xdr:nvSpPr>
      <xdr:spPr>
        <a:xfrm>
          <a:off x="8470900" y="89287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132080</xdr:rowOff>
    </xdr:from>
    <xdr:ext cx="528955" cy="253365"/>
    <xdr:sp macro="" textlink="">
      <xdr:nvSpPr>
        <xdr:cNvPr id="358" name="テキスト ボックス 357"/>
        <xdr:cNvSpPr txBox="1"/>
      </xdr:nvSpPr>
      <xdr:spPr>
        <a:xfrm>
          <a:off x="8259445" y="8704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116205</xdr:rowOff>
    </xdr:from>
    <xdr:to xmlns:xdr="http://schemas.openxmlformats.org/drawingml/2006/spreadsheetDrawing">
      <xdr:col>41</xdr:col>
      <xdr:colOff>50800</xdr:colOff>
      <xdr:row>54</xdr:row>
      <xdr:rowOff>147320</xdr:rowOff>
    </xdr:to>
    <xdr:cxnSp macro="">
      <xdr:nvCxnSpPr>
        <xdr:cNvPr id="359" name="直線コネクタ 358"/>
        <xdr:cNvCxnSpPr/>
      </xdr:nvCxnSpPr>
      <xdr:spPr>
        <a:xfrm>
          <a:off x="6789420" y="9203055"/>
          <a:ext cx="8636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52</xdr:row>
      <xdr:rowOff>88900</xdr:rowOff>
    </xdr:from>
    <xdr:to xmlns:xdr="http://schemas.openxmlformats.org/drawingml/2006/spreadsheetDrawing">
      <xdr:col>41</xdr:col>
      <xdr:colOff>101600</xdr:colOff>
      <xdr:row>53</xdr:row>
      <xdr:rowOff>19685</xdr:rowOff>
    </xdr:to>
    <xdr:sp macro="" textlink="">
      <xdr:nvSpPr>
        <xdr:cNvPr id="360" name="フローチャート: 判断 359"/>
        <xdr:cNvSpPr/>
      </xdr:nvSpPr>
      <xdr:spPr>
        <a:xfrm>
          <a:off x="7602220" y="9004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35560</xdr:rowOff>
    </xdr:from>
    <xdr:ext cx="528955" cy="258445"/>
    <xdr:sp macro="" textlink="">
      <xdr:nvSpPr>
        <xdr:cNvPr id="361" name="テキスト ボックス 360"/>
        <xdr:cNvSpPr txBox="1"/>
      </xdr:nvSpPr>
      <xdr:spPr>
        <a:xfrm>
          <a:off x="7395845" y="877951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99060</xdr:rowOff>
    </xdr:from>
    <xdr:to xmlns:xdr="http://schemas.openxmlformats.org/drawingml/2006/spreadsheetDrawing">
      <xdr:col>36</xdr:col>
      <xdr:colOff>165100</xdr:colOff>
      <xdr:row>53</xdr:row>
      <xdr:rowOff>29210</xdr:rowOff>
    </xdr:to>
    <xdr:sp macro="" textlink="">
      <xdr:nvSpPr>
        <xdr:cNvPr id="362" name="フローチャート: 判断 361"/>
        <xdr:cNvSpPr/>
      </xdr:nvSpPr>
      <xdr:spPr>
        <a:xfrm>
          <a:off x="6738620" y="901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45720</xdr:rowOff>
    </xdr:from>
    <xdr:ext cx="532130" cy="259080"/>
    <xdr:sp macro="" textlink="">
      <xdr:nvSpPr>
        <xdr:cNvPr id="363" name="テキスト ボックス 362"/>
        <xdr:cNvSpPr txBox="1"/>
      </xdr:nvSpPr>
      <xdr:spPr>
        <a:xfrm>
          <a:off x="6527165" y="8789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8825" cy="259080"/>
    <xdr:sp macro="" textlink="">
      <xdr:nvSpPr>
        <xdr:cNvPr id="367" name="テキスト ボックス 366"/>
        <xdr:cNvSpPr txBox="1"/>
      </xdr:nvSpPr>
      <xdr:spPr>
        <a:xfrm>
          <a:off x="74676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74930</xdr:rowOff>
    </xdr:from>
    <xdr:to xmlns:xdr="http://schemas.openxmlformats.org/drawingml/2006/spreadsheetDrawing">
      <xdr:col>55</xdr:col>
      <xdr:colOff>50800</xdr:colOff>
      <xdr:row>55</xdr:row>
      <xdr:rowOff>3810</xdr:rowOff>
    </xdr:to>
    <xdr:sp macro="" textlink="">
      <xdr:nvSpPr>
        <xdr:cNvPr id="369" name="楕円 368"/>
        <xdr:cNvSpPr/>
      </xdr:nvSpPr>
      <xdr:spPr>
        <a:xfrm>
          <a:off x="10152380" y="93332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97790</xdr:rowOff>
    </xdr:from>
    <xdr:ext cx="531495" cy="253365"/>
    <xdr:sp macro="" textlink="">
      <xdr:nvSpPr>
        <xdr:cNvPr id="370" name="農林水産業費該当値テキスト"/>
        <xdr:cNvSpPr txBox="1"/>
      </xdr:nvSpPr>
      <xdr:spPr>
        <a:xfrm>
          <a:off x="10248900" y="91846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46355</xdr:rowOff>
    </xdr:from>
    <xdr:to xmlns:xdr="http://schemas.openxmlformats.org/drawingml/2006/spreadsheetDrawing">
      <xdr:col>50</xdr:col>
      <xdr:colOff>165100</xdr:colOff>
      <xdr:row>54</xdr:row>
      <xdr:rowOff>147955</xdr:rowOff>
    </xdr:to>
    <xdr:sp macro="" textlink="">
      <xdr:nvSpPr>
        <xdr:cNvPr id="371" name="楕円 370"/>
        <xdr:cNvSpPr/>
      </xdr:nvSpPr>
      <xdr:spPr>
        <a:xfrm>
          <a:off x="9334500" y="93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32130" cy="259080"/>
    <xdr:sp macro="" textlink="">
      <xdr:nvSpPr>
        <xdr:cNvPr id="372" name="テキスト ボックス 371"/>
        <xdr:cNvSpPr txBox="1"/>
      </xdr:nvSpPr>
      <xdr:spPr>
        <a:xfrm>
          <a:off x="9123045" y="9398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123825</xdr:rowOff>
    </xdr:from>
    <xdr:to xmlns:xdr="http://schemas.openxmlformats.org/drawingml/2006/spreadsheetDrawing">
      <xdr:col>46</xdr:col>
      <xdr:colOff>38100</xdr:colOff>
      <xdr:row>55</xdr:row>
      <xdr:rowOff>54610</xdr:rowOff>
    </xdr:to>
    <xdr:sp macro="" textlink="">
      <xdr:nvSpPr>
        <xdr:cNvPr id="373" name="楕円 372"/>
        <xdr:cNvSpPr/>
      </xdr:nvSpPr>
      <xdr:spPr>
        <a:xfrm>
          <a:off x="8470900" y="93821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45720</xdr:rowOff>
    </xdr:from>
    <xdr:ext cx="528955" cy="259080"/>
    <xdr:sp macro="" textlink="">
      <xdr:nvSpPr>
        <xdr:cNvPr id="374" name="テキスト ボックス 373"/>
        <xdr:cNvSpPr txBox="1"/>
      </xdr:nvSpPr>
      <xdr:spPr>
        <a:xfrm>
          <a:off x="8259445" y="9475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95885</xdr:rowOff>
    </xdr:from>
    <xdr:to xmlns:xdr="http://schemas.openxmlformats.org/drawingml/2006/spreadsheetDrawing">
      <xdr:col>41</xdr:col>
      <xdr:colOff>101600</xdr:colOff>
      <xdr:row>55</xdr:row>
      <xdr:rowOff>26670</xdr:rowOff>
    </xdr:to>
    <xdr:sp macro="" textlink="">
      <xdr:nvSpPr>
        <xdr:cNvPr id="375" name="楕円 374"/>
        <xdr:cNvSpPr/>
      </xdr:nvSpPr>
      <xdr:spPr>
        <a:xfrm>
          <a:off x="7602220" y="9354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17780</xdr:rowOff>
    </xdr:from>
    <xdr:ext cx="528955" cy="252730"/>
    <xdr:sp macro="" textlink="">
      <xdr:nvSpPr>
        <xdr:cNvPr id="376" name="テキスト ボックス 375"/>
        <xdr:cNvSpPr txBox="1"/>
      </xdr:nvSpPr>
      <xdr:spPr>
        <a:xfrm>
          <a:off x="7395845" y="944753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64770</xdr:rowOff>
    </xdr:from>
    <xdr:to xmlns:xdr="http://schemas.openxmlformats.org/drawingml/2006/spreadsheetDrawing">
      <xdr:col>36</xdr:col>
      <xdr:colOff>165100</xdr:colOff>
      <xdr:row>53</xdr:row>
      <xdr:rowOff>167005</xdr:rowOff>
    </xdr:to>
    <xdr:sp macro="" textlink="">
      <xdr:nvSpPr>
        <xdr:cNvPr id="377" name="楕円 376"/>
        <xdr:cNvSpPr/>
      </xdr:nvSpPr>
      <xdr:spPr>
        <a:xfrm>
          <a:off x="6738620" y="91516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158115</xdr:rowOff>
    </xdr:from>
    <xdr:ext cx="532130" cy="253365"/>
    <xdr:sp macro="" textlink="">
      <xdr:nvSpPr>
        <xdr:cNvPr id="378" name="テキスト ボックス 377"/>
        <xdr:cNvSpPr txBox="1"/>
      </xdr:nvSpPr>
      <xdr:spPr>
        <a:xfrm>
          <a:off x="6527165" y="924496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9" name="正方形/長方形 378"/>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7" name="テキスト ボックス 386"/>
        <xdr:cNvSpPr txBox="1"/>
      </xdr:nvSpPr>
      <xdr:spPr>
        <a:xfrm>
          <a:off x="639318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6431280" y="1364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127635</xdr:rowOff>
    </xdr:from>
    <xdr:ext cx="243205" cy="258445"/>
    <xdr:sp macro="" textlink="">
      <xdr:nvSpPr>
        <xdr:cNvPr id="390" name="テキスト ボックス 389"/>
        <xdr:cNvSpPr txBox="1"/>
      </xdr:nvSpPr>
      <xdr:spPr>
        <a:xfrm>
          <a:off x="6187440" y="1350073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6431280" y="1331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28320" cy="253365"/>
    <xdr:sp macro="" textlink="">
      <xdr:nvSpPr>
        <xdr:cNvPr id="392" name="テキスト ボックス 391"/>
        <xdr:cNvSpPr txBox="1"/>
      </xdr:nvSpPr>
      <xdr:spPr>
        <a:xfrm>
          <a:off x="5915025" y="13174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6431280" y="1299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160020</xdr:rowOff>
    </xdr:from>
    <xdr:ext cx="528320" cy="259080"/>
    <xdr:sp macro="" textlink="">
      <xdr:nvSpPr>
        <xdr:cNvPr id="394" name="テキスト ボックス 393"/>
        <xdr:cNvSpPr txBox="1"/>
      </xdr:nvSpPr>
      <xdr:spPr>
        <a:xfrm>
          <a:off x="5915025" y="12847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6431280" y="1266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8320" cy="253365"/>
    <xdr:sp macro="" textlink="">
      <xdr:nvSpPr>
        <xdr:cNvPr id="396" name="テキスト ボックス 395"/>
        <xdr:cNvSpPr txBox="1"/>
      </xdr:nvSpPr>
      <xdr:spPr>
        <a:xfrm>
          <a:off x="5915025" y="12522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163830</xdr:rowOff>
    </xdr:from>
    <xdr:to xmlns:xdr="http://schemas.openxmlformats.org/drawingml/2006/spreadsheetDrawing">
      <xdr:col>59</xdr:col>
      <xdr:colOff>50800</xdr:colOff>
      <xdr:row>71</xdr:row>
      <xdr:rowOff>163830</xdr:rowOff>
    </xdr:to>
    <xdr:cxnSp macro="">
      <xdr:nvCxnSpPr>
        <xdr:cNvPr id="397" name="直線コネクタ 396"/>
        <xdr:cNvCxnSpPr/>
      </xdr:nvCxnSpPr>
      <xdr:spPr>
        <a:xfrm>
          <a:off x="6431280" y="12336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28320" cy="258445"/>
    <xdr:sp macro="" textlink="">
      <xdr:nvSpPr>
        <xdr:cNvPr id="398" name="テキスト ボックス 397"/>
        <xdr:cNvSpPr txBox="1"/>
      </xdr:nvSpPr>
      <xdr:spPr>
        <a:xfrm>
          <a:off x="5915025" y="12195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6431280" y="1201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37465</xdr:rowOff>
    </xdr:from>
    <xdr:ext cx="528320" cy="259080"/>
    <xdr:sp macro="" textlink="">
      <xdr:nvSpPr>
        <xdr:cNvPr id="400" name="テキスト ボックス 399"/>
        <xdr:cNvSpPr txBox="1"/>
      </xdr:nvSpPr>
      <xdr:spPr>
        <a:xfrm>
          <a:off x="5915025" y="11867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28320" cy="252730"/>
    <xdr:sp macro="" textlink="">
      <xdr:nvSpPr>
        <xdr:cNvPr id="402" name="テキスト ボックス 401"/>
        <xdr:cNvSpPr txBox="1"/>
      </xdr:nvSpPr>
      <xdr:spPr>
        <a:xfrm>
          <a:off x="5915025" y="11541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72</xdr:row>
      <xdr:rowOff>2540</xdr:rowOff>
    </xdr:from>
    <xdr:to xmlns:xdr="http://schemas.openxmlformats.org/drawingml/2006/spreadsheetDrawing">
      <xdr:col>54</xdr:col>
      <xdr:colOff>185420</xdr:colOff>
      <xdr:row>79</xdr:row>
      <xdr:rowOff>55245</xdr:rowOff>
    </xdr:to>
    <xdr:cxnSp macro="">
      <xdr:nvCxnSpPr>
        <xdr:cNvPr id="404" name="直線コネクタ 403"/>
        <xdr:cNvCxnSpPr/>
      </xdr:nvCxnSpPr>
      <xdr:spPr>
        <a:xfrm flipV="1">
          <a:off x="10198100" y="123469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59055</xdr:rowOff>
    </xdr:from>
    <xdr:ext cx="466725" cy="259080"/>
    <xdr:sp macro="" textlink="">
      <xdr:nvSpPr>
        <xdr:cNvPr id="405" name="商工費最小値テキスト"/>
        <xdr:cNvSpPr txBox="1"/>
      </xdr:nvSpPr>
      <xdr:spPr>
        <a:xfrm>
          <a:off x="10248900" y="13603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55245</xdr:rowOff>
    </xdr:from>
    <xdr:to xmlns:xdr="http://schemas.openxmlformats.org/drawingml/2006/spreadsheetDrawing">
      <xdr:col>55</xdr:col>
      <xdr:colOff>88900</xdr:colOff>
      <xdr:row>79</xdr:row>
      <xdr:rowOff>55245</xdr:rowOff>
    </xdr:to>
    <xdr:cxnSp macro="">
      <xdr:nvCxnSpPr>
        <xdr:cNvPr id="406" name="直線コネクタ 405"/>
        <xdr:cNvCxnSpPr/>
      </xdr:nvCxnSpPr>
      <xdr:spPr>
        <a:xfrm>
          <a:off x="10114280" y="13599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120650</xdr:rowOff>
    </xdr:from>
    <xdr:ext cx="531495" cy="253365"/>
    <xdr:sp macro="" textlink="">
      <xdr:nvSpPr>
        <xdr:cNvPr id="407" name="商工費最大値テキスト"/>
        <xdr:cNvSpPr txBox="1"/>
      </xdr:nvSpPr>
      <xdr:spPr>
        <a:xfrm>
          <a:off x="10248900" y="121221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2540</xdr:rowOff>
    </xdr:from>
    <xdr:to xmlns:xdr="http://schemas.openxmlformats.org/drawingml/2006/spreadsheetDrawing">
      <xdr:col>55</xdr:col>
      <xdr:colOff>88900</xdr:colOff>
      <xdr:row>72</xdr:row>
      <xdr:rowOff>2540</xdr:rowOff>
    </xdr:to>
    <xdr:cxnSp macro="">
      <xdr:nvCxnSpPr>
        <xdr:cNvPr id="408" name="直線コネクタ 407"/>
        <xdr:cNvCxnSpPr/>
      </xdr:nvCxnSpPr>
      <xdr:spPr>
        <a:xfrm>
          <a:off x="10114280" y="12346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52070</xdr:rowOff>
    </xdr:from>
    <xdr:to xmlns:xdr="http://schemas.openxmlformats.org/drawingml/2006/spreadsheetDrawing">
      <xdr:col>55</xdr:col>
      <xdr:colOff>0</xdr:colOff>
      <xdr:row>74</xdr:row>
      <xdr:rowOff>103505</xdr:rowOff>
    </xdr:to>
    <xdr:cxnSp macro="">
      <xdr:nvCxnSpPr>
        <xdr:cNvPr id="409" name="直線コネクタ 408"/>
        <xdr:cNvCxnSpPr/>
      </xdr:nvCxnSpPr>
      <xdr:spPr>
        <a:xfrm flipV="1">
          <a:off x="9385300" y="1273937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70485</xdr:rowOff>
    </xdr:from>
    <xdr:ext cx="531495" cy="258445"/>
    <xdr:sp macro="" textlink="">
      <xdr:nvSpPr>
        <xdr:cNvPr id="410" name="商工費平均値テキスト"/>
        <xdr:cNvSpPr txBox="1"/>
      </xdr:nvSpPr>
      <xdr:spPr>
        <a:xfrm>
          <a:off x="10248900" y="1292923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92075</xdr:rowOff>
    </xdr:from>
    <xdr:to xmlns:xdr="http://schemas.openxmlformats.org/drawingml/2006/spreadsheetDrawing">
      <xdr:col>55</xdr:col>
      <xdr:colOff>50800</xdr:colOff>
      <xdr:row>76</xdr:row>
      <xdr:rowOff>22860</xdr:rowOff>
    </xdr:to>
    <xdr:sp macro="" textlink="">
      <xdr:nvSpPr>
        <xdr:cNvPr id="411" name="フローチャート: 判断 410"/>
        <xdr:cNvSpPr/>
      </xdr:nvSpPr>
      <xdr:spPr>
        <a:xfrm>
          <a:off x="10152380" y="129508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103505</xdr:rowOff>
    </xdr:from>
    <xdr:to xmlns:xdr="http://schemas.openxmlformats.org/drawingml/2006/spreadsheetDrawing">
      <xdr:col>50</xdr:col>
      <xdr:colOff>114300</xdr:colOff>
      <xdr:row>77</xdr:row>
      <xdr:rowOff>90805</xdr:rowOff>
    </xdr:to>
    <xdr:cxnSp macro="">
      <xdr:nvCxnSpPr>
        <xdr:cNvPr id="412" name="直線コネクタ 411"/>
        <xdr:cNvCxnSpPr/>
      </xdr:nvCxnSpPr>
      <xdr:spPr>
        <a:xfrm flipV="1">
          <a:off x="8521700" y="12790805"/>
          <a:ext cx="8636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73</xdr:row>
      <xdr:rowOff>133985</xdr:rowOff>
    </xdr:from>
    <xdr:to xmlns:xdr="http://schemas.openxmlformats.org/drawingml/2006/spreadsheetDrawing">
      <xdr:col>50</xdr:col>
      <xdr:colOff>165100</xdr:colOff>
      <xdr:row>74</xdr:row>
      <xdr:rowOff>64135</xdr:rowOff>
    </xdr:to>
    <xdr:sp macro="" textlink="">
      <xdr:nvSpPr>
        <xdr:cNvPr id="413" name="フローチャート: 判断 412"/>
        <xdr:cNvSpPr/>
      </xdr:nvSpPr>
      <xdr:spPr>
        <a:xfrm>
          <a:off x="9334500" y="1264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80645</xdr:rowOff>
    </xdr:from>
    <xdr:ext cx="532130" cy="259080"/>
    <xdr:sp macro="" textlink="">
      <xdr:nvSpPr>
        <xdr:cNvPr id="414" name="テキスト ボックス 413"/>
        <xdr:cNvSpPr txBox="1"/>
      </xdr:nvSpPr>
      <xdr:spPr>
        <a:xfrm>
          <a:off x="9123045" y="124250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90805</xdr:rowOff>
    </xdr:from>
    <xdr:to xmlns:xdr="http://schemas.openxmlformats.org/drawingml/2006/spreadsheetDrawing">
      <xdr:col>45</xdr:col>
      <xdr:colOff>177800</xdr:colOff>
      <xdr:row>77</xdr:row>
      <xdr:rowOff>92710</xdr:rowOff>
    </xdr:to>
    <xdr:cxnSp macro="">
      <xdr:nvCxnSpPr>
        <xdr:cNvPr id="415" name="直線コネクタ 414"/>
        <xdr:cNvCxnSpPr/>
      </xdr:nvCxnSpPr>
      <xdr:spPr>
        <a:xfrm flipV="1">
          <a:off x="7653020" y="1329245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133350</xdr:rowOff>
    </xdr:from>
    <xdr:to xmlns:xdr="http://schemas.openxmlformats.org/drawingml/2006/spreadsheetDrawing">
      <xdr:col>46</xdr:col>
      <xdr:colOff>38100</xdr:colOff>
      <xdr:row>75</xdr:row>
      <xdr:rowOff>63500</xdr:rowOff>
    </xdr:to>
    <xdr:sp macro="" textlink="">
      <xdr:nvSpPr>
        <xdr:cNvPr id="416" name="フローチャート: 判断 415"/>
        <xdr:cNvSpPr/>
      </xdr:nvSpPr>
      <xdr:spPr>
        <a:xfrm>
          <a:off x="8470900" y="12820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80010</xdr:rowOff>
    </xdr:from>
    <xdr:ext cx="528955" cy="259080"/>
    <xdr:sp macro="" textlink="">
      <xdr:nvSpPr>
        <xdr:cNvPr id="417" name="テキスト ボックス 416"/>
        <xdr:cNvSpPr txBox="1"/>
      </xdr:nvSpPr>
      <xdr:spPr>
        <a:xfrm>
          <a:off x="8259445" y="1259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52070</xdr:rowOff>
    </xdr:from>
    <xdr:to xmlns:xdr="http://schemas.openxmlformats.org/drawingml/2006/spreadsheetDrawing">
      <xdr:col>41</xdr:col>
      <xdr:colOff>50800</xdr:colOff>
      <xdr:row>77</xdr:row>
      <xdr:rowOff>92710</xdr:rowOff>
    </xdr:to>
    <xdr:cxnSp macro="">
      <xdr:nvCxnSpPr>
        <xdr:cNvPr id="418" name="直線コネクタ 417"/>
        <xdr:cNvCxnSpPr/>
      </xdr:nvCxnSpPr>
      <xdr:spPr>
        <a:xfrm>
          <a:off x="6789420" y="1325372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70</xdr:row>
      <xdr:rowOff>95250</xdr:rowOff>
    </xdr:from>
    <xdr:to xmlns:xdr="http://schemas.openxmlformats.org/drawingml/2006/spreadsheetDrawing">
      <xdr:col>41</xdr:col>
      <xdr:colOff>101600</xdr:colOff>
      <xdr:row>71</xdr:row>
      <xdr:rowOff>26035</xdr:rowOff>
    </xdr:to>
    <xdr:sp macro="" textlink="">
      <xdr:nvSpPr>
        <xdr:cNvPr id="419" name="フローチャート: 判断 418"/>
        <xdr:cNvSpPr/>
      </xdr:nvSpPr>
      <xdr:spPr>
        <a:xfrm>
          <a:off x="7602220" y="12096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42545</xdr:rowOff>
    </xdr:from>
    <xdr:ext cx="528955" cy="253365"/>
    <xdr:sp macro="" textlink="">
      <xdr:nvSpPr>
        <xdr:cNvPr id="420" name="テキスト ボックス 419"/>
        <xdr:cNvSpPr txBox="1"/>
      </xdr:nvSpPr>
      <xdr:spPr>
        <a:xfrm>
          <a:off x="7395845" y="11872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89535</xdr:rowOff>
    </xdr:from>
    <xdr:to xmlns:xdr="http://schemas.openxmlformats.org/drawingml/2006/spreadsheetDrawing">
      <xdr:col>36</xdr:col>
      <xdr:colOff>165100</xdr:colOff>
      <xdr:row>74</xdr:row>
      <xdr:rowOff>20320</xdr:rowOff>
    </xdr:to>
    <xdr:sp macro="" textlink="">
      <xdr:nvSpPr>
        <xdr:cNvPr id="421" name="フローチャート: 判断 420"/>
        <xdr:cNvSpPr/>
      </xdr:nvSpPr>
      <xdr:spPr>
        <a:xfrm>
          <a:off x="6738620" y="1260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36195</xdr:rowOff>
    </xdr:from>
    <xdr:ext cx="532130" cy="258445"/>
    <xdr:sp macro="" textlink="">
      <xdr:nvSpPr>
        <xdr:cNvPr id="422" name="テキスト ボックス 421"/>
        <xdr:cNvSpPr txBox="1"/>
      </xdr:nvSpPr>
      <xdr:spPr>
        <a:xfrm>
          <a:off x="6527165" y="12380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8825" cy="259080"/>
    <xdr:sp macro="" textlink="">
      <xdr:nvSpPr>
        <xdr:cNvPr id="426" name="テキスト ボックス 425"/>
        <xdr:cNvSpPr txBox="1"/>
      </xdr:nvSpPr>
      <xdr:spPr>
        <a:xfrm>
          <a:off x="74676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0</xdr:rowOff>
    </xdr:from>
    <xdr:to xmlns:xdr="http://schemas.openxmlformats.org/drawingml/2006/spreadsheetDrawing">
      <xdr:col>55</xdr:col>
      <xdr:colOff>50800</xdr:colOff>
      <xdr:row>74</xdr:row>
      <xdr:rowOff>102235</xdr:rowOff>
    </xdr:to>
    <xdr:sp macro="" textlink="">
      <xdr:nvSpPr>
        <xdr:cNvPr id="428" name="楕円 427"/>
        <xdr:cNvSpPr/>
      </xdr:nvSpPr>
      <xdr:spPr>
        <a:xfrm>
          <a:off x="10152380" y="126873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23495</xdr:rowOff>
    </xdr:from>
    <xdr:ext cx="531495" cy="259080"/>
    <xdr:sp macro="" textlink="">
      <xdr:nvSpPr>
        <xdr:cNvPr id="429" name="商工費該当値テキスト"/>
        <xdr:cNvSpPr txBox="1"/>
      </xdr:nvSpPr>
      <xdr:spPr>
        <a:xfrm>
          <a:off x="10248900" y="1253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53340</xdr:rowOff>
    </xdr:from>
    <xdr:to xmlns:xdr="http://schemas.openxmlformats.org/drawingml/2006/spreadsheetDrawing">
      <xdr:col>50</xdr:col>
      <xdr:colOff>165100</xdr:colOff>
      <xdr:row>74</xdr:row>
      <xdr:rowOff>154940</xdr:rowOff>
    </xdr:to>
    <xdr:sp macro="" textlink="">
      <xdr:nvSpPr>
        <xdr:cNvPr id="430" name="楕円 429"/>
        <xdr:cNvSpPr/>
      </xdr:nvSpPr>
      <xdr:spPr>
        <a:xfrm>
          <a:off x="9334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146050</xdr:rowOff>
    </xdr:from>
    <xdr:ext cx="532130" cy="252730"/>
    <xdr:sp macro="" textlink="">
      <xdr:nvSpPr>
        <xdr:cNvPr id="431" name="テキスト ボックス 430"/>
        <xdr:cNvSpPr txBox="1"/>
      </xdr:nvSpPr>
      <xdr:spPr>
        <a:xfrm>
          <a:off x="9123045" y="1283335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40640</xdr:rowOff>
    </xdr:from>
    <xdr:to xmlns:xdr="http://schemas.openxmlformats.org/drawingml/2006/spreadsheetDrawing">
      <xdr:col>46</xdr:col>
      <xdr:colOff>38100</xdr:colOff>
      <xdr:row>77</xdr:row>
      <xdr:rowOff>141605</xdr:rowOff>
    </xdr:to>
    <xdr:sp macro="" textlink="">
      <xdr:nvSpPr>
        <xdr:cNvPr id="432" name="楕円 431"/>
        <xdr:cNvSpPr/>
      </xdr:nvSpPr>
      <xdr:spPr>
        <a:xfrm>
          <a:off x="8470900" y="132422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133350</xdr:rowOff>
    </xdr:from>
    <xdr:ext cx="528955" cy="253365"/>
    <xdr:sp macro="" textlink="">
      <xdr:nvSpPr>
        <xdr:cNvPr id="433" name="テキスト ボックス 432"/>
        <xdr:cNvSpPr txBox="1"/>
      </xdr:nvSpPr>
      <xdr:spPr>
        <a:xfrm>
          <a:off x="8259445" y="13335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144145</xdr:rowOff>
    </xdr:to>
    <xdr:sp macro="" textlink="">
      <xdr:nvSpPr>
        <xdr:cNvPr id="434" name="楕円 433"/>
        <xdr:cNvSpPr/>
      </xdr:nvSpPr>
      <xdr:spPr>
        <a:xfrm>
          <a:off x="760222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135255</xdr:rowOff>
    </xdr:from>
    <xdr:ext cx="528955" cy="253365"/>
    <xdr:sp macro="" textlink="">
      <xdr:nvSpPr>
        <xdr:cNvPr id="435" name="テキスト ボックス 434"/>
        <xdr:cNvSpPr txBox="1"/>
      </xdr:nvSpPr>
      <xdr:spPr>
        <a:xfrm>
          <a:off x="7395845" y="13336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0</xdr:rowOff>
    </xdr:from>
    <xdr:to xmlns:xdr="http://schemas.openxmlformats.org/drawingml/2006/spreadsheetDrawing">
      <xdr:col>36</xdr:col>
      <xdr:colOff>165100</xdr:colOff>
      <xdr:row>77</xdr:row>
      <xdr:rowOff>102235</xdr:rowOff>
    </xdr:to>
    <xdr:sp macro="" textlink="">
      <xdr:nvSpPr>
        <xdr:cNvPr id="436" name="楕円 435"/>
        <xdr:cNvSpPr/>
      </xdr:nvSpPr>
      <xdr:spPr>
        <a:xfrm>
          <a:off x="6738620" y="13201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92710</xdr:rowOff>
    </xdr:from>
    <xdr:ext cx="532130" cy="259080"/>
    <xdr:sp macro="" textlink="">
      <xdr:nvSpPr>
        <xdr:cNvPr id="437" name="テキスト ボックス 436"/>
        <xdr:cNvSpPr txBox="1"/>
      </xdr:nvSpPr>
      <xdr:spPr>
        <a:xfrm>
          <a:off x="6527165" y="13294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8" name="正方形/長方形 437"/>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431280" y="15113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6" name="テキスト ボックス 445"/>
        <xdr:cNvSpPr txBox="1"/>
      </xdr:nvSpPr>
      <xdr:spPr>
        <a:xfrm>
          <a:off x="639318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205" cy="253365"/>
    <xdr:sp macro="" textlink="">
      <xdr:nvSpPr>
        <xdr:cNvPr id="448" name="テキスト ボックス 447"/>
        <xdr:cNvSpPr txBox="1"/>
      </xdr:nvSpPr>
      <xdr:spPr>
        <a:xfrm>
          <a:off x="618744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8320" cy="259080"/>
    <xdr:sp macro="" textlink="">
      <xdr:nvSpPr>
        <xdr:cNvPr id="450" name="テキスト ボックス 449"/>
        <xdr:cNvSpPr txBox="1"/>
      </xdr:nvSpPr>
      <xdr:spPr>
        <a:xfrm>
          <a:off x="5915025" y="1687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52" name="テキスト ボックス 451"/>
        <xdr:cNvSpPr txBox="1"/>
      </xdr:nvSpPr>
      <xdr:spPr>
        <a:xfrm>
          <a:off x="591502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320" cy="253365"/>
    <xdr:sp macro="" textlink="">
      <xdr:nvSpPr>
        <xdr:cNvPr id="454" name="テキスト ボックス 453"/>
        <xdr:cNvSpPr txBox="1"/>
      </xdr:nvSpPr>
      <xdr:spPr>
        <a:xfrm>
          <a:off x="5915025" y="161137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320" cy="259080"/>
    <xdr:sp macro="" textlink="">
      <xdr:nvSpPr>
        <xdr:cNvPr id="456" name="テキスト ボックス 455"/>
        <xdr:cNvSpPr txBox="1"/>
      </xdr:nvSpPr>
      <xdr:spPr>
        <a:xfrm>
          <a:off x="591502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431280" y="1549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92075</xdr:rowOff>
    </xdr:from>
    <xdr:ext cx="593090" cy="258445"/>
    <xdr:sp macro="" textlink="">
      <xdr:nvSpPr>
        <xdr:cNvPr id="458" name="テキスト ボックス 457"/>
        <xdr:cNvSpPr txBox="1"/>
      </xdr:nvSpPr>
      <xdr:spPr>
        <a:xfrm>
          <a:off x="5850890" y="15351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431280" y="15113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2730"/>
    <xdr:sp macro="" textlink="">
      <xdr:nvSpPr>
        <xdr:cNvPr id="460" name="テキスト ボックス 459"/>
        <xdr:cNvSpPr txBox="1"/>
      </xdr:nvSpPr>
      <xdr:spPr>
        <a:xfrm>
          <a:off x="5850890" y="14970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431280" y="15113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122555</xdr:rowOff>
    </xdr:from>
    <xdr:to xmlns:xdr="http://schemas.openxmlformats.org/drawingml/2006/spreadsheetDrawing">
      <xdr:col>54</xdr:col>
      <xdr:colOff>185420</xdr:colOff>
      <xdr:row>97</xdr:row>
      <xdr:rowOff>153035</xdr:rowOff>
    </xdr:to>
    <xdr:cxnSp macro="">
      <xdr:nvCxnSpPr>
        <xdr:cNvPr id="462" name="直線コネクタ 461"/>
        <xdr:cNvCxnSpPr/>
      </xdr:nvCxnSpPr>
      <xdr:spPr>
        <a:xfrm flipV="1">
          <a:off x="10198100" y="1538160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156845</xdr:rowOff>
    </xdr:from>
    <xdr:ext cx="531495" cy="253365"/>
    <xdr:sp macro="" textlink="">
      <xdr:nvSpPr>
        <xdr:cNvPr id="463" name="土木費最小値テキスト"/>
        <xdr:cNvSpPr txBox="1"/>
      </xdr:nvSpPr>
      <xdr:spPr>
        <a:xfrm>
          <a:off x="10248900" y="167874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153035</xdr:rowOff>
    </xdr:from>
    <xdr:to xmlns:xdr="http://schemas.openxmlformats.org/drawingml/2006/spreadsheetDrawing">
      <xdr:col>55</xdr:col>
      <xdr:colOff>88900</xdr:colOff>
      <xdr:row>97</xdr:row>
      <xdr:rowOff>153035</xdr:rowOff>
    </xdr:to>
    <xdr:cxnSp macro="">
      <xdr:nvCxnSpPr>
        <xdr:cNvPr id="464" name="直線コネクタ 463"/>
        <xdr:cNvCxnSpPr/>
      </xdr:nvCxnSpPr>
      <xdr:spPr>
        <a:xfrm>
          <a:off x="10114280" y="16783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69215</xdr:rowOff>
    </xdr:from>
    <xdr:ext cx="595630" cy="258445"/>
    <xdr:sp macro="" textlink="">
      <xdr:nvSpPr>
        <xdr:cNvPr id="465" name="土木費最大値テキスト"/>
        <xdr:cNvSpPr txBox="1"/>
      </xdr:nvSpPr>
      <xdr:spPr>
        <a:xfrm>
          <a:off x="10248900" y="151568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122555</xdr:rowOff>
    </xdr:from>
    <xdr:to xmlns:xdr="http://schemas.openxmlformats.org/drawingml/2006/spreadsheetDrawing">
      <xdr:col>55</xdr:col>
      <xdr:colOff>88900</xdr:colOff>
      <xdr:row>89</xdr:row>
      <xdr:rowOff>122555</xdr:rowOff>
    </xdr:to>
    <xdr:cxnSp macro="">
      <xdr:nvCxnSpPr>
        <xdr:cNvPr id="466" name="直線コネクタ 465"/>
        <xdr:cNvCxnSpPr/>
      </xdr:nvCxnSpPr>
      <xdr:spPr>
        <a:xfrm>
          <a:off x="10114280" y="15381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165100</xdr:rowOff>
    </xdr:from>
    <xdr:to xmlns:xdr="http://schemas.openxmlformats.org/drawingml/2006/spreadsheetDrawing">
      <xdr:col>55</xdr:col>
      <xdr:colOff>0</xdr:colOff>
      <xdr:row>96</xdr:row>
      <xdr:rowOff>23495</xdr:rowOff>
    </xdr:to>
    <xdr:cxnSp macro="">
      <xdr:nvCxnSpPr>
        <xdr:cNvPr id="467" name="直線コネクタ 466"/>
        <xdr:cNvCxnSpPr/>
      </xdr:nvCxnSpPr>
      <xdr:spPr>
        <a:xfrm>
          <a:off x="9385300" y="1645285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144145</xdr:rowOff>
    </xdr:from>
    <xdr:ext cx="531495" cy="253365"/>
    <xdr:sp macro="" textlink="">
      <xdr:nvSpPr>
        <xdr:cNvPr id="468" name="土木費平均値テキスト"/>
        <xdr:cNvSpPr txBox="1"/>
      </xdr:nvSpPr>
      <xdr:spPr>
        <a:xfrm>
          <a:off x="10248900" y="1608899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120650</xdr:rowOff>
    </xdr:from>
    <xdr:to xmlns:xdr="http://schemas.openxmlformats.org/drawingml/2006/spreadsheetDrawing">
      <xdr:col>55</xdr:col>
      <xdr:colOff>50800</xdr:colOff>
      <xdr:row>95</xdr:row>
      <xdr:rowOff>50800</xdr:rowOff>
    </xdr:to>
    <xdr:sp macro="" textlink="">
      <xdr:nvSpPr>
        <xdr:cNvPr id="469" name="フローチャート: 判断 468"/>
        <xdr:cNvSpPr/>
      </xdr:nvSpPr>
      <xdr:spPr>
        <a:xfrm>
          <a:off x="10152380" y="162369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165100</xdr:rowOff>
    </xdr:from>
    <xdr:to xmlns:xdr="http://schemas.openxmlformats.org/drawingml/2006/spreadsheetDrawing">
      <xdr:col>50</xdr:col>
      <xdr:colOff>114300</xdr:colOff>
      <xdr:row>96</xdr:row>
      <xdr:rowOff>47625</xdr:rowOff>
    </xdr:to>
    <xdr:cxnSp macro="">
      <xdr:nvCxnSpPr>
        <xdr:cNvPr id="470" name="直線コネクタ 469"/>
        <xdr:cNvCxnSpPr/>
      </xdr:nvCxnSpPr>
      <xdr:spPr>
        <a:xfrm flipV="1">
          <a:off x="8521700" y="1645285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119380</xdr:rowOff>
    </xdr:from>
    <xdr:to xmlns:xdr="http://schemas.openxmlformats.org/drawingml/2006/spreadsheetDrawing">
      <xdr:col>50</xdr:col>
      <xdr:colOff>165100</xdr:colOff>
      <xdr:row>95</xdr:row>
      <xdr:rowOff>49530</xdr:rowOff>
    </xdr:to>
    <xdr:sp macro="" textlink="">
      <xdr:nvSpPr>
        <xdr:cNvPr id="471" name="フローチャート: 判断 470"/>
        <xdr:cNvSpPr/>
      </xdr:nvSpPr>
      <xdr:spPr>
        <a:xfrm>
          <a:off x="9334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66040</xdr:rowOff>
    </xdr:from>
    <xdr:ext cx="532130" cy="253365"/>
    <xdr:sp macro="" textlink="">
      <xdr:nvSpPr>
        <xdr:cNvPr id="472" name="テキスト ボックス 471"/>
        <xdr:cNvSpPr txBox="1"/>
      </xdr:nvSpPr>
      <xdr:spPr>
        <a:xfrm>
          <a:off x="9123045" y="1601089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17780</xdr:rowOff>
    </xdr:from>
    <xdr:to xmlns:xdr="http://schemas.openxmlformats.org/drawingml/2006/spreadsheetDrawing">
      <xdr:col>45</xdr:col>
      <xdr:colOff>177800</xdr:colOff>
      <xdr:row>96</xdr:row>
      <xdr:rowOff>47625</xdr:rowOff>
    </xdr:to>
    <xdr:cxnSp macro="">
      <xdr:nvCxnSpPr>
        <xdr:cNvPr id="473" name="直線コネクタ 472"/>
        <xdr:cNvCxnSpPr/>
      </xdr:nvCxnSpPr>
      <xdr:spPr>
        <a:xfrm>
          <a:off x="7653020" y="16305530"/>
          <a:ext cx="86868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106680</xdr:rowOff>
    </xdr:from>
    <xdr:to xmlns:xdr="http://schemas.openxmlformats.org/drawingml/2006/spreadsheetDrawing">
      <xdr:col>46</xdr:col>
      <xdr:colOff>38100</xdr:colOff>
      <xdr:row>95</xdr:row>
      <xdr:rowOff>36830</xdr:rowOff>
    </xdr:to>
    <xdr:sp macro="" textlink="">
      <xdr:nvSpPr>
        <xdr:cNvPr id="474" name="フローチャート: 判断 473"/>
        <xdr:cNvSpPr/>
      </xdr:nvSpPr>
      <xdr:spPr>
        <a:xfrm>
          <a:off x="8470900" y="162229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53340</xdr:rowOff>
    </xdr:from>
    <xdr:ext cx="528955" cy="253365"/>
    <xdr:sp macro="" textlink="">
      <xdr:nvSpPr>
        <xdr:cNvPr id="475" name="テキスト ボックス 474"/>
        <xdr:cNvSpPr txBox="1"/>
      </xdr:nvSpPr>
      <xdr:spPr>
        <a:xfrm>
          <a:off x="8259445" y="15998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71120</xdr:rowOff>
    </xdr:from>
    <xdr:to xmlns:xdr="http://schemas.openxmlformats.org/drawingml/2006/spreadsheetDrawing">
      <xdr:col>41</xdr:col>
      <xdr:colOff>50800</xdr:colOff>
      <xdr:row>95</xdr:row>
      <xdr:rowOff>17780</xdr:rowOff>
    </xdr:to>
    <xdr:cxnSp macro="">
      <xdr:nvCxnSpPr>
        <xdr:cNvPr id="476" name="直線コネクタ 475"/>
        <xdr:cNvCxnSpPr/>
      </xdr:nvCxnSpPr>
      <xdr:spPr>
        <a:xfrm>
          <a:off x="6789420" y="16187420"/>
          <a:ext cx="8636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146050</xdr:rowOff>
    </xdr:from>
    <xdr:to xmlns:xdr="http://schemas.openxmlformats.org/drawingml/2006/spreadsheetDrawing">
      <xdr:col>41</xdr:col>
      <xdr:colOff>101600</xdr:colOff>
      <xdr:row>95</xdr:row>
      <xdr:rowOff>76200</xdr:rowOff>
    </xdr:to>
    <xdr:sp macro="" textlink="">
      <xdr:nvSpPr>
        <xdr:cNvPr id="477" name="フローチャート: 判断 476"/>
        <xdr:cNvSpPr/>
      </xdr:nvSpPr>
      <xdr:spPr>
        <a:xfrm>
          <a:off x="760222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67310</xdr:rowOff>
    </xdr:from>
    <xdr:ext cx="528955" cy="259080"/>
    <xdr:sp macro="" textlink="">
      <xdr:nvSpPr>
        <xdr:cNvPr id="478" name="テキスト ボックス 477"/>
        <xdr:cNvSpPr txBox="1"/>
      </xdr:nvSpPr>
      <xdr:spPr>
        <a:xfrm>
          <a:off x="7395845" y="16355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155575</xdr:rowOff>
    </xdr:from>
    <xdr:to xmlns:xdr="http://schemas.openxmlformats.org/drawingml/2006/spreadsheetDrawing">
      <xdr:col>36</xdr:col>
      <xdr:colOff>165100</xdr:colOff>
      <xdr:row>95</xdr:row>
      <xdr:rowOff>86360</xdr:rowOff>
    </xdr:to>
    <xdr:sp macro="" textlink="">
      <xdr:nvSpPr>
        <xdr:cNvPr id="479" name="フローチャート: 判断 478"/>
        <xdr:cNvSpPr/>
      </xdr:nvSpPr>
      <xdr:spPr>
        <a:xfrm>
          <a:off x="673862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76835</xdr:rowOff>
    </xdr:from>
    <xdr:ext cx="532130" cy="253365"/>
    <xdr:sp macro="" textlink="">
      <xdr:nvSpPr>
        <xdr:cNvPr id="480" name="テキスト ボックス 479"/>
        <xdr:cNvSpPr txBox="1"/>
      </xdr:nvSpPr>
      <xdr:spPr>
        <a:xfrm>
          <a:off x="6527165" y="1636458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4" name="テキスト ボックス 483"/>
        <xdr:cNvSpPr txBox="1"/>
      </xdr:nvSpPr>
      <xdr:spPr>
        <a:xfrm>
          <a:off x="74676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144145</xdr:rowOff>
    </xdr:from>
    <xdr:to xmlns:xdr="http://schemas.openxmlformats.org/drawingml/2006/spreadsheetDrawing">
      <xdr:col>55</xdr:col>
      <xdr:colOff>50800</xdr:colOff>
      <xdr:row>96</xdr:row>
      <xdr:rowOff>74930</xdr:rowOff>
    </xdr:to>
    <xdr:sp macro="" textlink="">
      <xdr:nvSpPr>
        <xdr:cNvPr id="486" name="楕円 485"/>
        <xdr:cNvSpPr/>
      </xdr:nvSpPr>
      <xdr:spPr>
        <a:xfrm>
          <a:off x="10152380" y="164318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122555</xdr:rowOff>
    </xdr:from>
    <xdr:ext cx="531495" cy="253365"/>
    <xdr:sp macro="" textlink="">
      <xdr:nvSpPr>
        <xdr:cNvPr id="487" name="土木費該当値テキスト"/>
        <xdr:cNvSpPr txBox="1"/>
      </xdr:nvSpPr>
      <xdr:spPr>
        <a:xfrm>
          <a:off x="10248900" y="164103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114300</xdr:rowOff>
    </xdr:from>
    <xdr:to xmlns:xdr="http://schemas.openxmlformats.org/drawingml/2006/spreadsheetDrawing">
      <xdr:col>50</xdr:col>
      <xdr:colOff>165100</xdr:colOff>
      <xdr:row>96</xdr:row>
      <xdr:rowOff>44450</xdr:rowOff>
    </xdr:to>
    <xdr:sp macro="" textlink="">
      <xdr:nvSpPr>
        <xdr:cNvPr id="488" name="楕円 487"/>
        <xdr:cNvSpPr/>
      </xdr:nvSpPr>
      <xdr:spPr>
        <a:xfrm>
          <a:off x="9334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35560</xdr:rowOff>
    </xdr:from>
    <xdr:ext cx="532130" cy="259080"/>
    <xdr:sp macro="" textlink="">
      <xdr:nvSpPr>
        <xdr:cNvPr id="489" name="テキスト ボックス 488"/>
        <xdr:cNvSpPr txBox="1"/>
      </xdr:nvSpPr>
      <xdr:spPr>
        <a:xfrm>
          <a:off x="9123045" y="16494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168275</xdr:rowOff>
    </xdr:from>
    <xdr:to xmlns:xdr="http://schemas.openxmlformats.org/drawingml/2006/spreadsheetDrawing">
      <xdr:col>46</xdr:col>
      <xdr:colOff>38100</xdr:colOff>
      <xdr:row>96</xdr:row>
      <xdr:rowOff>98425</xdr:rowOff>
    </xdr:to>
    <xdr:sp macro="" textlink="">
      <xdr:nvSpPr>
        <xdr:cNvPr id="490" name="楕円 489"/>
        <xdr:cNvSpPr/>
      </xdr:nvSpPr>
      <xdr:spPr>
        <a:xfrm>
          <a:off x="8470900" y="16456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89535</xdr:rowOff>
    </xdr:from>
    <xdr:ext cx="528955" cy="253365"/>
    <xdr:sp macro="" textlink="">
      <xdr:nvSpPr>
        <xdr:cNvPr id="491" name="テキスト ボックス 490"/>
        <xdr:cNvSpPr txBox="1"/>
      </xdr:nvSpPr>
      <xdr:spPr>
        <a:xfrm>
          <a:off x="8259445" y="16548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137795</xdr:rowOff>
    </xdr:from>
    <xdr:to xmlns:xdr="http://schemas.openxmlformats.org/drawingml/2006/spreadsheetDrawing">
      <xdr:col>41</xdr:col>
      <xdr:colOff>101600</xdr:colOff>
      <xdr:row>95</xdr:row>
      <xdr:rowOff>67945</xdr:rowOff>
    </xdr:to>
    <xdr:sp macro="" textlink="">
      <xdr:nvSpPr>
        <xdr:cNvPr id="492" name="楕円 491"/>
        <xdr:cNvSpPr/>
      </xdr:nvSpPr>
      <xdr:spPr>
        <a:xfrm>
          <a:off x="760222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84455</xdr:rowOff>
    </xdr:from>
    <xdr:ext cx="528955" cy="259080"/>
    <xdr:sp macro="" textlink="">
      <xdr:nvSpPr>
        <xdr:cNvPr id="493" name="テキスト ボックス 492"/>
        <xdr:cNvSpPr txBox="1"/>
      </xdr:nvSpPr>
      <xdr:spPr>
        <a:xfrm>
          <a:off x="7395845" y="16029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20320</xdr:rowOff>
    </xdr:from>
    <xdr:to xmlns:xdr="http://schemas.openxmlformats.org/drawingml/2006/spreadsheetDrawing">
      <xdr:col>36</xdr:col>
      <xdr:colOff>165100</xdr:colOff>
      <xdr:row>94</xdr:row>
      <xdr:rowOff>121920</xdr:rowOff>
    </xdr:to>
    <xdr:sp macro="" textlink="">
      <xdr:nvSpPr>
        <xdr:cNvPr id="494" name="楕円 493"/>
        <xdr:cNvSpPr/>
      </xdr:nvSpPr>
      <xdr:spPr>
        <a:xfrm>
          <a:off x="673862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138430</xdr:rowOff>
    </xdr:from>
    <xdr:ext cx="532130" cy="259080"/>
    <xdr:sp macro="" textlink="">
      <xdr:nvSpPr>
        <xdr:cNvPr id="495" name="テキスト ボックス 494"/>
        <xdr:cNvSpPr txBox="1"/>
      </xdr:nvSpPr>
      <xdr:spPr>
        <a:xfrm>
          <a:off x="6527165" y="15911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6" name="正方形/長方形 495"/>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4" name="テキスト ボックス 503"/>
        <xdr:cNvSpPr txBox="1"/>
      </xdr:nvSpPr>
      <xdr:spPr>
        <a:xfrm>
          <a:off x="120777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506" name="テキスト ボックス 505"/>
        <xdr:cNvSpPr txBox="1"/>
      </xdr:nvSpPr>
      <xdr:spPr>
        <a:xfrm>
          <a:off x="1187196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11580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73025</xdr:rowOff>
    </xdr:from>
    <xdr:ext cx="528320" cy="258445"/>
    <xdr:sp macro="" textlink="">
      <xdr:nvSpPr>
        <xdr:cNvPr id="508" name="テキスト ボックス 507"/>
        <xdr:cNvSpPr txBox="1"/>
      </xdr:nvSpPr>
      <xdr:spPr>
        <a:xfrm>
          <a:off x="11599545" y="6588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11580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28320" cy="258445"/>
    <xdr:sp macro="" textlink="">
      <xdr:nvSpPr>
        <xdr:cNvPr id="510" name="テキスト ボックス 509"/>
        <xdr:cNvSpPr txBox="1"/>
      </xdr:nvSpPr>
      <xdr:spPr>
        <a:xfrm>
          <a:off x="11599545" y="6207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11580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28320" cy="253365"/>
    <xdr:sp macro="" textlink="">
      <xdr:nvSpPr>
        <xdr:cNvPr id="512" name="テキスト ボックス 511"/>
        <xdr:cNvSpPr txBox="1"/>
      </xdr:nvSpPr>
      <xdr:spPr>
        <a:xfrm>
          <a:off x="11599545" y="5825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11580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28320" cy="259080"/>
    <xdr:sp macro="" textlink="">
      <xdr:nvSpPr>
        <xdr:cNvPr id="514" name="テキスト ボックス 513"/>
        <xdr:cNvSpPr txBox="1"/>
      </xdr:nvSpPr>
      <xdr:spPr>
        <a:xfrm>
          <a:off x="11599545" y="544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11580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28320" cy="258445"/>
    <xdr:sp macro="" textlink="">
      <xdr:nvSpPr>
        <xdr:cNvPr id="516" name="テキスト ボックス 515"/>
        <xdr:cNvSpPr txBox="1"/>
      </xdr:nvSpPr>
      <xdr:spPr>
        <a:xfrm>
          <a:off x="11599545" y="5064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320" cy="252730"/>
    <xdr:sp macro="" textlink="">
      <xdr:nvSpPr>
        <xdr:cNvPr id="518" name="テキスト ボックス 517"/>
        <xdr:cNvSpPr txBox="1"/>
      </xdr:nvSpPr>
      <xdr:spPr>
        <a:xfrm>
          <a:off x="11599545" y="4683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128905</xdr:rowOff>
    </xdr:from>
    <xdr:to xmlns:xdr="http://schemas.openxmlformats.org/drawingml/2006/spreadsheetDrawing">
      <xdr:col>85</xdr:col>
      <xdr:colOff>126365</xdr:colOff>
      <xdr:row>38</xdr:row>
      <xdr:rowOff>87630</xdr:rowOff>
    </xdr:to>
    <xdr:cxnSp macro="">
      <xdr:nvCxnSpPr>
        <xdr:cNvPr id="520" name="直線コネクタ 519"/>
        <xdr:cNvCxnSpPr/>
      </xdr:nvCxnSpPr>
      <xdr:spPr>
        <a:xfrm flipV="1">
          <a:off x="15885795" y="527240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90805</xdr:rowOff>
    </xdr:from>
    <xdr:ext cx="534670" cy="258445"/>
    <xdr:sp macro="" textlink="">
      <xdr:nvSpPr>
        <xdr:cNvPr id="521" name="消防費最小値テキスト"/>
        <xdr:cNvSpPr txBox="1"/>
      </xdr:nvSpPr>
      <xdr:spPr>
        <a:xfrm>
          <a:off x="15938500" y="660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87630</xdr:rowOff>
    </xdr:from>
    <xdr:to xmlns:xdr="http://schemas.openxmlformats.org/drawingml/2006/spreadsheetDrawing">
      <xdr:col>86</xdr:col>
      <xdr:colOff>25400</xdr:colOff>
      <xdr:row>38</xdr:row>
      <xdr:rowOff>87630</xdr:rowOff>
    </xdr:to>
    <xdr:cxnSp macro="">
      <xdr:nvCxnSpPr>
        <xdr:cNvPr id="522" name="直線コネクタ 521"/>
        <xdr:cNvCxnSpPr/>
      </xdr:nvCxnSpPr>
      <xdr:spPr>
        <a:xfrm>
          <a:off x="15798800" y="6602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76200</xdr:rowOff>
    </xdr:from>
    <xdr:ext cx="534670" cy="253365"/>
    <xdr:sp macro="" textlink="">
      <xdr:nvSpPr>
        <xdr:cNvPr id="523" name="消防費最大値テキスト"/>
        <xdr:cNvSpPr txBox="1"/>
      </xdr:nvSpPr>
      <xdr:spPr>
        <a:xfrm>
          <a:off x="15938500" y="50482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128905</xdr:rowOff>
    </xdr:from>
    <xdr:to xmlns:xdr="http://schemas.openxmlformats.org/drawingml/2006/spreadsheetDrawing">
      <xdr:col>86</xdr:col>
      <xdr:colOff>25400</xdr:colOff>
      <xdr:row>30</xdr:row>
      <xdr:rowOff>128905</xdr:rowOff>
    </xdr:to>
    <xdr:cxnSp macro="">
      <xdr:nvCxnSpPr>
        <xdr:cNvPr id="524" name="直線コネクタ 523"/>
        <xdr:cNvCxnSpPr/>
      </xdr:nvCxnSpPr>
      <xdr:spPr>
        <a:xfrm>
          <a:off x="15798800" y="5272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23495</xdr:rowOff>
    </xdr:from>
    <xdr:to xmlns:xdr="http://schemas.openxmlformats.org/drawingml/2006/spreadsheetDrawing">
      <xdr:col>85</xdr:col>
      <xdr:colOff>127000</xdr:colOff>
      <xdr:row>37</xdr:row>
      <xdr:rowOff>130175</xdr:rowOff>
    </xdr:to>
    <xdr:cxnSp macro="">
      <xdr:nvCxnSpPr>
        <xdr:cNvPr id="525" name="直線コネクタ 524"/>
        <xdr:cNvCxnSpPr/>
      </xdr:nvCxnSpPr>
      <xdr:spPr>
        <a:xfrm>
          <a:off x="15069820" y="6367145"/>
          <a:ext cx="8178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86360</xdr:rowOff>
    </xdr:from>
    <xdr:ext cx="534670" cy="253365"/>
    <xdr:sp macro="" textlink="">
      <xdr:nvSpPr>
        <xdr:cNvPr id="526" name="消防費平均値テキスト"/>
        <xdr:cNvSpPr txBox="1"/>
      </xdr:nvSpPr>
      <xdr:spPr>
        <a:xfrm>
          <a:off x="15938500" y="59156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63500</xdr:rowOff>
    </xdr:from>
    <xdr:to xmlns:xdr="http://schemas.openxmlformats.org/drawingml/2006/spreadsheetDrawing">
      <xdr:col>85</xdr:col>
      <xdr:colOff>177800</xdr:colOff>
      <xdr:row>35</xdr:row>
      <xdr:rowOff>163830</xdr:rowOff>
    </xdr:to>
    <xdr:sp macro="" textlink="">
      <xdr:nvSpPr>
        <xdr:cNvPr id="527" name="フローチャート: 判断 526"/>
        <xdr:cNvSpPr/>
      </xdr:nvSpPr>
      <xdr:spPr>
        <a:xfrm>
          <a:off x="15836900" y="60642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23495</xdr:rowOff>
    </xdr:from>
    <xdr:to xmlns:xdr="http://schemas.openxmlformats.org/drawingml/2006/spreadsheetDrawing">
      <xdr:col>81</xdr:col>
      <xdr:colOff>50800</xdr:colOff>
      <xdr:row>37</xdr:row>
      <xdr:rowOff>83820</xdr:rowOff>
    </xdr:to>
    <xdr:cxnSp macro="">
      <xdr:nvCxnSpPr>
        <xdr:cNvPr id="528" name="直線コネクタ 527"/>
        <xdr:cNvCxnSpPr/>
      </xdr:nvCxnSpPr>
      <xdr:spPr>
        <a:xfrm flipV="1">
          <a:off x="14206220" y="636714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34</xdr:row>
      <xdr:rowOff>57150</xdr:rowOff>
    </xdr:from>
    <xdr:to xmlns:xdr="http://schemas.openxmlformats.org/drawingml/2006/spreadsheetDrawing">
      <xdr:col>81</xdr:col>
      <xdr:colOff>101600</xdr:colOff>
      <xdr:row>34</xdr:row>
      <xdr:rowOff>158115</xdr:rowOff>
    </xdr:to>
    <xdr:sp macro="" textlink="">
      <xdr:nvSpPr>
        <xdr:cNvPr id="529" name="フローチャート: 判断 528"/>
        <xdr:cNvSpPr/>
      </xdr:nvSpPr>
      <xdr:spPr>
        <a:xfrm>
          <a:off x="15019020" y="5886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3175</xdr:rowOff>
    </xdr:from>
    <xdr:ext cx="528955" cy="259080"/>
    <xdr:sp macro="" textlink="">
      <xdr:nvSpPr>
        <xdr:cNvPr id="530" name="テキスト ボックス 529"/>
        <xdr:cNvSpPr txBox="1"/>
      </xdr:nvSpPr>
      <xdr:spPr>
        <a:xfrm>
          <a:off x="14812645" y="56610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63500</xdr:rowOff>
    </xdr:from>
    <xdr:to xmlns:xdr="http://schemas.openxmlformats.org/drawingml/2006/spreadsheetDrawing">
      <xdr:col>76</xdr:col>
      <xdr:colOff>114300</xdr:colOff>
      <xdr:row>37</xdr:row>
      <xdr:rowOff>83820</xdr:rowOff>
    </xdr:to>
    <xdr:cxnSp macro="">
      <xdr:nvCxnSpPr>
        <xdr:cNvPr id="531" name="直線コネクタ 530"/>
        <xdr:cNvCxnSpPr/>
      </xdr:nvCxnSpPr>
      <xdr:spPr>
        <a:xfrm>
          <a:off x="13342620" y="64071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61595</xdr:rowOff>
    </xdr:from>
    <xdr:to xmlns:xdr="http://schemas.openxmlformats.org/drawingml/2006/spreadsheetDrawing">
      <xdr:col>76</xdr:col>
      <xdr:colOff>165100</xdr:colOff>
      <xdr:row>34</xdr:row>
      <xdr:rowOff>163195</xdr:rowOff>
    </xdr:to>
    <xdr:sp macro="" textlink="">
      <xdr:nvSpPr>
        <xdr:cNvPr id="532" name="フローチャート: 判断 531"/>
        <xdr:cNvSpPr/>
      </xdr:nvSpPr>
      <xdr:spPr>
        <a:xfrm>
          <a:off x="1415542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8890</xdr:rowOff>
    </xdr:from>
    <xdr:ext cx="532130" cy="253365"/>
    <xdr:sp macro="" textlink="">
      <xdr:nvSpPr>
        <xdr:cNvPr id="533" name="テキスト ボックス 532"/>
        <xdr:cNvSpPr txBox="1"/>
      </xdr:nvSpPr>
      <xdr:spPr>
        <a:xfrm>
          <a:off x="13943965" y="566674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63500</xdr:rowOff>
    </xdr:from>
    <xdr:to xmlns:xdr="http://schemas.openxmlformats.org/drawingml/2006/spreadsheetDrawing">
      <xdr:col>71</xdr:col>
      <xdr:colOff>177800</xdr:colOff>
      <xdr:row>37</xdr:row>
      <xdr:rowOff>157480</xdr:rowOff>
    </xdr:to>
    <xdr:cxnSp macro="">
      <xdr:nvCxnSpPr>
        <xdr:cNvPr id="534" name="直線コネクタ 533"/>
        <xdr:cNvCxnSpPr/>
      </xdr:nvCxnSpPr>
      <xdr:spPr>
        <a:xfrm flipV="1">
          <a:off x="12473940" y="6407150"/>
          <a:ext cx="8686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46990</xdr:rowOff>
    </xdr:from>
    <xdr:to xmlns:xdr="http://schemas.openxmlformats.org/drawingml/2006/spreadsheetDrawing">
      <xdr:col>72</xdr:col>
      <xdr:colOff>38100</xdr:colOff>
      <xdr:row>34</xdr:row>
      <xdr:rowOff>148590</xdr:rowOff>
    </xdr:to>
    <xdr:sp macro="" textlink="">
      <xdr:nvSpPr>
        <xdr:cNvPr id="535" name="フローチャート: 判断 534"/>
        <xdr:cNvSpPr/>
      </xdr:nvSpPr>
      <xdr:spPr>
        <a:xfrm>
          <a:off x="13291820" y="5876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166370</xdr:rowOff>
    </xdr:from>
    <xdr:ext cx="528955" cy="252730"/>
    <xdr:sp macro="" textlink="">
      <xdr:nvSpPr>
        <xdr:cNvPr id="536" name="テキスト ボックス 535"/>
        <xdr:cNvSpPr txBox="1"/>
      </xdr:nvSpPr>
      <xdr:spPr>
        <a:xfrm>
          <a:off x="13080365" y="565277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52070</xdr:rowOff>
    </xdr:from>
    <xdr:to xmlns:xdr="http://schemas.openxmlformats.org/drawingml/2006/spreadsheetDrawing">
      <xdr:col>67</xdr:col>
      <xdr:colOff>101600</xdr:colOff>
      <xdr:row>34</xdr:row>
      <xdr:rowOff>153035</xdr:rowOff>
    </xdr:to>
    <xdr:sp macro="" textlink="">
      <xdr:nvSpPr>
        <xdr:cNvPr id="537" name="フローチャート: 判断 536"/>
        <xdr:cNvSpPr/>
      </xdr:nvSpPr>
      <xdr:spPr>
        <a:xfrm>
          <a:off x="1242314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167640</xdr:rowOff>
    </xdr:from>
    <xdr:ext cx="528955" cy="255905"/>
    <xdr:sp macro="" textlink="">
      <xdr:nvSpPr>
        <xdr:cNvPr id="538" name="テキスト ボックス 537"/>
        <xdr:cNvSpPr txBox="1"/>
      </xdr:nvSpPr>
      <xdr:spPr>
        <a:xfrm>
          <a:off x="12216765" y="565404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8825" cy="259080"/>
    <xdr:sp macro="" textlink="">
      <xdr:nvSpPr>
        <xdr:cNvPr id="540" name="テキスト ボックス 539"/>
        <xdr:cNvSpPr txBox="1"/>
      </xdr:nvSpPr>
      <xdr:spPr>
        <a:xfrm>
          <a:off x="14884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8825" cy="259080"/>
    <xdr:sp macro="" textlink="">
      <xdr:nvSpPr>
        <xdr:cNvPr id="543" name="テキスト ボックス 542"/>
        <xdr:cNvSpPr txBox="1"/>
      </xdr:nvSpPr>
      <xdr:spPr>
        <a:xfrm>
          <a:off x="122885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80010</xdr:rowOff>
    </xdr:from>
    <xdr:to xmlns:xdr="http://schemas.openxmlformats.org/drawingml/2006/spreadsheetDrawing">
      <xdr:col>85</xdr:col>
      <xdr:colOff>177800</xdr:colOff>
      <xdr:row>38</xdr:row>
      <xdr:rowOff>9525</xdr:rowOff>
    </xdr:to>
    <xdr:sp macro="" textlink="">
      <xdr:nvSpPr>
        <xdr:cNvPr id="544" name="楕円 543"/>
        <xdr:cNvSpPr/>
      </xdr:nvSpPr>
      <xdr:spPr>
        <a:xfrm>
          <a:off x="15836900" y="642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58420</xdr:rowOff>
    </xdr:from>
    <xdr:ext cx="534670" cy="259080"/>
    <xdr:sp macro="" textlink="">
      <xdr:nvSpPr>
        <xdr:cNvPr id="545" name="消防費該当値テキスト"/>
        <xdr:cNvSpPr txBox="1"/>
      </xdr:nvSpPr>
      <xdr:spPr>
        <a:xfrm>
          <a:off x="15938500" y="640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144145</xdr:rowOff>
    </xdr:from>
    <xdr:to xmlns:xdr="http://schemas.openxmlformats.org/drawingml/2006/spreadsheetDrawing">
      <xdr:col>81</xdr:col>
      <xdr:colOff>101600</xdr:colOff>
      <xdr:row>37</xdr:row>
      <xdr:rowOff>74930</xdr:rowOff>
    </xdr:to>
    <xdr:sp macro="" textlink="">
      <xdr:nvSpPr>
        <xdr:cNvPr id="546" name="楕円 545"/>
        <xdr:cNvSpPr/>
      </xdr:nvSpPr>
      <xdr:spPr>
        <a:xfrm>
          <a:off x="1501902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64770</xdr:rowOff>
    </xdr:from>
    <xdr:ext cx="528955" cy="253365"/>
    <xdr:sp macro="" textlink="">
      <xdr:nvSpPr>
        <xdr:cNvPr id="547" name="テキスト ボックス 546"/>
        <xdr:cNvSpPr txBox="1"/>
      </xdr:nvSpPr>
      <xdr:spPr>
        <a:xfrm>
          <a:off x="14812645" y="6408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32385</xdr:rowOff>
    </xdr:from>
    <xdr:to xmlns:xdr="http://schemas.openxmlformats.org/drawingml/2006/spreadsheetDrawing">
      <xdr:col>76</xdr:col>
      <xdr:colOff>165100</xdr:colOff>
      <xdr:row>37</xdr:row>
      <xdr:rowOff>134620</xdr:rowOff>
    </xdr:to>
    <xdr:sp macro="" textlink="">
      <xdr:nvSpPr>
        <xdr:cNvPr id="548" name="楕円 547"/>
        <xdr:cNvSpPr/>
      </xdr:nvSpPr>
      <xdr:spPr>
        <a:xfrm>
          <a:off x="14155420" y="6376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125095</xdr:rowOff>
    </xdr:from>
    <xdr:ext cx="532130" cy="258445"/>
    <xdr:sp macro="" textlink="">
      <xdr:nvSpPr>
        <xdr:cNvPr id="549" name="テキスト ボックス 548"/>
        <xdr:cNvSpPr txBox="1"/>
      </xdr:nvSpPr>
      <xdr:spPr>
        <a:xfrm>
          <a:off x="13943965" y="64687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11430</xdr:rowOff>
    </xdr:from>
    <xdr:to xmlns:xdr="http://schemas.openxmlformats.org/drawingml/2006/spreadsheetDrawing">
      <xdr:col>72</xdr:col>
      <xdr:colOff>38100</xdr:colOff>
      <xdr:row>37</xdr:row>
      <xdr:rowOff>113665</xdr:rowOff>
    </xdr:to>
    <xdr:sp macro="" textlink="">
      <xdr:nvSpPr>
        <xdr:cNvPr id="550" name="楕円 549"/>
        <xdr:cNvSpPr/>
      </xdr:nvSpPr>
      <xdr:spPr>
        <a:xfrm>
          <a:off x="13291820" y="635508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104140</xdr:rowOff>
    </xdr:from>
    <xdr:ext cx="528955" cy="259080"/>
    <xdr:sp macro="" textlink="">
      <xdr:nvSpPr>
        <xdr:cNvPr id="551" name="テキスト ボックス 550"/>
        <xdr:cNvSpPr txBox="1"/>
      </xdr:nvSpPr>
      <xdr:spPr>
        <a:xfrm>
          <a:off x="13080365" y="6447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106045</xdr:rowOff>
    </xdr:from>
    <xdr:to xmlns:xdr="http://schemas.openxmlformats.org/drawingml/2006/spreadsheetDrawing">
      <xdr:col>67</xdr:col>
      <xdr:colOff>101600</xdr:colOff>
      <xdr:row>38</xdr:row>
      <xdr:rowOff>36195</xdr:rowOff>
    </xdr:to>
    <xdr:sp macro="" textlink="">
      <xdr:nvSpPr>
        <xdr:cNvPr id="552" name="楕円 551"/>
        <xdr:cNvSpPr/>
      </xdr:nvSpPr>
      <xdr:spPr>
        <a:xfrm>
          <a:off x="1242314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27940</xdr:rowOff>
    </xdr:from>
    <xdr:ext cx="528955" cy="259080"/>
    <xdr:sp macro="" textlink="">
      <xdr:nvSpPr>
        <xdr:cNvPr id="553" name="テキスト ボックス 552"/>
        <xdr:cNvSpPr txBox="1"/>
      </xdr:nvSpPr>
      <xdr:spPr>
        <a:xfrm>
          <a:off x="12216765" y="6543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54" name="正方形/長方形 553"/>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62" name="テキスト ボックス 561"/>
        <xdr:cNvSpPr txBox="1"/>
      </xdr:nvSpPr>
      <xdr:spPr>
        <a:xfrm>
          <a:off x="120777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28320" cy="253365"/>
    <xdr:sp macro="" textlink="">
      <xdr:nvSpPr>
        <xdr:cNvPr id="564" name="テキスト ボックス 563"/>
        <xdr:cNvSpPr txBox="1"/>
      </xdr:nvSpPr>
      <xdr:spPr>
        <a:xfrm>
          <a:off x="11599545" y="103987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5" name="直線コネクタ 564"/>
        <xdr:cNvCxnSpPr/>
      </xdr:nvCxnSpPr>
      <xdr:spPr>
        <a:xfrm>
          <a:off x="1211580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127635</xdr:rowOff>
    </xdr:from>
    <xdr:ext cx="528320" cy="258445"/>
    <xdr:sp macro="" textlink="">
      <xdr:nvSpPr>
        <xdr:cNvPr id="566" name="テキスト ボックス 565"/>
        <xdr:cNvSpPr txBox="1"/>
      </xdr:nvSpPr>
      <xdr:spPr>
        <a:xfrm>
          <a:off x="11599545" y="100717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7" name="直線コネクタ 566"/>
        <xdr:cNvCxnSpPr/>
      </xdr:nvCxnSpPr>
      <xdr:spPr>
        <a:xfrm>
          <a:off x="1211580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28320" cy="253365"/>
    <xdr:sp macro="" textlink="">
      <xdr:nvSpPr>
        <xdr:cNvPr id="568" name="テキスト ボックス 567"/>
        <xdr:cNvSpPr txBox="1"/>
      </xdr:nvSpPr>
      <xdr:spPr>
        <a:xfrm>
          <a:off x="11599545" y="9745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9" name="直線コネクタ 568"/>
        <xdr:cNvCxnSpPr/>
      </xdr:nvCxnSpPr>
      <xdr:spPr>
        <a:xfrm>
          <a:off x="12115800" y="9561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160020</xdr:rowOff>
    </xdr:from>
    <xdr:ext cx="528320" cy="259080"/>
    <xdr:sp macro="" textlink="">
      <xdr:nvSpPr>
        <xdr:cNvPr id="570" name="テキスト ボックス 569"/>
        <xdr:cNvSpPr txBox="1"/>
      </xdr:nvSpPr>
      <xdr:spPr>
        <a:xfrm>
          <a:off x="11599545" y="9418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1" name="直線コネクタ 570"/>
        <xdr:cNvCxnSpPr/>
      </xdr:nvCxnSpPr>
      <xdr:spPr>
        <a:xfrm>
          <a:off x="1211580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9915" cy="253365"/>
    <xdr:sp macro="" textlink="">
      <xdr:nvSpPr>
        <xdr:cNvPr id="572" name="テキスト ボックス 571"/>
        <xdr:cNvSpPr txBox="1"/>
      </xdr:nvSpPr>
      <xdr:spPr>
        <a:xfrm>
          <a:off x="1153541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163830</xdr:rowOff>
    </xdr:from>
    <xdr:to xmlns:xdr="http://schemas.openxmlformats.org/drawingml/2006/spreadsheetDrawing">
      <xdr:col>89</xdr:col>
      <xdr:colOff>177800</xdr:colOff>
      <xdr:row>51</xdr:row>
      <xdr:rowOff>163830</xdr:rowOff>
    </xdr:to>
    <xdr:cxnSp macro="">
      <xdr:nvCxnSpPr>
        <xdr:cNvPr id="573" name="直線コネクタ 572"/>
        <xdr:cNvCxnSpPr/>
      </xdr:nvCxnSpPr>
      <xdr:spPr>
        <a:xfrm>
          <a:off x="1211580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9915" cy="258445"/>
    <xdr:sp macro="" textlink="">
      <xdr:nvSpPr>
        <xdr:cNvPr id="574" name="テキスト ボックス 573"/>
        <xdr:cNvSpPr txBox="1"/>
      </xdr:nvSpPr>
      <xdr:spPr>
        <a:xfrm>
          <a:off x="1153541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5" name="直線コネクタ 574"/>
        <xdr:cNvCxnSpPr/>
      </xdr:nvCxnSpPr>
      <xdr:spPr>
        <a:xfrm>
          <a:off x="1211580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89915" cy="259080"/>
    <xdr:sp macro="" textlink="">
      <xdr:nvSpPr>
        <xdr:cNvPr id="576" name="テキスト ボックス 575"/>
        <xdr:cNvSpPr txBox="1"/>
      </xdr:nvSpPr>
      <xdr:spPr>
        <a:xfrm>
          <a:off x="11535410" y="84385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7" name="直線コネクタ 576"/>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2730"/>
    <xdr:sp macro="" textlink="">
      <xdr:nvSpPr>
        <xdr:cNvPr id="578" name="テキスト ボックス 577"/>
        <xdr:cNvSpPr txBox="1"/>
      </xdr:nvSpPr>
      <xdr:spPr>
        <a:xfrm>
          <a:off x="11535410" y="8112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9" name="教育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118110</xdr:rowOff>
    </xdr:from>
    <xdr:to xmlns:xdr="http://schemas.openxmlformats.org/drawingml/2006/spreadsheetDrawing">
      <xdr:col>85</xdr:col>
      <xdr:colOff>126365</xdr:colOff>
      <xdr:row>59</xdr:row>
      <xdr:rowOff>147955</xdr:rowOff>
    </xdr:to>
    <xdr:cxnSp macro="">
      <xdr:nvCxnSpPr>
        <xdr:cNvPr id="580" name="直線コネクタ 579"/>
        <xdr:cNvCxnSpPr/>
      </xdr:nvCxnSpPr>
      <xdr:spPr>
        <a:xfrm flipV="1">
          <a:off x="15885795" y="8690610"/>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151130</xdr:rowOff>
    </xdr:from>
    <xdr:ext cx="534670" cy="259080"/>
    <xdr:sp macro="" textlink="">
      <xdr:nvSpPr>
        <xdr:cNvPr id="581" name="教育費最小値テキスト"/>
        <xdr:cNvSpPr txBox="1"/>
      </xdr:nvSpPr>
      <xdr:spPr>
        <a:xfrm>
          <a:off x="15938500" y="10266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147955</xdr:rowOff>
    </xdr:from>
    <xdr:to xmlns:xdr="http://schemas.openxmlformats.org/drawingml/2006/spreadsheetDrawing">
      <xdr:col>86</xdr:col>
      <xdr:colOff>25400</xdr:colOff>
      <xdr:row>59</xdr:row>
      <xdr:rowOff>147955</xdr:rowOff>
    </xdr:to>
    <xdr:cxnSp macro="">
      <xdr:nvCxnSpPr>
        <xdr:cNvPr id="582" name="直線コネクタ 581"/>
        <xdr:cNvCxnSpPr/>
      </xdr:nvCxnSpPr>
      <xdr:spPr>
        <a:xfrm>
          <a:off x="15798800" y="10263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64770</xdr:rowOff>
    </xdr:from>
    <xdr:ext cx="598805" cy="253365"/>
    <xdr:sp macro="" textlink="">
      <xdr:nvSpPr>
        <xdr:cNvPr id="583" name="教育費最大値テキスト"/>
        <xdr:cNvSpPr txBox="1"/>
      </xdr:nvSpPr>
      <xdr:spPr>
        <a:xfrm>
          <a:off x="15938500" y="8465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118110</xdr:rowOff>
    </xdr:from>
    <xdr:to xmlns:xdr="http://schemas.openxmlformats.org/drawingml/2006/spreadsheetDrawing">
      <xdr:col>86</xdr:col>
      <xdr:colOff>25400</xdr:colOff>
      <xdr:row>50</xdr:row>
      <xdr:rowOff>118110</xdr:rowOff>
    </xdr:to>
    <xdr:cxnSp macro="">
      <xdr:nvCxnSpPr>
        <xdr:cNvPr id="584" name="直線コネクタ 583"/>
        <xdr:cNvCxnSpPr/>
      </xdr:nvCxnSpPr>
      <xdr:spPr>
        <a:xfrm>
          <a:off x="15798800" y="8690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156845</xdr:rowOff>
    </xdr:from>
    <xdr:to xmlns:xdr="http://schemas.openxmlformats.org/drawingml/2006/spreadsheetDrawing">
      <xdr:col>85</xdr:col>
      <xdr:colOff>127000</xdr:colOff>
      <xdr:row>58</xdr:row>
      <xdr:rowOff>68580</xdr:rowOff>
    </xdr:to>
    <xdr:cxnSp macro="">
      <xdr:nvCxnSpPr>
        <xdr:cNvPr id="585" name="直線コネクタ 584"/>
        <xdr:cNvCxnSpPr/>
      </xdr:nvCxnSpPr>
      <xdr:spPr>
        <a:xfrm flipV="1">
          <a:off x="15069820" y="992949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0</xdr:rowOff>
    </xdr:from>
    <xdr:ext cx="534670" cy="259080"/>
    <xdr:sp macro="" textlink="">
      <xdr:nvSpPr>
        <xdr:cNvPr id="586" name="教育費平均値テキスト"/>
        <xdr:cNvSpPr txBox="1"/>
      </xdr:nvSpPr>
      <xdr:spPr>
        <a:xfrm>
          <a:off x="159385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148590</xdr:rowOff>
    </xdr:from>
    <xdr:to xmlns:xdr="http://schemas.openxmlformats.org/drawingml/2006/spreadsheetDrawing">
      <xdr:col>85</xdr:col>
      <xdr:colOff>177800</xdr:colOff>
      <xdr:row>57</xdr:row>
      <xdr:rowOff>79375</xdr:rowOff>
    </xdr:to>
    <xdr:sp macro="" textlink="">
      <xdr:nvSpPr>
        <xdr:cNvPr id="587" name="フローチャート: 判断 586"/>
        <xdr:cNvSpPr/>
      </xdr:nvSpPr>
      <xdr:spPr>
        <a:xfrm>
          <a:off x="15836900" y="97497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3810</xdr:rowOff>
    </xdr:from>
    <xdr:to xmlns:xdr="http://schemas.openxmlformats.org/drawingml/2006/spreadsheetDrawing">
      <xdr:col>81</xdr:col>
      <xdr:colOff>50800</xdr:colOff>
      <xdr:row>58</xdr:row>
      <xdr:rowOff>68580</xdr:rowOff>
    </xdr:to>
    <xdr:cxnSp macro="">
      <xdr:nvCxnSpPr>
        <xdr:cNvPr id="588" name="直線コネクタ 587"/>
        <xdr:cNvCxnSpPr/>
      </xdr:nvCxnSpPr>
      <xdr:spPr>
        <a:xfrm>
          <a:off x="14206220" y="9776460"/>
          <a:ext cx="8636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24130</xdr:rowOff>
    </xdr:from>
    <xdr:to xmlns:xdr="http://schemas.openxmlformats.org/drawingml/2006/spreadsheetDrawing">
      <xdr:col>81</xdr:col>
      <xdr:colOff>101600</xdr:colOff>
      <xdr:row>56</xdr:row>
      <xdr:rowOff>125095</xdr:rowOff>
    </xdr:to>
    <xdr:sp macro="" textlink="">
      <xdr:nvSpPr>
        <xdr:cNvPr id="589" name="フローチャート: 判断 588"/>
        <xdr:cNvSpPr/>
      </xdr:nvSpPr>
      <xdr:spPr>
        <a:xfrm>
          <a:off x="15019020" y="962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141605</xdr:rowOff>
    </xdr:from>
    <xdr:ext cx="528955" cy="258445"/>
    <xdr:sp macro="" textlink="">
      <xdr:nvSpPr>
        <xdr:cNvPr id="590" name="テキスト ボックス 589"/>
        <xdr:cNvSpPr txBox="1"/>
      </xdr:nvSpPr>
      <xdr:spPr>
        <a:xfrm>
          <a:off x="14812645" y="93999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3810</xdr:rowOff>
    </xdr:from>
    <xdr:to xmlns:xdr="http://schemas.openxmlformats.org/drawingml/2006/spreadsheetDrawing">
      <xdr:col>76</xdr:col>
      <xdr:colOff>114300</xdr:colOff>
      <xdr:row>58</xdr:row>
      <xdr:rowOff>57785</xdr:rowOff>
    </xdr:to>
    <xdr:cxnSp macro="">
      <xdr:nvCxnSpPr>
        <xdr:cNvPr id="591" name="直線コネクタ 590"/>
        <xdr:cNvCxnSpPr/>
      </xdr:nvCxnSpPr>
      <xdr:spPr>
        <a:xfrm flipV="1">
          <a:off x="13342620" y="9776460"/>
          <a:ext cx="8636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8890</xdr:rowOff>
    </xdr:from>
    <xdr:to xmlns:xdr="http://schemas.openxmlformats.org/drawingml/2006/spreadsheetDrawing">
      <xdr:col>76</xdr:col>
      <xdr:colOff>165100</xdr:colOff>
      <xdr:row>56</xdr:row>
      <xdr:rowOff>111125</xdr:rowOff>
    </xdr:to>
    <xdr:sp macro="" textlink="">
      <xdr:nvSpPr>
        <xdr:cNvPr id="592" name="フローチャート: 判断 591"/>
        <xdr:cNvSpPr/>
      </xdr:nvSpPr>
      <xdr:spPr>
        <a:xfrm>
          <a:off x="14155420" y="9610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127000</xdr:rowOff>
    </xdr:from>
    <xdr:ext cx="532130" cy="258445"/>
    <xdr:sp macro="" textlink="">
      <xdr:nvSpPr>
        <xdr:cNvPr id="593" name="テキスト ボックス 592"/>
        <xdr:cNvSpPr txBox="1"/>
      </xdr:nvSpPr>
      <xdr:spPr>
        <a:xfrm>
          <a:off x="13943965" y="938530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7620</xdr:rowOff>
    </xdr:from>
    <xdr:to xmlns:xdr="http://schemas.openxmlformats.org/drawingml/2006/spreadsheetDrawing">
      <xdr:col>71</xdr:col>
      <xdr:colOff>177800</xdr:colOff>
      <xdr:row>58</xdr:row>
      <xdr:rowOff>57785</xdr:rowOff>
    </xdr:to>
    <xdr:cxnSp macro="">
      <xdr:nvCxnSpPr>
        <xdr:cNvPr id="594" name="直線コネクタ 593"/>
        <xdr:cNvCxnSpPr/>
      </xdr:nvCxnSpPr>
      <xdr:spPr>
        <a:xfrm>
          <a:off x="12473940" y="995172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99695</xdr:rowOff>
    </xdr:from>
    <xdr:to xmlns:xdr="http://schemas.openxmlformats.org/drawingml/2006/spreadsheetDrawing">
      <xdr:col>72</xdr:col>
      <xdr:colOff>38100</xdr:colOff>
      <xdr:row>57</xdr:row>
      <xdr:rowOff>29845</xdr:rowOff>
    </xdr:to>
    <xdr:sp macro="" textlink="">
      <xdr:nvSpPr>
        <xdr:cNvPr id="595" name="フローチャート: 判断 594"/>
        <xdr:cNvSpPr/>
      </xdr:nvSpPr>
      <xdr:spPr>
        <a:xfrm>
          <a:off x="13291820" y="97008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46355</xdr:rowOff>
    </xdr:from>
    <xdr:ext cx="528955" cy="259080"/>
    <xdr:sp macro="" textlink="">
      <xdr:nvSpPr>
        <xdr:cNvPr id="596" name="テキスト ボックス 595"/>
        <xdr:cNvSpPr txBox="1"/>
      </xdr:nvSpPr>
      <xdr:spPr>
        <a:xfrm>
          <a:off x="13080365" y="9476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1905</xdr:rowOff>
    </xdr:from>
    <xdr:to xmlns:xdr="http://schemas.openxmlformats.org/drawingml/2006/spreadsheetDrawing">
      <xdr:col>67</xdr:col>
      <xdr:colOff>101600</xdr:colOff>
      <xdr:row>57</xdr:row>
      <xdr:rowOff>103505</xdr:rowOff>
    </xdr:to>
    <xdr:sp macro="" textlink="">
      <xdr:nvSpPr>
        <xdr:cNvPr id="597" name="フローチャート: 判断 596"/>
        <xdr:cNvSpPr/>
      </xdr:nvSpPr>
      <xdr:spPr>
        <a:xfrm>
          <a:off x="1242314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120650</xdr:rowOff>
    </xdr:from>
    <xdr:ext cx="528955" cy="253365"/>
    <xdr:sp macro="" textlink="">
      <xdr:nvSpPr>
        <xdr:cNvPr id="598" name="テキスト ボックス 597"/>
        <xdr:cNvSpPr txBox="1"/>
      </xdr:nvSpPr>
      <xdr:spPr>
        <a:xfrm>
          <a:off x="12216765" y="9550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9" name="テキスト ボックス 598"/>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8825" cy="259080"/>
    <xdr:sp macro="" textlink="">
      <xdr:nvSpPr>
        <xdr:cNvPr id="600" name="テキスト ボックス 599"/>
        <xdr:cNvSpPr txBox="1"/>
      </xdr:nvSpPr>
      <xdr:spPr>
        <a:xfrm>
          <a:off x="14884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1" name="テキスト ボックス 60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2" name="テキスト ボックス 601"/>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8825" cy="259080"/>
    <xdr:sp macro="" textlink="">
      <xdr:nvSpPr>
        <xdr:cNvPr id="603" name="テキスト ボックス 602"/>
        <xdr:cNvSpPr txBox="1"/>
      </xdr:nvSpPr>
      <xdr:spPr>
        <a:xfrm>
          <a:off x="122885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105410</xdr:rowOff>
    </xdr:from>
    <xdr:to xmlns:xdr="http://schemas.openxmlformats.org/drawingml/2006/spreadsheetDrawing">
      <xdr:col>85</xdr:col>
      <xdr:colOff>177800</xdr:colOff>
      <xdr:row>58</xdr:row>
      <xdr:rowOff>35560</xdr:rowOff>
    </xdr:to>
    <xdr:sp macro="" textlink="">
      <xdr:nvSpPr>
        <xdr:cNvPr id="604" name="楕円 603"/>
        <xdr:cNvSpPr/>
      </xdr:nvSpPr>
      <xdr:spPr>
        <a:xfrm>
          <a:off x="158369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83820</xdr:rowOff>
    </xdr:from>
    <xdr:ext cx="534670" cy="259080"/>
    <xdr:sp macro="" textlink="">
      <xdr:nvSpPr>
        <xdr:cNvPr id="605" name="教育費該当値テキスト"/>
        <xdr:cNvSpPr txBox="1"/>
      </xdr:nvSpPr>
      <xdr:spPr>
        <a:xfrm>
          <a:off x="15938500" y="985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18415</xdr:rowOff>
    </xdr:from>
    <xdr:to xmlns:xdr="http://schemas.openxmlformats.org/drawingml/2006/spreadsheetDrawing">
      <xdr:col>81</xdr:col>
      <xdr:colOff>101600</xdr:colOff>
      <xdr:row>58</xdr:row>
      <xdr:rowOff>120650</xdr:rowOff>
    </xdr:to>
    <xdr:sp macro="" textlink="">
      <xdr:nvSpPr>
        <xdr:cNvPr id="606" name="楕円 605"/>
        <xdr:cNvSpPr/>
      </xdr:nvSpPr>
      <xdr:spPr>
        <a:xfrm>
          <a:off x="1501902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111125</xdr:rowOff>
    </xdr:from>
    <xdr:ext cx="528955" cy="252730"/>
    <xdr:sp macro="" textlink="">
      <xdr:nvSpPr>
        <xdr:cNvPr id="607" name="テキスト ボックス 606"/>
        <xdr:cNvSpPr txBox="1"/>
      </xdr:nvSpPr>
      <xdr:spPr>
        <a:xfrm>
          <a:off x="14812645" y="1005522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124460</xdr:rowOff>
    </xdr:from>
    <xdr:to xmlns:xdr="http://schemas.openxmlformats.org/drawingml/2006/spreadsheetDrawing">
      <xdr:col>76</xdr:col>
      <xdr:colOff>165100</xdr:colOff>
      <xdr:row>57</xdr:row>
      <xdr:rowOff>55245</xdr:rowOff>
    </xdr:to>
    <xdr:sp macro="" textlink="">
      <xdr:nvSpPr>
        <xdr:cNvPr id="608" name="楕円 607"/>
        <xdr:cNvSpPr/>
      </xdr:nvSpPr>
      <xdr:spPr>
        <a:xfrm>
          <a:off x="14155420" y="97256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46355</xdr:rowOff>
    </xdr:from>
    <xdr:ext cx="532130" cy="259080"/>
    <xdr:sp macro="" textlink="">
      <xdr:nvSpPr>
        <xdr:cNvPr id="609" name="テキスト ボックス 608"/>
        <xdr:cNvSpPr txBox="1"/>
      </xdr:nvSpPr>
      <xdr:spPr>
        <a:xfrm>
          <a:off x="13943965" y="9819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6985</xdr:rowOff>
    </xdr:from>
    <xdr:to xmlns:xdr="http://schemas.openxmlformats.org/drawingml/2006/spreadsheetDrawing">
      <xdr:col>72</xdr:col>
      <xdr:colOff>38100</xdr:colOff>
      <xdr:row>58</xdr:row>
      <xdr:rowOff>109220</xdr:rowOff>
    </xdr:to>
    <xdr:sp macro="" textlink="">
      <xdr:nvSpPr>
        <xdr:cNvPr id="610" name="楕円 609"/>
        <xdr:cNvSpPr/>
      </xdr:nvSpPr>
      <xdr:spPr>
        <a:xfrm>
          <a:off x="13291820" y="99510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99695</xdr:rowOff>
    </xdr:from>
    <xdr:ext cx="528955" cy="253365"/>
    <xdr:sp macro="" textlink="">
      <xdr:nvSpPr>
        <xdr:cNvPr id="611" name="テキスト ボックス 610"/>
        <xdr:cNvSpPr txBox="1"/>
      </xdr:nvSpPr>
      <xdr:spPr>
        <a:xfrm>
          <a:off x="13080365" y="100437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127635</xdr:rowOff>
    </xdr:from>
    <xdr:to xmlns:xdr="http://schemas.openxmlformats.org/drawingml/2006/spreadsheetDrawing">
      <xdr:col>67</xdr:col>
      <xdr:colOff>101600</xdr:colOff>
      <xdr:row>58</xdr:row>
      <xdr:rowOff>58420</xdr:rowOff>
    </xdr:to>
    <xdr:sp macro="" textlink="">
      <xdr:nvSpPr>
        <xdr:cNvPr id="612" name="楕円 611"/>
        <xdr:cNvSpPr/>
      </xdr:nvSpPr>
      <xdr:spPr>
        <a:xfrm>
          <a:off x="12423140" y="9900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48895</xdr:rowOff>
    </xdr:from>
    <xdr:ext cx="528955" cy="258445"/>
    <xdr:sp macro="" textlink="">
      <xdr:nvSpPr>
        <xdr:cNvPr id="613" name="テキスト ボックス 612"/>
        <xdr:cNvSpPr txBox="1"/>
      </xdr:nvSpPr>
      <xdr:spPr>
        <a:xfrm>
          <a:off x="12216765" y="99929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14" name="正方形/長方形 613"/>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5" name="正方形/長方形 614"/>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7" name="正方形/長方形 616"/>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9" name="正方形/長方形 618"/>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正方形/長方形 620"/>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22" name="テキスト ボックス 621"/>
        <xdr:cNvSpPr txBox="1"/>
      </xdr:nvSpPr>
      <xdr:spPr>
        <a:xfrm>
          <a:off x="120777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3" name="直線コネクタ 622"/>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4" name="直線コネクタ 623"/>
        <xdr:cNvCxnSpPr/>
      </xdr:nvCxnSpPr>
      <xdr:spPr>
        <a:xfrm>
          <a:off x="1211580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43205" cy="258445"/>
    <xdr:sp macro="" textlink="">
      <xdr:nvSpPr>
        <xdr:cNvPr id="625" name="テキスト ボックス 624"/>
        <xdr:cNvSpPr txBox="1"/>
      </xdr:nvSpPr>
      <xdr:spPr>
        <a:xfrm>
          <a:off x="11871960" y="1344612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6" name="直線コネクタ 625"/>
        <xdr:cNvCxnSpPr/>
      </xdr:nvCxnSpPr>
      <xdr:spPr>
        <a:xfrm>
          <a:off x="1211580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28320" cy="258445"/>
    <xdr:sp macro="" textlink="">
      <xdr:nvSpPr>
        <xdr:cNvPr id="627" name="テキスト ボックス 626"/>
        <xdr:cNvSpPr txBox="1"/>
      </xdr:nvSpPr>
      <xdr:spPr>
        <a:xfrm>
          <a:off x="11599545" y="13065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8" name="直線コネクタ 627"/>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8320" cy="253365"/>
    <xdr:sp macro="" textlink="">
      <xdr:nvSpPr>
        <xdr:cNvPr id="629" name="テキスト ボックス 628"/>
        <xdr:cNvSpPr txBox="1"/>
      </xdr:nvSpPr>
      <xdr:spPr>
        <a:xfrm>
          <a:off x="11599545" y="12683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0" name="直線コネクタ 629"/>
        <xdr:cNvCxnSpPr/>
      </xdr:nvCxnSpPr>
      <xdr:spPr>
        <a:xfrm>
          <a:off x="1211580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130175</xdr:rowOff>
    </xdr:from>
    <xdr:ext cx="528320" cy="259080"/>
    <xdr:sp macro="" textlink="">
      <xdr:nvSpPr>
        <xdr:cNvPr id="631" name="テキスト ボックス 630"/>
        <xdr:cNvSpPr txBox="1"/>
      </xdr:nvSpPr>
      <xdr:spPr>
        <a:xfrm>
          <a:off x="11599545" y="12303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2" name="直線コネクタ 631"/>
        <xdr:cNvCxnSpPr/>
      </xdr:nvCxnSpPr>
      <xdr:spPr>
        <a:xfrm>
          <a:off x="1211580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92075</xdr:rowOff>
    </xdr:from>
    <xdr:ext cx="528320" cy="258445"/>
    <xdr:sp macro="" textlink="">
      <xdr:nvSpPr>
        <xdr:cNvPr id="633" name="テキスト ボックス 632"/>
        <xdr:cNvSpPr txBox="1"/>
      </xdr:nvSpPr>
      <xdr:spPr>
        <a:xfrm>
          <a:off x="11599545" y="11922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320" cy="252730"/>
    <xdr:sp macro="" textlink="">
      <xdr:nvSpPr>
        <xdr:cNvPr id="635" name="テキスト ボックス 634"/>
        <xdr:cNvSpPr txBox="1"/>
      </xdr:nvSpPr>
      <xdr:spPr>
        <a:xfrm>
          <a:off x="11599545" y="11541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76200</xdr:rowOff>
    </xdr:from>
    <xdr:to xmlns:xdr="http://schemas.openxmlformats.org/drawingml/2006/spreadsheetDrawing">
      <xdr:col>85</xdr:col>
      <xdr:colOff>126365</xdr:colOff>
      <xdr:row>79</xdr:row>
      <xdr:rowOff>44450</xdr:rowOff>
    </xdr:to>
    <xdr:cxnSp macro="">
      <xdr:nvCxnSpPr>
        <xdr:cNvPr id="637" name="直線コネクタ 636"/>
        <xdr:cNvCxnSpPr/>
      </xdr:nvCxnSpPr>
      <xdr:spPr>
        <a:xfrm flipV="1">
          <a:off x="15885795" y="122491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249555" cy="259080"/>
    <xdr:sp macro="" textlink="">
      <xdr:nvSpPr>
        <xdr:cNvPr id="638" name="災害復旧費最小値テキスト"/>
        <xdr:cNvSpPr txBox="1"/>
      </xdr:nvSpPr>
      <xdr:spPr>
        <a:xfrm>
          <a:off x="15938500" y="13592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9" name="直線コネクタ 638"/>
        <xdr:cNvCxnSpPr/>
      </xdr:nvCxnSpPr>
      <xdr:spPr>
        <a:xfrm>
          <a:off x="15798800" y="1358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22860</xdr:rowOff>
    </xdr:from>
    <xdr:ext cx="534670" cy="259080"/>
    <xdr:sp macro="" textlink="">
      <xdr:nvSpPr>
        <xdr:cNvPr id="640" name="災害復旧費最大値テキスト"/>
        <xdr:cNvSpPr txBox="1"/>
      </xdr:nvSpPr>
      <xdr:spPr>
        <a:xfrm>
          <a:off x="15938500" y="1202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76200</xdr:rowOff>
    </xdr:from>
    <xdr:to xmlns:xdr="http://schemas.openxmlformats.org/drawingml/2006/spreadsheetDrawing">
      <xdr:col>86</xdr:col>
      <xdr:colOff>25400</xdr:colOff>
      <xdr:row>71</xdr:row>
      <xdr:rowOff>76200</xdr:rowOff>
    </xdr:to>
    <xdr:cxnSp macro="">
      <xdr:nvCxnSpPr>
        <xdr:cNvPr id="641" name="直線コネクタ 640"/>
        <xdr:cNvCxnSpPr/>
      </xdr:nvCxnSpPr>
      <xdr:spPr>
        <a:xfrm>
          <a:off x="15798800" y="12249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86995</xdr:rowOff>
    </xdr:from>
    <xdr:to xmlns:xdr="http://schemas.openxmlformats.org/drawingml/2006/spreadsheetDrawing">
      <xdr:col>85</xdr:col>
      <xdr:colOff>127000</xdr:colOff>
      <xdr:row>77</xdr:row>
      <xdr:rowOff>2540</xdr:rowOff>
    </xdr:to>
    <xdr:cxnSp macro="">
      <xdr:nvCxnSpPr>
        <xdr:cNvPr id="642" name="直線コネクタ 641"/>
        <xdr:cNvCxnSpPr/>
      </xdr:nvCxnSpPr>
      <xdr:spPr>
        <a:xfrm flipV="1">
          <a:off x="15069820" y="12945745"/>
          <a:ext cx="81788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123825</xdr:rowOff>
    </xdr:from>
    <xdr:ext cx="469900" cy="255270"/>
    <xdr:sp macro="" textlink="">
      <xdr:nvSpPr>
        <xdr:cNvPr id="643" name="災害復旧費平均値テキスト"/>
        <xdr:cNvSpPr txBox="1"/>
      </xdr:nvSpPr>
      <xdr:spPr>
        <a:xfrm>
          <a:off x="15938500" y="133254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44" name="フローチャート: 判断 643"/>
        <xdr:cNvSpPr/>
      </xdr:nvSpPr>
      <xdr:spPr>
        <a:xfrm>
          <a:off x="158369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43815</xdr:rowOff>
    </xdr:from>
    <xdr:to xmlns:xdr="http://schemas.openxmlformats.org/drawingml/2006/spreadsheetDrawing">
      <xdr:col>81</xdr:col>
      <xdr:colOff>50800</xdr:colOff>
      <xdr:row>77</xdr:row>
      <xdr:rowOff>2540</xdr:rowOff>
    </xdr:to>
    <xdr:cxnSp macro="">
      <xdr:nvCxnSpPr>
        <xdr:cNvPr id="645" name="直線コネクタ 644"/>
        <xdr:cNvCxnSpPr/>
      </xdr:nvCxnSpPr>
      <xdr:spPr>
        <a:xfrm>
          <a:off x="14206220" y="12559665"/>
          <a:ext cx="863600" cy="644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59055</xdr:rowOff>
    </xdr:from>
    <xdr:to xmlns:xdr="http://schemas.openxmlformats.org/drawingml/2006/spreadsheetDrawing">
      <xdr:col>81</xdr:col>
      <xdr:colOff>101600</xdr:colOff>
      <xdr:row>77</xdr:row>
      <xdr:rowOff>160020</xdr:rowOff>
    </xdr:to>
    <xdr:sp macro="" textlink="">
      <xdr:nvSpPr>
        <xdr:cNvPr id="646" name="フローチャート: 判断 645"/>
        <xdr:cNvSpPr/>
      </xdr:nvSpPr>
      <xdr:spPr>
        <a:xfrm>
          <a:off x="15019020" y="13260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151130</xdr:rowOff>
    </xdr:from>
    <xdr:ext cx="464185" cy="259080"/>
    <xdr:sp macro="" textlink="">
      <xdr:nvSpPr>
        <xdr:cNvPr id="647" name="テキスト ボックス 646"/>
        <xdr:cNvSpPr txBox="1"/>
      </xdr:nvSpPr>
      <xdr:spPr>
        <a:xfrm>
          <a:off x="14839950" y="13352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43815</xdr:rowOff>
    </xdr:from>
    <xdr:to xmlns:xdr="http://schemas.openxmlformats.org/drawingml/2006/spreadsheetDrawing">
      <xdr:col>76</xdr:col>
      <xdr:colOff>114300</xdr:colOff>
      <xdr:row>75</xdr:row>
      <xdr:rowOff>0</xdr:rowOff>
    </xdr:to>
    <xdr:cxnSp macro="">
      <xdr:nvCxnSpPr>
        <xdr:cNvPr id="648" name="直線コネクタ 647"/>
        <xdr:cNvCxnSpPr/>
      </xdr:nvCxnSpPr>
      <xdr:spPr>
        <a:xfrm flipV="1">
          <a:off x="13342620" y="12559665"/>
          <a:ext cx="8636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9525</xdr:rowOff>
    </xdr:from>
    <xdr:to xmlns:xdr="http://schemas.openxmlformats.org/drawingml/2006/spreadsheetDrawing">
      <xdr:col>76</xdr:col>
      <xdr:colOff>165100</xdr:colOff>
      <xdr:row>76</xdr:row>
      <xdr:rowOff>111760</xdr:rowOff>
    </xdr:to>
    <xdr:sp macro="" textlink="">
      <xdr:nvSpPr>
        <xdr:cNvPr id="649" name="フローチャート: 判断 648"/>
        <xdr:cNvSpPr/>
      </xdr:nvSpPr>
      <xdr:spPr>
        <a:xfrm>
          <a:off x="14155420" y="1303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102235</xdr:rowOff>
    </xdr:from>
    <xdr:ext cx="532130" cy="258445"/>
    <xdr:sp macro="" textlink="">
      <xdr:nvSpPr>
        <xdr:cNvPr id="650" name="テキスト ボックス 649"/>
        <xdr:cNvSpPr txBox="1"/>
      </xdr:nvSpPr>
      <xdr:spPr>
        <a:xfrm>
          <a:off x="13943965" y="13132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0</xdr:rowOff>
    </xdr:from>
    <xdr:to xmlns:xdr="http://schemas.openxmlformats.org/drawingml/2006/spreadsheetDrawing">
      <xdr:col>71</xdr:col>
      <xdr:colOff>177800</xdr:colOff>
      <xdr:row>78</xdr:row>
      <xdr:rowOff>129540</xdr:rowOff>
    </xdr:to>
    <xdr:cxnSp macro="">
      <xdr:nvCxnSpPr>
        <xdr:cNvPr id="651" name="直線コネクタ 650"/>
        <xdr:cNvCxnSpPr/>
      </xdr:nvCxnSpPr>
      <xdr:spPr>
        <a:xfrm flipV="1">
          <a:off x="12473940" y="12858750"/>
          <a:ext cx="86868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163195</xdr:rowOff>
    </xdr:from>
    <xdr:to xmlns:xdr="http://schemas.openxmlformats.org/drawingml/2006/spreadsheetDrawing">
      <xdr:col>72</xdr:col>
      <xdr:colOff>38100</xdr:colOff>
      <xdr:row>76</xdr:row>
      <xdr:rowOff>93345</xdr:rowOff>
    </xdr:to>
    <xdr:sp macro="" textlink="">
      <xdr:nvSpPr>
        <xdr:cNvPr id="652" name="フローチャート: 判断 651"/>
        <xdr:cNvSpPr/>
      </xdr:nvSpPr>
      <xdr:spPr>
        <a:xfrm>
          <a:off x="13291820" y="13021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84455</xdr:rowOff>
    </xdr:from>
    <xdr:ext cx="528955" cy="259080"/>
    <xdr:sp macro="" textlink="">
      <xdr:nvSpPr>
        <xdr:cNvPr id="653" name="テキスト ボックス 652"/>
        <xdr:cNvSpPr txBox="1"/>
      </xdr:nvSpPr>
      <xdr:spPr>
        <a:xfrm>
          <a:off x="13080365" y="13114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46355</xdr:rowOff>
    </xdr:from>
    <xdr:to xmlns:xdr="http://schemas.openxmlformats.org/drawingml/2006/spreadsheetDrawing">
      <xdr:col>67</xdr:col>
      <xdr:colOff>101600</xdr:colOff>
      <xdr:row>77</xdr:row>
      <xdr:rowOff>147955</xdr:rowOff>
    </xdr:to>
    <xdr:sp macro="" textlink="">
      <xdr:nvSpPr>
        <xdr:cNvPr id="654" name="フローチャート: 判断 653"/>
        <xdr:cNvSpPr/>
      </xdr:nvSpPr>
      <xdr:spPr>
        <a:xfrm>
          <a:off x="1242314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164465</xdr:rowOff>
    </xdr:from>
    <xdr:ext cx="464185" cy="258445"/>
    <xdr:sp macro="" textlink="">
      <xdr:nvSpPr>
        <xdr:cNvPr id="655" name="テキスト ボックス 654"/>
        <xdr:cNvSpPr txBox="1"/>
      </xdr:nvSpPr>
      <xdr:spPr>
        <a:xfrm>
          <a:off x="12244070" y="130232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8825" cy="259080"/>
    <xdr:sp macro="" textlink="">
      <xdr:nvSpPr>
        <xdr:cNvPr id="657" name="テキスト ボックス 656"/>
        <xdr:cNvSpPr txBox="1"/>
      </xdr:nvSpPr>
      <xdr:spPr>
        <a:xfrm>
          <a:off x="14884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8825" cy="259080"/>
    <xdr:sp macro="" textlink="">
      <xdr:nvSpPr>
        <xdr:cNvPr id="660" name="テキスト ボックス 659"/>
        <xdr:cNvSpPr txBox="1"/>
      </xdr:nvSpPr>
      <xdr:spPr>
        <a:xfrm>
          <a:off x="122885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35560</xdr:rowOff>
    </xdr:from>
    <xdr:to xmlns:xdr="http://schemas.openxmlformats.org/drawingml/2006/spreadsheetDrawing">
      <xdr:col>85</xdr:col>
      <xdr:colOff>177800</xdr:colOff>
      <xdr:row>75</xdr:row>
      <xdr:rowOff>137795</xdr:rowOff>
    </xdr:to>
    <xdr:sp macro="" textlink="">
      <xdr:nvSpPr>
        <xdr:cNvPr id="661" name="楕円 660"/>
        <xdr:cNvSpPr/>
      </xdr:nvSpPr>
      <xdr:spPr>
        <a:xfrm>
          <a:off x="15836900" y="128943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59055</xdr:rowOff>
    </xdr:from>
    <xdr:ext cx="534670" cy="259080"/>
    <xdr:sp macro="" textlink="">
      <xdr:nvSpPr>
        <xdr:cNvPr id="662" name="災害復旧費該当値テキスト"/>
        <xdr:cNvSpPr txBox="1"/>
      </xdr:nvSpPr>
      <xdr:spPr>
        <a:xfrm>
          <a:off x="15938500" y="12746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123190</xdr:rowOff>
    </xdr:from>
    <xdr:to xmlns:xdr="http://schemas.openxmlformats.org/drawingml/2006/spreadsheetDrawing">
      <xdr:col>81</xdr:col>
      <xdr:colOff>101600</xdr:colOff>
      <xdr:row>77</xdr:row>
      <xdr:rowOff>53975</xdr:rowOff>
    </xdr:to>
    <xdr:sp macro="" textlink="">
      <xdr:nvSpPr>
        <xdr:cNvPr id="663" name="楕円 662"/>
        <xdr:cNvSpPr/>
      </xdr:nvSpPr>
      <xdr:spPr>
        <a:xfrm>
          <a:off x="15019020" y="13153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69850</xdr:rowOff>
    </xdr:from>
    <xdr:ext cx="528955" cy="258445"/>
    <xdr:sp macro="" textlink="">
      <xdr:nvSpPr>
        <xdr:cNvPr id="664" name="テキスト ボックス 663"/>
        <xdr:cNvSpPr txBox="1"/>
      </xdr:nvSpPr>
      <xdr:spPr>
        <a:xfrm>
          <a:off x="14812645" y="1292860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163830</xdr:rowOff>
    </xdr:from>
    <xdr:to xmlns:xdr="http://schemas.openxmlformats.org/drawingml/2006/spreadsheetDrawing">
      <xdr:col>76</xdr:col>
      <xdr:colOff>165100</xdr:colOff>
      <xdr:row>73</xdr:row>
      <xdr:rowOff>93980</xdr:rowOff>
    </xdr:to>
    <xdr:sp macro="" textlink="">
      <xdr:nvSpPr>
        <xdr:cNvPr id="665" name="楕円 664"/>
        <xdr:cNvSpPr/>
      </xdr:nvSpPr>
      <xdr:spPr>
        <a:xfrm>
          <a:off x="1415542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111125</xdr:rowOff>
    </xdr:from>
    <xdr:ext cx="532130" cy="252730"/>
    <xdr:sp macro="" textlink="">
      <xdr:nvSpPr>
        <xdr:cNvPr id="666" name="テキスト ボックス 665"/>
        <xdr:cNvSpPr txBox="1"/>
      </xdr:nvSpPr>
      <xdr:spPr>
        <a:xfrm>
          <a:off x="13943965" y="122840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120650</xdr:rowOff>
    </xdr:from>
    <xdr:to xmlns:xdr="http://schemas.openxmlformats.org/drawingml/2006/spreadsheetDrawing">
      <xdr:col>72</xdr:col>
      <xdr:colOff>38100</xdr:colOff>
      <xdr:row>75</xdr:row>
      <xdr:rowOff>52070</xdr:rowOff>
    </xdr:to>
    <xdr:sp macro="" textlink="">
      <xdr:nvSpPr>
        <xdr:cNvPr id="667" name="楕円 666"/>
        <xdr:cNvSpPr/>
      </xdr:nvSpPr>
      <xdr:spPr>
        <a:xfrm>
          <a:off x="13291820" y="1280795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67310</xdr:rowOff>
    </xdr:from>
    <xdr:ext cx="528955" cy="255270"/>
    <xdr:sp macro="" textlink="">
      <xdr:nvSpPr>
        <xdr:cNvPr id="668" name="テキスト ボックス 667"/>
        <xdr:cNvSpPr txBox="1"/>
      </xdr:nvSpPr>
      <xdr:spPr>
        <a:xfrm>
          <a:off x="13080365" y="1258316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79375</xdr:rowOff>
    </xdr:from>
    <xdr:to xmlns:xdr="http://schemas.openxmlformats.org/drawingml/2006/spreadsheetDrawing">
      <xdr:col>67</xdr:col>
      <xdr:colOff>101600</xdr:colOff>
      <xdr:row>79</xdr:row>
      <xdr:rowOff>8890</xdr:rowOff>
    </xdr:to>
    <xdr:sp macro="" textlink="">
      <xdr:nvSpPr>
        <xdr:cNvPr id="669" name="楕円 668"/>
        <xdr:cNvSpPr/>
      </xdr:nvSpPr>
      <xdr:spPr>
        <a:xfrm>
          <a:off x="12423140" y="13452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0</xdr:rowOff>
    </xdr:from>
    <xdr:ext cx="464185" cy="259080"/>
    <xdr:sp macro="" textlink="">
      <xdr:nvSpPr>
        <xdr:cNvPr id="670" name="テキスト ボックス 669"/>
        <xdr:cNvSpPr txBox="1"/>
      </xdr:nvSpPr>
      <xdr:spPr>
        <a:xfrm>
          <a:off x="12244070" y="13544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71" name="正方形/長方形 670"/>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11580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79" name="テキスト ボックス 678"/>
        <xdr:cNvSpPr txBox="1"/>
      </xdr:nvSpPr>
      <xdr:spPr>
        <a:xfrm>
          <a:off x="120777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82" name="テキスト ボックス 681"/>
        <xdr:cNvSpPr txBox="1"/>
      </xdr:nvSpPr>
      <xdr:spPr>
        <a:xfrm>
          <a:off x="1187196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320" cy="259080"/>
    <xdr:sp macro="" textlink="">
      <xdr:nvSpPr>
        <xdr:cNvPr id="684" name="テキスト ボックス 683"/>
        <xdr:cNvSpPr txBox="1"/>
      </xdr:nvSpPr>
      <xdr:spPr>
        <a:xfrm>
          <a:off x="1159954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320" cy="253365"/>
    <xdr:sp macro="" textlink="">
      <xdr:nvSpPr>
        <xdr:cNvPr id="686" name="テキスト ボックス 685"/>
        <xdr:cNvSpPr txBox="1"/>
      </xdr:nvSpPr>
      <xdr:spPr>
        <a:xfrm>
          <a:off x="11599545" y="161137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320" cy="259080"/>
    <xdr:sp macro="" textlink="">
      <xdr:nvSpPr>
        <xdr:cNvPr id="688" name="テキスト ボックス 687"/>
        <xdr:cNvSpPr txBox="1"/>
      </xdr:nvSpPr>
      <xdr:spPr>
        <a:xfrm>
          <a:off x="1159954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115800" y="1549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92075</xdr:rowOff>
    </xdr:from>
    <xdr:ext cx="589915" cy="258445"/>
    <xdr:sp macro="" textlink="">
      <xdr:nvSpPr>
        <xdr:cNvPr id="690" name="テキスト ボックス 689"/>
        <xdr:cNvSpPr txBox="1"/>
      </xdr:nvSpPr>
      <xdr:spPr>
        <a:xfrm>
          <a:off x="11535410" y="153511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11580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2730"/>
    <xdr:sp macro="" textlink="">
      <xdr:nvSpPr>
        <xdr:cNvPr id="692" name="テキスト ボックス 691"/>
        <xdr:cNvSpPr txBox="1"/>
      </xdr:nvSpPr>
      <xdr:spPr>
        <a:xfrm>
          <a:off x="11535410" y="1497076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11580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121285</xdr:rowOff>
    </xdr:from>
    <xdr:to xmlns:xdr="http://schemas.openxmlformats.org/drawingml/2006/spreadsheetDrawing">
      <xdr:col>85</xdr:col>
      <xdr:colOff>126365</xdr:colOff>
      <xdr:row>99</xdr:row>
      <xdr:rowOff>3175</xdr:rowOff>
    </xdr:to>
    <xdr:cxnSp macro="">
      <xdr:nvCxnSpPr>
        <xdr:cNvPr id="694" name="直線コネクタ 693"/>
        <xdr:cNvCxnSpPr/>
      </xdr:nvCxnSpPr>
      <xdr:spPr>
        <a:xfrm flipV="1">
          <a:off x="15885795" y="15380335"/>
          <a:ext cx="127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6985</xdr:rowOff>
    </xdr:from>
    <xdr:ext cx="469900" cy="253365"/>
    <xdr:sp macro="" textlink="">
      <xdr:nvSpPr>
        <xdr:cNvPr id="695" name="公債費最小値テキスト"/>
        <xdr:cNvSpPr txBox="1"/>
      </xdr:nvSpPr>
      <xdr:spPr>
        <a:xfrm>
          <a:off x="15938500" y="169805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3175</xdr:rowOff>
    </xdr:from>
    <xdr:to xmlns:xdr="http://schemas.openxmlformats.org/drawingml/2006/spreadsheetDrawing">
      <xdr:col>86</xdr:col>
      <xdr:colOff>25400</xdr:colOff>
      <xdr:row>99</xdr:row>
      <xdr:rowOff>3175</xdr:rowOff>
    </xdr:to>
    <xdr:cxnSp macro="">
      <xdr:nvCxnSpPr>
        <xdr:cNvPr id="696" name="直線コネクタ 695"/>
        <xdr:cNvCxnSpPr/>
      </xdr:nvCxnSpPr>
      <xdr:spPr>
        <a:xfrm>
          <a:off x="15798800" y="1697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67945</xdr:rowOff>
    </xdr:from>
    <xdr:ext cx="598805" cy="258445"/>
    <xdr:sp macro="" textlink="">
      <xdr:nvSpPr>
        <xdr:cNvPr id="697" name="公債費最大値テキスト"/>
        <xdr:cNvSpPr txBox="1"/>
      </xdr:nvSpPr>
      <xdr:spPr>
        <a:xfrm>
          <a:off x="159385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121285</xdr:rowOff>
    </xdr:from>
    <xdr:to xmlns:xdr="http://schemas.openxmlformats.org/drawingml/2006/spreadsheetDrawing">
      <xdr:col>86</xdr:col>
      <xdr:colOff>25400</xdr:colOff>
      <xdr:row>89</xdr:row>
      <xdr:rowOff>121285</xdr:rowOff>
    </xdr:to>
    <xdr:cxnSp macro="">
      <xdr:nvCxnSpPr>
        <xdr:cNvPr id="698" name="直線コネクタ 697"/>
        <xdr:cNvCxnSpPr/>
      </xdr:nvCxnSpPr>
      <xdr:spPr>
        <a:xfrm>
          <a:off x="15798800" y="15380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59690</xdr:rowOff>
    </xdr:from>
    <xdr:to xmlns:xdr="http://schemas.openxmlformats.org/drawingml/2006/spreadsheetDrawing">
      <xdr:col>85</xdr:col>
      <xdr:colOff>127000</xdr:colOff>
      <xdr:row>92</xdr:row>
      <xdr:rowOff>57150</xdr:rowOff>
    </xdr:to>
    <xdr:cxnSp macro="">
      <xdr:nvCxnSpPr>
        <xdr:cNvPr id="699" name="直線コネクタ 698"/>
        <xdr:cNvCxnSpPr/>
      </xdr:nvCxnSpPr>
      <xdr:spPr>
        <a:xfrm>
          <a:off x="15069820" y="15661640"/>
          <a:ext cx="81788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90805</xdr:rowOff>
    </xdr:from>
    <xdr:ext cx="534670" cy="258445"/>
    <xdr:sp macro="" textlink="">
      <xdr:nvSpPr>
        <xdr:cNvPr id="700" name="公債費平均値テキスト"/>
        <xdr:cNvSpPr txBox="1"/>
      </xdr:nvSpPr>
      <xdr:spPr>
        <a:xfrm>
          <a:off x="159385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112395</xdr:rowOff>
    </xdr:from>
    <xdr:to xmlns:xdr="http://schemas.openxmlformats.org/drawingml/2006/spreadsheetDrawing">
      <xdr:col>85</xdr:col>
      <xdr:colOff>177800</xdr:colOff>
      <xdr:row>95</xdr:row>
      <xdr:rowOff>42545</xdr:rowOff>
    </xdr:to>
    <xdr:sp macro="" textlink="">
      <xdr:nvSpPr>
        <xdr:cNvPr id="701" name="フローチャート: 判断 700"/>
        <xdr:cNvSpPr/>
      </xdr:nvSpPr>
      <xdr:spPr>
        <a:xfrm>
          <a:off x="158369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59690</xdr:rowOff>
    </xdr:from>
    <xdr:to xmlns:xdr="http://schemas.openxmlformats.org/drawingml/2006/spreadsheetDrawing">
      <xdr:col>81</xdr:col>
      <xdr:colOff>50800</xdr:colOff>
      <xdr:row>92</xdr:row>
      <xdr:rowOff>133985</xdr:rowOff>
    </xdr:to>
    <xdr:cxnSp macro="">
      <xdr:nvCxnSpPr>
        <xdr:cNvPr id="702" name="直線コネクタ 701"/>
        <xdr:cNvCxnSpPr/>
      </xdr:nvCxnSpPr>
      <xdr:spPr>
        <a:xfrm flipV="1">
          <a:off x="14206220" y="15661640"/>
          <a:ext cx="8636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36195</xdr:rowOff>
    </xdr:from>
    <xdr:to xmlns:xdr="http://schemas.openxmlformats.org/drawingml/2006/spreadsheetDrawing">
      <xdr:col>81</xdr:col>
      <xdr:colOff>101600</xdr:colOff>
      <xdr:row>93</xdr:row>
      <xdr:rowOff>137795</xdr:rowOff>
    </xdr:to>
    <xdr:sp macro="" textlink="">
      <xdr:nvSpPr>
        <xdr:cNvPr id="703" name="フローチャート: 判断 702"/>
        <xdr:cNvSpPr/>
      </xdr:nvSpPr>
      <xdr:spPr>
        <a:xfrm>
          <a:off x="1501902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128905</xdr:rowOff>
    </xdr:from>
    <xdr:ext cx="528955" cy="259080"/>
    <xdr:sp macro="" textlink="">
      <xdr:nvSpPr>
        <xdr:cNvPr id="704" name="テキスト ボックス 703"/>
        <xdr:cNvSpPr txBox="1"/>
      </xdr:nvSpPr>
      <xdr:spPr>
        <a:xfrm>
          <a:off x="14812645" y="16073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169545</xdr:rowOff>
    </xdr:from>
    <xdr:to xmlns:xdr="http://schemas.openxmlformats.org/drawingml/2006/spreadsheetDrawing">
      <xdr:col>76</xdr:col>
      <xdr:colOff>114300</xdr:colOff>
      <xdr:row>92</xdr:row>
      <xdr:rowOff>133985</xdr:rowOff>
    </xdr:to>
    <xdr:cxnSp macro="">
      <xdr:nvCxnSpPr>
        <xdr:cNvPr id="705" name="直線コネクタ 704"/>
        <xdr:cNvCxnSpPr/>
      </xdr:nvCxnSpPr>
      <xdr:spPr>
        <a:xfrm>
          <a:off x="13342620" y="15771495"/>
          <a:ext cx="8636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72390</xdr:rowOff>
    </xdr:from>
    <xdr:to xmlns:xdr="http://schemas.openxmlformats.org/drawingml/2006/spreadsheetDrawing">
      <xdr:col>76</xdr:col>
      <xdr:colOff>165100</xdr:colOff>
      <xdr:row>94</xdr:row>
      <xdr:rowOff>2540</xdr:rowOff>
    </xdr:to>
    <xdr:sp macro="" textlink="">
      <xdr:nvSpPr>
        <xdr:cNvPr id="706" name="フローチャート: 判断 705"/>
        <xdr:cNvSpPr/>
      </xdr:nvSpPr>
      <xdr:spPr>
        <a:xfrm>
          <a:off x="1415542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165100</xdr:rowOff>
    </xdr:from>
    <xdr:ext cx="532130" cy="259080"/>
    <xdr:sp macro="" textlink="">
      <xdr:nvSpPr>
        <xdr:cNvPr id="707" name="テキスト ボックス 706"/>
        <xdr:cNvSpPr txBox="1"/>
      </xdr:nvSpPr>
      <xdr:spPr>
        <a:xfrm>
          <a:off x="13943965" y="16109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169545</xdr:rowOff>
    </xdr:from>
    <xdr:to xmlns:xdr="http://schemas.openxmlformats.org/drawingml/2006/spreadsheetDrawing">
      <xdr:col>71</xdr:col>
      <xdr:colOff>177800</xdr:colOff>
      <xdr:row>92</xdr:row>
      <xdr:rowOff>167005</xdr:rowOff>
    </xdr:to>
    <xdr:cxnSp macro="">
      <xdr:nvCxnSpPr>
        <xdr:cNvPr id="708" name="直線コネクタ 707"/>
        <xdr:cNvCxnSpPr/>
      </xdr:nvCxnSpPr>
      <xdr:spPr>
        <a:xfrm flipV="1">
          <a:off x="12473940" y="15771495"/>
          <a:ext cx="86868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97790</xdr:rowOff>
    </xdr:from>
    <xdr:to xmlns:xdr="http://schemas.openxmlformats.org/drawingml/2006/spreadsheetDrawing">
      <xdr:col>72</xdr:col>
      <xdr:colOff>38100</xdr:colOff>
      <xdr:row>94</xdr:row>
      <xdr:rowOff>27305</xdr:rowOff>
    </xdr:to>
    <xdr:sp macro="" textlink="">
      <xdr:nvSpPr>
        <xdr:cNvPr id="709" name="フローチャート: 判断 708"/>
        <xdr:cNvSpPr/>
      </xdr:nvSpPr>
      <xdr:spPr>
        <a:xfrm>
          <a:off x="13291820" y="160426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18415</xdr:rowOff>
    </xdr:from>
    <xdr:ext cx="528955" cy="253365"/>
    <xdr:sp macro="" textlink="">
      <xdr:nvSpPr>
        <xdr:cNvPr id="710" name="テキスト ボックス 709"/>
        <xdr:cNvSpPr txBox="1"/>
      </xdr:nvSpPr>
      <xdr:spPr>
        <a:xfrm>
          <a:off x="13080365" y="16134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60960</xdr:rowOff>
    </xdr:from>
    <xdr:to xmlns:xdr="http://schemas.openxmlformats.org/drawingml/2006/spreadsheetDrawing">
      <xdr:col>67</xdr:col>
      <xdr:colOff>101600</xdr:colOff>
      <xdr:row>93</xdr:row>
      <xdr:rowOff>162560</xdr:rowOff>
    </xdr:to>
    <xdr:sp macro="" textlink="">
      <xdr:nvSpPr>
        <xdr:cNvPr id="711" name="フローチャート: 判断 710"/>
        <xdr:cNvSpPr/>
      </xdr:nvSpPr>
      <xdr:spPr>
        <a:xfrm>
          <a:off x="1242314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153670</xdr:rowOff>
    </xdr:from>
    <xdr:ext cx="528955" cy="259080"/>
    <xdr:sp macro="" textlink="">
      <xdr:nvSpPr>
        <xdr:cNvPr id="712" name="テキスト ボックス 711"/>
        <xdr:cNvSpPr txBox="1"/>
      </xdr:nvSpPr>
      <xdr:spPr>
        <a:xfrm>
          <a:off x="12216765" y="16098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14" name="テキスト ボックス 713"/>
        <xdr:cNvSpPr txBox="1"/>
      </xdr:nvSpPr>
      <xdr:spPr>
        <a:xfrm>
          <a:off x="14884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17" name="テキスト ボックス 716"/>
        <xdr:cNvSpPr txBox="1"/>
      </xdr:nvSpPr>
      <xdr:spPr>
        <a:xfrm>
          <a:off x="122885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6350</xdr:rowOff>
    </xdr:from>
    <xdr:to xmlns:xdr="http://schemas.openxmlformats.org/drawingml/2006/spreadsheetDrawing">
      <xdr:col>85</xdr:col>
      <xdr:colOff>177800</xdr:colOff>
      <xdr:row>92</xdr:row>
      <xdr:rowOff>107950</xdr:rowOff>
    </xdr:to>
    <xdr:sp macro="" textlink="">
      <xdr:nvSpPr>
        <xdr:cNvPr id="718" name="楕円 717"/>
        <xdr:cNvSpPr/>
      </xdr:nvSpPr>
      <xdr:spPr>
        <a:xfrm>
          <a:off x="15836900"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29210</xdr:rowOff>
    </xdr:from>
    <xdr:ext cx="534670" cy="253365"/>
    <xdr:sp macro="" textlink="">
      <xdr:nvSpPr>
        <xdr:cNvPr id="719" name="公債費該当値テキスト"/>
        <xdr:cNvSpPr txBox="1"/>
      </xdr:nvSpPr>
      <xdr:spPr>
        <a:xfrm>
          <a:off x="15938500" y="15631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8890</xdr:rowOff>
    </xdr:from>
    <xdr:to xmlns:xdr="http://schemas.openxmlformats.org/drawingml/2006/spreadsheetDrawing">
      <xdr:col>81</xdr:col>
      <xdr:colOff>101600</xdr:colOff>
      <xdr:row>91</xdr:row>
      <xdr:rowOff>110490</xdr:rowOff>
    </xdr:to>
    <xdr:sp macro="" textlink="">
      <xdr:nvSpPr>
        <xdr:cNvPr id="720" name="楕円 719"/>
        <xdr:cNvSpPr/>
      </xdr:nvSpPr>
      <xdr:spPr>
        <a:xfrm>
          <a:off x="15019020" y="156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126365</xdr:rowOff>
    </xdr:from>
    <xdr:ext cx="596265" cy="258445"/>
    <xdr:sp macro="" textlink="">
      <xdr:nvSpPr>
        <xdr:cNvPr id="721" name="テキスト ボックス 720"/>
        <xdr:cNvSpPr txBox="1"/>
      </xdr:nvSpPr>
      <xdr:spPr>
        <a:xfrm>
          <a:off x="14780260" y="153854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83185</xdr:rowOff>
    </xdr:from>
    <xdr:to xmlns:xdr="http://schemas.openxmlformats.org/drawingml/2006/spreadsheetDrawing">
      <xdr:col>76</xdr:col>
      <xdr:colOff>165100</xdr:colOff>
      <xdr:row>93</xdr:row>
      <xdr:rowOff>13335</xdr:rowOff>
    </xdr:to>
    <xdr:sp macro="" textlink="">
      <xdr:nvSpPr>
        <xdr:cNvPr id="722" name="楕円 721"/>
        <xdr:cNvSpPr/>
      </xdr:nvSpPr>
      <xdr:spPr>
        <a:xfrm>
          <a:off x="1415542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29845</xdr:rowOff>
    </xdr:from>
    <xdr:ext cx="532130" cy="253365"/>
    <xdr:sp macro="" textlink="">
      <xdr:nvSpPr>
        <xdr:cNvPr id="723" name="テキスト ボックス 722"/>
        <xdr:cNvSpPr txBox="1"/>
      </xdr:nvSpPr>
      <xdr:spPr>
        <a:xfrm>
          <a:off x="13943965" y="156317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118745</xdr:rowOff>
    </xdr:from>
    <xdr:to xmlns:xdr="http://schemas.openxmlformats.org/drawingml/2006/spreadsheetDrawing">
      <xdr:col>72</xdr:col>
      <xdr:colOff>38100</xdr:colOff>
      <xdr:row>92</xdr:row>
      <xdr:rowOff>48895</xdr:rowOff>
    </xdr:to>
    <xdr:sp macro="" textlink="">
      <xdr:nvSpPr>
        <xdr:cNvPr id="724" name="楕円 723"/>
        <xdr:cNvSpPr/>
      </xdr:nvSpPr>
      <xdr:spPr>
        <a:xfrm>
          <a:off x="13291820" y="15720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64770</xdr:rowOff>
    </xdr:from>
    <xdr:ext cx="528955" cy="253365"/>
    <xdr:sp macro="" textlink="">
      <xdr:nvSpPr>
        <xdr:cNvPr id="725" name="テキスト ボックス 724"/>
        <xdr:cNvSpPr txBox="1"/>
      </xdr:nvSpPr>
      <xdr:spPr>
        <a:xfrm>
          <a:off x="13080365" y="15495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116205</xdr:rowOff>
    </xdr:from>
    <xdr:to xmlns:xdr="http://schemas.openxmlformats.org/drawingml/2006/spreadsheetDrawing">
      <xdr:col>67</xdr:col>
      <xdr:colOff>101600</xdr:colOff>
      <xdr:row>93</xdr:row>
      <xdr:rowOff>46355</xdr:rowOff>
    </xdr:to>
    <xdr:sp macro="" textlink="">
      <xdr:nvSpPr>
        <xdr:cNvPr id="726" name="楕円 725"/>
        <xdr:cNvSpPr/>
      </xdr:nvSpPr>
      <xdr:spPr>
        <a:xfrm>
          <a:off x="12423140"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63500</xdr:rowOff>
    </xdr:from>
    <xdr:ext cx="528955" cy="253365"/>
    <xdr:sp macro="" textlink="">
      <xdr:nvSpPr>
        <xdr:cNvPr id="727" name="テキスト ボックス 726"/>
        <xdr:cNvSpPr txBox="1"/>
      </xdr:nvSpPr>
      <xdr:spPr>
        <a:xfrm>
          <a:off x="12216765" y="15665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8" name="正方形/長方形 727"/>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19710"/>
    <xdr:sp macro="" textlink="">
      <xdr:nvSpPr>
        <xdr:cNvPr id="736" name="テキスト ボックス 735"/>
        <xdr:cNvSpPr txBox="1"/>
      </xdr:nvSpPr>
      <xdr:spPr>
        <a:xfrm>
          <a:off x="17767300" y="4635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6380" cy="253365"/>
    <xdr:sp macro="" textlink="">
      <xdr:nvSpPr>
        <xdr:cNvPr id="739" name="テキスト ボックス 738"/>
        <xdr:cNvSpPr txBox="1"/>
      </xdr:nvSpPr>
      <xdr:spPr>
        <a:xfrm>
          <a:off x="17561560" y="65112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1475" cy="252730"/>
    <xdr:sp macro="" textlink="">
      <xdr:nvSpPr>
        <xdr:cNvPr id="741" name="テキスト ボックス 740"/>
        <xdr:cNvSpPr txBox="1"/>
      </xdr:nvSpPr>
      <xdr:spPr>
        <a:xfrm>
          <a:off x="17433290" y="6055360"/>
          <a:ext cx="371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1475" cy="253365"/>
    <xdr:sp macro="" textlink="">
      <xdr:nvSpPr>
        <xdr:cNvPr id="743" name="テキスト ボックス 742"/>
        <xdr:cNvSpPr txBox="1"/>
      </xdr:nvSpPr>
      <xdr:spPr>
        <a:xfrm>
          <a:off x="17433290" y="55981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167640</xdr:rowOff>
    </xdr:from>
    <xdr:ext cx="371475" cy="253365"/>
    <xdr:sp macro="" textlink="">
      <xdr:nvSpPr>
        <xdr:cNvPr id="745" name="テキスト ボックス 744"/>
        <xdr:cNvSpPr txBox="1"/>
      </xdr:nvSpPr>
      <xdr:spPr>
        <a:xfrm>
          <a:off x="17433290" y="513969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1475" cy="252730"/>
    <xdr:sp macro="" textlink="">
      <xdr:nvSpPr>
        <xdr:cNvPr id="747" name="テキスト ボックス 746"/>
        <xdr:cNvSpPr txBox="1"/>
      </xdr:nvSpPr>
      <xdr:spPr>
        <a:xfrm>
          <a:off x="17433290" y="4683760"/>
          <a:ext cx="371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127635</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1570315" y="54425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152400</xdr:rowOff>
    </xdr:from>
    <xdr:ext cx="249555" cy="259080"/>
    <xdr:sp macro="" textlink="">
      <xdr:nvSpPr>
        <xdr:cNvPr id="750" name="諸支出金最小値テキスト"/>
        <xdr:cNvSpPr txBox="1"/>
      </xdr:nvSpPr>
      <xdr:spPr>
        <a:xfrm>
          <a:off x="21623020" y="66675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74930</xdr:rowOff>
    </xdr:from>
    <xdr:ext cx="378460" cy="253365"/>
    <xdr:sp macro="" textlink="">
      <xdr:nvSpPr>
        <xdr:cNvPr id="752" name="諸支出金最大値テキスト"/>
        <xdr:cNvSpPr txBox="1"/>
      </xdr:nvSpPr>
      <xdr:spPr>
        <a:xfrm>
          <a:off x="21623020" y="52184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127635</xdr:rowOff>
    </xdr:from>
    <xdr:to xmlns:xdr="http://schemas.openxmlformats.org/drawingml/2006/spreadsheetDrawing">
      <xdr:col>116</xdr:col>
      <xdr:colOff>152400</xdr:colOff>
      <xdr:row>31</xdr:row>
      <xdr:rowOff>127635</xdr:rowOff>
    </xdr:to>
    <xdr:cxnSp macro="">
      <xdr:nvCxnSpPr>
        <xdr:cNvPr id="753" name="直線コネクタ 752"/>
        <xdr:cNvCxnSpPr/>
      </xdr:nvCxnSpPr>
      <xdr:spPr>
        <a:xfrm>
          <a:off x="21488400" y="5442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69850</xdr:rowOff>
    </xdr:from>
    <xdr:ext cx="313690" cy="258445"/>
    <xdr:sp macro="" textlink="">
      <xdr:nvSpPr>
        <xdr:cNvPr id="755" name="諸支出金平均値テキスト"/>
        <xdr:cNvSpPr txBox="1"/>
      </xdr:nvSpPr>
      <xdr:spPr>
        <a:xfrm>
          <a:off x="21623020" y="64135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46990</xdr:rowOff>
    </xdr:from>
    <xdr:to xmlns:xdr="http://schemas.openxmlformats.org/drawingml/2006/spreadsheetDrawing">
      <xdr:col>116</xdr:col>
      <xdr:colOff>114300</xdr:colOff>
      <xdr:row>38</xdr:row>
      <xdr:rowOff>148590</xdr:rowOff>
    </xdr:to>
    <xdr:sp macro="" textlink="">
      <xdr:nvSpPr>
        <xdr:cNvPr id="756" name="フローチャート: 判断 755"/>
        <xdr:cNvSpPr/>
      </xdr:nvSpPr>
      <xdr:spPr>
        <a:xfrm>
          <a:off x="2152142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43180</xdr:rowOff>
    </xdr:from>
    <xdr:to xmlns:xdr="http://schemas.openxmlformats.org/drawingml/2006/spreadsheetDrawing">
      <xdr:col>112</xdr:col>
      <xdr:colOff>38100</xdr:colOff>
      <xdr:row>37</xdr:row>
      <xdr:rowOff>144780</xdr:rowOff>
    </xdr:to>
    <xdr:sp macro="" textlink="">
      <xdr:nvSpPr>
        <xdr:cNvPr id="758" name="フローチャート: 判断 757"/>
        <xdr:cNvSpPr/>
      </xdr:nvSpPr>
      <xdr:spPr>
        <a:xfrm>
          <a:off x="20708620" y="6386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35</xdr:row>
      <xdr:rowOff>160655</xdr:rowOff>
    </xdr:from>
    <xdr:ext cx="313690" cy="258445"/>
    <xdr:sp macro="" textlink="">
      <xdr:nvSpPr>
        <xdr:cNvPr id="759" name="テキスト ボックス 758"/>
        <xdr:cNvSpPr txBox="1"/>
      </xdr:nvSpPr>
      <xdr:spPr>
        <a:xfrm>
          <a:off x="20602575" y="61614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0271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80010</xdr:rowOff>
    </xdr:from>
    <xdr:to xmlns:xdr="http://schemas.openxmlformats.org/drawingml/2006/spreadsheetDrawing">
      <xdr:col>107</xdr:col>
      <xdr:colOff>101600</xdr:colOff>
      <xdr:row>39</xdr:row>
      <xdr:rowOff>9525</xdr:rowOff>
    </xdr:to>
    <xdr:sp macro="" textlink="">
      <xdr:nvSpPr>
        <xdr:cNvPr id="761" name="フローチャート: 判断 760"/>
        <xdr:cNvSpPr/>
      </xdr:nvSpPr>
      <xdr:spPr>
        <a:xfrm>
          <a:off x="19839940" y="659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26670</xdr:rowOff>
    </xdr:from>
    <xdr:ext cx="247015" cy="259080"/>
    <xdr:sp macro="" textlink="">
      <xdr:nvSpPr>
        <xdr:cNvPr id="762" name="テキスト ボックス 761"/>
        <xdr:cNvSpPr txBox="1"/>
      </xdr:nvSpPr>
      <xdr:spPr>
        <a:xfrm>
          <a:off x="19771360" y="63703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1635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164465</xdr:rowOff>
    </xdr:to>
    <xdr:sp macro="" textlink="">
      <xdr:nvSpPr>
        <xdr:cNvPr id="764" name="フローチャート: 判断 763"/>
        <xdr:cNvSpPr/>
      </xdr:nvSpPr>
      <xdr:spPr>
        <a:xfrm>
          <a:off x="1897634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9525</xdr:rowOff>
    </xdr:from>
    <xdr:ext cx="310515" cy="255905"/>
    <xdr:sp macro="" textlink="">
      <xdr:nvSpPr>
        <xdr:cNvPr id="765" name="テキスト ボックス 764"/>
        <xdr:cNvSpPr txBox="1"/>
      </xdr:nvSpPr>
      <xdr:spPr>
        <a:xfrm>
          <a:off x="18875375" y="6353175"/>
          <a:ext cx="3105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15240</xdr:rowOff>
    </xdr:from>
    <xdr:to xmlns:xdr="http://schemas.openxmlformats.org/drawingml/2006/spreadsheetDrawing">
      <xdr:col>98</xdr:col>
      <xdr:colOff>38100</xdr:colOff>
      <xdr:row>38</xdr:row>
      <xdr:rowOff>117475</xdr:rowOff>
    </xdr:to>
    <xdr:sp macro="" textlink="">
      <xdr:nvSpPr>
        <xdr:cNvPr id="766" name="フローチャート: 判断 765"/>
        <xdr:cNvSpPr/>
      </xdr:nvSpPr>
      <xdr:spPr>
        <a:xfrm>
          <a:off x="18112740" y="653034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133985</xdr:rowOff>
    </xdr:from>
    <xdr:ext cx="313690" cy="253365"/>
    <xdr:sp macro="" textlink="">
      <xdr:nvSpPr>
        <xdr:cNvPr id="767" name="テキスト ボックス 766"/>
        <xdr:cNvSpPr txBox="1"/>
      </xdr:nvSpPr>
      <xdr:spPr>
        <a:xfrm>
          <a:off x="18006695" y="63061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8825" cy="259080"/>
    <xdr:sp macro="" textlink="">
      <xdr:nvSpPr>
        <xdr:cNvPr id="768" name="テキスト ボックス 767"/>
        <xdr:cNvSpPr txBox="1"/>
      </xdr:nvSpPr>
      <xdr:spPr>
        <a:xfrm>
          <a:off x="2138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8825" cy="259080"/>
    <xdr:sp macro="" textlink="">
      <xdr:nvSpPr>
        <xdr:cNvPr id="770" name="テキスト ボックス 769"/>
        <xdr:cNvSpPr txBox="1"/>
      </xdr:nvSpPr>
      <xdr:spPr>
        <a:xfrm>
          <a:off x="197053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4" name="諸支出金該当値テキスト"/>
        <xdr:cNvSpPr txBox="1"/>
      </xdr:nvSpPr>
      <xdr:spPr>
        <a:xfrm>
          <a:off x="2162302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3840" cy="255905"/>
    <xdr:sp macro="" textlink="">
      <xdr:nvSpPr>
        <xdr:cNvPr id="776" name="テキスト ボックス 775"/>
        <xdr:cNvSpPr txBox="1"/>
      </xdr:nvSpPr>
      <xdr:spPr>
        <a:xfrm>
          <a:off x="20634960" y="66960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7015" cy="255905"/>
    <xdr:sp macro="" textlink="">
      <xdr:nvSpPr>
        <xdr:cNvPr id="778" name="テキスト ボックス 777"/>
        <xdr:cNvSpPr txBox="1"/>
      </xdr:nvSpPr>
      <xdr:spPr>
        <a:xfrm>
          <a:off x="19771360" y="66960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89763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9525</xdr:rowOff>
    </xdr:from>
    <xdr:ext cx="247015" cy="255905"/>
    <xdr:sp macro="" textlink="">
      <xdr:nvSpPr>
        <xdr:cNvPr id="780" name="テキスト ボックス 779"/>
        <xdr:cNvSpPr txBox="1"/>
      </xdr:nvSpPr>
      <xdr:spPr>
        <a:xfrm>
          <a:off x="18907760" y="66960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3840" cy="255905"/>
    <xdr:sp macro="" textlink="">
      <xdr:nvSpPr>
        <xdr:cNvPr id="782" name="テキスト ボックス 781"/>
        <xdr:cNvSpPr txBox="1"/>
      </xdr:nvSpPr>
      <xdr:spPr>
        <a:xfrm>
          <a:off x="18039080" y="66960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83" name="正方形/長方形 782"/>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19710"/>
    <xdr:sp macro="" textlink="">
      <xdr:nvSpPr>
        <xdr:cNvPr id="791" name="テキスト ボックス 790"/>
        <xdr:cNvSpPr txBox="1"/>
      </xdr:nvSpPr>
      <xdr:spPr>
        <a:xfrm>
          <a:off x="17767300" y="8064500"/>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6380" cy="253365"/>
    <xdr:sp macro="" textlink="">
      <xdr:nvSpPr>
        <xdr:cNvPr id="794" name="テキスト ボックス 793"/>
        <xdr:cNvSpPr txBox="1"/>
      </xdr:nvSpPr>
      <xdr:spPr>
        <a:xfrm>
          <a:off x="17561560" y="925449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2730"/>
    <xdr:sp macro="" textlink="">
      <xdr:nvSpPr>
        <xdr:cNvPr id="796" name="テキスト ボックス 795"/>
        <xdr:cNvSpPr txBox="1"/>
      </xdr:nvSpPr>
      <xdr:spPr>
        <a:xfrm>
          <a:off x="17561560" y="8112760"/>
          <a:ext cx="246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15703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55905"/>
    <xdr:sp macro="" textlink="">
      <xdr:nvSpPr>
        <xdr:cNvPr id="799" name="前年度繰上充用金最小値テキスト"/>
        <xdr:cNvSpPr txBox="1"/>
      </xdr:nvSpPr>
      <xdr:spPr>
        <a:xfrm>
          <a:off x="21623020" y="94392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55905"/>
    <xdr:sp macro="" textlink="">
      <xdr:nvSpPr>
        <xdr:cNvPr id="801" name="前年度繰上充用金最大値テキスト"/>
        <xdr:cNvSpPr txBox="1"/>
      </xdr:nvSpPr>
      <xdr:spPr>
        <a:xfrm>
          <a:off x="21623020" y="9096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075942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5905"/>
    <xdr:sp macro="" textlink="">
      <xdr:nvSpPr>
        <xdr:cNvPr id="804" name="前年度繰上充用金平均値テキスト"/>
        <xdr:cNvSpPr txBox="1"/>
      </xdr:nvSpPr>
      <xdr:spPr>
        <a:xfrm>
          <a:off x="21623020" y="9324975"/>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1521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198907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07086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3840" cy="255905"/>
    <xdr:sp macro="" textlink="">
      <xdr:nvSpPr>
        <xdr:cNvPr id="808" name="テキスト ボックス 807"/>
        <xdr:cNvSpPr txBox="1"/>
      </xdr:nvSpPr>
      <xdr:spPr>
        <a:xfrm>
          <a:off x="20634960" y="94392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0271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198399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7015" cy="255905"/>
    <xdr:sp macro="" textlink="">
      <xdr:nvSpPr>
        <xdr:cNvPr id="811" name="テキスト ボックス 810"/>
        <xdr:cNvSpPr txBox="1"/>
      </xdr:nvSpPr>
      <xdr:spPr>
        <a:xfrm>
          <a:off x="19771360" y="94392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1635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89763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9525</xdr:rowOff>
    </xdr:from>
    <xdr:ext cx="247015" cy="255905"/>
    <xdr:sp macro="" textlink="">
      <xdr:nvSpPr>
        <xdr:cNvPr id="814" name="テキスト ボックス 813"/>
        <xdr:cNvSpPr txBox="1"/>
      </xdr:nvSpPr>
      <xdr:spPr>
        <a:xfrm>
          <a:off x="18907760" y="9439275"/>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11274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3840" cy="255905"/>
    <xdr:sp macro="" textlink="">
      <xdr:nvSpPr>
        <xdr:cNvPr id="816" name="テキスト ボックス 815"/>
        <xdr:cNvSpPr txBox="1"/>
      </xdr:nvSpPr>
      <xdr:spPr>
        <a:xfrm>
          <a:off x="18039080" y="943927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8825" cy="259080"/>
    <xdr:sp macro="" textlink="">
      <xdr:nvSpPr>
        <xdr:cNvPr id="817" name="テキスト ボックス 816"/>
        <xdr:cNvSpPr txBox="1"/>
      </xdr:nvSpPr>
      <xdr:spPr>
        <a:xfrm>
          <a:off x="2138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8825" cy="259080"/>
    <xdr:sp macro="" textlink="">
      <xdr:nvSpPr>
        <xdr:cNvPr id="819" name="テキスト ボックス 818"/>
        <xdr:cNvSpPr txBox="1"/>
      </xdr:nvSpPr>
      <xdr:spPr>
        <a:xfrm>
          <a:off x="197053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1521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9555" cy="255270"/>
    <xdr:sp macro="" textlink="">
      <xdr:nvSpPr>
        <xdr:cNvPr id="823" name="前年度繰上充用金該当値テキスト"/>
        <xdr:cNvSpPr txBox="1"/>
      </xdr:nvSpPr>
      <xdr:spPr>
        <a:xfrm>
          <a:off x="21623020" y="92106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07086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3840" cy="258445"/>
    <xdr:sp macro="" textlink="">
      <xdr:nvSpPr>
        <xdr:cNvPr id="825" name="テキスト ボックス 824"/>
        <xdr:cNvSpPr txBox="1"/>
      </xdr:nvSpPr>
      <xdr:spPr>
        <a:xfrm>
          <a:off x="20634960" y="9121775"/>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198399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7015" cy="258445"/>
    <xdr:sp macro="" textlink="">
      <xdr:nvSpPr>
        <xdr:cNvPr id="827" name="テキスト ボックス 826"/>
        <xdr:cNvSpPr txBox="1"/>
      </xdr:nvSpPr>
      <xdr:spPr>
        <a:xfrm>
          <a:off x="19771360" y="91217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89763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47015" cy="258445"/>
    <xdr:sp macro="" textlink="">
      <xdr:nvSpPr>
        <xdr:cNvPr id="829" name="テキスト ボックス 828"/>
        <xdr:cNvSpPr txBox="1"/>
      </xdr:nvSpPr>
      <xdr:spPr>
        <a:xfrm>
          <a:off x="18907760" y="91217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11274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3840" cy="258445"/>
    <xdr:sp macro="" textlink="">
      <xdr:nvSpPr>
        <xdr:cNvPr id="831" name="テキスト ボックス 830"/>
        <xdr:cNvSpPr txBox="1"/>
      </xdr:nvSpPr>
      <xdr:spPr>
        <a:xfrm>
          <a:off x="18039080" y="9121775"/>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目的別で見た本町の住民一人あたりのコストは、類似団体平均と比べて議会費、総務費、民生費、農林水産業費、商工費、災害復旧費、公債費が高い水準となっています。</a:t>
          </a:r>
        </a:p>
        <a:p>
          <a:r>
            <a:rPr kumimoji="1" lang="ja-JP" altLang="en-US" sz="1300">
              <a:latin typeface="ＭＳ Ｐゴシック"/>
              <a:ea typeface="ＭＳ Ｐゴシック"/>
            </a:rPr>
            <a:t>　特に民生費が類似団体平均と比べて39,820円高い水準となっていますが、鳥取県平均も高い水準となっています。これは、性質別でも挙げたとおり鳥取県全体で取組んでいる制度やコロナの影響を受ける住民生活への支援を行ったことによるものです。</a:t>
          </a:r>
        </a:p>
        <a:p>
          <a:r>
            <a:rPr kumimoji="1" lang="ja-JP" altLang="en-US" sz="1300">
              <a:latin typeface="ＭＳ Ｐゴシック"/>
              <a:ea typeface="ＭＳ Ｐゴシック"/>
            </a:rPr>
            <a:t>　また、農林水産業費が高い要因としては、全体に占める１次産業従事者の割合が減少したことにより令和3年度から市町村類型がⅣ-1となりましたが、農林水産業が主産業の町であるため、その振興のため経費が大きくなっています。</a:t>
          </a:r>
        </a:p>
        <a:p>
          <a:r>
            <a:rPr kumimoji="1" lang="ja-JP" altLang="en-US" sz="1300">
              <a:latin typeface="ＭＳ Ｐゴシック"/>
              <a:ea typeface="ＭＳ Ｐゴシック"/>
            </a:rPr>
            <a:t>　商工費については、１次産業従事者が多い町ではありますが、他町に比べ事業所数が多く、新型コロナウイルス感染症の影響を受ける町内事業所の支援を行ってきたため、令和２年度及び令和３年度が高い水準となっています。</a:t>
          </a:r>
        </a:p>
        <a:p>
          <a:r>
            <a:rPr kumimoji="1" lang="ja-JP" altLang="en-US" sz="1300">
              <a:latin typeface="ＭＳ Ｐゴシック"/>
              <a:ea typeface="ＭＳ Ｐゴシック"/>
            </a:rPr>
            <a:t>　公債費については、性質別でも挙げたとおり類似団体平均に比べて高い水準となっており、本町の特徴にもなっています。引き続き、公債費の削減のため繰上償還などに取組むことが必要です。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継続して黒字を確保しています。財政調整基金は平成30年災害に対応するため取崩したことにより減少しました。令和元年度以降、財政調整基金を積み戻してきましたが、残高は令和3年度末時点において標準財政規模比15.25%と、目標としている20%に達していません。災害発生時の対応等に備えた財政調整基金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0.08ポイント減少しましたが、全ての会計で赤字会計はありませんでした。一般会計の標準財政規模比の黒字は、前年度より0.67ポイント増加しましたが、介護保険特別会計を除いた特別会計等の黒字額は標準財政規模比で減少しています。これは、分母となる標準財政規模が普通交付税の増収により大きくなったことによるものです。</a:t>
          </a:r>
        </a:p>
        <a:p>
          <a:r>
            <a:rPr kumimoji="1" lang="ja-JP" altLang="en-US" sz="1400">
              <a:solidFill>
                <a:sysClr val="windowText" lastClr="000000"/>
              </a:solidFill>
              <a:latin typeface="ＭＳ ゴシック"/>
              <a:ea typeface="ＭＳ ゴシック"/>
            </a:rPr>
            <a:t>　一般会計については、繰上償還を108百万円行ったことによるもののほか、財政調整基金及び減債基金への積立総額が33百万円増加したものによるものです。</a:t>
          </a:r>
        </a:p>
        <a:p>
          <a:r>
            <a:rPr kumimoji="1" lang="ja-JP" altLang="en-US" sz="1400">
              <a:solidFill>
                <a:sysClr val="windowText" lastClr="000000"/>
              </a:solidFill>
              <a:latin typeface="ＭＳ ゴシック"/>
              <a:ea typeface="ＭＳ ゴシック"/>
            </a:rPr>
            <a:t>　公営企業会計である下水道事業特別会計、農業集落排水事業特別会計については、一般会計からの繰入金により黒字を維持してい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に比べ53百万円減少しました。減少した主な要因は、普通会計の元利償還金が67百万円減少したことに加え、公営企業債の元利償還金に対する負担が32百万円減少したことによるものです。</a:t>
          </a:r>
        </a:p>
        <a:p>
          <a:r>
            <a:rPr kumimoji="1" lang="ja-JP" altLang="en-US" sz="1400">
              <a:latin typeface="ＭＳ ゴシック"/>
              <a:ea typeface="ＭＳ ゴシック"/>
            </a:rPr>
            <a:t>　今後、公共下水道の整備に係る償還金は増加する見込であり、それに伴い公営企業債の元利償還金に対する繰入金も増加することが見込まれます。公営企業会計において、独立採算の原則に基づき、使用料の適切な改定を行い経営改善することが重要となってき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減少傾向となっており令和3年度は、前年度より1,076百万円減少しました。将来負担額(A)については、前年度より1,637百万円減少し、近年は減少傾向にあります。これは、一般会計において繰上償還を108百万円行ったほか、新たな地方債発行を元金償還未満としてきたことや、退職手当負担見込額が減少してきたことによるものです。一方、充当可能財源(B)は、令和3年度は、前年より561百万円減少しました。近年、基準財政需要額算入見込額が減少しているため減少傾向となっています。将来負担比率の分子の縮減には、引き続き、充当可能財源である基金の確保と繰上償還などにより将来負担額の削減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令和３年度末の基金残高は、3,330百万円となり、前年度より144百万円増加しました。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増額となった主な要因は、財政調整基金及びふるさと未来夢基金の残高が下記事由により増加したことによるものです。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令和2年度に標準財政規模比で13.47%まで減少したことから、今後の経済事情などによる財源不足や災害に対応するための財源として標準財政規模比20%を目標に行革、経費節減等による捻出額や決算剰余金を活用し積み立てを行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○ｺｰﾎﾟﾗｽことうら基金：ｺｰﾎﾟﾗｽことうら(町営住宅)の維持管理及び耐用年数経過後の解体費用のための財源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○ふるさと未来夢基金：ふるさと納税(寄附金)について、前年度より32百万円の増収となったことにより積立額が増加したことに加え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a:t>
          </a:r>
          <a:r>
            <a:rPr kumimoji="1" lang="ja-JP" altLang="en-US" sz="1300">
              <a:solidFill>
                <a:schemeClr val="dk1"/>
              </a:solidFill>
              <a:effectLst/>
              <a:latin typeface="ＭＳ ゴシック"/>
              <a:ea typeface="ＭＳ ゴシック"/>
              <a:cs typeface="+mn-cs"/>
            </a:rPr>
            <a:t>令和3年度事業に充当するための基金取崩額が前年度よりも減少したためです。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使途)にあわせて、各種基金の目的事業を実施していくため基金取崩しを予定しています。公共施設等建設基金については、公共施設の老朽化に伴う更新が課題となっていることから個別施設計画を策定し、その更新計画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３年度末残高は1,037百万円となり、前年度より151百万円増加し、標準財政規模比で15.25%まで積み戻してきました。積立にあっては、9月補正にて経費削減などにより捻出した繰越金のほか、普通交付税の確定に伴う増額補正分を財源として453百万円の積立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20%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減債基金の令和３年度末残高は180百万円と前年度からの107百万円減少しました。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減少した要因は、令和3年度において繰上償還を行うにあたり、当該基金を取崩して行ったことによるものです。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の活用を行うほか、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48260</xdr:rowOff>
    </xdr:from>
    <xdr:to xmlns:xdr="http://schemas.openxmlformats.org/drawingml/2006/spreadsheetDrawing">
      <xdr:col>37</xdr:col>
      <xdr:colOff>57150</xdr:colOff>
      <xdr:row>60</xdr:row>
      <xdr:rowOff>122555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141605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106680</xdr:rowOff>
    </xdr:to>
    <xdr:sp macro="" textlink="">
      <xdr:nvSpPr>
        <xdr:cNvPr id="11" name="正方形/長方形 10"/>
        <xdr:cNvSpPr/>
      </xdr:nvSpPr>
      <xdr:spPr>
        <a:xfrm>
          <a:off x="481965" y="889635"/>
          <a:ext cx="982726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74930</xdr:rowOff>
    </xdr:to>
    <xdr:sp macro="" textlink="">
      <xdr:nvSpPr>
        <xdr:cNvPr id="12" name="正方形/長方形 11"/>
        <xdr:cNvSpPr/>
      </xdr:nvSpPr>
      <xdr:spPr>
        <a:xfrm>
          <a:off x="605790" y="921385"/>
          <a:ext cx="1359535"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74930</xdr:rowOff>
    </xdr:to>
    <xdr:sp macro="" textlink="">
      <xdr:nvSpPr>
        <xdr:cNvPr id="13" name="正方形/長方形 12"/>
        <xdr:cNvSpPr/>
      </xdr:nvSpPr>
      <xdr:spPr>
        <a:xfrm>
          <a:off x="1903730" y="921385"/>
          <a:ext cx="1297940"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74930</xdr:rowOff>
    </xdr:to>
    <xdr:sp macro="" textlink="">
      <xdr:nvSpPr>
        <xdr:cNvPr id="14" name="正方形/長方形 13"/>
        <xdr:cNvSpPr/>
      </xdr:nvSpPr>
      <xdr:spPr>
        <a:xfrm>
          <a:off x="3201670" y="921385"/>
          <a:ext cx="1483360"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133350</xdr:rowOff>
    </xdr:to>
    <xdr:sp macro="" textlink="">
      <xdr:nvSpPr>
        <xdr:cNvPr id="18" name="正方形/長方形 17"/>
        <xdr:cNvSpPr/>
      </xdr:nvSpPr>
      <xdr:spPr>
        <a:xfrm>
          <a:off x="468503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185420</xdr:colOff>
      <xdr:row>9</xdr:row>
      <xdr:rowOff>133350</xdr:rowOff>
    </xdr:to>
    <xdr:sp macro="" textlink="">
      <xdr:nvSpPr>
        <xdr:cNvPr id="19" name="正方形/長方形 18"/>
        <xdr:cNvSpPr/>
      </xdr:nvSpPr>
      <xdr:spPr>
        <a:xfrm>
          <a:off x="6724650" y="1714500"/>
          <a:ext cx="358457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113665</xdr:rowOff>
    </xdr:to>
    <xdr:sp macro="" textlink="">
      <xdr:nvSpPr>
        <xdr:cNvPr id="20" name="角丸四角形 19"/>
        <xdr:cNvSpPr/>
      </xdr:nvSpPr>
      <xdr:spPr>
        <a:xfrm>
          <a:off x="1079119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35560</xdr:rowOff>
    </xdr:to>
    <xdr:sp macro="" textlink="">
      <xdr:nvSpPr>
        <xdr:cNvPr id="22" name="正方形/長方形 21"/>
        <xdr:cNvSpPr/>
      </xdr:nvSpPr>
      <xdr:spPr>
        <a:xfrm>
          <a:off x="11046460" y="1219835"/>
          <a:ext cx="129794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165100</xdr:rowOff>
    </xdr:to>
    <xdr:sp macro="" textlink="">
      <xdr:nvSpPr>
        <xdr:cNvPr id="23" name="正方形/長方形 22"/>
        <xdr:cNvSpPr/>
      </xdr:nvSpPr>
      <xdr:spPr>
        <a:xfrm>
          <a:off x="11046460" y="1562735"/>
          <a:ext cx="1419860" cy="650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120650</xdr:rowOff>
    </xdr:from>
    <xdr:to xmlns:xdr="http://schemas.openxmlformats.org/drawingml/2006/spreadsheetDrawing">
      <xdr:col>57</xdr:col>
      <xdr:colOff>158750</xdr:colOff>
      <xdr:row>4</xdr:row>
      <xdr:rowOff>48260</xdr:rowOff>
    </xdr:to>
    <xdr:sp macro="" textlink="">
      <xdr:nvSpPr>
        <xdr:cNvPr id="26" name="フローチャート: 判断 25"/>
        <xdr:cNvSpPr/>
      </xdr:nvSpPr>
      <xdr:spPr>
        <a:xfrm>
          <a:off x="10922635" y="1311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171450</xdr:rowOff>
    </xdr:to>
    <xdr:cxnSp macro="">
      <xdr:nvCxnSpPr>
        <xdr:cNvPr id="27" name="直線コネクタ 26"/>
        <xdr:cNvCxnSpPr/>
      </xdr:nvCxnSpPr>
      <xdr:spPr>
        <a:xfrm>
          <a:off x="10967085" y="1562735"/>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627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97790</xdr:rowOff>
    </xdr:from>
    <xdr:to xmlns:xdr="http://schemas.openxmlformats.org/drawingml/2006/spreadsheetDrawing">
      <xdr:col>57</xdr:col>
      <xdr:colOff>101600</xdr:colOff>
      <xdr:row>7</xdr:row>
      <xdr:rowOff>65405</xdr:rowOff>
    </xdr:to>
    <xdr:cxnSp macro="">
      <xdr:nvCxnSpPr>
        <xdr:cNvPr id="29" name="直線コネクタ 28"/>
        <xdr:cNvCxnSpPr/>
      </xdr:nvCxnSpPr>
      <xdr:spPr>
        <a:xfrm flipV="1">
          <a:off x="10967085" y="180276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67945</xdr:rowOff>
    </xdr:from>
    <xdr:to xmlns:xdr="http://schemas.openxmlformats.org/drawingml/2006/spreadsheetDrawing">
      <xdr:col>58</xdr:col>
      <xdr:colOff>3175</xdr:colOff>
      <xdr:row>7</xdr:row>
      <xdr:rowOff>67945</xdr:rowOff>
    </xdr:to>
    <xdr:cxnSp macro="">
      <xdr:nvCxnSpPr>
        <xdr:cNvPr id="30" name="直線コネクタ 29"/>
        <xdr:cNvCxnSpPr/>
      </xdr:nvCxnSpPr>
      <xdr:spPr>
        <a:xfrm>
          <a:off x="10887710" y="194437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35560</xdr:rowOff>
    </xdr:from>
    <xdr:ext cx="8896350" cy="264160"/>
    <xdr:sp macro="" textlink="">
      <xdr:nvSpPr>
        <xdr:cNvPr id="31" name="テキスト ボックス 30"/>
        <xdr:cNvSpPr txBox="1"/>
      </xdr:nvSpPr>
      <xdr:spPr>
        <a:xfrm>
          <a:off x="419100" y="2769235"/>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106680</xdr:rowOff>
    </xdr:from>
    <xdr:ext cx="6046470" cy="265430"/>
    <xdr:sp macro="" textlink="">
      <xdr:nvSpPr>
        <xdr:cNvPr id="32" name="テキスト ボックス 31"/>
        <xdr:cNvSpPr txBox="1"/>
      </xdr:nvSpPr>
      <xdr:spPr>
        <a:xfrm>
          <a:off x="419100" y="3011805"/>
          <a:ext cx="60464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64795"/>
    <xdr:sp macro="" textlink="">
      <xdr:nvSpPr>
        <xdr:cNvPr id="33" name="テキスト ボックス 32"/>
        <xdr:cNvSpPr txBox="1"/>
      </xdr:nvSpPr>
      <xdr:spPr>
        <a:xfrm>
          <a:off x="419100" y="32512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74930</xdr:rowOff>
    </xdr:from>
    <xdr:ext cx="10903585" cy="262890"/>
    <xdr:sp macro="" textlink="">
      <xdr:nvSpPr>
        <xdr:cNvPr id="34" name="テキスト ボックス 33"/>
        <xdr:cNvSpPr txBox="1"/>
      </xdr:nvSpPr>
      <xdr:spPr>
        <a:xfrm>
          <a:off x="419100" y="3494405"/>
          <a:ext cx="109035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146050</xdr:rowOff>
    </xdr:from>
    <xdr:ext cx="4433570" cy="261620"/>
    <xdr:sp macro="" textlink="">
      <xdr:nvSpPr>
        <xdr:cNvPr id="35" name="テキスト ボックス 34"/>
        <xdr:cNvSpPr txBox="1"/>
      </xdr:nvSpPr>
      <xdr:spPr>
        <a:xfrm>
          <a:off x="419100" y="3736975"/>
          <a:ext cx="44335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254500"/>
          <a:ext cx="41300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83185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626610"/>
          <a:ext cx="1691640" cy="273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66675</xdr:rowOff>
    </xdr:from>
    <xdr:to xmlns:xdr="http://schemas.openxmlformats.org/drawingml/2006/spreadsheetDrawing">
      <xdr:col>23</xdr:col>
      <xdr:colOff>5080</xdr:colOff>
      <xdr:row>24</xdr:row>
      <xdr:rowOff>31115</xdr:rowOff>
    </xdr:to>
    <xdr:sp macro="" textlink="">
      <xdr:nvSpPr>
        <xdr:cNvPr id="38" name="正方形/長方形 37"/>
        <xdr:cNvSpPr/>
      </xdr:nvSpPr>
      <xdr:spPr>
        <a:xfrm>
          <a:off x="3736975" y="4610100"/>
          <a:ext cx="82931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93980</xdr:rowOff>
    </xdr:to>
    <xdr:sp macro="" textlink="">
      <xdr:nvSpPr>
        <xdr:cNvPr id="39" name="正方形/長方形 38"/>
        <xdr:cNvSpPr/>
      </xdr:nvSpPr>
      <xdr:spPr>
        <a:xfrm>
          <a:off x="532511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113665</xdr:rowOff>
    </xdr:to>
    <xdr:sp macro="" textlink="">
      <xdr:nvSpPr>
        <xdr:cNvPr id="40" name="正方形/長方形 39"/>
        <xdr:cNvSpPr/>
      </xdr:nvSpPr>
      <xdr:spPr>
        <a:xfrm>
          <a:off x="532511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93980</xdr:rowOff>
    </xdr:to>
    <xdr:sp macro="" textlink="">
      <xdr:nvSpPr>
        <xdr:cNvPr id="41" name="正方形/長方形 40"/>
        <xdr:cNvSpPr/>
      </xdr:nvSpPr>
      <xdr:spPr>
        <a:xfrm>
          <a:off x="680847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113665</xdr:rowOff>
    </xdr:to>
    <xdr:sp macro="" textlink="">
      <xdr:nvSpPr>
        <xdr:cNvPr id="42" name="正方形/長方形 41"/>
        <xdr:cNvSpPr/>
      </xdr:nvSpPr>
      <xdr:spPr>
        <a:xfrm>
          <a:off x="680847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93980</xdr:rowOff>
    </xdr:to>
    <xdr:sp macro="" textlink="">
      <xdr:nvSpPr>
        <xdr:cNvPr id="43" name="正方形/長方形 42"/>
        <xdr:cNvSpPr/>
      </xdr:nvSpPr>
      <xdr:spPr>
        <a:xfrm>
          <a:off x="841883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113665</xdr:rowOff>
    </xdr:to>
    <xdr:sp macro="" textlink="">
      <xdr:nvSpPr>
        <xdr:cNvPr id="44" name="正方形/長方形 43"/>
        <xdr:cNvSpPr/>
      </xdr:nvSpPr>
      <xdr:spPr>
        <a:xfrm>
          <a:off x="841883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45870" y="4954270"/>
          <a:ext cx="413004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67945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37530" y="4954270"/>
          <a:ext cx="4635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133350</xdr:rowOff>
    </xdr:from>
    <xdr:to xmlns:xdr="http://schemas.openxmlformats.org/drawingml/2006/spreadsheetDrawing">
      <xdr:col>52</xdr:col>
      <xdr:colOff>149225</xdr:colOff>
      <xdr:row>26</xdr:row>
      <xdr:rowOff>42545</xdr:rowOff>
    </xdr:to>
    <xdr:sp macro="" textlink="">
      <xdr:nvSpPr>
        <xdr:cNvPr id="47" name="正方形/長方形 46"/>
        <xdr:cNvSpPr/>
      </xdr:nvSpPr>
      <xdr:spPr>
        <a:xfrm>
          <a:off x="5637530" y="5019675"/>
          <a:ext cx="44500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81280</xdr:rowOff>
    </xdr:to>
    <xdr:sp macro="" textlink="" fLocksText="0">
      <xdr:nvSpPr>
        <xdr:cNvPr id="48" name="テキスト ボックス 47"/>
        <xdr:cNvSpPr txBox="1"/>
      </xdr:nvSpPr>
      <xdr:spPr>
        <a:xfrm>
          <a:off x="5708650" y="5245100"/>
          <a:ext cx="4437380" cy="1779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上昇傾向にあるものの類似団体と比較すると2.3ポイント低い（老朽化が進んでいない）状況ではあります。公共施設等総合管理計画の目標とする総延床面積の削減を推進し、残す施設のメンテナンスを適切に行うことで本指標は改善していきます。</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a:t>
          </a:r>
          <a:r>
            <a:rPr kumimoji="1" lang="ja-JP" altLang="en-US" sz="1100">
              <a:latin typeface="ＭＳ Ｐゴシック"/>
              <a:ea typeface="ＭＳ Ｐゴシック"/>
            </a:rPr>
            <a:t>将来の公共施設の更新経費の削減を図るため、</a:t>
          </a:r>
          <a:r>
            <a:rPr kumimoji="1" lang="ja-JP" altLang="en-US" sz="1100">
              <a:latin typeface="ＭＳ Ｐゴシック"/>
              <a:ea typeface="ＭＳ Ｐゴシック"/>
            </a:rPr>
            <a:t>公共施設等総合管理計画に係る個別施設計画に基づく計画的な更新を行い、本指標を適切な水準に維持する必要があります。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48260</xdr:rowOff>
    </xdr:from>
    <xdr:ext cx="346710" cy="229870"/>
    <xdr:sp macro="" textlink="">
      <xdr:nvSpPr>
        <xdr:cNvPr id="49" name="テキスト ボックス 48"/>
        <xdr:cNvSpPr txBox="1"/>
      </xdr:nvSpPr>
      <xdr:spPr>
        <a:xfrm>
          <a:off x="1212850" y="4763135"/>
          <a:ext cx="34671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45870" y="71151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76200</xdr:rowOff>
    </xdr:from>
    <xdr:ext cx="356235" cy="227330"/>
    <xdr:sp macro="" textlink="">
      <xdr:nvSpPr>
        <xdr:cNvPr id="51" name="テキスト ボックス 50"/>
        <xdr:cNvSpPr txBox="1"/>
      </xdr:nvSpPr>
      <xdr:spPr>
        <a:xfrm>
          <a:off x="838200" y="7019925"/>
          <a:ext cx="35623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154940</xdr:rowOff>
    </xdr:from>
    <xdr:to xmlns:xdr="http://schemas.openxmlformats.org/drawingml/2006/spreadsheetDrawing">
      <xdr:col>27</xdr:col>
      <xdr:colOff>73025</xdr:colOff>
      <xdr:row>34</xdr:row>
      <xdr:rowOff>154940</xdr:rowOff>
    </xdr:to>
    <xdr:cxnSp macro="">
      <xdr:nvCxnSpPr>
        <xdr:cNvPr id="52" name="直線コネクタ 51"/>
        <xdr:cNvCxnSpPr/>
      </xdr:nvCxnSpPr>
      <xdr:spPr>
        <a:xfrm>
          <a:off x="1245870" y="67557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59055</xdr:rowOff>
    </xdr:from>
    <xdr:ext cx="356235" cy="230505"/>
    <xdr:sp macro="" textlink="">
      <xdr:nvSpPr>
        <xdr:cNvPr id="53" name="テキスト ボックス 52"/>
        <xdr:cNvSpPr txBox="1"/>
      </xdr:nvSpPr>
      <xdr:spPr>
        <a:xfrm>
          <a:off x="838200" y="6659880"/>
          <a:ext cx="35623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137795</xdr:rowOff>
    </xdr:from>
    <xdr:to xmlns:xdr="http://schemas.openxmlformats.org/drawingml/2006/spreadsheetDrawing">
      <xdr:col>27</xdr:col>
      <xdr:colOff>73025</xdr:colOff>
      <xdr:row>32</xdr:row>
      <xdr:rowOff>137795</xdr:rowOff>
    </xdr:to>
    <xdr:cxnSp macro="">
      <xdr:nvCxnSpPr>
        <xdr:cNvPr id="54" name="直線コネクタ 53"/>
        <xdr:cNvCxnSpPr/>
      </xdr:nvCxnSpPr>
      <xdr:spPr>
        <a:xfrm>
          <a:off x="1245870" y="6395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41910</xdr:rowOff>
    </xdr:from>
    <xdr:ext cx="356235" cy="227965"/>
    <xdr:sp macro="" textlink="">
      <xdr:nvSpPr>
        <xdr:cNvPr id="55" name="テキスト ボックス 54"/>
        <xdr:cNvSpPr txBox="1"/>
      </xdr:nvSpPr>
      <xdr:spPr>
        <a:xfrm>
          <a:off x="838200" y="6299835"/>
          <a:ext cx="3562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120650</xdr:rowOff>
    </xdr:from>
    <xdr:to xmlns:xdr="http://schemas.openxmlformats.org/drawingml/2006/spreadsheetDrawing">
      <xdr:col>27</xdr:col>
      <xdr:colOff>73025</xdr:colOff>
      <xdr:row>30</xdr:row>
      <xdr:rowOff>120650</xdr:rowOff>
    </xdr:to>
    <xdr:cxnSp macro="">
      <xdr:nvCxnSpPr>
        <xdr:cNvPr id="56" name="直線コネクタ 55"/>
        <xdr:cNvCxnSpPr/>
      </xdr:nvCxnSpPr>
      <xdr:spPr>
        <a:xfrm>
          <a:off x="1245870" y="60356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24130</xdr:rowOff>
    </xdr:from>
    <xdr:ext cx="356235" cy="230505"/>
    <xdr:sp macro="" textlink="">
      <xdr:nvSpPr>
        <xdr:cNvPr id="57" name="テキスト ボックス 56"/>
        <xdr:cNvSpPr txBox="1"/>
      </xdr:nvSpPr>
      <xdr:spPr>
        <a:xfrm>
          <a:off x="838200" y="5939155"/>
          <a:ext cx="35623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102870</xdr:rowOff>
    </xdr:from>
    <xdr:to xmlns:xdr="http://schemas.openxmlformats.org/drawingml/2006/spreadsheetDrawing">
      <xdr:col>27</xdr:col>
      <xdr:colOff>73025</xdr:colOff>
      <xdr:row>28</xdr:row>
      <xdr:rowOff>102870</xdr:rowOff>
    </xdr:to>
    <xdr:cxnSp macro="">
      <xdr:nvCxnSpPr>
        <xdr:cNvPr id="58" name="直線コネクタ 57"/>
        <xdr:cNvCxnSpPr/>
      </xdr:nvCxnSpPr>
      <xdr:spPr>
        <a:xfrm>
          <a:off x="1245870" y="56749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7620</xdr:rowOff>
    </xdr:from>
    <xdr:ext cx="356235" cy="227965"/>
    <xdr:sp macro="" textlink="">
      <xdr:nvSpPr>
        <xdr:cNvPr id="59" name="テキスト ボックス 58"/>
        <xdr:cNvSpPr txBox="1"/>
      </xdr:nvSpPr>
      <xdr:spPr>
        <a:xfrm>
          <a:off x="838200" y="5579745"/>
          <a:ext cx="3562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86360</xdr:rowOff>
    </xdr:from>
    <xdr:to xmlns:xdr="http://schemas.openxmlformats.org/drawingml/2006/spreadsheetDrawing">
      <xdr:col>27</xdr:col>
      <xdr:colOff>73025</xdr:colOff>
      <xdr:row>26</xdr:row>
      <xdr:rowOff>86360</xdr:rowOff>
    </xdr:to>
    <xdr:cxnSp macro="">
      <xdr:nvCxnSpPr>
        <xdr:cNvPr id="60" name="直線コネクタ 59"/>
        <xdr:cNvCxnSpPr/>
      </xdr:nvCxnSpPr>
      <xdr:spPr>
        <a:xfrm>
          <a:off x="1245870" y="5315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164465</xdr:rowOff>
    </xdr:from>
    <xdr:ext cx="356235" cy="230505"/>
    <xdr:sp macro="" textlink="">
      <xdr:nvSpPr>
        <xdr:cNvPr id="61" name="テキスト ボックス 60"/>
        <xdr:cNvSpPr txBox="1"/>
      </xdr:nvSpPr>
      <xdr:spPr>
        <a:xfrm>
          <a:off x="838200" y="5222240"/>
          <a:ext cx="35623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24</xdr:row>
      <xdr:rowOff>67945</xdr:rowOff>
    </xdr:to>
    <xdr:cxnSp macro="">
      <xdr:nvCxnSpPr>
        <xdr:cNvPr id="62" name="直線コネクタ 61"/>
        <xdr:cNvCxnSpPr/>
      </xdr:nvCxnSpPr>
      <xdr:spPr>
        <a:xfrm>
          <a:off x="1245870" y="4954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147320</xdr:rowOff>
    </xdr:from>
    <xdr:ext cx="356235" cy="227330"/>
    <xdr:sp macro="" textlink="">
      <xdr:nvSpPr>
        <xdr:cNvPr id="63" name="テキスト ボックス 62"/>
        <xdr:cNvSpPr txBox="1"/>
      </xdr:nvSpPr>
      <xdr:spPr>
        <a:xfrm>
          <a:off x="838200" y="4862195"/>
          <a:ext cx="35623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64" name="有形固定資産減価償却率グラフ枠"/>
        <xdr:cNvSpPr/>
      </xdr:nvSpPr>
      <xdr:spPr>
        <a:xfrm>
          <a:off x="1245870" y="4954270"/>
          <a:ext cx="413004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137160</xdr:rowOff>
    </xdr:from>
    <xdr:to xmlns:xdr="http://schemas.openxmlformats.org/drawingml/2006/spreadsheetDrawing">
      <xdr:col>23</xdr:col>
      <xdr:colOff>85090</xdr:colOff>
      <xdr:row>35</xdr:row>
      <xdr:rowOff>15875</xdr:rowOff>
    </xdr:to>
    <xdr:cxnSp macro="">
      <xdr:nvCxnSpPr>
        <xdr:cNvPr id="65" name="直線コネクタ 64"/>
        <xdr:cNvCxnSpPr/>
      </xdr:nvCxnSpPr>
      <xdr:spPr>
        <a:xfrm flipV="1">
          <a:off x="4645025" y="536638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20320</xdr:rowOff>
    </xdr:from>
    <xdr:ext cx="401955" cy="262255"/>
    <xdr:sp macro="" textlink="">
      <xdr:nvSpPr>
        <xdr:cNvPr id="66" name="有形固定資産減価償却率最小値テキスト"/>
        <xdr:cNvSpPr txBox="1"/>
      </xdr:nvSpPr>
      <xdr:spPr>
        <a:xfrm>
          <a:off x="4697730" y="679259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35</xdr:row>
      <xdr:rowOff>15875</xdr:rowOff>
    </xdr:from>
    <xdr:to xmlns:xdr="http://schemas.openxmlformats.org/drawingml/2006/spreadsheetDrawing">
      <xdr:col>23</xdr:col>
      <xdr:colOff>174625</xdr:colOff>
      <xdr:row>35</xdr:row>
      <xdr:rowOff>15875</xdr:rowOff>
    </xdr:to>
    <xdr:cxnSp macro="">
      <xdr:nvCxnSpPr>
        <xdr:cNvPr id="67" name="直線コネクタ 66"/>
        <xdr:cNvCxnSpPr/>
      </xdr:nvCxnSpPr>
      <xdr:spPr>
        <a:xfrm>
          <a:off x="4561205" y="67881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1955" cy="264795"/>
    <xdr:sp macro="" textlink="">
      <xdr:nvSpPr>
        <xdr:cNvPr id="68" name="有形固定資産減価償却率最大値テキスト"/>
        <xdr:cNvSpPr txBox="1"/>
      </xdr:nvSpPr>
      <xdr:spPr>
        <a:xfrm>
          <a:off x="4697730" y="514032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137160</xdr:rowOff>
    </xdr:from>
    <xdr:to xmlns:xdr="http://schemas.openxmlformats.org/drawingml/2006/spreadsheetDrawing">
      <xdr:col>23</xdr:col>
      <xdr:colOff>174625</xdr:colOff>
      <xdr:row>26</xdr:row>
      <xdr:rowOff>137160</xdr:rowOff>
    </xdr:to>
    <xdr:cxnSp macro="">
      <xdr:nvCxnSpPr>
        <xdr:cNvPr id="69" name="直線コネクタ 68"/>
        <xdr:cNvCxnSpPr/>
      </xdr:nvCxnSpPr>
      <xdr:spPr>
        <a:xfrm>
          <a:off x="4561205" y="53663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29210</xdr:rowOff>
    </xdr:from>
    <xdr:ext cx="401955" cy="262890"/>
    <xdr:sp macro="" textlink="">
      <xdr:nvSpPr>
        <xdr:cNvPr id="70" name="有形固定資産減価償却率平均値テキスト"/>
        <xdr:cNvSpPr txBox="1"/>
      </xdr:nvSpPr>
      <xdr:spPr>
        <a:xfrm>
          <a:off x="4697730" y="6115685"/>
          <a:ext cx="4019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50800</xdr:rowOff>
    </xdr:from>
    <xdr:to xmlns:xdr="http://schemas.openxmlformats.org/drawingml/2006/spreadsheetDrawing">
      <xdr:col>23</xdr:col>
      <xdr:colOff>136525</xdr:colOff>
      <xdr:row>31</xdr:row>
      <xdr:rowOff>155575</xdr:rowOff>
    </xdr:to>
    <xdr:sp macro="" textlink="">
      <xdr:nvSpPr>
        <xdr:cNvPr id="71" name="フローチャート: 判断 70"/>
        <xdr:cNvSpPr/>
      </xdr:nvSpPr>
      <xdr:spPr>
        <a:xfrm>
          <a:off x="4596130" y="61372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107950</xdr:rowOff>
    </xdr:from>
    <xdr:to xmlns:xdr="http://schemas.openxmlformats.org/drawingml/2006/spreadsheetDrawing">
      <xdr:col>19</xdr:col>
      <xdr:colOff>185420</xdr:colOff>
      <xdr:row>31</xdr:row>
      <xdr:rowOff>36830</xdr:rowOff>
    </xdr:to>
    <xdr:sp macro="" textlink="">
      <xdr:nvSpPr>
        <xdr:cNvPr id="72" name="フローチャート: 判断 71"/>
        <xdr:cNvSpPr/>
      </xdr:nvSpPr>
      <xdr:spPr>
        <a:xfrm>
          <a:off x="3905250" y="6022975"/>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93980</xdr:rowOff>
    </xdr:from>
    <xdr:to xmlns:xdr="http://schemas.openxmlformats.org/drawingml/2006/spreadsheetDrawing">
      <xdr:col>15</xdr:col>
      <xdr:colOff>185420</xdr:colOff>
      <xdr:row>31</xdr:row>
      <xdr:rowOff>22860</xdr:rowOff>
    </xdr:to>
    <xdr:sp macro="" textlink="">
      <xdr:nvSpPr>
        <xdr:cNvPr id="73" name="フローチャート: 判断 72"/>
        <xdr:cNvSpPr/>
      </xdr:nvSpPr>
      <xdr:spPr>
        <a:xfrm>
          <a:off x="3163570" y="6009005"/>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57150</xdr:rowOff>
    </xdr:from>
    <xdr:to xmlns:xdr="http://schemas.openxmlformats.org/drawingml/2006/spreadsheetDrawing">
      <xdr:col>11</xdr:col>
      <xdr:colOff>185420</xdr:colOff>
      <xdr:row>30</xdr:row>
      <xdr:rowOff>161290</xdr:rowOff>
    </xdr:to>
    <xdr:sp macro="" textlink="">
      <xdr:nvSpPr>
        <xdr:cNvPr id="74" name="フローチャート: 判断 73"/>
        <xdr:cNvSpPr/>
      </xdr:nvSpPr>
      <xdr:spPr>
        <a:xfrm>
          <a:off x="2421890" y="5972175"/>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16510</xdr:rowOff>
    </xdr:from>
    <xdr:to xmlns:xdr="http://schemas.openxmlformats.org/drawingml/2006/spreadsheetDrawing">
      <xdr:col>7</xdr:col>
      <xdr:colOff>185420</xdr:colOff>
      <xdr:row>30</xdr:row>
      <xdr:rowOff>121285</xdr:rowOff>
    </xdr:to>
    <xdr:sp macro="" textlink="">
      <xdr:nvSpPr>
        <xdr:cNvPr id="75" name="フローチャート: 判断 74"/>
        <xdr:cNvSpPr/>
      </xdr:nvSpPr>
      <xdr:spPr>
        <a:xfrm>
          <a:off x="1680210" y="5931535"/>
          <a:ext cx="9969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43815</xdr:rowOff>
    </xdr:from>
    <xdr:ext cx="758825" cy="227965"/>
    <xdr:sp macro="" textlink="">
      <xdr:nvSpPr>
        <xdr:cNvPr id="76" name="テキスト ボックス 75"/>
        <xdr:cNvSpPr txBox="1"/>
      </xdr:nvSpPr>
      <xdr:spPr>
        <a:xfrm>
          <a:off x="4474210" y="7158990"/>
          <a:ext cx="75882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43815</xdr:rowOff>
    </xdr:from>
    <xdr:ext cx="758825" cy="227965"/>
    <xdr:sp macro="" textlink="">
      <xdr:nvSpPr>
        <xdr:cNvPr id="77" name="テキスト ボックス 76"/>
        <xdr:cNvSpPr txBox="1"/>
      </xdr:nvSpPr>
      <xdr:spPr>
        <a:xfrm>
          <a:off x="3783330" y="7158990"/>
          <a:ext cx="75882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43815</xdr:rowOff>
    </xdr:from>
    <xdr:ext cx="758825" cy="227965"/>
    <xdr:sp macro="" textlink="">
      <xdr:nvSpPr>
        <xdr:cNvPr id="78" name="テキスト ボックス 77"/>
        <xdr:cNvSpPr txBox="1"/>
      </xdr:nvSpPr>
      <xdr:spPr>
        <a:xfrm>
          <a:off x="3041650" y="7158990"/>
          <a:ext cx="75882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43815</xdr:rowOff>
    </xdr:from>
    <xdr:ext cx="758825" cy="227965"/>
    <xdr:sp macro="" textlink="">
      <xdr:nvSpPr>
        <xdr:cNvPr id="79" name="テキスト ボックス 78"/>
        <xdr:cNvSpPr txBox="1"/>
      </xdr:nvSpPr>
      <xdr:spPr>
        <a:xfrm>
          <a:off x="2299970" y="7158990"/>
          <a:ext cx="75882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43815</xdr:rowOff>
    </xdr:from>
    <xdr:ext cx="758825" cy="227965"/>
    <xdr:sp macro="" textlink="">
      <xdr:nvSpPr>
        <xdr:cNvPr id="80" name="テキスト ボックス 79"/>
        <xdr:cNvSpPr txBox="1"/>
      </xdr:nvSpPr>
      <xdr:spPr>
        <a:xfrm>
          <a:off x="1558290" y="7158990"/>
          <a:ext cx="75882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141605</xdr:rowOff>
    </xdr:from>
    <xdr:to xmlns:xdr="http://schemas.openxmlformats.org/drawingml/2006/spreadsheetDrawing">
      <xdr:col>23</xdr:col>
      <xdr:colOff>136525</xdr:colOff>
      <xdr:row>31</xdr:row>
      <xdr:rowOff>69850</xdr:rowOff>
    </xdr:to>
    <xdr:sp macro="" textlink="">
      <xdr:nvSpPr>
        <xdr:cNvPr id="81" name="楕円 80"/>
        <xdr:cNvSpPr/>
      </xdr:nvSpPr>
      <xdr:spPr>
        <a:xfrm>
          <a:off x="4596130" y="6056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164465</xdr:rowOff>
    </xdr:from>
    <xdr:ext cx="401955" cy="264795"/>
    <xdr:sp macro="" textlink="">
      <xdr:nvSpPr>
        <xdr:cNvPr id="82" name="有形固定資産減価償却率該当値テキスト"/>
        <xdr:cNvSpPr txBox="1"/>
      </xdr:nvSpPr>
      <xdr:spPr>
        <a:xfrm>
          <a:off x="4697730" y="590804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67945</xdr:rowOff>
    </xdr:from>
    <xdr:to xmlns:xdr="http://schemas.openxmlformats.org/drawingml/2006/spreadsheetDrawing">
      <xdr:col>19</xdr:col>
      <xdr:colOff>185420</xdr:colOff>
      <xdr:row>30</xdr:row>
      <xdr:rowOff>171450</xdr:rowOff>
    </xdr:to>
    <xdr:sp macro="" textlink="">
      <xdr:nvSpPr>
        <xdr:cNvPr id="83" name="楕円 82"/>
        <xdr:cNvSpPr/>
      </xdr:nvSpPr>
      <xdr:spPr>
        <a:xfrm>
          <a:off x="3905250" y="598297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120650</xdr:rowOff>
    </xdr:from>
    <xdr:to xmlns:xdr="http://schemas.openxmlformats.org/drawingml/2006/spreadsheetDrawing">
      <xdr:col>23</xdr:col>
      <xdr:colOff>85725</xdr:colOff>
      <xdr:row>31</xdr:row>
      <xdr:rowOff>18415</xdr:rowOff>
    </xdr:to>
    <xdr:cxnSp macro="">
      <xdr:nvCxnSpPr>
        <xdr:cNvPr id="84" name="直線コネクタ 83"/>
        <xdr:cNvCxnSpPr/>
      </xdr:nvCxnSpPr>
      <xdr:spPr>
        <a:xfrm>
          <a:off x="3956050" y="6035675"/>
          <a:ext cx="6908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20320</xdr:rowOff>
    </xdr:from>
    <xdr:to xmlns:xdr="http://schemas.openxmlformats.org/drawingml/2006/spreadsheetDrawing">
      <xdr:col>15</xdr:col>
      <xdr:colOff>185420</xdr:colOff>
      <xdr:row>30</xdr:row>
      <xdr:rowOff>123825</xdr:rowOff>
    </xdr:to>
    <xdr:sp macro="" textlink="">
      <xdr:nvSpPr>
        <xdr:cNvPr id="85" name="楕円 84"/>
        <xdr:cNvSpPr/>
      </xdr:nvSpPr>
      <xdr:spPr>
        <a:xfrm>
          <a:off x="3163570" y="593534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71755</xdr:rowOff>
    </xdr:from>
    <xdr:to xmlns:xdr="http://schemas.openxmlformats.org/drawingml/2006/spreadsheetDrawing">
      <xdr:col>19</xdr:col>
      <xdr:colOff>136525</xdr:colOff>
      <xdr:row>30</xdr:row>
      <xdr:rowOff>120650</xdr:rowOff>
    </xdr:to>
    <xdr:cxnSp macro="">
      <xdr:nvCxnSpPr>
        <xdr:cNvPr id="86" name="直線コネクタ 85"/>
        <xdr:cNvCxnSpPr/>
      </xdr:nvCxnSpPr>
      <xdr:spPr>
        <a:xfrm>
          <a:off x="3214370" y="5986780"/>
          <a:ext cx="741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147955</xdr:rowOff>
    </xdr:from>
    <xdr:to xmlns:xdr="http://schemas.openxmlformats.org/drawingml/2006/spreadsheetDrawing">
      <xdr:col>11</xdr:col>
      <xdr:colOff>185420</xdr:colOff>
      <xdr:row>30</xdr:row>
      <xdr:rowOff>76835</xdr:rowOff>
    </xdr:to>
    <xdr:sp macro="" textlink="">
      <xdr:nvSpPr>
        <xdr:cNvPr id="87" name="楕円 86"/>
        <xdr:cNvSpPr/>
      </xdr:nvSpPr>
      <xdr:spPr>
        <a:xfrm>
          <a:off x="2421890" y="589153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24765</xdr:rowOff>
    </xdr:from>
    <xdr:to xmlns:xdr="http://schemas.openxmlformats.org/drawingml/2006/spreadsheetDrawing">
      <xdr:col>15</xdr:col>
      <xdr:colOff>136525</xdr:colOff>
      <xdr:row>30</xdr:row>
      <xdr:rowOff>71755</xdr:rowOff>
    </xdr:to>
    <xdr:cxnSp macro="">
      <xdr:nvCxnSpPr>
        <xdr:cNvPr id="88" name="直線コネクタ 87"/>
        <xdr:cNvCxnSpPr/>
      </xdr:nvCxnSpPr>
      <xdr:spPr>
        <a:xfrm>
          <a:off x="2472690" y="5939790"/>
          <a:ext cx="741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92710</xdr:rowOff>
    </xdr:from>
    <xdr:to xmlns:xdr="http://schemas.openxmlformats.org/drawingml/2006/spreadsheetDrawing">
      <xdr:col>7</xdr:col>
      <xdr:colOff>185420</xdr:colOff>
      <xdr:row>30</xdr:row>
      <xdr:rowOff>21590</xdr:rowOff>
    </xdr:to>
    <xdr:sp macro="" textlink="">
      <xdr:nvSpPr>
        <xdr:cNvPr id="89" name="楕円 88"/>
        <xdr:cNvSpPr/>
      </xdr:nvSpPr>
      <xdr:spPr>
        <a:xfrm>
          <a:off x="1680210" y="5836285"/>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144780</xdr:rowOff>
    </xdr:from>
    <xdr:to xmlns:xdr="http://schemas.openxmlformats.org/drawingml/2006/spreadsheetDrawing">
      <xdr:col>11</xdr:col>
      <xdr:colOff>136525</xdr:colOff>
      <xdr:row>30</xdr:row>
      <xdr:rowOff>24765</xdr:rowOff>
    </xdr:to>
    <xdr:cxnSp macro="">
      <xdr:nvCxnSpPr>
        <xdr:cNvPr id="90" name="直線コネクタ 89"/>
        <xdr:cNvCxnSpPr/>
      </xdr:nvCxnSpPr>
      <xdr:spPr>
        <a:xfrm>
          <a:off x="1731010" y="5888355"/>
          <a:ext cx="7416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27940</xdr:rowOff>
    </xdr:from>
    <xdr:ext cx="405130" cy="265430"/>
    <xdr:sp macro="" textlink="">
      <xdr:nvSpPr>
        <xdr:cNvPr id="91" name="n_1aveValue有形固定資産減価償却率"/>
        <xdr:cNvSpPr txBox="1"/>
      </xdr:nvSpPr>
      <xdr:spPr>
        <a:xfrm>
          <a:off x="3745865" y="611441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13335</xdr:rowOff>
    </xdr:from>
    <xdr:ext cx="405130" cy="264160"/>
    <xdr:sp macro="" textlink="">
      <xdr:nvSpPr>
        <xdr:cNvPr id="92" name="n_2aveValue有形固定資産減価償却率"/>
        <xdr:cNvSpPr txBox="1"/>
      </xdr:nvSpPr>
      <xdr:spPr>
        <a:xfrm>
          <a:off x="3016885" y="60998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151765</xdr:rowOff>
    </xdr:from>
    <xdr:ext cx="405130" cy="264160"/>
    <xdr:sp macro="" textlink="">
      <xdr:nvSpPr>
        <xdr:cNvPr id="93" name="n_3aveValue有形固定資産減価償却率"/>
        <xdr:cNvSpPr txBox="1"/>
      </xdr:nvSpPr>
      <xdr:spPr>
        <a:xfrm>
          <a:off x="2275205" y="606679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111760</xdr:rowOff>
    </xdr:from>
    <xdr:ext cx="405130" cy="261620"/>
    <xdr:sp macro="" textlink="">
      <xdr:nvSpPr>
        <xdr:cNvPr id="94" name="n_4aveValue有形固定資産減価償却率"/>
        <xdr:cNvSpPr txBox="1"/>
      </xdr:nvSpPr>
      <xdr:spPr>
        <a:xfrm>
          <a:off x="1533525" y="602678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13335</xdr:rowOff>
    </xdr:from>
    <xdr:ext cx="405130" cy="264160"/>
    <xdr:sp macro="" textlink="">
      <xdr:nvSpPr>
        <xdr:cNvPr id="95" name="n_1mainValue有形固定資産減価償却率"/>
        <xdr:cNvSpPr txBox="1"/>
      </xdr:nvSpPr>
      <xdr:spPr>
        <a:xfrm>
          <a:off x="3745865" y="57569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140970</xdr:rowOff>
    </xdr:from>
    <xdr:ext cx="405130" cy="265430"/>
    <xdr:sp macro="" textlink="">
      <xdr:nvSpPr>
        <xdr:cNvPr id="96" name="n_2mainValue有形固定資産減価償却率"/>
        <xdr:cNvSpPr txBox="1"/>
      </xdr:nvSpPr>
      <xdr:spPr>
        <a:xfrm>
          <a:off x="3016885" y="57130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93345</xdr:rowOff>
    </xdr:from>
    <xdr:ext cx="405130" cy="264160"/>
    <xdr:sp macro="" textlink="">
      <xdr:nvSpPr>
        <xdr:cNvPr id="97" name="n_3mainValue有形固定資産減価償却率"/>
        <xdr:cNvSpPr txBox="1"/>
      </xdr:nvSpPr>
      <xdr:spPr>
        <a:xfrm>
          <a:off x="2275205" y="56654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38100</xdr:rowOff>
    </xdr:from>
    <xdr:ext cx="405130" cy="265430"/>
    <xdr:sp macro="" textlink="">
      <xdr:nvSpPr>
        <xdr:cNvPr id="98" name="n_4mainValue有形固定資産減価償却率"/>
        <xdr:cNvSpPr txBox="1"/>
      </xdr:nvSpPr>
      <xdr:spPr>
        <a:xfrm>
          <a:off x="1533525" y="561022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014710" y="4254500"/>
          <a:ext cx="41249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83185</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054205" y="4626610"/>
          <a:ext cx="1009650" cy="273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66675</xdr:rowOff>
    </xdr:from>
    <xdr:to xmlns:xdr="http://schemas.openxmlformats.org/drawingml/2006/spreadsheetDrawing">
      <xdr:col>75</xdr:col>
      <xdr:colOff>173990</xdr:colOff>
      <xdr:row>24</xdr:row>
      <xdr:rowOff>31115</xdr:rowOff>
    </xdr:to>
    <xdr:sp macro="" textlink="">
      <xdr:nvSpPr>
        <xdr:cNvPr id="101" name="正方形/長方形 100"/>
        <xdr:cNvSpPr/>
      </xdr:nvSpPr>
      <xdr:spPr>
        <a:xfrm>
          <a:off x="13461365" y="4610100"/>
          <a:ext cx="91567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93980</xdr:rowOff>
    </xdr:to>
    <xdr:sp macro="" textlink="">
      <xdr:nvSpPr>
        <xdr:cNvPr id="102" name="正方形/長方形 101"/>
        <xdr:cNvSpPr/>
      </xdr:nvSpPr>
      <xdr:spPr>
        <a:xfrm>
          <a:off x="1509395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113665</xdr:rowOff>
    </xdr:to>
    <xdr:sp macro="" textlink="">
      <xdr:nvSpPr>
        <xdr:cNvPr id="103" name="正方形/長方形 102"/>
        <xdr:cNvSpPr/>
      </xdr:nvSpPr>
      <xdr:spPr>
        <a:xfrm>
          <a:off x="1509395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93980</xdr:rowOff>
    </xdr:to>
    <xdr:sp macro="" textlink="">
      <xdr:nvSpPr>
        <xdr:cNvPr id="104" name="正方形/長方形 103"/>
        <xdr:cNvSpPr/>
      </xdr:nvSpPr>
      <xdr:spPr>
        <a:xfrm>
          <a:off x="1657731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113665</xdr:rowOff>
    </xdr:to>
    <xdr:sp macro="" textlink="">
      <xdr:nvSpPr>
        <xdr:cNvPr id="105" name="正方形/長方形 104"/>
        <xdr:cNvSpPr/>
      </xdr:nvSpPr>
      <xdr:spPr>
        <a:xfrm>
          <a:off x="1657731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93980</xdr:rowOff>
    </xdr:to>
    <xdr:sp macro="" textlink="">
      <xdr:nvSpPr>
        <xdr:cNvPr id="106" name="正方形/長方形 105"/>
        <xdr:cNvSpPr/>
      </xdr:nvSpPr>
      <xdr:spPr>
        <a:xfrm>
          <a:off x="18182590" y="4382135"/>
          <a:ext cx="1483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113665</xdr:rowOff>
    </xdr:to>
    <xdr:sp macro="" textlink="">
      <xdr:nvSpPr>
        <xdr:cNvPr id="107" name="正方形/長方形 106"/>
        <xdr:cNvSpPr/>
      </xdr:nvSpPr>
      <xdr:spPr>
        <a:xfrm>
          <a:off x="1818259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08" name="正方形/長方形 107"/>
        <xdr:cNvSpPr/>
      </xdr:nvSpPr>
      <xdr:spPr>
        <a:xfrm>
          <a:off x="11014710" y="4954270"/>
          <a:ext cx="412496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67945</xdr:rowOff>
    </xdr:from>
    <xdr:to xmlns:xdr="http://schemas.openxmlformats.org/drawingml/2006/spreadsheetDrawing">
      <xdr:col>106</xdr:col>
      <xdr:colOff>85725</xdr:colOff>
      <xdr:row>36</xdr:row>
      <xdr:rowOff>171450</xdr:rowOff>
    </xdr:to>
    <xdr:sp macro="" textlink="">
      <xdr:nvSpPr>
        <xdr:cNvPr id="109" name="正方形/長方形 108"/>
        <xdr:cNvSpPr/>
      </xdr:nvSpPr>
      <xdr:spPr>
        <a:xfrm>
          <a:off x="15401290" y="4954270"/>
          <a:ext cx="4635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133350</xdr:rowOff>
    </xdr:from>
    <xdr:to xmlns:xdr="http://schemas.openxmlformats.org/drawingml/2006/spreadsheetDrawing">
      <xdr:col>105</xdr:col>
      <xdr:colOff>85725</xdr:colOff>
      <xdr:row>26</xdr:row>
      <xdr:rowOff>42545</xdr:rowOff>
    </xdr:to>
    <xdr:sp macro="" textlink="">
      <xdr:nvSpPr>
        <xdr:cNvPr id="110" name="正方形/長方形 109"/>
        <xdr:cNvSpPr/>
      </xdr:nvSpPr>
      <xdr:spPr>
        <a:xfrm>
          <a:off x="15401290" y="5019675"/>
          <a:ext cx="44500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81280</xdr:rowOff>
    </xdr:to>
    <xdr:sp macro="" textlink="" fLocksText="0">
      <xdr:nvSpPr>
        <xdr:cNvPr id="111" name="テキスト ボックス 110"/>
        <xdr:cNvSpPr txBox="1"/>
      </xdr:nvSpPr>
      <xdr:spPr>
        <a:xfrm>
          <a:off x="15477490" y="5245100"/>
          <a:ext cx="4437380" cy="1779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よりも225.1ポイント高い水準となっています。合併以降、こども園の整備や庁舎建設などのため新たな地方債を発行し、その残高が増加してきたことによるものです。令和元年以降は、減少(改善)方向となっています。これは、個別施設計画の策定による残すべき施設を整理する期間として、大型の更新を見送ってきたため、新たな地方債の発行が抑制されたことによるものです。また、この間に地方債の繰上償還を行ったことで改善してきました。</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48260</xdr:rowOff>
    </xdr:from>
    <xdr:ext cx="346710" cy="229870"/>
    <xdr:sp macro="" textlink="">
      <xdr:nvSpPr>
        <xdr:cNvPr id="112" name="テキスト ボックス 111"/>
        <xdr:cNvSpPr txBox="1"/>
      </xdr:nvSpPr>
      <xdr:spPr>
        <a:xfrm>
          <a:off x="10976610" y="4763135"/>
          <a:ext cx="34671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3" name="直線コネクタ 112"/>
        <xdr:cNvCxnSpPr/>
      </xdr:nvCxnSpPr>
      <xdr:spPr>
        <a:xfrm>
          <a:off x="11014710" y="71151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76200</xdr:rowOff>
    </xdr:from>
    <xdr:ext cx="479425" cy="227330"/>
    <xdr:sp macro="" textlink="">
      <xdr:nvSpPr>
        <xdr:cNvPr id="114" name="テキスト ボックス 113"/>
        <xdr:cNvSpPr txBox="1"/>
      </xdr:nvSpPr>
      <xdr:spPr>
        <a:xfrm>
          <a:off x="10483850" y="7019925"/>
          <a:ext cx="47942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31750</xdr:rowOff>
    </xdr:from>
    <xdr:to xmlns:xdr="http://schemas.openxmlformats.org/drawingml/2006/spreadsheetDrawing">
      <xdr:col>80</xdr:col>
      <xdr:colOff>9525</xdr:colOff>
      <xdr:row>35</xdr:row>
      <xdr:rowOff>31750</xdr:rowOff>
    </xdr:to>
    <xdr:cxnSp macro="">
      <xdr:nvCxnSpPr>
        <xdr:cNvPr id="115" name="直線コネクタ 114"/>
        <xdr:cNvCxnSpPr/>
      </xdr:nvCxnSpPr>
      <xdr:spPr>
        <a:xfrm>
          <a:off x="11014710" y="68040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111760</xdr:rowOff>
    </xdr:from>
    <xdr:ext cx="479425" cy="227330"/>
    <xdr:sp macro="" textlink="">
      <xdr:nvSpPr>
        <xdr:cNvPr id="116" name="テキスト ボックス 115"/>
        <xdr:cNvSpPr txBox="1"/>
      </xdr:nvSpPr>
      <xdr:spPr>
        <a:xfrm>
          <a:off x="10483850" y="6712585"/>
          <a:ext cx="47942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67310</xdr:rowOff>
    </xdr:from>
    <xdr:to xmlns:xdr="http://schemas.openxmlformats.org/drawingml/2006/spreadsheetDrawing">
      <xdr:col>80</xdr:col>
      <xdr:colOff>9525</xdr:colOff>
      <xdr:row>33</xdr:row>
      <xdr:rowOff>67310</xdr:rowOff>
    </xdr:to>
    <xdr:cxnSp macro="">
      <xdr:nvCxnSpPr>
        <xdr:cNvPr id="117" name="直線コネクタ 116"/>
        <xdr:cNvCxnSpPr/>
      </xdr:nvCxnSpPr>
      <xdr:spPr>
        <a:xfrm>
          <a:off x="11014710" y="64966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146685</xdr:rowOff>
    </xdr:from>
    <xdr:ext cx="407670" cy="227330"/>
    <xdr:sp macro="" textlink="">
      <xdr:nvSpPr>
        <xdr:cNvPr id="118" name="テキスト ボックス 117"/>
        <xdr:cNvSpPr txBox="1"/>
      </xdr:nvSpPr>
      <xdr:spPr>
        <a:xfrm>
          <a:off x="10550525" y="6404610"/>
          <a:ext cx="4076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102870</xdr:rowOff>
    </xdr:from>
    <xdr:to xmlns:xdr="http://schemas.openxmlformats.org/drawingml/2006/spreadsheetDrawing">
      <xdr:col>80</xdr:col>
      <xdr:colOff>9525</xdr:colOff>
      <xdr:row>31</xdr:row>
      <xdr:rowOff>102870</xdr:rowOff>
    </xdr:to>
    <xdr:cxnSp macro="">
      <xdr:nvCxnSpPr>
        <xdr:cNvPr id="119" name="直線コネクタ 118"/>
        <xdr:cNvCxnSpPr/>
      </xdr:nvCxnSpPr>
      <xdr:spPr>
        <a:xfrm>
          <a:off x="11014710" y="61893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6985</xdr:rowOff>
    </xdr:from>
    <xdr:ext cx="407670" cy="227965"/>
    <xdr:sp macro="" textlink="">
      <xdr:nvSpPr>
        <xdr:cNvPr id="120" name="テキスト ボックス 119"/>
        <xdr:cNvSpPr txBox="1"/>
      </xdr:nvSpPr>
      <xdr:spPr>
        <a:xfrm>
          <a:off x="10550525" y="6093460"/>
          <a:ext cx="40767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137795</xdr:rowOff>
    </xdr:from>
    <xdr:to xmlns:xdr="http://schemas.openxmlformats.org/drawingml/2006/spreadsheetDrawing">
      <xdr:col>80</xdr:col>
      <xdr:colOff>9525</xdr:colOff>
      <xdr:row>29</xdr:row>
      <xdr:rowOff>137795</xdr:rowOff>
    </xdr:to>
    <xdr:cxnSp macro="">
      <xdr:nvCxnSpPr>
        <xdr:cNvPr id="121" name="直線コネクタ 120"/>
        <xdr:cNvCxnSpPr/>
      </xdr:nvCxnSpPr>
      <xdr:spPr>
        <a:xfrm>
          <a:off x="11014710" y="58813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41910</xdr:rowOff>
    </xdr:from>
    <xdr:ext cx="407670" cy="227965"/>
    <xdr:sp macro="" textlink="">
      <xdr:nvSpPr>
        <xdr:cNvPr id="122" name="テキスト ボックス 121"/>
        <xdr:cNvSpPr txBox="1"/>
      </xdr:nvSpPr>
      <xdr:spPr>
        <a:xfrm>
          <a:off x="10550525" y="5785485"/>
          <a:ext cx="40767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171450</xdr:rowOff>
    </xdr:from>
    <xdr:to xmlns:xdr="http://schemas.openxmlformats.org/drawingml/2006/spreadsheetDrawing">
      <xdr:col>80</xdr:col>
      <xdr:colOff>9525</xdr:colOff>
      <xdr:row>27</xdr:row>
      <xdr:rowOff>171450</xdr:rowOff>
    </xdr:to>
    <xdr:cxnSp macro="">
      <xdr:nvCxnSpPr>
        <xdr:cNvPr id="123" name="直線コネクタ 122"/>
        <xdr:cNvCxnSpPr/>
      </xdr:nvCxnSpPr>
      <xdr:spPr>
        <a:xfrm>
          <a:off x="11014710" y="55721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77470</xdr:rowOff>
    </xdr:from>
    <xdr:ext cx="407670" cy="227965"/>
    <xdr:sp macro="" textlink="">
      <xdr:nvSpPr>
        <xdr:cNvPr id="124" name="テキスト ボックス 123"/>
        <xdr:cNvSpPr txBox="1"/>
      </xdr:nvSpPr>
      <xdr:spPr>
        <a:xfrm>
          <a:off x="10550525" y="5478145"/>
          <a:ext cx="40767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33020</xdr:rowOff>
    </xdr:from>
    <xdr:to xmlns:xdr="http://schemas.openxmlformats.org/drawingml/2006/spreadsheetDrawing">
      <xdr:col>80</xdr:col>
      <xdr:colOff>9525</xdr:colOff>
      <xdr:row>26</xdr:row>
      <xdr:rowOff>33020</xdr:rowOff>
    </xdr:to>
    <xdr:cxnSp macro="">
      <xdr:nvCxnSpPr>
        <xdr:cNvPr id="125" name="直線コネクタ 124"/>
        <xdr:cNvCxnSpPr/>
      </xdr:nvCxnSpPr>
      <xdr:spPr>
        <a:xfrm>
          <a:off x="11014710" y="52622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112395</xdr:rowOff>
    </xdr:from>
    <xdr:ext cx="307975" cy="227330"/>
    <xdr:sp macro="" textlink="">
      <xdr:nvSpPr>
        <xdr:cNvPr id="126" name="テキスト ボックス 125"/>
        <xdr:cNvSpPr txBox="1"/>
      </xdr:nvSpPr>
      <xdr:spPr>
        <a:xfrm>
          <a:off x="10653395" y="5170170"/>
          <a:ext cx="3079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24</xdr:row>
      <xdr:rowOff>67945</xdr:rowOff>
    </xdr:to>
    <xdr:cxnSp macro="">
      <xdr:nvCxnSpPr>
        <xdr:cNvPr id="127" name="直線コネクタ 126"/>
        <xdr:cNvCxnSpPr/>
      </xdr:nvCxnSpPr>
      <xdr:spPr>
        <a:xfrm>
          <a:off x="11014710" y="49542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28" name="債務償還比率グラフ枠"/>
        <xdr:cNvSpPr/>
      </xdr:nvSpPr>
      <xdr:spPr>
        <a:xfrm>
          <a:off x="11014710" y="4954270"/>
          <a:ext cx="412496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33020</xdr:rowOff>
    </xdr:from>
    <xdr:to xmlns:xdr="http://schemas.openxmlformats.org/drawingml/2006/spreadsheetDrawing">
      <xdr:col>76</xdr:col>
      <xdr:colOff>21590</xdr:colOff>
      <xdr:row>31</xdr:row>
      <xdr:rowOff>139700</xdr:rowOff>
    </xdr:to>
    <xdr:cxnSp macro="">
      <xdr:nvCxnSpPr>
        <xdr:cNvPr id="129" name="直線コネクタ 128"/>
        <xdr:cNvCxnSpPr/>
      </xdr:nvCxnSpPr>
      <xdr:spPr>
        <a:xfrm flipV="1">
          <a:off x="14408785" y="5262245"/>
          <a:ext cx="1270" cy="963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143510</xdr:rowOff>
    </xdr:from>
    <xdr:ext cx="469900" cy="262890"/>
    <xdr:sp macro="" textlink="">
      <xdr:nvSpPr>
        <xdr:cNvPr id="130" name="債務償還比率最小値テキスト"/>
        <xdr:cNvSpPr txBox="1"/>
      </xdr:nvSpPr>
      <xdr:spPr>
        <a:xfrm>
          <a:off x="14461490" y="62299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31</xdr:row>
      <xdr:rowOff>139700</xdr:rowOff>
    </xdr:from>
    <xdr:to xmlns:xdr="http://schemas.openxmlformats.org/drawingml/2006/spreadsheetDrawing">
      <xdr:col>76</xdr:col>
      <xdr:colOff>111125</xdr:colOff>
      <xdr:row>31</xdr:row>
      <xdr:rowOff>139700</xdr:rowOff>
    </xdr:to>
    <xdr:cxnSp macro="">
      <xdr:nvCxnSpPr>
        <xdr:cNvPr id="131" name="直線コネクタ 130"/>
        <xdr:cNvCxnSpPr/>
      </xdr:nvCxnSpPr>
      <xdr:spPr>
        <a:xfrm>
          <a:off x="14326870" y="6226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153670</xdr:rowOff>
    </xdr:from>
    <xdr:ext cx="340360" cy="265430"/>
    <xdr:sp macro="" textlink="">
      <xdr:nvSpPr>
        <xdr:cNvPr id="132" name="債務償還比率最大値テキスト"/>
        <xdr:cNvSpPr txBox="1"/>
      </xdr:nvSpPr>
      <xdr:spPr>
        <a:xfrm>
          <a:off x="14461490" y="5039995"/>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33020</xdr:rowOff>
    </xdr:from>
    <xdr:to xmlns:xdr="http://schemas.openxmlformats.org/drawingml/2006/spreadsheetDrawing">
      <xdr:col>76</xdr:col>
      <xdr:colOff>111125</xdr:colOff>
      <xdr:row>26</xdr:row>
      <xdr:rowOff>33020</xdr:rowOff>
    </xdr:to>
    <xdr:cxnSp macro="">
      <xdr:nvCxnSpPr>
        <xdr:cNvPr id="133" name="直線コネクタ 132"/>
        <xdr:cNvCxnSpPr/>
      </xdr:nvCxnSpPr>
      <xdr:spPr>
        <a:xfrm>
          <a:off x="14326870" y="5262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36195</xdr:rowOff>
    </xdr:from>
    <xdr:ext cx="469900" cy="264160"/>
    <xdr:sp macro="" textlink="">
      <xdr:nvSpPr>
        <xdr:cNvPr id="134" name="債務償還比率平均値テキスト"/>
        <xdr:cNvSpPr txBox="1"/>
      </xdr:nvSpPr>
      <xdr:spPr>
        <a:xfrm>
          <a:off x="14461490" y="560832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12700</xdr:rowOff>
    </xdr:from>
    <xdr:to xmlns:xdr="http://schemas.openxmlformats.org/drawingml/2006/spreadsheetDrawing">
      <xdr:col>76</xdr:col>
      <xdr:colOff>73025</xdr:colOff>
      <xdr:row>29</xdr:row>
      <xdr:rowOff>116840</xdr:rowOff>
    </xdr:to>
    <xdr:sp macro="" textlink="">
      <xdr:nvSpPr>
        <xdr:cNvPr id="135" name="フローチャート: 判断 134"/>
        <xdr:cNvSpPr/>
      </xdr:nvSpPr>
      <xdr:spPr>
        <a:xfrm>
          <a:off x="14364970" y="57562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93980</xdr:rowOff>
    </xdr:from>
    <xdr:to xmlns:xdr="http://schemas.openxmlformats.org/drawingml/2006/spreadsheetDrawing">
      <xdr:col>72</xdr:col>
      <xdr:colOff>123825</xdr:colOff>
      <xdr:row>31</xdr:row>
      <xdr:rowOff>22860</xdr:rowOff>
    </xdr:to>
    <xdr:sp macro="" textlink="">
      <xdr:nvSpPr>
        <xdr:cNvPr id="136" name="フローチャート: 判断 135"/>
        <xdr:cNvSpPr/>
      </xdr:nvSpPr>
      <xdr:spPr>
        <a:xfrm>
          <a:off x="13669010" y="6009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121285</xdr:rowOff>
    </xdr:from>
    <xdr:to xmlns:xdr="http://schemas.openxmlformats.org/drawingml/2006/spreadsheetDrawing">
      <xdr:col>68</xdr:col>
      <xdr:colOff>123825</xdr:colOff>
      <xdr:row>31</xdr:row>
      <xdr:rowOff>48895</xdr:rowOff>
    </xdr:to>
    <xdr:sp macro="" textlink="">
      <xdr:nvSpPr>
        <xdr:cNvPr id="137" name="フローチャート: 判断 136"/>
        <xdr:cNvSpPr/>
      </xdr:nvSpPr>
      <xdr:spPr>
        <a:xfrm>
          <a:off x="12927330" y="6036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129540</xdr:rowOff>
    </xdr:from>
    <xdr:to xmlns:xdr="http://schemas.openxmlformats.org/drawingml/2006/spreadsheetDrawing">
      <xdr:col>64</xdr:col>
      <xdr:colOff>123825</xdr:colOff>
      <xdr:row>31</xdr:row>
      <xdr:rowOff>58420</xdr:rowOff>
    </xdr:to>
    <xdr:sp macro="" textlink="">
      <xdr:nvSpPr>
        <xdr:cNvPr id="138" name="フローチャート: 判断 137"/>
        <xdr:cNvSpPr/>
      </xdr:nvSpPr>
      <xdr:spPr>
        <a:xfrm>
          <a:off x="12185650" y="6044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116840</xdr:rowOff>
    </xdr:from>
    <xdr:to xmlns:xdr="http://schemas.openxmlformats.org/drawingml/2006/spreadsheetDrawing">
      <xdr:col>60</xdr:col>
      <xdr:colOff>123825</xdr:colOff>
      <xdr:row>31</xdr:row>
      <xdr:rowOff>45720</xdr:rowOff>
    </xdr:to>
    <xdr:sp macro="" textlink="">
      <xdr:nvSpPr>
        <xdr:cNvPr id="139" name="フローチャート: 判断 138"/>
        <xdr:cNvSpPr/>
      </xdr:nvSpPr>
      <xdr:spPr>
        <a:xfrm>
          <a:off x="11443970" y="6031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43815</xdr:rowOff>
    </xdr:from>
    <xdr:ext cx="762000" cy="227965"/>
    <xdr:sp macro="" textlink="">
      <xdr:nvSpPr>
        <xdr:cNvPr id="140" name="テキスト ボックス 139"/>
        <xdr:cNvSpPr txBox="1"/>
      </xdr:nvSpPr>
      <xdr:spPr>
        <a:xfrm>
          <a:off x="14237970" y="715899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43815</xdr:rowOff>
    </xdr:from>
    <xdr:ext cx="762000" cy="227965"/>
    <xdr:sp macro="" textlink="">
      <xdr:nvSpPr>
        <xdr:cNvPr id="141" name="テキスト ボックス 140"/>
        <xdr:cNvSpPr txBox="1"/>
      </xdr:nvSpPr>
      <xdr:spPr>
        <a:xfrm>
          <a:off x="13547090" y="715899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43815</xdr:rowOff>
    </xdr:from>
    <xdr:ext cx="762000" cy="227965"/>
    <xdr:sp macro="" textlink="">
      <xdr:nvSpPr>
        <xdr:cNvPr id="142" name="テキスト ボックス 141"/>
        <xdr:cNvSpPr txBox="1"/>
      </xdr:nvSpPr>
      <xdr:spPr>
        <a:xfrm>
          <a:off x="12805410" y="715899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43815</xdr:rowOff>
    </xdr:from>
    <xdr:ext cx="762000" cy="227965"/>
    <xdr:sp macro="" textlink="">
      <xdr:nvSpPr>
        <xdr:cNvPr id="143" name="テキスト ボックス 142"/>
        <xdr:cNvSpPr txBox="1"/>
      </xdr:nvSpPr>
      <xdr:spPr>
        <a:xfrm>
          <a:off x="12063730" y="715899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43815</xdr:rowOff>
    </xdr:from>
    <xdr:ext cx="762000" cy="227965"/>
    <xdr:sp macro="" textlink="">
      <xdr:nvSpPr>
        <xdr:cNvPr id="144" name="テキスト ボックス 143"/>
        <xdr:cNvSpPr txBox="1"/>
      </xdr:nvSpPr>
      <xdr:spPr>
        <a:xfrm>
          <a:off x="11322050" y="715899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17780</xdr:rowOff>
    </xdr:from>
    <xdr:to xmlns:xdr="http://schemas.openxmlformats.org/drawingml/2006/spreadsheetDrawing">
      <xdr:col>76</xdr:col>
      <xdr:colOff>73025</xdr:colOff>
      <xdr:row>31</xdr:row>
      <xdr:rowOff>121920</xdr:rowOff>
    </xdr:to>
    <xdr:sp macro="" textlink="">
      <xdr:nvSpPr>
        <xdr:cNvPr id="145" name="楕円 144"/>
        <xdr:cNvSpPr/>
      </xdr:nvSpPr>
      <xdr:spPr>
        <a:xfrm>
          <a:off x="14364970" y="610425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105410</xdr:rowOff>
    </xdr:from>
    <xdr:ext cx="469900" cy="264795"/>
    <xdr:sp macro="" textlink="">
      <xdr:nvSpPr>
        <xdr:cNvPr id="146" name="債務償還比率該当値テキスト"/>
        <xdr:cNvSpPr txBox="1"/>
      </xdr:nvSpPr>
      <xdr:spPr>
        <a:xfrm>
          <a:off x="14461490" y="60204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33020</xdr:rowOff>
    </xdr:from>
    <xdr:to xmlns:xdr="http://schemas.openxmlformats.org/drawingml/2006/spreadsheetDrawing">
      <xdr:col>72</xdr:col>
      <xdr:colOff>123825</xdr:colOff>
      <xdr:row>32</xdr:row>
      <xdr:rowOff>137160</xdr:rowOff>
    </xdr:to>
    <xdr:sp macro="" textlink="">
      <xdr:nvSpPr>
        <xdr:cNvPr id="147" name="楕円 146"/>
        <xdr:cNvSpPr/>
      </xdr:nvSpPr>
      <xdr:spPr>
        <a:xfrm>
          <a:off x="13669010" y="62909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69215</xdr:rowOff>
    </xdr:from>
    <xdr:to xmlns:xdr="http://schemas.openxmlformats.org/drawingml/2006/spreadsheetDrawing">
      <xdr:col>76</xdr:col>
      <xdr:colOff>22225</xdr:colOff>
      <xdr:row>32</xdr:row>
      <xdr:rowOff>85090</xdr:rowOff>
    </xdr:to>
    <xdr:cxnSp macro="">
      <xdr:nvCxnSpPr>
        <xdr:cNvPr id="148" name="直線コネクタ 147"/>
        <xdr:cNvCxnSpPr/>
      </xdr:nvCxnSpPr>
      <xdr:spPr>
        <a:xfrm flipV="1">
          <a:off x="13719810" y="6155690"/>
          <a:ext cx="69088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171450</xdr:rowOff>
    </xdr:from>
    <xdr:to xmlns:xdr="http://schemas.openxmlformats.org/drawingml/2006/spreadsheetDrawing">
      <xdr:col>68</xdr:col>
      <xdr:colOff>123825</xdr:colOff>
      <xdr:row>34</xdr:row>
      <xdr:rowOff>100330</xdr:rowOff>
    </xdr:to>
    <xdr:sp macro="" textlink="">
      <xdr:nvSpPr>
        <xdr:cNvPr id="149" name="楕円 148"/>
        <xdr:cNvSpPr/>
      </xdr:nvSpPr>
      <xdr:spPr>
        <a:xfrm>
          <a:off x="12927330" y="6600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85090</xdr:rowOff>
    </xdr:from>
    <xdr:to xmlns:xdr="http://schemas.openxmlformats.org/drawingml/2006/spreadsheetDrawing">
      <xdr:col>72</xdr:col>
      <xdr:colOff>73025</xdr:colOff>
      <xdr:row>34</xdr:row>
      <xdr:rowOff>47625</xdr:rowOff>
    </xdr:to>
    <xdr:cxnSp macro="">
      <xdr:nvCxnSpPr>
        <xdr:cNvPr id="150" name="直線コネクタ 149"/>
        <xdr:cNvCxnSpPr/>
      </xdr:nvCxnSpPr>
      <xdr:spPr>
        <a:xfrm flipV="1">
          <a:off x="12978130" y="6343015"/>
          <a:ext cx="74168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135255</xdr:rowOff>
    </xdr:from>
    <xdr:to xmlns:xdr="http://schemas.openxmlformats.org/drawingml/2006/spreadsheetDrawing">
      <xdr:col>64</xdr:col>
      <xdr:colOff>123825</xdr:colOff>
      <xdr:row>34</xdr:row>
      <xdr:rowOff>64135</xdr:rowOff>
    </xdr:to>
    <xdr:sp macro="" textlink="">
      <xdr:nvSpPr>
        <xdr:cNvPr id="151" name="楕円 150"/>
        <xdr:cNvSpPr/>
      </xdr:nvSpPr>
      <xdr:spPr>
        <a:xfrm>
          <a:off x="12185650" y="6564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11430</xdr:rowOff>
    </xdr:from>
    <xdr:to xmlns:xdr="http://schemas.openxmlformats.org/drawingml/2006/spreadsheetDrawing">
      <xdr:col>68</xdr:col>
      <xdr:colOff>73025</xdr:colOff>
      <xdr:row>34</xdr:row>
      <xdr:rowOff>47625</xdr:rowOff>
    </xdr:to>
    <xdr:cxnSp macro="">
      <xdr:nvCxnSpPr>
        <xdr:cNvPr id="152" name="直線コネクタ 151"/>
        <xdr:cNvCxnSpPr/>
      </xdr:nvCxnSpPr>
      <xdr:spPr>
        <a:xfrm>
          <a:off x="12236450" y="6612255"/>
          <a:ext cx="741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147320</xdr:rowOff>
    </xdr:from>
    <xdr:to xmlns:xdr="http://schemas.openxmlformats.org/drawingml/2006/spreadsheetDrawing">
      <xdr:col>60</xdr:col>
      <xdr:colOff>123825</xdr:colOff>
      <xdr:row>33</xdr:row>
      <xdr:rowOff>76200</xdr:rowOff>
    </xdr:to>
    <xdr:sp macro="" textlink="">
      <xdr:nvSpPr>
        <xdr:cNvPr id="153" name="楕円 152"/>
        <xdr:cNvSpPr/>
      </xdr:nvSpPr>
      <xdr:spPr>
        <a:xfrm>
          <a:off x="11443970" y="6405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24130</xdr:rowOff>
    </xdr:from>
    <xdr:to xmlns:xdr="http://schemas.openxmlformats.org/drawingml/2006/spreadsheetDrawing">
      <xdr:col>64</xdr:col>
      <xdr:colOff>73025</xdr:colOff>
      <xdr:row>34</xdr:row>
      <xdr:rowOff>11430</xdr:rowOff>
    </xdr:to>
    <xdr:cxnSp macro="">
      <xdr:nvCxnSpPr>
        <xdr:cNvPr id="154" name="直線コネクタ 153"/>
        <xdr:cNvCxnSpPr/>
      </xdr:nvCxnSpPr>
      <xdr:spPr>
        <a:xfrm>
          <a:off x="11494770" y="6453505"/>
          <a:ext cx="7416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39370</xdr:rowOff>
    </xdr:from>
    <xdr:ext cx="469900" cy="265430"/>
    <xdr:sp macro="" textlink="">
      <xdr:nvSpPr>
        <xdr:cNvPr id="155" name="n_1aveValue債務償還比率"/>
        <xdr:cNvSpPr txBox="1"/>
      </xdr:nvSpPr>
      <xdr:spPr>
        <a:xfrm>
          <a:off x="13477240" y="578294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66675</xdr:rowOff>
    </xdr:from>
    <xdr:ext cx="469900" cy="262255"/>
    <xdr:sp macro="" textlink="">
      <xdr:nvSpPr>
        <xdr:cNvPr id="156" name="n_2aveValue債務償還比率"/>
        <xdr:cNvSpPr txBox="1"/>
      </xdr:nvSpPr>
      <xdr:spPr>
        <a:xfrm>
          <a:off x="12748260" y="58102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75565</xdr:rowOff>
    </xdr:from>
    <xdr:ext cx="469900" cy="262255"/>
    <xdr:sp macro="" textlink="">
      <xdr:nvSpPr>
        <xdr:cNvPr id="157" name="n_3aveValue債務償還比率"/>
        <xdr:cNvSpPr txBox="1"/>
      </xdr:nvSpPr>
      <xdr:spPr>
        <a:xfrm>
          <a:off x="12006580" y="58191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62230</xdr:rowOff>
    </xdr:from>
    <xdr:ext cx="469900" cy="265430"/>
    <xdr:sp macro="" textlink="">
      <xdr:nvSpPr>
        <xdr:cNvPr id="158" name="n_4aveValue債務償還比率"/>
        <xdr:cNvSpPr txBox="1"/>
      </xdr:nvSpPr>
      <xdr:spPr>
        <a:xfrm>
          <a:off x="11264900" y="58058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127635</xdr:rowOff>
    </xdr:from>
    <xdr:ext cx="469900" cy="264160"/>
    <xdr:sp macro="" textlink="">
      <xdr:nvSpPr>
        <xdr:cNvPr id="159" name="n_1mainValue債務償還比率"/>
        <xdr:cNvSpPr txBox="1"/>
      </xdr:nvSpPr>
      <xdr:spPr>
        <a:xfrm>
          <a:off x="13477240" y="63855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90805</xdr:rowOff>
    </xdr:from>
    <xdr:ext cx="469900" cy="261620"/>
    <xdr:sp macro="" textlink="">
      <xdr:nvSpPr>
        <xdr:cNvPr id="160" name="n_2mainValue債務償還比率"/>
        <xdr:cNvSpPr txBox="1"/>
      </xdr:nvSpPr>
      <xdr:spPr>
        <a:xfrm>
          <a:off x="12748260" y="669163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54610</xdr:rowOff>
    </xdr:from>
    <xdr:ext cx="469900" cy="261620"/>
    <xdr:sp macro="" textlink="">
      <xdr:nvSpPr>
        <xdr:cNvPr id="161" name="n_3mainValue債務償還比率"/>
        <xdr:cNvSpPr txBox="1"/>
      </xdr:nvSpPr>
      <xdr:spPr>
        <a:xfrm>
          <a:off x="12006580" y="665543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66675</xdr:rowOff>
    </xdr:from>
    <xdr:ext cx="469900" cy="262255"/>
    <xdr:sp macro="" textlink="">
      <xdr:nvSpPr>
        <xdr:cNvPr id="162" name="n_4mainValue債務償還比率"/>
        <xdr:cNvSpPr txBox="1"/>
      </xdr:nvSpPr>
      <xdr:spPr>
        <a:xfrm>
          <a:off x="11264900" y="64960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156210</xdr:rowOff>
    </xdr:from>
    <xdr:to xmlns:xdr="http://schemas.openxmlformats.org/drawingml/2006/spreadsheetDrawing">
      <xdr:col>36</xdr:col>
      <xdr:colOff>22225</xdr:colOff>
      <xdr:row>43</xdr:row>
      <xdr:rowOff>156210</xdr:rowOff>
    </xdr:to>
    <xdr:sp macro="" textlink="">
      <xdr:nvSpPr>
        <xdr:cNvPr id="163" name="正方形/長方形 162"/>
        <xdr:cNvSpPr/>
      </xdr:nvSpPr>
      <xdr:spPr>
        <a:xfrm>
          <a:off x="1245870" y="8004810"/>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146050</xdr:rowOff>
    </xdr:from>
    <xdr:to xmlns:xdr="http://schemas.openxmlformats.org/drawingml/2006/spreadsheetDrawing">
      <xdr:col>36</xdr:col>
      <xdr:colOff>22225</xdr:colOff>
      <xdr:row>65</xdr:row>
      <xdr:rowOff>146050</xdr:rowOff>
    </xdr:to>
    <xdr:sp macro="" textlink="">
      <xdr:nvSpPr>
        <xdr:cNvPr id="164" name="正方形/長方形 163"/>
        <xdr:cNvSpPr/>
      </xdr:nvSpPr>
      <xdr:spPr>
        <a:xfrm>
          <a:off x="1245870" y="11814175"/>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65405</xdr:rowOff>
    </xdr:from>
    <xdr:ext cx="370205" cy="245110"/>
    <xdr:sp macro="" textlink="">
      <xdr:nvSpPr>
        <xdr:cNvPr id="165" name="テキスト ボックス 164"/>
        <xdr:cNvSpPr txBox="1"/>
      </xdr:nvSpPr>
      <xdr:spPr>
        <a:xfrm>
          <a:off x="900430" y="8256905"/>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161925</xdr:rowOff>
    </xdr:from>
    <xdr:ext cx="370205" cy="247650"/>
    <xdr:sp macro="" textlink="">
      <xdr:nvSpPr>
        <xdr:cNvPr id="166" name="テキスト ボックス 165"/>
        <xdr:cNvSpPr txBox="1"/>
      </xdr:nvSpPr>
      <xdr:spPr>
        <a:xfrm>
          <a:off x="6808470" y="10925175"/>
          <a:ext cx="370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4475"/>
    <xdr:sp macro="" textlink="">
      <xdr:nvSpPr>
        <xdr:cNvPr id="167" name="テキスト ボックス 166"/>
        <xdr:cNvSpPr txBox="1"/>
      </xdr:nvSpPr>
      <xdr:spPr>
        <a:xfrm>
          <a:off x="900430" y="12040235"/>
          <a:ext cx="3702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43815</xdr:rowOff>
    </xdr:from>
    <xdr:ext cx="370205" cy="254635"/>
    <xdr:sp macro="" textlink="">
      <xdr:nvSpPr>
        <xdr:cNvPr id="168" name="テキスト ボックス 167"/>
        <xdr:cNvSpPr txBox="1"/>
      </xdr:nvSpPr>
      <xdr:spPr>
        <a:xfrm>
          <a:off x="6808470" y="14798040"/>
          <a:ext cx="370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8326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7360" cy="255905"/>
    <xdr:sp macro="" textlink="">
      <xdr:nvSpPr>
        <xdr:cNvPr id="45" name="テキスト ボックス 44"/>
        <xdr:cNvSpPr txBox="1"/>
      </xdr:nvSpPr>
      <xdr:spPr>
        <a:xfrm>
          <a:off x="289560" y="7096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0050" cy="255905"/>
    <xdr:sp macro="" textlink="">
      <xdr:nvSpPr>
        <xdr:cNvPr id="47" name="テキスト ボックス 46"/>
        <xdr:cNvSpPr txBox="1"/>
      </xdr:nvSpPr>
      <xdr:spPr>
        <a:xfrm>
          <a:off x="353695" y="6715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0050" cy="258445"/>
    <xdr:sp macro="" textlink="">
      <xdr:nvSpPr>
        <xdr:cNvPr id="49" name="テキスト ボックス 48"/>
        <xdr:cNvSpPr txBox="1"/>
      </xdr:nvSpPr>
      <xdr:spPr>
        <a:xfrm>
          <a:off x="353695" y="63341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0050" cy="255270"/>
    <xdr:sp macro="" textlink="">
      <xdr:nvSpPr>
        <xdr:cNvPr id="51" name="テキスト ボックス 50"/>
        <xdr:cNvSpPr txBox="1"/>
      </xdr:nvSpPr>
      <xdr:spPr>
        <a:xfrm>
          <a:off x="353695" y="5953125"/>
          <a:ext cx="4000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0050" cy="255270"/>
    <xdr:sp macro="" textlink="">
      <xdr:nvSpPr>
        <xdr:cNvPr id="53" name="テキスト ボックス 52"/>
        <xdr:cNvSpPr txBox="1"/>
      </xdr:nvSpPr>
      <xdr:spPr>
        <a:xfrm>
          <a:off x="353695" y="5572760"/>
          <a:ext cx="4000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5915" cy="259080"/>
    <xdr:sp macro="" textlink="">
      <xdr:nvSpPr>
        <xdr:cNvPr id="55" name="テキスト ボックス 54"/>
        <xdr:cNvSpPr txBox="1"/>
      </xdr:nvSpPr>
      <xdr:spPr>
        <a:xfrm>
          <a:off x="412750" y="519112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139065</xdr:rowOff>
    </xdr:from>
    <xdr:to xmlns:xdr="http://schemas.openxmlformats.org/drawingml/2006/spreadsheetDrawing">
      <xdr:col>24</xdr:col>
      <xdr:colOff>62865</xdr:colOff>
      <xdr:row>41</xdr:row>
      <xdr:rowOff>153670</xdr:rowOff>
    </xdr:to>
    <xdr:cxnSp macro="">
      <xdr:nvCxnSpPr>
        <xdr:cNvPr id="57" name="直線コネクタ 56"/>
        <xdr:cNvCxnSpPr/>
      </xdr:nvCxnSpPr>
      <xdr:spPr>
        <a:xfrm flipV="1">
          <a:off x="4512945" y="579691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158115</xdr:rowOff>
    </xdr:from>
    <xdr:ext cx="405130" cy="255905"/>
    <xdr:sp macro="" textlink="">
      <xdr:nvSpPr>
        <xdr:cNvPr id="58" name="【道路】&#10;有形固定資産減価償却率最小値テキスト"/>
        <xdr:cNvSpPr txBox="1"/>
      </xdr:nvSpPr>
      <xdr:spPr>
        <a:xfrm>
          <a:off x="4551680" y="7187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153670</xdr:rowOff>
    </xdr:from>
    <xdr:to xmlns:xdr="http://schemas.openxmlformats.org/drawingml/2006/spreadsheetDrawing">
      <xdr:col>24</xdr:col>
      <xdr:colOff>152400</xdr:colOff>
      <xdr:row>41</xdr:row>
      <xdr:rowOff>153670</xdr:rowOff>
    </xdr:to>
    <xdr:cxnSp macro="">
      <xdr:nvCxnSpPr>
        <xdr:cNvPr id="59" name="直線コネクタ 58"/>
        <xdr:cNvCxnSpPr/>
      </xdr:nvCxnSpPr>
      <xdr:spPr>
        <a:xfrm>
          <a:off x="4429760" y="7183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85090</xdr:rowOff>
    </xdr:from>
    <xdr:ext cx="405130" cy="259080"/>
    <xdr:sp macro="" textlink="">
      <xdr:nvSpPr>
        <xdr:cNvPr id="60" name="【道路】&#10;有形固定資産減価償却率最大値テキスト"/>
        <xdr:cNvSpPr txBox="1"/>
      </xdr:nvSpPr>
      <xdr:spPr>
        <a:xfrm>
          <a:off x="4551680" y="5571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139065</xdr:rowOff>
    </xdr:from>
    <xdr:to xmlns:xdr="http://schemas.openxmlformats.org/drawingml/2006/spreadsheetDrawing">
      <xdr:col>24</xdr:col>
      <xdr:colOff>152400</xdr:colOff>
      <xdr:row>33</xdr:row>
      <xdr:rowOff>139065</xdr:rowOff>
    </xdr:to>
    <xdr:cxnSp macro="">
      <xdr:nvCxnSpPr>
        <xdr:cNvPr id="61" name="直線コネクタ 60"/>
        <xdr:cNvCxnSpPr/>
      </xdr:nvCxnSpPr>
      <xdr:spPr>
        <a:xfrm>
          <a:off x="4429760" y="5796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147955</xdr:rowOff>
    </xdr:from>
    <xdr:ext cx="405130" cy="258445"/>
    <xdr:sp macro="" textlink="">
      <xdr:nvSpPr>
        <xdr:cNvPr id="62" name="【道路】&#10;有形固定資産減価償却率平均値テキスト"/>
        <xdr:cNvSpPr txBox="1"/>
      </xdr:nvSpPr>
      <xdr:spPr>
        <a:xfrm>
          <a:off x="4551680" y="64916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167640</xdr:rowOff>
    </xdr:from>
    <xdr:to xmlns:xdr="http://schemas.openxmlformats.org/drawingml/2006/spreadsheetDrawing">
      <xdr:col>24</xdr:col>
      <xdr:colOff>114300</xdr:colOff>
      <xdr:row>38</xdr:row>
      <xdr:rowOff>100330</xdr:rowOff>
    </xdr:to>
    <xdr:sp macro="" textlink="">
      <xdr:nvSpPr>
        <xdr:cNvPr id="63" name="フローチャート: 判断 62"/>
        <xdr:cNvSpPr/>
      </xdr:nvSpPr>
      <xdr:spPr>
        <a:xfrm>
          <a:off x="4462780" y="65112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64770</xdr:rowOff>
    </xdr:from>
    <xdr:to xmlns:xdr="http://schemas.openxmlformats.org/drawingml/2006/spreadsheetDrawing">
      <xdr:col>20</xdr:col>
      <xdr:colOff>38100</xdr:colOff>
      <xdr:row>37</xdr:row>
      <xdr:rowOff>167005</xdr:rowOff>
    </xdr:to>
    <xdr:sp macro="" textlink="">
      <xdr:nvSpPr>
        <xdr:cNvPr id="64" name="フローチャート: 判断 63"/>
        <xdr:cNvSpPr/>
      </xdr:nvSpPr>
      <xdr:spPr>
        <a:xfrm>
          <a:off x="3649980" y="640842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65" name="フローチャート: 判断 64"/>
        <xdr:cNvSpPr/>
      </xdr:nvSpPr>
      <xdr:spPr>
        <a:xfrm>
          <a:off x="27813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19685</xdr:rowOff>
    </xdr:from>
    <xdr:to xmlns:xdr="http://schemas.openxmlformats.org/drawingml/2006/spreadsheetDrawing">
      <xdr:col>10</xdr:col>
      <xdr:colOff>165100</xdr:colOff>
      <xdr:row>37</xdr:row>
      <xdr:rowOff>120650</xdr:rowOff>
    </xdr:to>
    <xdr:sp macro="" textlink="">
      <xdr:nvSpPr>
        <xdr:cNvPr id="66" name="フローチャート: 判断 65"/>
        <xdr:cNvSpPr/>
      </xdr:nvSpPr>
      <xdr:spPr>
        <a:xfrm>
          <a:off x="1917700" y="63633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9525</xdr:rowOff>
    </xdr:from>
    <xdr:to xmlns:xdr="http://schemas.openxmlformats.org/drawingml/2006/spreadsheetDrawing">
      <xdr:col>6</xdr:col>
      <xdr:colOff>38100</xdr:colOff>
      <xdr:row>37</xdr:row>
      <xdr:rowOff>111760</xdr:rowOff>
    </xdr:to>
    <xdr:sp macro="" textlink="">
      <xdr:nvSpPr>
        <xdr:cNvPr id="67" name="フローチャート: 判断 66"/>
        <xdr:cNvSpPr/>
      </xdr:nvSpPr>
      <xdr:spPr>
        <a:xfrm>
          <a:off x="1054100" y="63531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58825" cy="258445"/>
    <xdr:sp macro="" textlink="">
      <xdr:nvSpPr>
        <xdr:cNvPr id="68" name="テキスト ボックス 67"/>
        <xdr:cNvSpPr txBox="1"/>
      </xdr:nvSpPr>
      <xdr:spPr>
        <a:xfrm>
          <a:off x="432816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9" name="テキスト ボックス 68"/>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58825" cy="258445"/>
    <xdr:sp macro="" textlink="">
      <xdr:nvSpPr>
        <xdr:cNvPr id="70" name="テキスト ボックス 69"/>
        <xdr:cNvSpPr txBox="1"/>
      </xdr:nvSpPr>
      <xdr:spPr>
        <a:xfrm>
          <a:off x="264668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1" name="テキスト ボックス 70"/>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2" name="テキスト ボックス 71"/>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47625</xdr:rowOff>
    </xdr:from>
    <xdr:to xmlns:xdr="http://schemas.openxmlformats.org/drawingml/2006/spreadsheetDrawing">
      <xdr:col>24</xdr:col>
      <xdr:colOff>114300</xdr:colOff>
      <xdr:row>36</xdr:row>
      <xdr:rowOff>149225</xdr:rowOff>
    </xdr:to>
    <xdr:sp macro="" textlink="">
      <xdr:nvSpPr>
        <xdr:cNvPr id="73" name="楕円 72"/>
        <xdr:cNvSpPr/>
      </xdr:nvSpPr>
      <xdr:spPr>
        <a:xfrm>
          <a:off x="446278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70485</xdr:rowOff>
    </xdr:from>
    <xdr:ext cx="405130" cy="258445"/>
    <xdr:sp macro="" textlink="">
      <xdr:nvSpPr>
        <xdr:cNvPr id="74" name="【道路】&#10;有形固定資産減価償却率該当値テキスト"/>
        <xdr:cNvSpPr txBox="1"/>
      </xdr:nvSpPr>
      <xdr:spPr>
        <a:xfrm>
          <a:off x="4551680" y="6071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23495</xdr:rowOff>
    </xdr:from>
    <xdr:to xmlns:xdr="http://schemas.openxmlformats.org/drawingml/2006/spreadsheetDrawing">
      <xdr:col>20</xdr:col>
      <xdr:colOff>38100</xdr:colOff>
      <xdr:row>36</xdr:row>
      <xdr:rowOff>124460</xdr:rowOff>
    </xdr:to>
    <xdr:sp macro="" textlink="">
      <xdr:nvSpPr>
        <xdr:cNvPr id="75" name="楕円 74"/>
        <xdr:cNvSpPr/>
      </xdr:nvSpPr>
      <xdr:spPr>
        <a:xfrm>
          <a:off x="3649980" y="619569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73660</xdr:rowOff>
    </xdr:from>
    <xdr:to xmlns:xdr="http://schemas.openxmlformats.org/drawingml/2006/spreadsheetDrawing">
      <xdr:col>24</xdr:col>
      <xdr:colOff>63500</xdr:colOff>
      <xdr:row>36</xdr:row>
      <xdr:rowOff>99060</xdr:rowOff>
    </xdr:to>
    <xdr:cxnSp macro="">
      <xdr:nvCxnSpPr>
        <xdr:cNvPr id="76" name="直線コネクタ 75"/>
        <xdr:cNvCxnSpPr/>
      </xdr:nvCxnSpPr>
      <xdr:spPr>
        <a:xfrm>
          <a:off x="3700780" y="624586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167640</xdr:rowOff>
    </xdr:from>
    <xdr:to xmlns:xdr="http://schemas.openxmlformats.org/drawingml/2006/spreadsheetDrawing">
      <xdr:col>15</xdr:col>
      <xdr:colOff>101600</xdr:colOff>
      <xdr:row>36</xdr:row>
      <xdr:rowOff>100330</xdr:rowOff>
    </xdr:to>
    <xdr:sp macro="" textlink="">
      <xdr:nvSpPr>
        <xdr:cNvPr id="77" name="楕円 76"/>
        <xdr:cNvSpPr/>
      </xdr:nvSpPr>
      <xdr:spPr>
        <a:xfrm>
          <a:off x="2781300" y="61683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48895</xdr:rowOff>
    </xdr:from>
    <xdr:to xmlns:xdr="http://schemas.openxmlformats.org/drawingml/2006/spreadsheetDrawing">
      <xdr:col>19</xdr:col>
      <xdr:colOff>177800</xdr:colOff>
      <xdr:row>36</xdr:row>
      <xdr:rowOff>73660</xdr:rowOff>
    </xdr:to>
    <xdr:cxnSp macro="">
      <xdr:nvCxnSpPr>
        <xdr:cNvPr id="78" name="直線コネクタ 77"/>
        <xdr:cNvCxnSpPr/>
      </xdr:nvCxnSpPr>
      <xdr:spPr>
        <a:xfrm>
          <a:off x="2832100" y="622109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73025</xdr:rowOff>
    </xdr:to>
    <xdr:sp macro="" textlink="">
      <xdr:nvSpPr>
        <xdr:cNvPr id="79" name="楕円 78"/>
        <xdr:cNvSpPr/>
      </xdr:nvSpPr>
      <xdr:spPr>
        <a:xfrm>
          <a:off x="1917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22860</xdr:rowOff>
    </xdr:from>
    <xdr:to xmlns:xdr="http://schemas.openxmlformats.org/drawingml/2006/spreadsheetDrawing">
      <xdr:col>15</xdr:col>
      <xdr:colOff>50800</xdr:colOff>
      <xdr:row>36</xdr:row>
      <xdr:rowOff>48895</xdr:rowOff>
    </xdr:to>
    <xdr:cxnSp macro="">
      <xdr:nvCxnSpPr>
        <xdr:cNvPr id="80" name="直線コネクタ 79"/>
        <xdr:cNvCxnSpPr/>
      </xdr:nvCxnSpPr>
      <xdr:spPr>
        <a:xfrm>
          <a:off x="1968500" y="619506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127635</xdr:rowOff>
    </xdr:from>
    <xdr:to xmlns:xdr="http://schemas.openxmlformats.org/drawingml/2006/spreadsheetDrawing">
      <xdr:col>6</xdr:col>
      <xdr:colOff>38100</xdr:colOff>
      <xdr:row>36</xdr:row>
      <xdr:rowOff>58420</xdr:rowOff>
    </xdr:to>
    <xdr:sp macro="" textlink="">
      <xdr:nvSpPr>
        <xdr:cNvPr id="81" name="楕円 80"/>
        <xdr:cNvSpPr/>
      </xdr:nvSpPr>
      <xdr:spPr>
        <a:xfrm>
          <a:off x="1054100" y="61283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7620</xdr:rowOff>
    </xdr:from>
    <xdr:to xmlns:xdr="http://schemas.openxmlformats.org/drawingml/2006/spreadsheetDrawing">
      <xdr:col>10</xdr:col>
      <xdr:colOff>114300</xdr:colOff>
      <xdr:row>36</xdr:row>
      <xdr:rowOff>22860</xdr:rowOff>
    </xdr:to>
    <xdr:cxnSp macro="">
      <xdr:nvCxnSpPr>
        <xdr:cNvPr id="82" name="直線コネクタ 81"/>
        <xdr:cNvCxnSpPr/>
      </xdr:nvCxnSpPr>
      <xdr:spPr>
        <a:xfrm>
          <a:off x="1104900" y="617982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158115</xdr:rowOff>
    </xdr:from>
    <xdr:ext cx="401955" cy="255905"/>
    <xdr:sp macro="" textlink="">
      <xdr:nvSpPr>
        <xdr:cNvPr id="83" name="n_1aveValue【道路】&#10;有形固定資産減価償却率"/>
        <xdr:cNvSpPr txBox="1"/>
      </xdr:nvSpPr>
      <xdr:spPr>
        <a:xfrm>
          <a:off x="3490595" y="6501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153670</xdr:rowOff>
    </xdr:from>
    <xdr:ext cx="405130" cy="259080"/>
    <xdr:sp macro="" textlink="">
      <xdr:nvSpPr>
        <xdr:cNvPr id="84" name="n_2aveValue【道路】&#10;有形固定資産減価償却率"/>
        <xdr:cNvSpPr txBox="1"/>
      </xdr:nvSpPr>
      <xdr:spPr>
        <a:xfrm>
          <a:off x="2634615" y="6497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112395</xdr:rowOff>
    </xdr:from>
    <xdr:ext cx="401955" cy="255905"/>
    <xdr:sp macro="" textlink="">
      <xdr:nvSpPr>
        <xdr:cNvPr id="85" name="n_3aveValue【道路】&#10;有形固定資産減価償却率"/>
        <xdr:cNvSpPr txBox="1"/>
      </xdr:nvSpPr>
      <xdr:spPr>
        <a:xfrm>
          <a:off x="1771015" y="6456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102235</xdr:rowOff>
    </xdr:from>
    <xdr:ext cx="401955" cy="258445"/>
    <xdr:sp macro="" textlink="">
      <xdr:nvSpPr>
        <xdr:cNvPr id="86" name="n_4aveValue【道路】&#10;有形固定資産減価償却率"/>
        <xdr:cNvSpPr txBox="1"/>
      </xdr:nvSpPr>
      <xdr:spPr>
        <a:xfrm>
          <a:off x="907415" y="64458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140970</xdr:rowOff>
    </xdr:from>
    <xdr:ext cx="401955" cy="259080"/>
    <xdr:sp macro="" textlink="">
      <xdr:nvSpPr>
        <xdr:cNvPr id="87" name="n_1mainValue【道路】&#10;有形固定資産減価償却率"/>
        <xdr:cNvSpPr txBox="1"/>
      </xdr:nvSpPr>
      <xdr:spPr>
        <a:xfrm>
          <a:off x="3490595" y="5970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116840</xdr:rowOff>
    </xdr:from>
    <xdr:ext cx="405130" cy="259080"/>
    <xdr:sp macro="" textlink="">
      <xdr:nvSpPr>
        <xdr:cNvPr id="88" name="n_2mainValue【道路】&#10;有形固定資産減価償却率"/>
        <xdr:cNvSpPr txBox="1"/>
      </xdr:nvSpPr>
      <xdr:spPr>
        <a:xfrm>
          <a:off x="2634615" y="594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89535</xdr:rowOff>
    </xdr:from>
    <xdr:ext cx="401955" cy="255270"/>
    <xdr:sp macro="" textlink="">
      <xdr:nvSpPr>
        <xdr:cNvPr id="89" name="n_3mainValue【道路】&#10;有形固定資産減価償却率"/>
        <xdr:cNvSpPr txBox="1"/>
      </xdr:nvSpPr>
      <xdr:spPr>
        <a:xfrm>
          <a:off x="1771015" y="591883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74930</xdr:rowOff>
    </xdr:from>
    <xdr:ext cx="401955" cy="255905"/>
    <xdr:sp macro="" textlink="">
      <xdr:nvSpPr>
        <xdr:cNvPr id="90" name="n_4mainValue【道路】&#10;有形固定資産減価償却率"/>
        <xdr:cNvSpPr txBox="1"/>
      </xdr:nvSpPr>
      <xdr:spPr>
        <a:xfrm>
          <a:off x="907415" y="5904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3" name="正方形/長方形 92"/>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5" name="正方形/長方形 94"/>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7" name="正方形/長方形 96"/>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39318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431280" y="716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161925</xdr:rowOff>
    </xdr:from>
    <xdr:ext cx="464185" cy="258445"/>
    <xdr:sp macro="" textlink="">
      <xdr:nvSpPr>
        <xdr:cNvPr id="102" name="テキスト ボックス 101"/>
        <xdr:cNvSpPr txBox="1"/>
      </xdr:nvSpPr>
      <xdr:spPr>
        <a:xfrm>
          <a:off x="5974080" y="70199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431280" y="670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47625</xdr:rowOff>
    </xdr:from>
    <xdr:ext cx="528320" cy="259080"/>
    <xdr:sp macro="" textlink="">
      <xdr:nvSpPr>
        <xdr:cNvPr id="104" name="テキスト ボックス 103"/>
        <xdr:cNvSpPr txBox="1"/>
      </xdr:nvSpPr>
      <xdr:spPr>
        <a:xfrm>
          <a:off x="5915025" y="65627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431280" y="624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104775</xdr:rowOff>
    </xdr:from>
    <xdr:ext cx="595630" cy="258445"/>
    <xdr:sp macro="" textlink="">
      <xdr:nvSpPr>
        <xdr:cNvPr id="106" name="テキスト ボックス 105"/>
        <xdr:cNvSpPr txBox="1"/>
      </xdr:nvSpPr>
      <xdr:spPr>
        <a:xfrm>
          <a:off x="5850890" y="6105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431280" y="579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161925</xdr:rowOff>
    </xdr:from>
    <xdr:ext cx="595630" cy="258445"/>
    <xdr:sp macro="" textlink="">
      <xdr:nvSpPr>
        <xdr:cNvPr id="108" name="テキスト ボックス 107"/>
        <xdr:cNvSpPr txBox="1"/>
      </xdr:nvSpPr>
      <xdr:spPr>
        <a:xfrm>
          <a:off x="5850890" y="5648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9080"/>
    <xdr:sp macro="" textlink="">
      <xdr:nvSpPr>
        <xdr:cNvPr id="110" name="テキスト ボックス 109"/>
        <xdr:cNvSpPr txBox="1"/>
      </xdr:nvSpPr>
      <xdr:spPr>
        <a:xfrm>
          <a:off x="585089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14605</xdr:rowOff>
    </xdr:from>
    <xdr:to xmlns:xdr="http://schemas.openxmlformats.org/drawingml/2006/spreadsheetDrawing">
      <xdr:col>54</xdr:col>
      <xdr:colOff>185420</xdr:colOff>
      <xdr:row>41</xdr:row>
      <xdr:rowOff>80645</xdr:rowOff>
    </xdr:to>
    <xdr:cxnSp macro="">
      <xdr:nvCxnSpPr>
        <xdr:cNvPr id="112" name="直線コネクタ 111"/>
        <xdr:cNvCxnSpPr/>
      </xdr:nvCxnSpPr>
      <xdr:spPr>
        <a:xfrm flipV="1">
          <a:off x="10198100" y="56724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83820</xdr:rowOff>
    </xdr:from>
    <xdr:ext cx="466725" cy="259080"/>
    <xdr:sp macro="" textlink="">
      <xdr:nvSpPr>
        <xdr:cNvPr id="113" name="【道路】&#10;一人当たり延長最小値テキスト"/>
        <xdr:cNvSpPr txBox="1"/>
      </xdr:nvSpPr>
      <xdr:spPr>
        <a:xfrm>
          <a:off x="10236200" y="7113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80645</xdr:rowOff>
    </xdr:from>
    <xdr:to xmlns:xdr="http://schemas.openxmlformats.org/drawingml/2006/spreadsheetDrawing">
      <xdr:col>55</xdr:col>
      <xdr:colOff>88900</xdr:colOff>
      <xdr:row>41</xdr:row>
      <xdr:rowOff>80645</xdr:rowOff>
    </xdr:to>
    <xdr:cxnSp macro="">
      <xdr:nvCxnSpPr>
        <xdr:cNvPr id="114" name="直線コネクタ 113"/>
        <xdr:cNvCxnSpPr/>
      </xdr:nvCxnSpPr>
      <xdr:spPr>
        <a:xfrm>
          <a:off x="10114280" y="7110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133350</xdr:rowOff>
    </xdr:from>
    <xdr:ext cx="595630" cy="255905"/>
    <xdr:sp macro="" textlink="">
      <xdr:nvSpPr>
        <xdr:cNvPr id="115" name="【道路】&#10;一人当たり延長最大値テキスト"/>
        <xdr:cNvSpPr txBox="1"/>
      </xdr:nvSpPr>
      <xdr:spPr>
        <a:xfrm>
          <a:off x="10236200" y="544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14605</xdr:rowOff>
    </xdr:from>
    <xdr:to xmlns:xdr="http://schemas.openxmlformats.org/drawingml/2006/spreadsheetDrawing">
      <xdr:col>55</xdr:col>
      <xdr:colOff>88900</xdr:colOff>
      <xdr:row>33</xdr:row>
      <xdr:rowOff>14605</xdr:rowOff>
    </xdr:to>
    <xdr:cxnSp macro="">
      <xdr:nvCxnSpPr>
        <xdr:cNvPr id="116" name="直線コネクタ 115"/>
        <xdr:cNvCxnSpPr/>
      </xdr:nvCxnSpPr>
      <xdr:spPr>
        <a:xfrm>
          <a:off x="10114280" y="567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147955</xdr:rowOff>
    </xdr:from>
    <xdr:ext cx="531495" cy="258445"/>
    <xdr:sp macro="" textlink="">
      <xdr:nvSpPr>
        <xdr:cNvPr id="117" name="【道路】&#10;一人当たり延長平均値テキスト"/>
        <xdr:cNvSpPr txBox="1"/>
      </xdr:nvSpPr>
      <xdr:spPr>
        <a:xfrm>
          <a:off x="10236200" y="666305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125095</xdr:rowOff>
    </xdr:from>
    <xdr:to xmlns:xdr="http://schemas.openxmlformats.org/drawingml/2006/spreadsheetDrawing">
      <xdr:col>55</xdr:col>
      <xdr:colOff>50800</xdr:colOff>
      <xdr:row>40</xdr:row>
      <xdr:rowOff>55880</xdr:rowOff>
    </xdr:to>
    <xdr:sp macro="" textlink="">
      <xdr:nvSpPr>
        <xdr:cNvPr id="118" name="フローチャート: 判断 117"/>
        <xdr:cNvSpPr/>
      </xdr:nvSpPr>
      <xdr:spPr>
        <a:xfrm>
          <a:off x="10152380" y="68116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33020</xdr:rowOff>
    </xdr:from>
    <xdr:to xmlns:xdr="http://schemas.openxmlformats.org/drawingml/2006/spreadsheetDrawing">
      <xdr:col>50</xdr:col>
      <xdr:colOff>165100</xdr:colOff>
      <xdr:row>39</xdr:row>
      <xdr:rowOff>135255</xdr:rowOff>
    </xdr:to>
    <xdr:sp macro="" textlink="">
      <xdr:nvSpPr>
        <xdr:cNvPr id="119" name="フローチャート: 判断 118"/>
        <xdr:cNvSpPr/>
      </xdr:nvSpPr>
      <xdr:spPr>
        <a:xfrm>
          <a:off x="9334500" y="6719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45720</xdr:rowOff>
    </xdr:from>
    <xdr:to xmlns:xdr="http://schemas.openxmlformats.org/drawingml/2006/spreadsheetDrawing">
      <xdr:col>46</xdr:col>
      <xdr:colOff>38100</xdr:colOff>
      <xdr:row>39</xdr:row>
      <xdr:rowOff>147320</xdr:rowOff>
    </xdr:to>
    <xdr:sp macro="" textlink="">
      <xdr:nvSpPr>
        <xdr:cNvPr id="120" name="フローチャート: 判断 119"/>
        <xdr:cNvSpPr/>
      </xdr:nvSpPr>
      <xdr:spPr>
        <a:xfrm>
          <a:off x="8470900" y="6732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47625</xdr:rowOff>
    </xdr:from>
    <xdr:to xmlns:xdr="http://schemas.openxmlformats.org/drawingml/2006/spreadsheetDrawing">
      <xdr:col>41</xdr:col>
      <xdr:colOff>101600</xdr:colOff>
      <xdr:row>39</xdr:row>
      <xdr:rowOff>149225</xdr:rowOff>
    </xdr:to>
    <xdr:sp macro="" textlink="">
      <xdr:nvSpPr>
        <xdr:cNvPr id="121" name="フローチャート: 判断 120"/>
        <xdr:cNvSpPr/>
      </xdr:nvSpPr>
      <xdr:spPr>
        <a:xfrm>
          <a:off x="760222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53975</xdr:rowOff>
    </xdr:from>
    <xdr:to xmlns:xdr="http://schemas.openxmlformats.org/drawingml/2006/spreadsheetDrawing">
      <xdr:col>36</xdr:col>
      <xdr:colOff>165100</xdr:colOff>
      <xdr:row>39</xdr:row>
      <xdr:rowOff>155575</xdr:rowOff>
    </xdr:to>
    <xdr:sp macro="" textlink="">
      <xdr:nvSpPr>
        <xdr:cNvPr id="122" name="フローチャート: 判断 121"/>
        <xdr:cNvSpPr/>
      </xdr:nvSpPr>
      <xdr:spPr>
        <a:xfrm>
          <a:off x="673862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3" name="テキスト ボックス 122"/>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4" name="テキスト ボックス 123"/>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5" name="テキスト ボックス 124"/>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58825" cy="258445"/>
    <xdr:sp macro="" textlink="">
      <xdr:nvSpPr>
        <xdr:cNvPr id="126" name="テキスト ボックス 125"/>
        <xdr:cNvSpPr txBox="1"/>
      </xdr:nvSpPr>
      <xdr:spPr>
        <a:xfrm>
          <a:off x="746760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7" name="テキスト ボックス 126"/>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164465</xdr:rowOff>
    </xdr:from>
    <xdr:to xmlns:xdr="http://schemas.openxmlformats.org/drawingml/2006/spreadsheetDrawing">
      <xdr:col>55</xdr:col>
      <xdr:colOff>50800</xdr:colOff>
      <xdr:row>40</xdr:row>
      <xdr:rowOff>94615</xdr:rowOff>
    </xdr:to>
    <xdr:sp macro="" textlink="">
      <xdr:nvSpPr>
        <xdr:cNvPr id="128" name="楕円 127"/>
        <xdr:cNvSpPr/>
      </xdr:nvSpPr>
      <xdr:spPr>
        <a:xfrm>
          <a:off x="10152380" y="6851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143510</xdr:rowOff>
    </xdr:from>
    <xdr:ext cx="531495" cy="255270"/>
    <xdr:sp macro="" textlink="">
      <xdr:nvSpPr>
        <xdr:cNvPr id="129" name="【道路】&#10;一人当たり延長該当値テキスト"/>
        <xdr:cNvSpPr txBox="1"/>
      </xdr:nvSpPr>
      <xdr:spPr>
        <a:xfrm>
          <a:off x="10236200" y="68300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167640</xdr:rowOff>
    </xdr:to>
    <xdr:sp macro="" textlink="">
      <xdr:nvSpPr>
        <xdr:cNvPr id="130" name="楕円 129"/>
        <xdr:cNvSpPr/>
      </xdr:nvSpPr>
      <xdr:spPr>
        <a:xfrm>
          <a:off x="9334500" y="6925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44450</xdr:rowOff>
    </xdr:from>
    <xdr:to xmlns:xdr="http://schemas.openxmlformats.org/drawingml/2006/spreadsheetDrawing">
      <xdr:col>55</xdr:col>
      <xdr:colOff>0</xdr:colOff>
      <xdr:row>40</xdr:row>
      <xdr:rowOff>118110</xdr:rowOff>
    </xdr:to>
    <xdr:cxnSp macro="">
      <xdr:nvCxnSpPr>
        <xdr:cNvPr id="131" name="直線コネクタ 130"/>
        <xdr:cNvCxnSpPr/>
      </xdr:nvCxnSpPr>
      <xdr:spPr>
        <a:xfrm flipV="1">
          <a:off x="9385300" y="690245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1905</xdr:rowOff>
    </xdr:from>
    <xdr:to xmlns:xdr="http://schemas.openxmlformats.org/drawingml/2006/spreadsheetDrawing">
      <xdr:col>46</xdr:col>
      <xdr:colOff>38100</xdr:colOff>
      <xdr:row>40</xdr:row>
      <xdr:rowOff>103505</xdr:rowOff>
    </xdr:to>
    <xdr:sp macro="" textlink="">
      <xdr:nvSpPr>
        <xdr:cNvPr id="132" name="楕円 131"/>
        <xdr:cNvSpPr/>
      </xdr:nvSpPr>
      <xdr:spPr>
        <a:xfrm>
          <a:off x="8470900" y="6859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53340</xdr:rowOff>
    </xdr:from>
    <xdr:to xmlns:xdr="http://schemas.openxmlformats.org/drawingml/2006/spreadsheetDrawing">
      <xdr:col>50</xdr:col>
      <xdr:colOff>114300</xdr:colOff>
      <xdr:row>40</xdr:row>
      <xdr:rowOff>118110</xdr:rowOff>
    </xdr:to>
    <xdr:cxnSp macro="">
      <xdr:nvCxnSpPr>
        <xdr:cNvPr id="133" name="直線コネクタ 132"/>
        <xdr:cNvCxnSpPr/>
      </xdr:nvCxnSpPr>
      <xdr:spPr>
        <a:xfrm>
          <a:off x="8521700" y="691134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167640</xdr:rowOff>
    </xdr:from>
    <xdr:to xmlns:xdr="http://schemas.openxmlformats.org/drawingml/2006/spreadsheetDrawing">
      <xdr:col>41</xdr:col>
      <xdr:colOff>101600</xdr:colOff>
      <xdr:row>40</xdr:row>
      <xdr:rowOff>101600</xdr:rowOff>
    </xdr:to>
    <xdr:sp macro="" textlink="">
      <xdr:nvSpPr>
        <xdr:cNvPr id="134" name="楕円 133"/>
        <xdr:cNvSpPr/>
      </xdr:nvSpPr>
      <xdr:spPr>
        <a:xfrm>
          <a:off x="7602220" y="68541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50165</xdr:rowOff>
    </xdr:from>
    <xdr:to xmlns:xdr="http://schemas.openxmlformats.org/drawingml/2006/spreadsheetDrawing">
      <xdr:col>45</xdr:col>
      <xdr:colOff>177800</xdr:colOff>
      <xdr:row>40</xdr:row>
      <xdr:rowOff>53340</xdr:rowOff>
    </xdr:to>
    <xdr:cxnSp macro="">
      <xdr:nvCxnSpPr>
        <xdr:cNvPr id="135" name="直線コネクタ 134"/>
        <xdr:cNvCxnSpPr/>
      </xdr:nvCxnSpPr>
      <xdr:spPr>
        <a:xfrm>
          <a:off x="7653020" y="690816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9525</xdr:rowOff>
    </xdr:from>
    <xdr:to xmlns:xdr="http://schemas.openxmlformats.org/drawingml/2006/spreadsheetDrawing">
      <xdr:col>36</xdr:col>
      <xdr:colOff>165100</xdr:colOff>
      <xdr:row>40</xdr:row>
      <xdr:rowOff>111760</xdr:rowOff>
    </xdr:to>
    <xdr:sp macro="" textlink="">
      <xdr:nvSpPr>
        <xdr:cNvPr id="136" name="楕円 135"/>
        <xdr:cNvSpPr/>
      </xdr:nvSpPr>
      <xdr:spPr>
        <a:xfrm>
          <a:off x="6738620" y="686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50165</xdr:rowOff>
    </xdr:from>
    <xdr:to xmlns:xdr="http://schemas.openxmlformats.org/drawingml/2006/spreadsheetDrawing">
      <xdr:col>41</xdr:col>
      <xdr:colOff>50800</xdr:colOff>
      <xdr:row>40</xdr:row>
      <xdr:rowOff>60325</xdr:rowOff>
    </xdr:to>
    <xdr:cxnSp macro="">
      <xdr:nvCxnSpPr>
        <xdr:cNvPr id="137" name="直線コネクタ 136"/>
        <xdr:cNvCxnSpPr/>
      </xdr:nvCxnSpPr>
      <xdr:spPr>
        <a:xfrm flipV="1">
          <a:off x="6789420" y="690816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151130</xdr:rowOff>
    </xdr:from>
    <xdr:ext cx="534670" cy="259080"/>
    <xdr:sp macro="" textlink="">
      <xdr:nvSpPr>
        <xdr:cNvPr id="138" name="n_1aveValue【道路】&#10;一人当たり延長"/>
        <xdr:cNvSpPr txBox="1"/>
      </xdr:nvSpPr>
      <xdr:spPr>
        <a:xfrm>
          <a:off x="9110345" y="649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163195</xdr:rowOff>
    </xdr:from>
    <xdr:ext cx="531495" cy="258445"/>
    <xdr:sp macro="" textlink="">
      <xdr:nvSpPr>
        <xdr:cNvPr id="139" name="n_2aveValue【道路】&#10;一人当たり延長"/>
        <xdr:cNvSpPr txBox="1"/>
      </xdr:nvSpPr>
      <xdr:spPr>
        <a:xfrm>
          <a:off x="8259445" y="65068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166370</xdr:rowOff>
    </xdr:from>
    <xdr:ext cx="531495" cy="255270"/>
    <xdr:sp macro="" textlink="">
      <xdr:nvSpPr>
        <xdr:cNvPr id="140" name="n_3aveValue【道路】&#10;一人当たり延長"/>
        <xdr:cNvSpPr txBox="1"/>
      </xdr:nvSpPr>
      <xdr:spPr>
        <a:xfrm>
          <a:off x="7395845" y="65100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0</xdr:rowOff>
    </xdr:from>
    <xdr:ext cx="534670" cy="259080"/>
    <xdr:sp macro="" textlink="">
      <xdr:nvSpPr>
        <xdr:cNvPr id="141" name="n_4aveValue【道路】&#10;一人当たり延長"/>
        <xdr:cNvSpPr txBox="1"/>
      </xdr:nvSpPr>
      <xdr:spPr>
        <a:xfrm>
          <a:off x="6527165" y="651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160020</xdr:rowOff>
    </xdr:from>
    <xdr:ext cx="534670" cy="259080"/>
    <xdr:sp macro="" textlink="">
      <xdr:nvSpPr>
        <xdr:cNvPr id="142" name="n_1mainValue【道路】&#10;一人当たり延長"/>
        <xdr:cNvSpPr txBox="1"/>
      </xdr:nvSpPr>
      <xdr:spPr>
        <a:xfrm>
          <a:off x="9110345" y="7018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94615</xdr:rowOff>
    </xdr:from>
    <xdr:ext cx="531495" cy="259080"/>
    <xdr:sp macro="" textlink="">
      <xdr:nvSpPr>
        <xdr:cNvPr id="143" name="n_2mainValue【道路】&#10;一人当たり延長"/>
        <xdr:cNvSpPr txBox="1"/>
      </xdr:nvSpPr>
      <xdr:spPr>
        <a:xfrm>
          <a:off x="8259445" y="6952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92075</xdr:rowOff>
    </xdr:from>
    <xdr:ext cx="531495" cy="258445"/>
    <xdr:sp macro="" textlink="">
      <xdr:nvSpPr>
        <xdr:cNvPr id="144" name="n_3mainValue【道路】&#10;一人当たり延長"/>
        <xdr:cNvSpPr txBox="1"/>
      </xdr:nvSpPr>
      <xdr:spPr>
        <a:xfrm>
          <a:off x="7395845" y="69500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102235</xdr:rowOff>
    </xdr:from>
    <xdr:ext cx="534670" cy="258445"/>
    <xdr:sp macro="" textlink="">
      <xdr:nvSpPr>
        <xdr:cNvPr id="145" name="n_4mainValue【道路】&#10;一人当たり延長"/>
        <xdr:cNvSpPr txBox="1"/>
      </xdr:nvSpPr>
      <xdr:spPr>
        <a:xfrm>
          <a:off x="6527165" y="6960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4" name="テキスト ボックス 153"/>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5270"/>
    <xdr:sp macro="" textlink="">
      <xdr:nvSpPr>
        <xdr:cNvPr id="156" name="テキスト ボックス 155"/>
        <xdr:cNvSpPr txBox="1"/>
      </xdr:nvSpPr>
      <xdr:spPr>
        <a:xfrm>
          <a:off x="289560" y="11287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7" name="直線コネクタ 156"/>
        <xdr:cNvCxnSpPr/>
      </xdr:nvCxnSpPr>
      <xdr:spPr>
        <a:xfrm>
          <a:off x="74168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7360" cy="258445"/>
    <xdr:sp macro="" textlink="">
      <xdr:nvSpPr>
        <xdr:cNvPr id="158" name="テキスト ボックス 157"/>
        <xdr:cNvSpPr txBox="1"/>
      </xdr:nvSpPr>
      <xdr:spPr>
        <a:xfrm>
          <a:off x="28956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4168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0050" cy="259080"/>
    <xdr:sp macro="" textlink="">
      <xdr:nvSpPr>
        <xdr:cNvPr id="160" name="テキスト ボックス 159"/>
        <xdr:cNvSpPr txBox="1"/>
      </xdr:nvSpPr>
      <xdr:spPr>
        <a:xfrm>
          <a:off x="353695" y="10633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1" name="直線コネクタ 160"/>
        <xdr:cNvCxnSpPr/>
      </xdr:nvCxnSpPr>
      <xdr:spPr>
        <a:xfrm>
          <a:off x="74168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0050" cy="255905"/>
    <xdr:sp macro="" textlink="">
      <xdr:nvSpPr>
        <xdr:cNvPr id="162" name="テキスト ボックス 161"/>
        <xdr:cNvSpPr txBox="1"/>
      </xdr:nvSpPr>
      <xdr:spPr>
        <a:xfrm>
          <a:off x="353695" y="1030795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4168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0050" cy="259080"/>
    <xdr:sp macro="" textlink="">
      <xdr:nvSpPr>
        <xdr:cNvPr id="164" name="テキスト ボックス 163"/>
        <xdr:cNvSpPr txBox="1"/>
      </xdr:nvSpPr>
      <xdr:spPr>
        <a:xfrm>
          <a:off x="353695" y="9980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4168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0050" cy="255270"/>
    <xdr:sp macro="" textlink="">
      <xdr:nvSpPr>
        <xdr:cNvPr id="166" name="テキスト ボックス 165"/>
        <xdr:cNvSpPr txBox="1"/>
      </xdr:nvSpPr>
      <xdr:spPr>
        <a:xfrm>
          <a:off x="353695" y="9655175"/>
          <a:ext cx="4000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4168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5915" cy="258445"/>
    <xdr:sp macro="" textlink="">
      <xdr:nvSpPr>
        <xdr:cNvPr id="168" name="テキスト ボックス 167"/>
        <xdr:cNvSpPr txBox="1"/>
      </xdr:nvSpPr>
      <xdr:spPr>
        <a:xfrm>
          <a:off x="412750" y="9327515"/>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71120</xdr:rowOff>
    </xdr:from>
    <xdr:to xmlns:xdr="http://schemas.openxmlformats.org/drawingml/2006/spreadsheetDrawing">
      <xdr:col>24</xdr:col>
      <xdr:colOff>62865</xdr:colOff>
      <xdr:row>63</xdr:row>
      <xdr:rowOff>105410</xdr:rowOff>
    </xdr:to>
    <xdr:cxnSp macro="">
      <xdr:nvCxnSpPr>
        <xdr:cNvPr id="171" name="直線コネクタ 170"/>
        <xdr:cNvCxnSpPr/>
      </xdr:nvCxnSpPr>
      <xdr:spPr>
        <a:xfrm flipV="1">
          <a:off x="4512945" y="950087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109855</xdr:rowOff>
    </xdr:from>
    <xdr:ext cx="405130" cy="255270"/>
    <xdr:sp macro="" textlink="">
      <xdr:nvSpPr>
        <xdr:cNvPr id="172" name="【橋りょう・トンネル】&#10;有形固定資産減価償却率最小値テキスト"/>
        <xdr:cNvSpPr txBox="1"/>
      </xdr:nvSpPr>
      <xdr:spPr>
        <a:xfrm>
          <a:off x="4551680" y="10911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105410</xdr:rowOff>
    </xdr:from>
    <xdr:to xmlns:xdr="http://schemas.openxmlformats.org/drawingml/2006/spreadsheetDrawing">
      <xdr:col>24</xdr:col>
      <xdr:colOff>152400</xdr:colOff>
      <xdr:row>63</xdr:row>
      <xdr:rowOff>105410</xdr:rowOff>
    </xdr:to>
    <xdr:cxnSp macro="">
      <xdr:nvCxnSpPr>
        <xdr:cNvPr id="173" name="直線コネクタ 172"/>
        <xdr:cNvCxnSpPr/>
      </xdr:nvCxnSpPr>
      <xdr:spPr>
        <a:xfrm>
          <a:off x="4429760" y="10906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18415</xdr:rowOff>
    </xdr:from>
    <xdr:ext cx="340360" cy="255270"/>
    <xdr:sp macro="" textlink="">
      <xdr:nvSpPr>
        <xdr:cNvPr id="174" name="【橋りょう・トンネル】&#10;有形固定資産減価償却率最大値テキスト"/>
        <xdr:cNvSpPr txBox="1"/>
      </xdr:nvSpPr>
      <xdr:spPr>
        <a:xfrm>
          <a:off x="4551680" y="92767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71120</xdr:rowOff>
    </xdr:from>
    <xdr:to xmlns:xdr="http://schemas.openxmlformats.org/drawingml/2006/spreadsheetDrawing">
      <xdr:col>24</xdr:col>
      <xdr:colOff>152400</xdr:colOff>
      <xdr:row>55</xdr:row>
      <xdr:rowOff>71120</xdr:rowOff>
    </xdr:to>
    <xdr:cxnSp macro="">
      <xdr:nvCxnSpPr>
        <xdr:cNvPr id="175" name="直線コネクタ 174"/>
        <xdr:cNvCxnSpPr/>
      </xdr:nvCxnSpPr>
      <xdr:spPr>
        <a:xfrm>
          <a:off x="4429760" y="9500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66040</xdr:rowOff>
    </xdr:from>
    <xdr:ext cx="405130" cy="255905"/>
    <xdr:sp macro="" textlink="">
      <xdr:nvSpPr>
        <xdr:cNvPr id="176" name="【橋りょう・トンネル】&#10;有形固定資産減価償却率平均値テキスト"/>
        <xdr:cNvSpPr txBox="1"/>
      </xdr:nvSpPr>
      <xdr:spPr>
        <a:xfrm>
          <a:off x="4551680" y="103530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43815</xdr:rowOff>
    </xdr:from>
    <xdr:to xmlns:xdr="http://schemas.openxmlformats.org/drawingml/2006/spreadsheetDrawing">
      <xdr:col>24</xdr:col>
      <xdr:colOff>114300</xdr:colOff>
      <xdr:row>61</xdr:row>
      <xdr:rowOff>145415</xdr:rowOff>
    </xdr:to>
    <xdr:sp macro="" textlink="">
      <xdr:nvSpPr>
        <xdr:cNvPr id="177" name="フローチャート: 判断 176"/>
        <xdr:cNvSpPr/>
      </xdr:nvSpPr>
      <xdr:spPr>
        <a:xfrm>
          <a:off x="446278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120650</xdr:rowOff>
    </xdr:from>
    <xdr:to xmlns:xdr="http://schemas.openxmlformats.org/drawingml/2006/spreadsheetDrawing">
      <xdr:col>20</xdr:col>
      <xdr:colOff>38100</xdr:colOff>
      <xdr:row>61</xdr:row>
      <xdr:rowOff>50165</xdr:rowOff>
    </xdr:to>
    <xdr:sp macro="" textlink="">
      <xdr:nvSpPr>
        <xdr:cNvPr id="178" name="フローチャート: 判断 177"/>
        <xdr:cNvSpPr/>
      </xdr:nvSpPr>
      <xdr:spPr>
        <a:xfrm>
          <a:off x="3649980" y="10407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117475</xdr:rowOff>
    </xdr:from>
    <xdr:to xmlns:xdr="http://schemas.openxmlformats.org/drawingml/2006/spreadsheetDrawing">
      <xdr:col>15</xdr:col>
      <xdr:colOff>101600</xdr:colOff>
      <xdr:row>61</xdr:row>
      <xdr:rowOff>46990</xdr:rowOff>
    </xdr:to>
    <xdr:sp macro="" textlink="">
      <xdr:nvSpPr>
        <xdr:cNvPr id="179" name="フローチャート: 判断 178"/>
        <xdr:cNvSpPr/>
      </xdr:nvSpPr>
      <xdr:spPr>
        <a:xfrm>
          <a:off x="2781300" y="104044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99695</xdr:rowOff>
    </xdr:from>
    <xdr:to xmlns:xdr="http://schemas.openxmlformats.org/drawingml/2006/spreadsheetDrawing">
      <xdr:col>10</xdr:col>
      <xdr:colOff>165100</xdr:colOff>
      <xdr:row>61</xdr:row>
      <xdr:rowOff>29845</xdr:rowOff>
    </xdr:to>
    <xdr:sp macro="" textlink="">
      <xdr:nvSpPr>
        <xdr:cNvPr id="180" name="フローチャート: 判断 179"/>
        <xdr:cNvSpPr/>
      </xdr:nvSpPr>
      <xdr:spPr>
        <a:xfrm>
          <a:off x="1917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95250</xdr:rowOff>
    </xdr:from>
    <xdr:to xmlns:xdr="http://schemas.openxmlformats.org/drawingml/2006/spreadsheetDrawing">
      <xdr:col>6</xdr:col>
      <xdr:colOff>38100</xdr:colOff>
      <xdr:row>61</xdr:row>
      <xdr:rowOff>26035</xdr:rowOff>
    </xdr:to>
    <xdr:sp macro="" textlink="">
      <xdr:nvSpPr>
        <xdr:cNvPr id="181" name="フローチャート: 判断 180"/>
        <xdr:cNvSpPr/>
      </xdr:nvSpPr>
      <xdr:spPr>
        <a:xfrm>
          <a:off x="1054100" y="103822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58825" cy="255905"/>
    <xdr:sp macro="" textlink="">
      <xdr:nvSpPr>
        <xdr:cNvPr id="182" name="テキスト ボックス 181"/>
        <xdr:cNvSpPr txBox="1"/>
      </xdr:nvSpPr>
      <xdr:spPr>
        <a:xfrm>
          <a:off x="432816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3" name="テキスト ボックス 182"/>
        <xdr:cNvSpPr txBox="1"/>
      </xdr:nvSpPr>
      <xdr:spPr>
        <a:xfrm>
          <a:off x="351536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58825" cy="255905"/>
    <xdr:sp macro="" textlink="">
      <xdr:nvSpPr>
        <xdr:cNvPr id="184" name="テキスト ボックス 183"/>
        <xdr:cNvSpPr txBox="1"/>
      </xdr:nvSpPr>
      <xdr:spPr>
        <a:xfrm>
          <a:off x="264668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5" name="テキスト ボックス 184"/>
        <xdr:cNvSpPr txBox="1"/>
      </xdr:nvSpPr>
      <xdr:spPr>
        <a:xfrm>
          <a:off x="17830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6" name="テキスト ボックス 185"/>
        <xdr:cNvSpPr txBox="1"/>
      </xdr:nvSpPr>
      <xdr:spPr>
        <a:xfrm>
          <a:off x="9194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22860</xdr:rowOff>
    </xdr:from>
    <xdr:to xmlns:xdr="http://schemas.openxmlformats.org/drawingml/2006/spreadsheetDrawing">
      <xdr:col>24</xdr:col>
      <xdr:colOff>114300</xdr:colOff>
      <xdr:row>62</xdr:row>
      <xdr:rowOff>123825</xdr:rowOff>
    </xdr:to>
    <xdr:sp macro="" textlink="">
      <xdr:nvSpPr>
        <xdr:cNvPr id="187" name="楕円 186"/>
        <xdr:cNvSpPr/>
      </xdr:nvSpPr>
      <xdr:spPr>
        <a:xfrm>
          <a:off x="4462780" y="10652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635</xdr:rowOff>
    </xdr:from>
    <xdr:ext cx="405130" cy="259080"/>
    <xdr:sp macro="" textlink="">
      <xdr:nvSpPr>
        <xdr:cNvPr id="188" name="【橋りょう・トンネル】&#10;有形固定資産減価償却率該当値テキスト"/>
        <xdr:cNvSpPr txBox="1"/>
      </xdr:nvSpPr>
      <xdr:spPr>
        <a:xfrm>
          <a:off x="4551680" y="1063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635</xdr:rowOff>
    </xdr:from>
    <xdr:to xmlns:xdr="http://schemas.openxmlformats.org/drawingml/2006/spreadsheetDrawing">
      <xdr:col>20</xdr:col>
      <xdr:colOff>38100</xdr:colOff>
      <xdr:row>62</xdr:row>
      <xdr:rowOff>102235</xdr:rowOff>
    </xdr:to>
    <xdr:sp macro="" textlink="">
      <xdr:nvSpPr>
        <xdr:cNvPr id="189" name="楕円 188"/>
        <xdr:cNvSpPr/>
      </xdr:nvSpPr>
      <xdr:spPr>
        <a:xfrm>
          <a:off x="3649980" y="10630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52070</xdr:rowOff>
    </xdr:from>
    <xdr:to xmlns:xdr="http://schemas.openxmlformats.org/drawingml/2006/spreadsheetDrawing">
      <xdr:col>24</xdr:col>
      <xdr:colOff>63500</xdr:colOff>
      <xdr:row>62</xdr:row>
      <xdr:rowOff>73025</xdr:rowOff>
    </xdr:to>
    <xdr:cxnSp macro="">
      <xdr:nvCxnSpPr>
        <xdr:cNvPr id="190" name="直線コネクタ 189"/>
        <xdr:cNvCxnSpPr/>
      </xdr:nvCxnSpPr>
      <xdr:spPr>
        <a:xfrm>
          <a:off x="3700780" y="1068197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162560</xdr:rowOff>
    </xdr:from>
    <xdr:to xmlns:xdr="http://schemas.openxmlformats.org/drawingml/2006/spreadsheetDrawing">
      <xdr:col>15</xdr:col>
      <xdr:colOff>101600</xdr:colOff>
      <xdr:row>62</xdr:row>
      <xdr:rowOff>92710</xdr:rowOff>
    </xdr:to>
    <xdr:sp macro="" textlink="">
      <xdr:nvSpPr>
        <xdr:cNvPr id="191" name="楕円 190"/>
        <xdr:cNvSpPr/>
      </xdr:nvSpPr>
      <xdr:spPr>
        <a:xfrm>
          <a:off x="27813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42545</xdr:rowOff>
    </xdr:from>
    <xdr:to xmlns:xdr="http://schemas.openxmlformats.org/drawingml/2006/spreadsheetDrawing">
      <xdr:col>19</xdr:col>
      <xdr:colOff>177800</xdr:colOff>
      <xdr:row>62</xdr:row>
      <xdr:rowOff>52070</xdr:rowOff>
    </xdr:to>
    <xdr:cxnSp macro="">
      <xdr:nvCxnSpPr>
        <xdr:cNvPr id="192" name="直線コネクタ 191"/>
        <xdr:cNvCxnSpPr/>
      </xdr:nvCxnSpPr>
      <xdr:spPr>
        <a:xfrm>
          <a:off x="2832100" y="1067244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143510</xdr:rowOff>
    </xdr:from>
    <xdr:to xmlns:xdr="http://schemas.openxmlformats.org/drawingml/2006/spreadsheetDrawing">
      <xdr:col>10</xdr:col>
      <xdr:colOff>165100</xdr:colOff>
      <xdr:row>62</xdr:row>
      <xdr:rowOff>73025</xdr:rowOff>
    </xdr:to>
    <xdr:sp macro="" textlink="">
      <xdr:nvSpPr>
        <xdr:cNvPr id="193" name="楕円 192"/>
        <xdr:cNvSpPr/>
      </xdr:nvSpPr>
      <xdr:spPr>
        <a:xfrm>
          <a:off x="19177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22860</xdr:rowOff>
    </xdr:from>
    <xdr:to xmlns:xdr="http://schemas.openxmlformats.org/drawingml/2006/spreadsheetDrawing">
      <xdr:col>15</xdr:col>
      <xdr:colOff>50800</xdr:colOff>
      <xdr:row>62</xdr:row>
      <xdr:rowOff>42545</xdr:rowOff>
    </xdr:to>
    <xdr:cxnSp macro="">
      <xdr:nvCxnSpPr>
        <xdr:cNvPr id="194" name="直線コネクタ 193"/>
        <xdr:cNvCxnSpPr/>
      </xdr:nvCxnSpPr>
      <xdr:spPr>
        <a:xfrm>
          <a:off x="1968500" y="1065276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120650</xdr:rowOff>
    </xdr:from>
    <xdr:to xmlns:xdr="http://schemas.openxmlformats.org/drawingml/2006/spreadsheetDrawing">
      <xdr:col>6</xdr:col>
      <xdr:colOff>38100</xdr:colOff>
      <xdr:row>62</xdr:row>
      <xdr:rowOff>50165</xdr:rowOff>
    </xdr:to>
    <xdr:sp macro="" textlink="">
      <xdr:nvSpPr>
        <xdr:cNvPr id="195" name="楕円 194"/>
        <xdr:cNvSpPr/>
      </xdr:nvSpPr>
      <xdr:spPr>
        <a:xfrm>
          <a:off x="1054100" y="105791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0</xdr:rowOff>
    </xdr:from>
    <xdr:to xmlns:xdr="http://schemas.openxmlformats.org/drawingml/2006/spreadsheetDrawing">
      <xdr:col>10</xdr:col>
      <xdr:colOff>114300</xdr:colOff>
      <xdr:row>62</xdr:row>
      <xdr:rowOff>22860</xdr:rowOff>
    </xdr:to>
    <xdr:cxnSp macro="">
      <xdr:nvCxnSpPr>
        <xdr:cNvPr id="196" name="直線コネクタ 195"/>
        <xdr:cNvCxnSpPr/>
      </xdr:nvCxnSpPr>
      <xdr:spPr>
        <a:xfrm>
          <a:off x="1104900" y="106299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66675</xdr:rowOff>
    </xdr:from>
    <xdr:ext cx="401955" cy="255905"/>
    <xdr:sp macro="" textlink="">
      <xdr:nvSpPr>
        <xdr:cNvPr id="197" name="n_1aveValue【橋りょう・トンネル】&#10;有形固定資産減価償却率"/>
        <xdr:cNvSpPr txBox="1"/>
      </xdr:nvSpPr>
      <xdr:spPr>
        <a:xfrm>
          <a:off x="3490595" y="10182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64135</xdr:rowOff>
    </xdr:from>
    <xdr:ext cx="405130" cy="255905"/>
    <xdr:sp macro="" textlink="">
      <xdr:nvSpPr>
        <xdr:cNvPr id="198" name="n_2aveValue【橋りょう・トンネル】&#10;有形固定資産減価償却率"/>
        <xdr:cNvSpPr txBox="1"/>
      </xdr:nvSpPr>
      <xdr:spPr>
        <a:xfrm>
          <a:off x="2634615" y="101796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46355</xdr:rowOff>
    </xdr:from>
    <xdr:ext cx="401955" cy="259080"/>
    <xdr:sp macro="" textlink="">
      <xdr:nvSpPr>
        <xdr:cNvPr id="199" name="n_3aveValue【橋りょう・トンネル】&#10;有形固定資産減価償却率"/>
        <xdr:cNvSpPr txBox="1"/>
      </xdr:nvSpPr>
      <xdr:spPr>
        <a:xfrm>
          <a:off x="1771015" y="10161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42545</xdr:rowOff>
    </xdr:from>
    <xdr:ext cx="401955" cy="255905"/>
    <xdr:sp macro="" textlink="">
      <xdr:nvSpPr>
        <xdr:cNvPr id="200" name="n_4aveValue【橋りょう・トンネル】&#10;有形固定資産減価償却率"/>
        <xdr:cNvSpPr txBox="1"/>
      </xdr:nvSpPr>
      <xdr:spPr>
        <a:xfrm>
          <a:off x="907415" y="101580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93345</xdr:rowOff>
    </xdr:from>
    <xdr:ext cx="401955" cy="259080"/>
    <xdr:sp macro="" textlink="">
      <xdr:nvSpPr>
        <xdr:cNvPr id="201" name="n_1mainValue【橋りょう・トンネル】&#10;有形固定資産減価償却率"/>
        <xdr:cNvSpPr txBox="1"/>
      </xdr:nvSpPr>
      <xdr:spPr>
        <a:xfrm>
          <a:off x="3490595" y="10723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83820</xdr:rowOff>
    </xdr:from>
    <xdr:ext cx="405130" cy="259080"/>
    <xdr:sp macro="" textlink="">
      <xdr:nvSpPr>
        <xdr:cNvPr id="202" name="n_2mainValue【橋りょう・トンネル】&#10;有形固定資産減価償却率"/>
        <xdr:cNvSpPr txBox="1"/>
      </xdr:nvSpPr>
      <xdr:spPr>
        <a:xfrm>
          <a:off x="2634615" y="1071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64770</xdr:rowOff>
    </xdr:from>
    <xdr:ext cx="401955" cy="255905"/>
    <xdr:sp macro="" textlink="">
      <xdr:nvSpPr>
        <xdr:cNvPr id="203" name="n_3mainValue【橋りょう・トンネル】&#10;有形固定資産減価償却率"/>
        <xdr:cNvSpPr txBox="1"/>
      </xdr:nvSpPr>
      <xdr:spPr>
        <a:xfrm>
          <a:off x="1771015" y="10694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41910</xdr:rowOff>
    </xdr:from>
    <xdr:ext cx="401955" cy="255905"/>
    <xdr:sp macro="" textlink="">
      <xdr:nvSpPr>
        <xdr:cNvPr id="204" name="n_4mainValue【橋りょう・トンネル】&#10;有形固定資産減価償却率"/>
        <xdr:cNvSpPr txBox="1"/>
      </xdr:nvSpPr>
      <xdr:spPr>
        <a:xfrm>
          <a:off x="907415" y="10671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710" cy="225425"/>
    <xdr:sp macro="" textlink="">
      <xdr:nvSpPr>
        <xdr:cNvPr id="213" name="テキスト ボックス 212"/>
        <xdr:cNvSpPr txBox="1"/>
      </xdr:nvSpPr>
      <xdr:spPr>
        <a:xfrm>
          <a:off x="6393180" y="8952865"/>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431280" y="1104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5745" cy="258445"/>
    <xdr:sp macro="" textlink="">
      <xdr:nvSpPr>
        <xdr:cNvPr id="216" name="テキスト ボックス 215"/>
        <xdr:cNvSpPr txBox="1"/>
      </xdr:nvSpPr>
      <xdr:spPr>
        <a:xfrm>
          <a:off x="6187440" y="1090612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7" name="直線コネクタ 216"/>
        <xdr:cNvCxnSpPr/>
      </xdr:nvCxnSpPr>
      <xdr:spPr>
        <a:xfrm>
          <a:off x="6431280" y="10667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5630" cy="255905"/>
    <xdr:sp macro="" textlink="">
      <xdr:nvSpPr>
        <xdr:cNvPr id="218" name="テキスト ボックス 217"/>
        <xdr:cNvSpPr txBox="1"/>
      </xdr:nvSpPr>
      <xdr:spPr>
        <a:xfrm>
          <a:off x="5850890" y="10525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5905"/>
    <xdr:sp macro="" textlink="">
      <xdr:nvSpPr>
        <xdr:cNvPr id="220" name="テキスト ボックス 219"/>
        <xdr:cNvSpPr txBox="1"/>
      </xdr:nvSpPr>
      <xdr:spPr>
        <a:xfrm>
          <a:off x="5850890" y="10144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431280" y="990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5630" cy="258445"/>
    <xdr:sp macro="" textlink="">
      <xdr:nvSpPr>
        <xdr:cNvPr id="222" name="テキスト ボックス 221"/>
        <xdr:cNvSpPr txBox="1"/>
      </xdr:nvSpPr>
      <xdr:spPr>
        <a:xfrm>
          <a:off x="5850890" y="9763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3" name="直線コネクタ 222"/>
        <xdr:cNvCxnSpPr/>
      </xdr:nvCxnSpPr>
      <xdr:spPr>
        <a:xfrm>
          <a:off x="6431280" y="9524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123825</xdr:rowOff>
    </xdr:from>
    <xdr:ext cx="595630" cy="255270"/>
    <xdr:sp macro="" textlink="">
      <xdr:nvSpPr>
        <xdr:cNvPr id="224" name="テキスト ボックス 223"/>
        <xdr:cNvSpPr txBox="1"/>
      </xdr:nvSpPr>
      <xdr:spPr>
        <a:xfrm>
          <a:off x="5850890" y="938212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270"/>
    <xdr:sp macro="" textlink="">
      <xdr:nvSpPr>
        <xdr:cNvPr id="226" name="テキスト ボックス 225"/>
        <xdr:cNvSpPr txBox="1"/>
      </xdr:nvSpPr>
      <xdr:spPr>
        <a:xfrm>
          <a:off x="5760720" y="9001760"/>
          <a:ext cx="6826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57</xdr:row>
      <xdr:rowOff>12700</xdr:rowOff>
    </xdr:from>
    <xdr:to xmlns:xdr="http://schemas.openxmlformats.org/drawingml/2006/spreadsheetDrawing">
      <xdr:col>54</xdr:col>
      <xdr:colOff>185420</xdr:colOff>
      <xdr:row>64</xdr:row>
      <xdr:rowOff>60325</xdr:rowOff>
    </xdr:to>
    <xdr:cxnSp macro="">
      <xdr:nvCxnSpPr>
        <xdr:cNvPr id="228" name="直線コネクタ 227"/>
        <xdr:cNvCxnSpPr/>
      </xdr:nvCxnSpPr>
      <xdr:spPr>
        <a:xfrm flipV="1">
          <a:off x="10198100" y="978535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6725" cy="255905"/>
    <xdr:sp macro="" textlink="">
      <xdr:nvSpPr>
        <xdr:cNvPr id="229" name="【橋りょう・トンネル】&#10;一人当たり有形固定資産（償却資産）額最小値テキスト"/>
        <xdr:cNvSpPr txBox="1"/>
      </xdr:nvSpPr>
      <xdr:spPr>
        <a:xfrm>
          <a:off x="10236200" y="1103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60325</xdr:rowOff>
    </xdr:from>
    <xdr:to xmlns:xdr="http://schemas.openxmlformats.org/drawingml/2006/spreadsheetDrawing">
      <xdr:col>55</xdr:col>
      <xdr:colOff>88900</xdr:colOff>
      <xdr:row>64</xdr:row>
      <xdr:rowOff>60325</xdr:rowOff>
    </xdr:to>
    <xdr:cxnSp macro="">
      <xdr:nvCxnSpPr>
        <xdr:cNvPr id="230" name="直線コネクタ 229"/>
        <xdr:cNvCxnSpPr/>
      </xdr:nvCxnSpPr>
      <xdr:spPr>
        <a:xfrm>
          <a:off x="10114280" y="11033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130810</xdr:rowOff>
    </xdr:from>
    <xdr:ext cx="595630" cy="259080"/>
    <xdr:sp macro="" textlink="">
      <xdr:nvSpPr>
        <xdr:cNvPr id="231" name="【橋りょう・トンネル】&#10;一人当たり有形固定資産（償却資産）額最大値テキスト"/>
        <xdr:cNvSpPr txBox="1"/>
      </xdr:nvSpPr>
      <xdr:spPr>
        <a:xfrm>
          <a:off x="10236200" y="9560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12700</xdr:rowOff>
    </xdr:from>
    <xdr:to xmlns:xdr="http://schemas.openxmlformats.org/drawingml/2006/spreadsheetDrawing">
      <xdr:col>55</xdr:col>
      <xdr:colOff>88900</xdr:colOff>
      <xdr:row>57</xdr:row>
      <xdr:rowOff>12700</xdr:rowOff>
    </xdr:to>
    <xdr:cxnSp macro="">
      <xdr:nvCxnSpPr>
        <xdr:cNvPr id="232" name="直線コネクタ 231"/>
        <xdr:cNvCxnSpPr/>
      </xdr:nvCxnSpPr>
      <xdr:spPr>
        <a:xfrm>
          <a:off x="10114280" y="9785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26670</xdr:rowOff>
    </xdr:from>
    <xdr:ext cx="595630" cy="259080"/>
    <xdr:sp macro="" textlink="">
      <xdr:nvSpPr>
        <xdr:cNvPr id="233" name="【橋りょう・トンネル】&#10;一人当たり有形固定資産（償却資産）額平均値テキスト"/>
        <xdr:cNvSpPr txBox="1"/>
      </xdr:nvSpPr>
      <xdr:spPr>
        <a:xfrm>
          <a:off x="10236200" y="1048512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47625</xdr:rowOff>
    </xdr:from>
    <xdr:to xmlns:xdr="http://schemas.openxmlformats.org/drawingml/2006/spreadsheetDrawing">
      <xdr:col>55</xdr:col>
      <xdr:colOff>50800</xdr:colOff>
      <xdr:row>61</xdr:row>
      <xdr:rowOff>149225</xdr:rowOff>
    </xdr:to>
    <xdr:sp macro="" textlink="">
      <xdr:nvSpPr>
        <xdr:cNvPr id="234" name="フローチャート: 判断 233"/>
        <xdr:cNvSpPr/>
      </xdr:nvSpPr>
      <xdr:spPr>
        <a:xfrm>
          <a:off x="10152380" y="105060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1270</xdr:rowOff>
    </xdr:from>
    <xdr:to xmlns:xdr="http://schemas.openxmlformats.org/drawingml/2006/spreadsheetDrawing">
      <xdr:col>50</xdr:col>
      <xdr:colOff>165100</xdr:colOff>
      <xdr:row>59</xdr:row>
      <xdr:rowOff>102870</xdr:rowOff>
    </xdr:to>
    <xdr:sp macro="" textlink="">
      <xdr:nvSpPr>
        <xdr:cNvPr id="235" name="フローチャート: 判断 234"/>
        <xdr:cNvSpPr/>
      </xdr:nvSpPr>
      <xdr:spPr>
        <a:xfrm>
          <a:off x="9334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89535</xdr:rowOff>
    </xdr:from>
    <xdr:to xmlns:xdr="http://schemas.openxmlformats.org/drawingml/2006/spreadsheetDrawing">
      <xdr:col>46</xdr:col>
      <xdr:colOff>38100</xdr:colOff>
      <xdr:row>60</xdr:row>
      <xdr:rowOff>20320</xdr:rowOff>
    </xdr:to>
    <xdr:sp macro="" textlink="">
      <xdr:nvSpPr>
        <xdr:cNvPr id="236" name="フローチャート: 判断 235"/>
        <xdr:cNvSpPr/>
      </xdr:nvSpPr>
      <xdr:spPr>
        <a:xfrm>
          <a:off x="8470900" y="102050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49530</xdr:rowOff>
    </xdr:from>
    <xdr:to xmlns:xdr="http://schemas.openxmlformats.org/drawingml/2006/spreadsheetDrawing">
      <xdr:col>41</xdr:col>
      <xdr:colOff>101600</xdr:colOff>
      <xdr:row>60</xdr:row>
      <xdr:rowOff>151130</xdr:rowOff>
    </xdr:to>
    <xdr:sp macro="" textlink="">
      <xdr:nvSpPr>
        <xdr:cNvPr id="237" name="フローチャート: 判断 236"/>
        <xdr:cNvSpPr/>
      </xdr:nvSpPr>
      <xdr:spPr>
        <a:xfrm>
          <a:off x="7602220" y="10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38100</xdr:rowOff>
    </xdr:from>
    <xdr:to xmlns:xdr="http://schemas.openxmlformats.org/drawingml/2006/spreadsheetDrawing">
      <xdr:col>36</xdr:col>
      <xdr:colOff>165100</xdr:colOff>
      <xdr:row>60</xdr:row>
      <xdr:rowOff>139700</xdr:rowOff>
    </xdr:to>
    <xdr:sp macro="" textlink="">
      <xdr:nvSpPr>
        <xdr:cNvPr id="238" name="フローチャート: 判断 237"/>
        <xdr:cNvSpPr/>
      </xdr:nvSpPr>
      <xdr:spPr>
        <a:xfrm>
          <a:off x="673862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9" name="テキスト ボックス 238"/>
        <xdr:cNvSpPr txBox="1"/>
      </xdr:nvSpPr>
      <xdr:spPr>
        <a:xfrm>
          <a:off x="100126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0" name="テキスト ボックス 239"/>
        <xdr:cNvSpPr txBox="1"/>
      </xdr:nvSpPr>
      <xdr:spPr>
        <a:xfrm>
          <a:off x="91998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1" name="テキスト ボックス 240"/>
        <xdr:cNvSpPr txBox="1"/>
      </xdr:nvSpPr>
      <xdr:spPr>
        <a:xfrm>
          <a:off x="83362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58825" cy="255905"/>
    <xdr:sp macro="" textlink="">
      <xdr:nvSpPr>
        <xdr:cNvPr id="242" name="テキスト ボックス 241"/>
        <xdr:cNvSpPr txBox="1"/>
      </xdr:nvSpPr>
      <xdr:spPr>
        <a:xfrm>
          <a:off x="74676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3" name="テキスト ボックス 242"/>
        <xdr:cNvSpPr txBox="1"/>
      </xdr:nvSpPr>
      <xdr:spPr>
        <a:xfrm>
          <a:off x="6604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8255</xdr:rowOff>
    </xdr:from>
    <xdr:to xmlns:xdr="http://schemas.openxmlformats.org/drawingml/2006/spreadsheetDrawing">
      <xdr:col>55</xdr:col>
      <xdr:colOff>50800</xdr:colOff>
      <xdr:row>58</xdr:row>
      <xdr:rowOff>109855</xdr:rowOff>
    </xdr:to>
    <xdr:sp macro="" textlink="">
      <xdr:nvSpPr>
        <xdr:cNvPr id="244" name="楕円 243"/>
        <xdr:cNvSpPr/>
      </xdr:nvSpPr>
      <xdr:spPr>
        <a:xfrm>
          <a:off x="10152380" y="99523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30480</xdr:rowOff>
    </xdr:from>
    <xdr:ext cx="595630" cy="255270"/>
    <xdr:sp macro="" textlink="">
      <xdr:nvSpPr>
        <xdr:cNvPr id="245" name="【橋りょう・トンネル】&#10;一人当たり有形固定資産（償却資産）額該当値テキスト"/>
        <xdr:cNvSpPr txBox="1"/>
      </xdr:nvSpPr>
      <xdr:spPr>
        <a:xfrm>
          <a:off x="10236200" y="98031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128270</xdr:rowOff>
    </xdr:to>
    <xdr:sp macro="" textlink="">
      <xdr:nvSpPr>
        <xdr:cNvPr id="246" name="楕円 245"/>
        <xdr:cNvSpPr/>
      </xdr:nvSpPr>
      <xdr:spPr>
        <a:xfrm>
          <a:off x="9334500" y="997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59055</xdr:rowOff>
    </xdr:from>
    <xdr:to xmlns:xdr="http://schemas.openxmlformats.org/drawingml/2006/spreadsheetDrawing">
      <xdr:col>55</xdr:col>
      <xdr:colOff>0</xdr:colOff>
      <xdr:row>58</xdr:row>
      <xdr:rowOff>78105</xdr:rowOff>
    </xdr:to>
    <xdr:cxnSp macro="">
      <xdr:nvCxnSpPr>
        <xdr:cNvPr id="247" name="直線コネクタ 246"/>
        <xdr:cNvCxnSpPr/>
      </xdr:nvCxnSpPr>
      <xdr:spPr>
        <a:xfrm flipV="1">
          <a:off x="9385300" y="1000315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50165</xdr:rowOff>
    </xdr:from>
    <xdr:to xmlns:xdr="http://schemas.openxmlformats.org/drawingml/2006/spreadsheetDrawing">
      <xdr:col>46</xdr:col>
      <xdr:colOff>38100</xdr:colOff>
      <xdr:row>58</xdr:row>
      <xdr:rowOff>151765</xdr:rowOff>
    </xdr:to>
    <xdr:sp macro="" textlink="">
      <xdr:nvSpPr>
        <xdr:cNvPr id="248" name="楕円 247"/>
        <xdr:cNvSpPr/>
      </xdr:nvSpPr>
      <xdr:spPr>
        <a:xfrm>
          <a:off x="8470900" y="9994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78105</xdr:rowOff>
    </xdr:from>
    <xdr:to xmlns:xdr="http://schemas.openxmlformats.org/drawingml/2006/spreadsheetDrawing">
      <xdr:col>50</xdr:col>
      <xdr:colOff>114300</xdr:colOff>
      <xdr:row>58</xdr:row>
      <xdr:rowOff>101600</xdr:rowOff>
    </xdr:to>
    <xdr:cxnSp macro="">
      <xdr:nvCxnSpPr>
        <xdr:cNvPr id="249" name="直線コネクタ 248"/>
        <xdr:cNvCxnSpPr/>
      </xdr:nvCxnSpPr>
      <xdr:spPr>
        <a:xfrm flipV="1">
          <a:off x="8521700" y="1002220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66675</xdr:rowOff>
    </xdr:from>
    <xdr:to xmlns:xdr="http://schemas.openxmlformats.org/drawingml/2006/spreadsheetDrawing">
      <xdr:col>41</xdr:col>
      <xdr:colOff>101600</xdr:colOff>
      <xdr:row>58</xdr:row>
      <xdr:rowOff>167640</xdr:rowOff>
    </xdr:to>
    <xdr:sp macro="" textlink="">
      <xdr:nvSpPr>
        <xdr:cNvPr id="250" name="楕円 249"/>
        <xdr:cNvSpPr/>
      </xdr:nvSpPr>
      <xdr:spPr>
        <a:xfrm>
          <a:off x="7602220" y="10010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101600</xdr:rowOff>
    </xdr:from>
    <xdr:to xmlns:xdr="http://schemas.openxmlformats.org/drawingml/2006/spreadsheetDrawing">
      <xdr:col>45</xdr:col>
      <xdr:colOff>177800</xdr:colOff>
      <xdr:row>58</xdr:row>
      <xdr:rowOff>118110</xdr:rowOff>
    </xdr:to>
    <xdr:cxnSp macro="">
      <xdr:nvCxnSpPr>
        <xdr:cNvPr id="251" name="直線コネクタ 250"/>
        <xdr:cNvCxnSpPr/>
      </xdr:nvCxnSpPr>
      <xdr:spPr>
        <a:xfrm flipV="1">
          <a:off x="7653020" y="1004570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84455</xdr:rowOff>
    </xdr:from>
    <xdr:to xmlns:xdr="http://schemas.openxmlformats.org/drawingml/2006/spreadsheetDrawing">
      <xdr:col>36</xdr:col>
      <xdr:colOff>165100</xdr:colOff>
      <xdr:row>59</xdr:row>
      <xdr:rowOff>14605</xdr:rowOff>
    </xdr:to>
    <xdr:sp macro="" textlink="">
      <xdr:nvSpPr>
        <xdr:cNvPr id="252" name="楕円 251"/>
        <xdr:cNvSpPr/>
      </xdr:nvSpPr>
      <xdr:spPr>
        <a:xfrm>
          <a:off x="673862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118110</xdr:rowOff>
    </xdr:from>
    <xdr:to xmlns:xdr="http://schemas.openxmlformats.org/drawingml/2006/spreadsheetDrawing">
      <xdr:col>41</xdr:col>
      <xdr:colOff>50800</xdr:colOff>
      <xdr:row>58</xdr:row>
      <xdr:rowOff>135890</xdr:rowOff>
    </xdr:to>
    <xdr:cxnSp macro="">
      <xdr:nvCxnSpPr>
        <xdr:cNvPr id="253" name="直線コネクタ 252"/>
        <xdr:cNvCxnSpPr/>
      </xdr:nvCxnSpPr>
      <xdr:spPr>
        <a:xfrm flipV="1">
          <a:off x="6789420" y="1006221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93980</xdr:rowOff>
    </xdr:from>
    <xdr:ext cx="598805" cy="259080"/>
    <xdr:sp macro="" textlink="">
      <xdr:nvSpPr>
        <xdr:cNvPr id="254" name="n_1aveValue【橋りょう・トンネル】&#10;一人当たり有形固定資産（償却資産）額"/>
        <xdr:cNvSpPr txBox="1"/>
      </xdr:nvSpPr>
      <xdr:spPr>
        <a:xfrm>
          <a:off x="9083040" y="10209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10795</xdr:rowOff>
    </xdr:from>
    <xdr:ext cx="595630" cy="258445"/>
    <xdr:sp macro="" textlink="">
      <xdr:nvSpPr>
        <xdr:cNvPr id="255" name="n_2aveValue【橋りょう・トンネル】&#10;一人当たり有形固定資産（償却資産）額"/>
        <xdr:cNvSpPr txBox="1"/>
      </xdr:nvSpPr>
      <xdr:spPr>
        <a:xfrm>
          <a:off x="8227060" y="10297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142240</xdr:rowOff>
    </xdr:from>
    <xdr:ext cx="598805" cy="258445"/>
    <xdr:sp macro="" textlink="">
      <xdr:nvSpPr>
        <xdr:cNvPr id="256" name="n_3aveValue【橋りょう・トンネル】&#10;一人当たり有形固定資産（償却資産）額"/>
        <xdr:cNvSpPr txBox="1"/>
      </xdr:nvSpPr>
      <xdr:spPr>
        <a:xfrm>
          <a:off x="7363460" y="10429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130810</xdr:rowOff>
    </xdr:from>
    <xdr:ext cx="595630" cy="259080"/>
    <xdr:sp macro="" textlink="">
      <xdr:nvSpPr>
        <xdr:cNvPr id="257" name="n_4aveValue【橋りょう・トンネル】&#10;一人当たり有形固定資産（償却資産）額"/>
        <xdr:cNvSpPr txBox="1"/>
      </xdr:nvSpPr>
      <xdr:spPr>
        <a:xfrm>
          <a:off x="6494780" y="10417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145415</xdr:rowOff>
    </xdr:from>
    <xdr:ext cx="598805" cy="255270"/>
    <xdr:sp macro="" textlink="">
      <xdr:nvSpPr>
        <xdr:cNvPr id="258" name="n_1mainValue【橋りょう・トンネル】&#10;一人当たり有形固定資産（償却資産）額"/>
        <xdr:cNvSpPr txBox="1"/>
      </xdr:nvSpPr>
      <xdr:spPr>
        <a:xfrm>
          <a:off x="9083040" y="9746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167640</xdr:rowOff>
    </xdr:from>
    <xdr:ext cx="595630" cy="255905"/>
    <xdr:sp macro="" textlink="">
      <xdr:nvSpPr>
        <xdr:cNvPr id="259" name="n_2mainValue【橋りょう・トンネル】&#10;一人当たり有形固定資産（償却資産）額"/>
        <xdr:cNvSpPr txBox="1"/>
      </xdr:nvSpPr>
      <xdr:spPr>
        <a:xfrm>
          <a:off x="8227060" y="97688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13335</xdr:rowOff>
    </xdr:from>
    <xdr:ext cx="598805" cy="258445"/>
    <xdr:sp macro="" textlink="">
      <xdr:nvSpPr>
        <xdr:cNvPr id="260" name="n_3mainValue【橋りょう・トンネル】&#10;一人当たり有形固定資産（償却資産）額"/>
        <xdr:cNvSpPr txBox="1"/>
      </xdr:nvSpPr>
      <xdr:spPr>
        <a:xfrm>
          <a:off x="7363460" y="9785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31115</xdr:rowOff>
    </xdr:from>
    <xdr:ext cx="595630" cy="255270"/>
    <xdr:sp macro="" textlink="">
      <xdr:nvSpPr>
        <xdr:cNvPr id="261" name="n_4mainValue【橋りょう・トンネル】&#10;一人当たり有形固定資産（償却資産）額"/>
        <xdr:cNvSpPr txBox="1"/>
      </xdr:nvSpPr>
      <xdr:spPr>
        <a:xfrm>
          <a:off x="6494780" y="980376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4" name="正方形/長方形 263"/>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6" name="正方形/長方形 265"/>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68" name="正方形/長方形 267"/>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69" name="正方形/長方形 268"/>
        <xdr:cNvSpPr/>
      </xdr:nvSpPr>
      <xdr:spPr>
        <a:xfrm>
          <a:off x="74168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2250"/>
    <xdr:sp macro="" textlink="">
      <xdr:nvSpPr>
        <xdr:cNvPr id="270" name="テキスト ボックス 269"/>
        <xdr:cNvSpPr txBox="1"/>
      </xdr:nvSpPr>
      <xdr:spPr>
        <a:xfrm>
          <a:off x="708660" y="127635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1" name="直線コネクタ 270"/>
        <xdr:cNvCxnSpPr/>
      </xdr:nvCxnSpPr>
      <xdr:spPr>
        <a:xfrm>
          <a:off x="74168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7360" cy="255905"/>
    <xdr:sp macro="" textlink="">
      <xdr:nvSpPr>
        <xdr:cNvPr id="272" name="テキスト ボックス 271"/>
        <xdr:cNvSpPr txBox="1"/>
      </xdr:nvSpPr>
      <xdr:spPr>
        <a:xfrm>
          <a:off x="289560" y="15097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4168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5270"/>
    <xdr:sp macro="" textlink="">
      <xdr:nvSpPr>
        <xdr:cNvPr id="274" name="テキスト ボックス 273"/>
        <xdr:cNvSpPr txBox="1"/>
      </xdr:nvSpPr>
      <xdr:spPr>
        <a:xfrm>
          <a:off x="289560" y="14716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4168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0050" cy="258445"/>
    <xdr:sp macro="" textlink="">
      <xdr:nvSpPr>
        <xdr:cNvPr id="276" name="テキスト ボックス 275"/>
        <xdr:cNvSpPr txBox="1"/>
      </xdr:nvSpPr>
      <xdr:spPr>
        <a:xfrm>
          <a:off x="353695" y="143351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7" name="直線コネクタ 276"/>
        <xdr:cNvCxnSpPr/>
      </xdr:nvCxnSpPr>
      <xdr:spPr>
        <a:xfrm>
          <a:off x="74168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0050" cy="255905"/>
    <xdr:sp macro="" textlink="">
      <xdr:nvSpPr>
        <xdr:cNvPr id="278" name="テキスト ボックス 277"/>
        <xdr:cNvSpPr txBox="1"/>
      </xdr:nvSpPr>
      <xdr:spPr>
        <a:xfrm>
          <a:off x="353695" y="1395412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0050" cy="255905"/>
    <xdr:sp macro="" textlink="">
      <xdr:nvSpPr>
        <xdr:cNvPr id="280" name="テキスト ボックス 279"/>
        <xdr:cNvSpPr txBox="1"/>
      </xdr:nvSpPr>
      <xdr:spPr>
        <a:xfrm>
          <a:off x="353695" y="13573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0050" cy="258445"/>
    <xdr:sp macro="" textlink="">
      <xdr:nvSpPr>
        <xdr:cNvPr id="282" name="テキスト ボックス 281"/>
        <xdr:cNvSpPr txBox="1"/>
      </xdr:nvSpPr>
      <xdr:spPr>
        <a:xfrm>
          <a:off x="353695" y="131921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3" name="直線コネクタ 282"/>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5915" cy="255270"/>
    <xdr:sp macro="" textlink="">
      <xdr:nvSpPr>
        <xdr:cNvPr id="284" name="テキスト ボックス 283"/>
        <xdr:cNvSpPr txBox="1"/>
      </xdr:nvSpPr>
      <xdr:spPr>
        <a:xfrm>
          <a:off x="412750" y="12811125"/>
          <a:ext cx="335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5" name="【公営住宅】&#10;有形固定資産減価償却率グラフ枠"/>
        <xdr:cNvSpPr/>
      </xdr:nvSpPr>
      <xdr:spPr>
        <a:xfrm>
          <a:off x="74168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128905</xdr:rowOff>
    </xdr:from>
    <xdr:to xmlns:xdr="http://schemas.openxmlformats.org/drawingml/2006/spreadsheetDrawing">
      <xdr:col>24</xdr:col>
      <xdr:colOff>62865</xdr:colOff>
      <xdr:row>86</xdr:row>
      <xdr:rowOff>83820</xdr:rowOff>
    </xdr:to>
    <xdr:cxnSp macro="">
      <xdr:nvCxnSpPr>
        <xdr:cNvPr id="286" name="直線コネクタ 285"/>
        <xdr:cNvCxnSpPr/>
      </xdr:nvCxnSpPr>
      <xdr:spPr>
        <a:xfrm flipV="1">
          <a:off x="4512945" y="1333055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5270"/>
    <xdr:sp macro="" textlink="">
      <xdr:nvSpPr>
        <xdr:cNvPr id="287" name="【公営住宅】&#10;有形固定資産減価償却率最小値テキスト"/>
        <xdr:cNvSpPr txBox="1"/>
      </xdr:nvSpPr>
      <xdr:spPr>
        <a:xfrm>
          <a:off x="4551680" y="14832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88" name="直線コネクタ 287"/>
        <xdr:cNvCxnSpPr/>
      </xdr:nvCxnSpPr>
      <xdr:spPr>
        <a:xfrm>
          <a:off x="4429760" y="1482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76200</xdr:rowOff>
    </xdr:from>
    <xdr:ext cx="405130" cy="255905"/>
    <xdr:sp macro="" textlink="">
      <xdr:nvSpPr>
        <xdr:cNvPr id="289" name="【公営住宅】&#10;有形固定資産減価償却率最大値テキスト"/>
        <xdr:cNvSpPr txBox="1"/>
      </xdr:nvSpPr>
      <xdr:spPr>
        <a:xfrm>
          <a:off x="4551680" y="13106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128905</xdr:rowOff>
    </xdr:from>
    <xdr:to xmlns:xdr="http://schemas.openxmlformats.org/drawingml/2006/spreadsheetDrawing">
      <xdr:col>24</xdr:col>
      <xdr:colOff>152400</xdr:colOff>
      <xdr:row>77</xdr:row>
      <xdr:rowOff>128905</xdr:rowOff>
    </xdr:to>
    <xdr:cxnSp macro="">
      <xdr:nvCxnSpPr>
        <xdr:cNvPr id="290" name="直線コネクタ 289"/>
        <xdr:cNvCxnSpPr/>
      </xdr:nvCxnSpPr>
      <xdr:spPr>
        <a:xfrm>
          <a:off x="4429760" y="13330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25400</xdr:rowOff>
    </xdr:from>
    <xdr:ext cx="405130" cy="259080"/>
    <xdr:sp macro="" textlink="">
      <xdr:nvSpPr>
        <xdr:cNvPr id="291" name="【公営住宅】&#10;有形固定資産減価償却率平均値テキスト"/>
        <xdr:cNvSpPr txBox="1"/>
      </xdr:nvSpPr>
      <xdr:spPr>
        <a:xfrm>
          <a:off x="4551680" y="1408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1905</xdr:rowOff>
    </xdr:from>
    <xdr:to xmlns:xdr="http://schemas.openxmlformats.org/drawingml/2006/spreadsheetDrawing">
      <xdr:col>24</xdr:col>
      <xdr:colOff>114300</xdr:colOff>
      <xdr:row>83</xdr:row>
      <xdr:rowOff>103505</xdr:rowOff>
    </xdr:to>
    <xdr:sp macro="" textlink="">
      <xdr:nvSpPr>
        <xdr:cNvPr id="292" name="フローチャート: 判断 291"/>
        <xdr:cNvSpPr/>
      </xdr:nvSpPr>
      <xdr:spPr>
        <a:xfrm>
          <a:off x="446278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60960</xdr:rowOff>
    </xdr:from>
    <xdr:to xmlns:xdr="http://schemas.openxmlformats.org/drawingml/2006/spreadsheetDrawing">
      <xdr:col>20</xdr:col>
      <xdr:colOff>38100</xdr:colOff>
      <xdr:row>83</xdr:row>
      <xdr:rowOff>162560</xdr:rowOff>
    </xdr:to>
    <xdr:sp macro="" textlink="">
      <xdr:nvSpPr>
        <xdr:cNvPr id="293" name="フローチャート: 判断 292"/>
        <xdr:cNvSpPr/>
      </xdr:nvSpPr>
      <xdr:spPr>
        <a:xfrm>
          <a:off x="3649980" y="142913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167640</xdr:rowOff>
    </xdr:from>
    <xdr:to xmlns:xdr="http://schemas.openxmlformats.org/drawingml/2006/spreadsheetDrawing">
      <xdr:col>15</xdr:col>
      <xdr:colOff>101600</xdr:colOff>
      <xdr:row>83</xdr:row>
      <xdr:rowOff>100330</xdr:rowOff>
    </xdr:to>
    <xdr:sp macro="" textlink="">
      <xdr:nvSpPr>
        <xdr:cNvPr id="294" name="フローチャート: 判断 293"/>
        <xdr:cNvSpPr/>
      </xdr:nvSpPr>
      <xdr:spPr>
        <a:xfrm>
          <a:off x="2781300" y="142265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1905</xdr:rowOff>
    </xdr:from>
    <xdr:to xmlns:xdr="http://schemas.openxmlformats.org/drawingml/2006/spreadsheetDrawing">
      <xdr:col>10</xdr:col>
      <xdr:colOff>165100</xdr:colOff>
      <xdr:row>83</xdr:row>
      <xdr:rowOff>103505</xdr:rowOff>
    </xdr:to>
    <xdr:sp macro="" textlink="">
      <xdr:nvSpPr>
        <xdr:cNvPr id="295" name="フローチャート: 判断 294"/>
        <xdr:cNvSpPr/>
      </xdr:nvSpPr>
      <xdr:spPr>
        <a:xfrm>
          <a:off x="19177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148590</xdr:rowOff>
    </xdr:from>
    <xdr:to xmlns:xdr="http://schemas.openxmlformats.org/drawingml/2006/spreadsheetDrawing">
      <xdr:col>6</xdr:col>
      <xdr:colOff>38100</xdr:colOff>
      <xdr:row>83</xdr:row>
      <xdr:rowOff>79375</xdr:rowOff>
    </xdr:to>
    <xdr:sp macro="" textlink="">
      <xdr:nvSpPr>
        <xdr:cNvPr id="296" name="フローチャート: 判断 295"/>
        <xdr:cNvSpPr/>
      </xdr:nvSpPr>
      <xdr:spPr>
        <a:xfrm>
          <a:off x="1054100" y="142074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58825" cy="259080"/>
    <xdr:sp macro="" textlink="">
      <xdr:nvSpPr>
        <xdr:cNvPr id="297" name="テキスト ボックス 296"/>
        <xdr:cNvSpPr txBox="1"/>
      </xdr:nvSpPr>
      <xdr:spPr>
        <a:xfrm>
          <a:off x="432816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2000" cy="259080"/>
    <xdr:sp macro="" textlink="">
      <xdr:nvSpPr>
        <xdr:cNvPr id="298" name="テキスト ボックス 297"/>
        <xdr:cNvSpPr txBox="1"/>
      </xdr:nvSpPr>
      <xdr:spPr>
        <a:xfrm>
          <a:off x="35153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58825" cy="259080"/>
    <xdr:sp macro="" textlink="">
      <xdr:nvSpPr>
        <xdr:cNvPr id="299" name="テキスト ボックス 298"/>
        <xdr:cNvSpPr txBox="1"/>
      </xdr:nvSpPr>
      <xdr:spPr>
        <a:xfrm>
          <a:off x="264668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59080"/>
    <xdr:sp macro="" textlink="">
      <xdr:nvSpPr>
        <xdr:cNvPr id="300" name="テキスト ボックス 299"/>
        <xdr:cNvSpPr txBox="1"/>
      </xdr:nvSpPr>
      <xdr:spPr>
        <a:xfrm>
          <a:off x="17830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2000" cy="259080"/>
    <xdr:sp macro="" textlink="">
      <xdr:nvSpPr>
        <xdr:cNvPr id="301" name="テキスト ボックス 300"/>
        <xdr:cNvSpPr txBox="1"/>
      </xdr:nvSpPr>
      <xdr:spPr>
        <a:xfrm>
          <a:off x="9194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154940</xdr:rowOff>
    </xdr:from>
    <xdr:to xmlns:xdr="http://schemas.openxmlformats.org/drawingml/2006/spreadsheetDrawing">
      <xdr:col>24</xdr:col>
      <xdr:colOff>114300</xdr:colOff>
      <xdr:row>84</xdr:row>
      <xdr:rowOff>84455</xdr:rowOff>
    </xdr:to>
    <xdr:sp macro="" textlink="">
      <xdr:nvSpPr>
        <xdr:cNvPr id="302" name="楕円 301"/>
        <xdr:cNvSpPr/>
      </xdr:nvSpPr>
      <xdr:spPr>
        <a:xfrm>
          <a:off x="4462780" y="14385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133350</xdr:rowOff>
    </xdr:from>
    <xdr:ext cx="405130" cy="255905"/>
    <xdr:sp macro="" textlink="">
      <xdr:nvSpPr>
        <xdr:cNvPr id="303" name="【公営住宅】&#10;有形固定資産減価償却率該当値テキスト"/>
        <xdr:cNvSpPr txBox="1"/>
      </xdr:nvSpPr>
      <xdr:spPr>
        <a:xfrm>
          <a:off x="4551680" y="14363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106680</xdr:rowOff>
    </xdr:from>
    <xdr:to xmlns:xdr="http://schemas.openxmlformats.org/drawingml/2006/spreadsheetDrawing">
      <xdr:col>20</xdr:col>
      <xdr:colOff>38100</xdr:colOff>
      <xdr:row>84</xdr:row>
      <xdr:rowOff>36830</xdr:rowOff>
    </xdr:to>
    <xdr:sp macro="" textlink="">
      <xdr:nvSpPr>
        <xdr:cNvPr id="304" name="楕円 303"/>
        <xdr:cNvSpPr/>
      </xdr:nvSpPr>
      <xdr:spPr>
        <a:xfrm>
          <a:off x="3649980" y="14337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158115</xdr:rowOff>
    </xdr:from>
    <xdr:to xmlns:xdr="http://schemas.openxmlformats.org/drawingml/2006/spreadsheetDrawing">
      <xdr:col>24</xdr:col>
      <xdr:colOff>63500</xdr:colOff>
      <xdr:row>84</xdr:row>
      <xdr:rowOff>33655</xdr:rowOff>
    </xdr:to>
    <xdr:cxnSp macro="">
      <xdr:nvCxnSpPr>
        <xdr:cNvPr id="305" name="直線コネクタ 304"/>
        <xdr:cNvCxnSpPr/>
      </xdr:nvCxnSpPr>
      <xdr:spPr>
        <a:xfrm>
          <a:off x="3700780" y="14388465"/>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60960</xdr:rowOff>
    </xdr:from>
    <xdr:to xmlns:xdr="http://schemas.openxmlformats.org/drawingml/2006/spreadsheetDrawing">
      <xdr:col>15</xdr:col>
      <xdr:colOff>101600</xdr:colOff>
      <xdr:row>83</xdr:row>
      <xdr:rowOff>162560</xdr:rowOff>
    </xdr:to>
    <xdr:sp macro="" textlink="">
      <xdr:nvSpPr>
        <xdr:cNvPr id="306" name="楕円 305"/>
        <xdr:cNvSpPr/>
      </xdr:nvSpPr>
      <xdr:spPr>
        <a:xfrm>
          <a:off x="27813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112395</xdr:rowOff>
    </xdr:from>
    <xdr:to xmlns:xdr="http://schemas.openxmlformats.org/drawingml/2006/spreadsheetDrawing">
      <xdr:col>19</xdr:col>
      <xdr:colOff>177800</xdr:colOff>
      <xdr:row>83</xdr:row>
      <xdr:rowOff>158115</xdr:rowOff>
    </xdr:to>
    <xdr:cxnSp macro="">
      <xdr:nvCxnSpPr>
        <xdr:cNvPr id="307" name="直線コネクタ 306"/>
        <xdr:cNvCxnSpPr/>
      </xdr:nvCxnSpPr>
      <xdr:spPr>
        <a:xfrm>
          <a:off x="2832100" y="14342745"/>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13335</xdr:rowOff>
    </xdr:from>
    <xdr:to xmlns:xdr="http://schemas.openxmlformats.org/drawingml/2006/spreadsheetDrawing">
      <xdr:col>10</xdr:col>
      <xdr:colOff>165100</xdr:colOff>
      <xdr:row>83</xdr:row>
      <xdr:rowOff>115570</xdr:rowOff>
    </xdr:to>
    <xdr:sp macro="" textlink="">
      <xdr:nvSpPr>
        <xdr:cNvPr id="308" name="楕円 307"/>
        <xdr:cNvSpPr/>
      </xdr:nvSpPr>
      <xdr:spPr>
        <a:xfrm>
          <a:off x="1917700" y="14243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64770</xdr:rowOff>
    </xdr:from>
    <xdr:to xmlns:xdr="http://schemas.openxmlformats.org/drawingml/2006/spreadsheetDrawing">
      <xdr:col>15</xdr:col>
      <xdr:colOff>50800</xdr:colOff>
      <xdr:row>83</xdr:row>
      <xdr:rowOff>112395</xdr:rowOff>
    </xdr:to>
    <xdr:cxnSp macro="">
      <xdr:nvCxnSpPr>
        <xdr:cNvPr id="309" name="直線コネクタ 308"/>
        <xdr:cNvCxnSpPr/>
      </xdr:nvCxnSpPr>
      <xdr:spPr>
        <a:xfrm>
          <a:off x="1968500" y="14295120"/>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139700</xdr:rowOff>
    </xdr:from>
    <xdr:to xmlns:xdr="http://schemas.openxmlformats.org/drawingml/2006/spreadsheetDrawing">
      <xdr:col>6</xdr:col>
      <xdr:colOff>38100</xdr:colOff>
      <xdr:row>83</xdr:row>
      <xdr:rowOff>69215</xdr:rowOff>
    </xdr:to>
    <xdr:sp macro="" textlink="">
      <xdr:nvSpPr>
        <xdr:cNvPr id="310" name="楕円 309"/>
        <xdr:cNvSpPr/>
      </xdr:nvSpPr>
      <xdr:spPr>
        <a:xfrm>
          <a:off x="1054100" y="141986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19050</xdr:rowOff>
    </xdr:from>
    <xdr:to xmlns:xdr="http://schemas.openxmlformats.org/drawingml/2006/spreadsheetDrawing">
      <xdr:col>10</xdr:col>
      <xdr:colOff>114300</xdr:colOff>
      <xdr:row>83</xdr:row>
      <xdr:rowOff>64770</xdr:rowOff>
    </xdr:to>
    <xdr:cxnSp macro="">
      <xdr:nvCxnSpPr>
        <xdr:cNvPr id="311" name="直線コネクタ 310"/>
        <xdr:cNvCxnSpPr/>
      </xdr:nvCxnSpPr>
      <xdr:spPr>
        <a:xfrm>
          <a:off x="1104900" y="1424940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8255</xdr:rowOff>
    </xdr:from>
    <xdr:ext cx="401955" cy="255905"/>
    <xdr:sp macro="" textlink="">
      <xdr:nvSpPr>
        <xdr:cNvPr id="312" name="n_1aveValue【公営住宅】&#10;有形固定資産減価償却率"/>
        <xdr:cNvSpPr txBox="1"/>
      </xdr:nvSpPr>
      <xdr:spPr>
        <a:xfrm>
          <a:off x="3490595" y="140671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5130" cy="259080"/>
    <xdr:sp macro="" textlink="">
      <xdr:nvSpPr>
        <xdr:cNvPr id="313" name="n_2aveValue【公営住宅】&#10;有形固定資産減価償却率"/>
        <xdr:cNvSpPr txBox="1"/>
      </xdr:nvSpPr>
      <xdr:spPr>
        <a:xfrm>
          <a:off x="2634615" y="1400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120650</xdr:rowOff>
    </xdr:from>
    <xdr:ext cx="401955" cy="255905"/>
    <xdr:sp macro="" textlink="">
      <xdr:nvSpPr>
        <xdr:cNvPr id="314" name="n_3aveValue【公営住宅】&#10;有形固定資産減価償却率"/>
        <xdr:cNvSpPr txBox="1"/>
      </xdr:nvSpPr>
      <xdr:spPr>
        <a:xfrm>
          <a:off x="1771015" y="14008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69850</xdr:rowOff>
    </xdr:from>
    <xdr:ext cx="401955" cy="258445"/>
    <xdr:sp macro="" textlink="">
      <xdr:nvSpPr>
        <xdr:cNvPr id="315" name="n_4aveValue【公営住宅】&#10;有形固定資産減価償却率"/>
        <xdr:cNvSpPr txBox="1"/>
      </xdr:nvSpPr>
      <xdr:spPr>
        <a:xfrm>
          <a:off x="907415" y="1430020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27940</xdr:rowOff>
    </xdr:from>
    <xdr:ext cx="401955" cy="259080"/>
    <xdr:sp macro="" textlink="">
      <xdr:nvSpPr>
        <xdr:cNvPr id="316" name="n_1mainValue【公営住宅】&#10;有形固定資産減価償却率"/>
        <xdr:cNvSpPr txBox="1"/>
      </xdr:nvSpPr>
      <xdr:spPr>
        <a:xfrm>
          <a:off x="3490595" y="14429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153670</xdr:rowOff>
    </xdr:from>
    <xdr:ext cx="405130" cy="259080"/>
    <xdr:sp macro="" textlink="">
      <xdr:nvSpPr>
        <xdr:cNvPr id="317" name="n_2mainValue【公営住宅】&#10;有形固定資産減価償却率"/>
        <xdr:cNvSpPr txBox="1"/>
      </xdr:nvSpPr>
      <xdr:spPr>
        <a:xfrm>
          <a:off x="2634615" y="1438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106045</xdr:rowOff>
    </xdr:from>
    <xdr:ext cx="401955" cy="258445"/>
    <xdr:sp macro="" textlink="">
      <xdr:nvSpPr>
        <xdr:cNvPr id="318" name="n_3mainValue【公営住宅】&#10;有形固定資産減価償却率"/>
        <xdr:cNvSpPr txBox="1"/>
      </xdr:nvSpPr>
      <xdr:spPr>
        <a:xfrm>
          <a:off x="1771015" y="14336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86360</xdr:rowOff>
    </xdr:from>
    <xdr:ext cx="401955" cy="255270"/>
    <xdr:sp macro="" textlink="">
      <xdr:nvSpPr>
        <xdr:cNvPr id="319" name="n_4mainValue【公営住宅】&#10;有形固定資産減価償却率"/>
        <xdr:cNvSpPr txBox="1"/>
      </xdr:nvSpPr>
      <xdr:spPr>
        <a:xfrm>
          <a:off x="907415" y="1397381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22" name="正方形/長方形 321"/>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24" name="正方形/長方形 323"/>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26" name="正方形/長方形 325"/>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7" name="正方形/長方形 326"/>
        <xdr:cNvSpPr/>
      </xdr:nvSpPr>
      <xdr:spPr>
        <a:xfrm>
          <a:off x="643128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8" name="テキスト ボックス 327"/>
        <xdr:cNvSpPr txBox="1"/>
      </xdr:nvSpPr>
      <xdr:spPr>
        <a:xfrm>
          <a:off x="639318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29" name="直線コネクタ 328"/>
        <xdr:cNvCxnSpPr/>
      </xdr:nvCxnSpPr>
      <xdr:spPr>
        <a:xfrm>
          <a:off x="6431280" y="1523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94615</xdr:rowOff>
    </xdr:from>
    <xdr:to xmlns:xdr="http://schemas.openxmlformats.org/drawingml/2006/spreadsheetDrawing">
      <xdr:col>59</xdr:col>
      <xdr:colOff>50800</xdr:colOff>
      <xdr:row>85</xdr:row>
      <xdr:rowOff>94615</xdr:rowOff>
    </xdr:to>
    <xdr:cxnSp macro="">
      <xdr:nvCxnSpPr>
        <xdr:cNvPr id="330" name="直線コネクタ 329"/>
        <xdr:cNvCxnSpPr/>
      </xdr:nvCxnSpPr>
      <xdr:spPr>
        <a:xfrm>
          <a:off x="6431280" y="146678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123825</xdr:rowOff>
    </xdr:from>
    <xdr:ext cx="464185" cy="255270"/>
    <xdr:sp macro="" textlink="">
      <xdr:nvSpPr>
        <xdr:cNvPr id="331" name="テキスト ボックス 330"/>
        <xdr:cNvSpPr txBox="1"/>
      </xdr:nvSpPr>
      <xdr:spPr>
        <a:xfrm>
          <a:off x="5974080" y="1452562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2" name="直線コネクタ 331"/>
        <xdr:cNvCxnSpPr/>
      </xdr:nvCxnSpPr>
      <xdr:spPr>
        <a:xfrm>
          <a:off x="6431280" y="14096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4185" cy="255905"/>
    <xdr:sp macro="" textlink="">
      <xdr:nvSpPr>
        <xdr:cNvPr id="333" name="テキスト ボックス 332"/>
        <xdr:cNvSpPr txBox="1"/>
      </xdr:nvSpPr>
      <xdr:spPr>
        <a:xfrm>
          <a:off x="5974080" y="139541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151765</xdr:rowOff>
    </xdr:from>
    <xdr:to xmlns:xdr="http://schemas.openxmlformats.org/drawingml/2006/spreadsheetDrawing">
      <xdr:col>59</xdr:col>
      <xdr:colOff>50800</xdr:colOff>
      <xdr:row>78</xdr:row>
      <xdr:rowOff>151765</xdr:rowOff>
    </xdr:to>
    <xdr:cxnSp macro="">
      <xdr:nvCxnSpPr>
        <xdr:cNvPr id="334" name="直線コネクタ 333"/>
        <xdr:cNvCxnSpPr/>
      </xdr:nvCxnSpPr>
      <xdr:spPr>
        <a:xfrm>
          <a:off x="6431280" y="135248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9525</xdr:rowOff>
    </xdr:from>
    <xdr:ext cx="464185" cy="255905"/>
    <xdr:sp macro="" textlink="">
      <xdr:nvSpPr>
        <xdr:cNvPr id="335" name="テキスト ボックス 334"/>
        <xdr:cNvSpPr txBox="1"/>
      </xdr:nvSpPr>
      <xdr:spPr>
        <a:xfrm>
          <a:off x="5974080" y="133826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6" name="直線コネクタ 335"/>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4185" cy="255270"/>
    <xdr:sp macro="" textlink="">
      <xdr:nvSpPr>
        <xdr:cNvPr id="337" name="テキスト ボックス 336"/>
        <xdr:cNvSpPr txBox="1"/>
      </xdr:nvSpPr>
      <xdr:spPr>
        <a:xfrm>
          <a:off x="5974080" y="1281112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38" name="【公営住宅】&#10;一人当たり面積グラフ枠"/>
        <xdr:cNvSpPr/>
      </xdr:nvSpPr>
      <xdr:spPr>
        <a:xfrm>
          <a:off x="643128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18415</xdr:rowOff>
    </xdr:from>
    <xdr:to xmlns:xdr="http://schemas.openxmlformats.org/drawingml/2006/spreadsheetDrawing">
      <xdr:col>54</xdr:col>
      <xdr:colOff>185420</xdr:colOff>
      <xdr:row>85</xdr:row>
      <xdr:rowOff>83820</xdr:rowOff>
    </xdr:to>
    <xdr:cxnSp macro="">
      <xdr:nvCxnSpPr>
        <xdr:cNvPr id="339" name="直線コネクタ 338"/>
        <xdr:cNvCxnSpPr/>
      </xdr:nvCxnSpPr>
      <xdr:spPr>
        <a:xfrm flipV="1">
          <a:off x="10198100" y="1339151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87630</xdr:rowOff>
    </xdr:from>
    <xdr:ext cx="466725" cy="255270"/>
    <xdr:sp macro="" textlink="">
      <xdr:nvSpPr>
        <xdr:cNvPr id="340" name="【公営住宅】&#10;一人当たり面積最小値テキスト"/>
        <xdr:cNvSpPr txBox="1"/>
      </xdr:nvSpPr>
      <xdr:spPr>
        <a:xfrm>
          <a:off x="10236200" y="1466088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83820</xdr:rowOff>
    </xdr:from>
    <xdr:to xmlns:xdr="http://schemas.openxmlformats.org/drawingml/2006/spreadsheetDrawing">
      <xdr:col>55</xdr:col>
      <xdr:colOff>88900</xdr:colOff>
      <xdr:row>85</xdr:row>
      <xdr:rowOff>83820</xdr:rowOff>
    </xdr:to>
    <xdr:cxnSp macro="">
      <xdr:nvCxnSpPr>
        <xdr:cNvPr id="341" name="直線コネクタ 340"/>
        <xdr:cNvCxnSpPr/>
      </xdr:nvCxnSpPr>
      <xdr:spPr>
        <a:xfrm>
          <a:off x="10114280" y="14657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136525</xdr:rowOff>
    </xdr:from>
    <xdr:ext cx="466725" cy="258445"/>
    <xdr:sp macro="" textlink="">
      <xdr:nvSpPr>
        <xdr:cNvPr id="342" name="【公営住宅】&#10;一人当たり面積最大値テキスト"/>
        <xdr:cNvSpPr txBox="1"/>
      </xdr:nvSpPr>
      <xdr:spPr>
        <a:xfrm>
          <a:off x="10236200" y="13166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18415</xdr:rowOff>
    </xdr:from>
    <xdr:to xmlns:xdr="http://schemas.openxmlformats.org/drawingml/2006/spreadsheetDrawing">
      <xdr:col>55</xdr:col>
      <xdr:colOff>88900</xdr:colOff>
      <xdr:row>78</xdr:row>
      <xdr:rowOff>18415</xdr:rowOff>
    </xdr:to>
    <xdr:cxnSp macro="">
      <xdr:nvCxnSpPr>
        <xdr:cNvPr id="343" name="直線コネクタ 342"/>
        <xdr:cNvCxnSpPr/>
      </xdr:nvCxnSpPr>
      <xdr:spPr>
        <a:xfrm>
          <a:off x="10114280" y="1339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166370</xdr:rowOff>
    </xdr:from>
    <xdr:ext cx="466725" cy="255270"/>
    <xdr:sp macro="" textlink="">
      <xdr:nvSpPr>
        <xdr:cNvPr id="344" name="【公営住宅】&#10;一人当たり面積平均値テキスト"/>
        <xdr:cNvSpPr txBox="1"/>
      </xdr:nvSpPr>
      <xdr:spPr>
        <a:xfrm>
          <a:off x="10236200" y="14053820"/>
          <a:ext cx="4667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15875</xdr:rowOff>
    </xdr:from>
    <xdr:to xmlns:xdr="http://schemas.openxmlformats.org/drawingml/2006/spreadsheetDrawing">
      <xdr:col>55</xdr:col>
      <xdr:colOff>50800</xdr:colOff>
      <xdr:row>82</xdr:row>
      <xdr:rowOff>118110</xdr:rowOff>
    </xdr:to>
    <xdr:sp macro="" textlink="">
      <xdr:nvSpPr>
        <xdr:cNvPr id="345" name="フローチャート: 判断 344"/>
        <xdr:cNvSpPr/>
      </xdr:nvSpPr>
      <xdr:spPr>
        <a:xfrm>
          <a:off x="10152380" y="140747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80</xdr:row>
      <xdr:rowOff>19685</xdr:rowOff>
    </xdr:from>
    <xdr:to xmlns:xdr="http://schemas.openxmlformats.org/drawingml/2006/spreadsheetDrawing">
      <xdr:col>50</xdr:col>
      <xdr:colOff>165100</xdr:colOff>
      <xdr:row>80</xdr:row>
      <xdr:rowOff>120650</xdr:rowOff>
    </xdr:to>
    <xdr:sp macro="" textlink="">
      <xdr:nvSpPr>
        <xdr:cNvPr id="346" name="フローチャート: 判断 345"/>
        <xdr:cNvSpPr/>
      </xdr:nvSpPr>
      <xdr:spPr>
        <a:xfrm>
          <a:off x="9334500" y="1373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80</xdr:row>
      <xdr:rowOff>78105</xdr:rowOff>
    </xdr:from>
    <xdr:to xmlns:xdr="http://schemas.openxmlformats.org/drawingml/2006/spreadsheetDrawing">
      <xdr:col>46</xdr:col>
      <xdr:colOff>38100</xdr:colOff>
      <xdr:row>81</xdr:row>
      <xdr:rowOff>8255</xdr:rowOff>
    </xdr:to>
    <xdr:sp macro="" textlink="">
      <xdr:nvSpPr>
        <xdr:cNvPr id="347" name="フローチャート: 判断 346"/>
        <xdr:cNvSpPr/>
      </xdr:nvSpPr>
      <xdr:spPr>
        <a:xfrm>
          <a:off x="8470900" y="13794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80</xdr:row>
      <xdr:rowOff>112395</xdr:rowOff>
    </xdr:from>
    <xdr:to xmlns:xdr="http://schemas.openxmlformats.org/drawingml/2006/spreadsheetDrawing">
      <xdr:col>41</xdr:col>
      <xdr:colOff>101600</xdr:colOff>
      <xdr:row>81</xdr:row>
      <xdr:rowOff>42545</xdr:rowOff>
    </xdr:to>
    <xdr:sp macro="" textlink="">
      <xdr:nvSpPr>
        <xdr:cNvPr id="348" name="フローチャート: 判断 347"/>
        <xdr:cNvSpPr/>
      </xdr:nvSpPr>
      <xdr:spPr>
        <a:xfrm>
          <a:off x="760222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80</xdr:row>
      <xdr:rowOff>85090</xdr:rowOff>
    </xdr:from>
    <xdr:to xmlns:xdr="http://schemas.openxmlformats.org/drawingml/2006/spreadsheetDrawing">
      <xdr:col>36</xdr:col>
      <xdr:colOff>165100</xdr:colOff>
      <xdr:row>81</xdr:row>
      <xdr:rowOff>15240</xdr:rowOff>
    </xdr:to>
    <xdr:sp macro="" textlink="">
      <xdr:nvSpPr>
        <xdr:cNvPr id="349" name="フローチャート: 判断 348"/>
        <xdr:cNvSpPr/>
      </xdr:nvSpPr>
      <xdr:spPr>
        <a:xfrm>
          <a:off x="6738620" y="1380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0" name="テキスト ボックス 349"/>
        <xdr:cNvSpPr txBox="1"/>
      </xdr:nvSpPr>
      <xdr:spPr>
        <a:xfrm>
          <a:off x="100126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59080"/>
    <xdr:sp macro="" textlink="">
      <xdr:nvSpPr>
        <xdr:cNvPr id="351" name="テキスト ボックス 350"/>
        <xdr:cNvSpPr txBox="1"/>
      </xdr:nvSpPr>
      <xdr:spPr>
        <a:xfrm>
          <a:off x="91998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2000" cy="259080"/>
    <xdr:sp macro="" textlink="">
      <xdr:nvSpPr>
        <xdr:cNvPr id="352" name="テキスト ボックス 351"/>
        <xdr:cNvSpPr txBox="1"/>
      </xdr:nvSpPr>
      <xdr:spPr>
        <a:xfrm>
          <a:off x="8336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58825" cy="259080"/>
    <xdr:sp macro="" textlink="">
      <xdr:nvSpPr>
        <xdr:cNvPr id="353" name="テキスト ボックス 352"/>
        <xdr:cNvSpPr txBox="1"/>
      </xdr:nvSpPr>
      <xdr:spPr>
        <a:xfrm>
          <a:off x="746760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59080"/>
    <xdr:sp macro="" textlink="">
      <xdr:nvSpPr>
        <xdr:cNvPr id="354" name="テキスト ボックス 353"/>
        <xdr:cNvSpPr txBox="1"/>
      </xdr:nvSpPr>
      <xdr:spPr>
        <a:xfrm>
          <a:off x="660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52705</xdr:rowOff>
    </xdr:from>
    <xdr:to xmlns:xdr="http://schemas.openxmlformats.org/drawingml/2006/spreadsheetDrawing">
      <xdr:col>55</xdr:col>
      <xdr:colOff>50800</xdr:colOff>
      <xdr:row>78</xdr:row>
      <xdr:rowOff>153670</xdr:rowOff>
    </xdr:to>
    <xdr:sp macro="" textlink="">
      <xdr:nvSpPr>
        <xdr:cNvPr id="355" name="楕円 354"/>
        <xdr:cNvSpPr/>
      </xdr:nvSpPr>
      <xdr:spPr>
        <a:xfrm>
          <a:off x="10152380" y="134258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139065</xdr:rowOff>
    </xdr:from>
    <xdr:ext cx="466725" cy="259080"/>
    <xdr:sp macro="" textlink="">
      <xdr:nvSpPr>
        <xdr:cNvPr id="356" name="【公営住宅】&#10;一人当たり面積該当値テキスト"/>
        <xdr:cNvSpPr txBox="1"/>
      </xdr:nvSpPr>
      <xdr:spPr>
        <a:xfrm>
          <a:off x="10236200" y="13340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74930</xdr:rowOff>
    </xdr:from>
    <xdr:to xmlns:xdr="http://schemas.openxmlformats.org/drawingml/2006/spreadsheetDrawing">
      <xdr:col>50</xdr:col>
      <xdr:colOff>165100</xdr:colOff>
      <xdr:row>79</xdr:row>
      <xdr:rowOff>4445</xdr:rowOff>
    </xdr:to>
    <xdr:sp macro="" textlink="">
      <xdr:nvSpPr>
        <xdr:cNvPr id="357" name="楕円 356"/>
        <xdr:cNvSpPr/>
      </xdr:nvSpPr>
      <xdr:spPr>
        <a:xfrm>
          <a:off x="9334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78</xdr:row>
      <xdr:rowOff>102870</xdr:rowOff>
    </xdr:from>
    <xdr:to xmlns:xdr="http://schemas.openxmlformats.org/drawingml/2006/spreadsheetDrawing">
      <xdr:col>55</xdr:col>
      <xdr:colOff>0</xdr:colOff>
      <xdr:row>78</xdr:row>
      <xdr:rowOff>125095</xdr:rowOff>
    </xdr:to>
    <xdr:cxnSp macro="">
      <xdr:nvCxnSpPr>
        <xdr:cNvPr id="358" name="直線コネクタ 357"/>
        <xdr:cNvCxnSpPr/>
      </xdr:nvCxnSpPr>
      <xdr:spPr>
        <a:xfrm flipV="1">
          <a:off x="9385300" y="1347597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90805</xdr:rowOff>
    </xdr:from>
    <xdr:to xmlns:xdr="http://schemas.openxmlformats.org/drawingml/2006/spreadsheetDrawing">
      <xdr:col>46</xdr:col>
      <xdr:colOff>38100</xdr:colOff>
      <xdr:row>79</xdr:row>
      <xdr:rowOff>21590</xdr:rowOff>
    </xdr:to>
    <xdr:sp macro="" textlink="">
      <xdr:nvSpPr>
        <xdr:cNvPr id="359" name="楕円 358"/>
        <xdr:cNvSpPr/>
      </xdr:nvSpPr>
      <xdr:spPr>
        <a:xfrm>
          <a:off x="8470900" y="134639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125095</xdr:rowOff>
    </xdr:from>
    <xdr:to xmlns:xdr="http://schemas.openxmlformats.org/drawingml/2006/spreadsheetDrawing">
      <xdr:col>50</xdr:col>
      <xdr:colOff>114300</xdr:colOff>
      <xdr:row>78</xdr:row>
      <xdr:rowOff>141605</xdr:rowOff>
    </xdr:to>
    <xdr:cxnSp macro="">
      <xdr:nvCxnSpPr>
        <xdr:cNvPr id="360" name="直線コネクタ 359"/>
        <xdr:cNvCxnSpPr/>
      </xdr:nvCxnSpPr>
      <xdr:spPr>
        <a:xfrm flipV="1">
          <a:off x="8521700" y="1349819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106045</xdr:rowOff>
    </xdr:from>
    <xdr:to xmlns:xdr="http://schemas.openxmlformats.org/drawingml/2006/spreadsheetDrawing">
      <xdr:col>41</xdr:col>
      <xdr:colOff>101600</xdr:colOff>
      <xdr:row>79</xdr:row>
      <xdr:rowOff>36195</xdr:rowOff>
    </xdr:to>
    <xdr:sp macro="" textlink="">
      <xdr:nvSpPr>
        <xdr:cNvPr id="361" name="楕円 360"/>
        <xdr:cNvSpPr/>
      </xdr:nvSpPr>
      <xdr:spPr>
        <a:xfrm>
          <a:off x="760222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141605</xdr:rowOff>
    </xdr:from>
    <xdr:to xmlns:xdr="http://schemas.openxmlformats.org/drawingml/2006/spreadsheetDrawing">
      <xdr:col>45</xdr:col>
      <xdr:colOff>177800</xdr:colOff>
      <xdr:row>78</xdr:row>
      <xdr:rowOff>157480</xdr:rowOff>
    </xdr:to>
    <xdr:cxnSp macro="">
      <xdr:nvCxnSpPr>
        <xdr:cNvPr id="362" name="直線コネクタ 361"/>
        <xdr:cNvCxnSpPr/>
      </xdr:nvCxnSpPr>
      <xdr:spPr>
        <a:xfrm flipV="1">
          <a:off x="7653020" y="1351470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123825</xdr:rowOff>
    </xdr:from>
    <xdr:to xmlns:xdr="http://schemas.openxmlformats.org/drawingml/2006/spreadsheetDrawing">
      <xdr:col>36</xdr:col>
      <xdr:colOff>165100</xdr:colOff>
      <xdr:row>79</xdr:row>
      <xdr:rowOff>54610</xdr:rowOff>
    </xdr:to>
    <xdr:sp macro="" textlink="">
      <xdr:nvSpPr>
        <xdr:cNvPr id="363" name="楕円 362"/>
        <xdr:cNvSpPr/>
      </xdr:nvSpPr>
      <xdr:spPr>
        <a:xfrm>
          <a:off x="6738620" y="1349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157480</xdr:rowOff>
    </xdr:from>
    <xdr:to xmlns:xdr="http://schemas.openxmlformats.org/drawingml/2006/spreadsheetDrawing">
      <xdr:col>41</xdr:col>
      <xdr:colOff>50800</xdr:colOff>
      <xdr:row>79</xdr:row>
      <xdr:rowOff>3175</xdr:rowOff>
    </xdr:to>
    <xdr:cxnSp macro="">
      <xdr:nvCxnSpPr>
        <xdr:cNvPr id="364" name="直線コネクタ 363"/>
        <xdr:cNvCxnSpPr/>
      </xdr:nvCxnSpPr>
      <xdr:spPr>
        <a:xfrm flipV="1">
          <a:off x="6789420" y="1353058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112395</xdr:rowOff>
    </xdr:from>
    <xdr:ext cx="466725" cy="255905"/>
    <xdr:sp macro="" textlink="">
      <xdr:nvSpPr>
        <xdr:cNvPr id="365" name="n_1aveValue【公営住宅】&#10;一人当たり面積"/>
        <xdr:cNvSpPr txBox="1"/>
      </xdr:nvSpPr>
      <xdr:spPr>
        <a:xfrm>
          <a:off x="9142730" y="13828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167640</xdr:rowOff>
    </xdr:from>
    <xdr:ext cx="469900" cy="255905"/>
    <xdr:sp macro="" textlink="">
      <xdr:nvSpPr>
        <xdr:cNvPr id="366" name="n_2aveValue【公営住宅】&#10;一人当たり面積"/>
        <xdr:cNvSpPr txBox="1"/>
      </xdr:nvSpPr>
      <xdr:spPr>
        <a:xfrm>
          <a:off x="8291830" y="13883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33020</xdr:rowOff>
    </xdr:from>
    <xdr:ext cx="466725" cy="255270"/>
    <xdr:sp macro="" textlink="">
      <xdr:nvSpPr>
        <xdr:cNvPr id="367" name="n_3aveValue【公営住宅】&#10;一人当たり面積"/>
        <xdr:cNvSpPr txBox="1"/>
      </xdr:nvSpPr>
      <xdr:spPr>
        <a:xfrm>
          <a:off x="7423150" y="139204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6985</xdr:rowOff>
    </xdr:from>
    <xdr:ext cx="466725" cy="255905"/>
    <xdr:sp macro="" textlink="">
      <xdr:nvSpPr>
        <xdr:cNvPr id="368" name="n_4aveValue【公営住宅】&#10;一人当たり面積"/>
        <xdr:cNvSpPr txBox="1"/>
      </xdr:nvSpPr>
      <xdr:spPr>
        <a:xfrm>
          <a:off x="6559550" y="138944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77</xdr:row>
      <xdr:rowOff>21590</xdr:rowOff>
    </xdr:from>
    <xdr:ext cx="466725" cy="259080"/>
    <xdr:sp macro="" textlink="">
      <xdr:nvSpPr>
        <xdr:cNvPr id="369" name="n_1mainValue【公営住宅】&#10;一人当たり面積"/>
        <xdr:cNvSpPr txBox="1"/>
      </xdr:nvSpPr>
      <xdr:spPr>
        <a:xfrm>
          <a:off x="9142730" y="13223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37465</xdr:rowOff>
    </xdr:from>
    <xdr:ext cx="469900" cy="259080"/>
    <xdr:sp macro="" textlink="">
      <xdr:nvSpPr>
        <xdr:cNvPr id="370" name="n_2mainValue【公営住宅】&#10;一人当たり面積"/>
        <xdr:cNvSpPr txBox="1"/>
      </xdr:nvSpPr>
      <xdr:spPr>
        <a:xfrm>
          <a:off x="8291830" y="1323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53340</xdr:rowOff>
    </xdr:from>
    <xdr:ext cx="466725" cy="255270"/>
    <xdr:sp macro="" textlink="">
      <xdr:nvSpPr>
        <xdr:cNvPr id="371" name="n_3mainValue【公営住宅】&#10;一人当たり面積"/>
        <xdr:cNvSpPr txBox="1"/>
      </xdr:nvSpPr>
      <xdr:spPr>
        <a:xfrm>
          <a:off x="7423150" y="1325499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70485</xdr:rowOff>
    </xdr:from>
    <xdr:ext cx="466725" cy="258445"/>
    <xdr:sp macro="" textlink="">
      <xdr:nvSpPr>
        <xdr:cNvPr id="372" name="n_4mainValue【公営住宅】&#10;一人当たり面積"/>
        <xdr:cNvSpPr txBox="1"/>
      </xdr:nvSpPr>
      <xdr:spPr>
        <a:xfrm>
          <a:off x="6559550" y="132721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1" name="正方形/長方形 380"/>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2" name="正方形/長方形 381"/>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3" name="正方形/長方形 382"/>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4" name="正方形/長方形 383"/>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5" name="正方形/長方形 384"/>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6" name="正方形/長方形 385"/>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7" name="正方形/長方形 386"/>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8" name="正方形/長方形 387"/>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9" name="正方形/長方形 388"/>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90" name="正方形/長方形 389"/>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1" name="正方形/長方形 390"/>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2" name="正方形/長方形 391"/>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3" name="正方形/長方形 392"/>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4" name="正方形/長方形 393"/>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5" name="正方形/長方形 394"/>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正方形/長方形 395"/>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7" name="テキスト ボックス 396"/>
        <xdr:cNvSpPr txBox="1"/>
      </xdr:nvSpPr>
      <xdr:spPr>
        <a:xfrm>
          <a:off x="120777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8" name="直線コネクタ 397"/>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399" name="テキスト ボックス 398"/>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400" name="直線コネクタ 399"/>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5905"/>
    <xdr:sp macro="" textlink="">
      <xdr:nvSpPr>
        <xdr:cNvPr id="401" name="テキスト ボックス 400"/>
        <xdr:cNvSpPr txBox="1"/>
      </xdr:nvSpPr>
      <xdr:spPr>
        <a:xfrm>
          <a:off x="11663680" y="7096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2" name="直線コネクタ 401"/>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03" name="テキスト ボックス 402"/>
        <xdr:cNvSpPr txBox="1"/>
      </xdr:nvSpPr>
      <xdr:spPr>
        <a:xfrm>
          <a:off x="1172273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4" name="直線コネクタ 403"/>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405" name="テキスト ボックス 404"/>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406" name="直線コネクタ 405"/>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5270"/>
    <xdr:sp macro="" textlink="">
      <xdr:nvSpPr>
        <xdr:cNvPr id="407" name="テキスト ボックス 406"/>
        <xdr:cNvSpPr txBox="1"/>
      </xdr:nvSpPr>
      <xdr:spPr>
        <a:xfrm>
          <a:off x="11722735" y="59531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8" name="直線コネクタ 407"/>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270"/>
    <xdr:sp macro="" textlink="">
      <xdr:nvSpPr>
        <xdr:cNvPr id="409" name="テキスト ボックス 408"/>
        <xdr:cNvSpPr txBox="1"/>
      </xdr:nvSpPr>
      <xdr:spPr>
        <a:xfrm>
          <a:off x="1172273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0" name="直線コネクタ 409"/>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411" name="テキスト ボックス 410"/>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106045</xdr:rowOff>
    </xdr:from>
    <xdr:to xmlns:xdr="http://schemas.openxmlformats.org/drawingml/2006/spreadsheetDrawing">
      <xdr:col>85</xdr:col>
      <xdr:colOff>126365</xdr:colOff>
      <xdr:row>42</xdr:row>
      <xdr:rowOff>37465</xdr:rowOff>
    </xdr:to>
    <xdr:cxnSp macro="">
      <xdr:nvCxnSpPr>
        <xdr:cNvPr id="413" name="直線コネクタ 412"/>
        <xdr:cNvCxnSpPr/>
      </xdr:nvCxnSpPr>
      <xdr:spPr>
        <a:xfrm flipV="1">
          <a:off x="15887065" y="593534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14" name="【認定こども園・幼稚園・保育所】&#10;有形固定資産減価償却率最小値テキスト"/>
        <xdr:cNvSpPr txBox="1"/>
      </xdr:nvSpPr>
      <xdr:spPr>
        <a:xfrm>
          <a:off x="159258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415" name="直線コネクタ 414"/>
        <xdr:cNvCxnSpPr/>
      </xdr:nvCxnSpPr>
      <xdr:spPr>
        <a:xfrm>
          <a:off x="1579880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53340</xdr:rowOff>
    </xdr:from>
    <xdr:ext cx="405130" cy="255270"/>
    <xdr:sp macro="" textlink="">
      <xdr:nvSpPr>
        <xdr:cNvPr id="416" name="【認定こども園・幼稚園・保育所】&#10;有形固定資産減価償却率最大値テキスト"/>
        <xdr:cNvSpPr txBox="1"/>
      </xdr:nvSpPr>
      <xdr:spPr>
        <a:xfrm>
          <a:off x="15925800" y="57111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106045</xdr:rowOff>
    </xdr:from>
    <xdr:to xmlns:xdr="http://schemas.openxmlformats.org/drawingml/2006/spreadsheetDrawing">
      <xdr:col>86</xdr:col>
      <xdr:colOff>25400</xdr:colOff>
      <xdr:row>34</xdr:row>
      <xdr:rowOff>106045</xdr:rowOff>
    </xdr:to>
    <xdr:cxnSp macro="">
      <xdr:nvCxnSpPr>
        <xdr:cNvPr id="417" name="直線コネクタ 416"/>
        <xdr:cNvCxnSpPr/>
      </xdr:nvCxnSpPr>
      <xdr:spPr>
        <a:xfrm>
          <a:off x="15798800" y="5935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50800</xdr:rowOff>
    </xdr:from>
    <xdr:ext cx="405130" cy="258445"/>
    <xdr:sp macro="" textlink="">
      <xdr:nvSpPr>
        <xdr:cNvPr id="418" name="【認定こども園・幼稚園・保育所】&#10;有形固定資産減価償却率平均値テキスト"/>
        <xdr:cNvSpPr txBox="1"/>
      </xdr:nvSpPr>
      <xdr:spPr>
        <a:xfrm>
          <a:off x="15925800" y="63944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419" name="フローチャート: 判断 418"/>
        <xdr:cNvSpPr/>
      </xdr:nvSpPr>
      <xdr:spPr>
        <a:xfrm>
          <a:off x="158369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47625</xdr:rowOff>
    </xdr:from>
    <xdr:to xmlns:xdr="http://schemas.openxmlformats.org/drawingml/2006/spreadsheetDrawing">
      <xdr:col>81</xdr:col>
      <xdr:colOff>101600</xdr:colOff>
      <xdr:row>37</xdr:row>
      <xdr:rowOff>149225</xdr:rowOff>
    </xdr:to>
    <xdr:sp macro="" textlink="">
      <xdr:nvSpPr>
        <xdr:cNvPr id="420" name="フローチャート: 判断 419"/>
        <xdr:cNvSpPr/>
      </xdr:nvSpPr>
      <xdr:spPr>
        <a:xfrm>
          <a:off x="1501902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158750</xdr:rowOff>
    </xdr:to>
    <xdr:sp macro="" textlink="">
      <xdr:nvSpPr>
        <xdr:cNvPr id="421" name="フローチャート: 判断 420"/>
        <xdr:cNvSpPr/>
      </xdr:nvSpPr>
      <xdr:spPr>
        <a:xfrm>
          <a:off x="14155420" y="64014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63500</xdr:rowOff>
    </xdr:from>
    <xdr:to xmlns:xdr="http://schemas.openxmlformats.org/drawingml/2006/spreadsheetDrawing">
      <xdr:col>72</xdr:col>
      <xdr:colOff>38100</xdr:colOff>
      <xdr:row>37</xdr:row>
      <xdr:rowOff>164465</xdr:rowOff>
    </xdr:to>
    <xdr:sp macro="" textlink="">
      <xdr:nvSpPr>
        <xdr:cNvPr id="422" name="フローチャート: 判断 421"/>
        <xdr:cNvSpPr/>
      </xdr:nvSpPr>
      <xdr:spPr>
        <a:xfrm>
          <a:off x="13291820" y="64071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23" name="フローチャート: 判断 422"/>
        <xdr:cNvSpPr/>
      </xdr:nvSpPr>
      <xdr:spPr>
        <a:xfrm>
          <a:off x="1242314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24" name="テキスト ボックス 423"/>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58825" cy="258445"/>
    <xdr:sp macro="" textlink="">
      <xdr:nvSpPr>
        <xdr:cNvPr id="425" name="テキスト ボックス 424"/>
        <xdr:cNvSpPr txBox="1"/>
      </xdr:nvSpPr>
      <xdr:spPr>
        <a:xfrm>
          <a:off x="1488440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26" name="テキスト ボックス 425"/>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27" name="テキスト ボックス 426"/>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58825" cy="258445"/>
    <xdr:sp macro="" textlink="">
      <xdr:nvSpPr>
        <xdr:cNvPr id="428" name="テキスト ボックス 427"/>
        <xdr:cNvSpPr txBox="1"/>
      </xdr:nvSpPr>
      <xdr:spPr>
        <a:xfrm>
          <a:off x="1228852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40640</xdr:rowOff>
    </xdr:from>
    <xdr:to xmlns:xdr="http://schemas.openxmlformats.org/drawingml/2006/spreadsheetDrawing">
      <xdr:col>85</xdr:col>
      <xdr:colOff>177800</xdr:colOff>
      <xdr:row>36</xdr:row>
      <xdr:rowOff>141605</xdr:rowOff>
    </xdr:to>
    <xdr:sp macro="" textlink="">
      <xdr:nvSpPr>
        <xdr:cNvPr id="429" name="楕円 428"/>
        <xdr:cNvSpPr/>
      </xdr:nvSpPr>
      <xdr:spPr>
        <a:xfrm>
          <a:off x="158369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63500</xdr:rowOff>
    </xdr:from>
    <xdr:ext cx="405130" cy="255905"/>
    <xdr:sp macro="" textlink="">
      <xdr:nvSpPr>
        <xdr:cNvPr id="430" name="【認定こども園・幼稚園・保育所】&#10;有形固定資産減価償却率該当値テキスト"/>
        <xdr:cNvSpPr txBox="1"/>
      </xdr:nvSpPr>
      <xdr:spPr>
        <a:xfrm>
          <a:off x="15925800" y="60642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139700</xdr:rowOff>
    </xdr:from>
    <xdr:to xmlns:xdr="http://schemas.openxmlformats.org/drawingml/2006/spreadsheetDrawing">
      <xdr:col>81</xdr:col>
      <xdr:colOff>101600</xdr:colOff>
      <xdr:row>36</xdr:row>
      <xdr:rowOff>69215</xdr:rowOff>
    </xdr:to>
    <xdr:sp macro="" textlink="">
      <xdr:nvSpPr>
        <xdr:cNvPr id="431" name="楕円 430"/>
        <xdr:cNvSpPr/>
      </xdr:nvSpPr>
      <xdr:spPr>
        <a:xfrm>
          <a:off x="15019020" y="614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19050</xdr:rowOff>
    </xdr:from>
    <xdr:to xmlns:xdr="http://schemas.openxmlformats.org/drawingml/2006/spreadsheetDrawing">
      <xdr:col>85</xdr:col>
      <xdr:colOff>127000</xdr:colOff>
      <xdr:row>36</xdr:row>
      <xdr:rowOff>90805</xdr:rowOff>
    </xdr:to>
    <xdr:cxnSp macro="">
      <xdr:nvCxnSpPr>
        <xdr:cNvPr id="432" name="直線コネクタ 431"/>
        <xdr:cNvCxnSpPr/>
      </xdr:nvCxnSpPr>
      <xdr:spPr>
        <a:xfrm>
          <a:off x="15069820" y="6191250"/>
          <a:ext cx="8178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63500</xdr:rowOff>
    </xdr:from>
    <xdr:to xmlns:xdr="http://schemas.openxmlformats.org/drawingml/2006/spreadsheetDrawing">
      <xdr:col>76</xdr:col>
      <xdr:colOff>165100</xdr:colOff>
      <xdr:row>35</xdr:row>
      <xdr:rowOff>164465</xdr:rowOff>
    </xdr:to>
    <xdr:sp macro="" textlink="">
      <xdr:nvSpPr>
        <xdr:cNvPr id="433" name="楕円 432"/>
        <xdr:cNvSpPr/>
      </xdr:nvSpPr>
      <xdr:spPr>
        <a:xfrm>
          <a:off x="1415542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114300</xdr:rowOff>
    </xdr:from>
    <xdr:to xmlns:xdr="http://schemas.openxmlformats.org/drawingml/2006/spreadsheetDrawing">
      <xdr:col>81</xdr:col>
      <xdr:colOff>50800</xdr:colOff>
      <xdr:row>36</xdr:row>
      <xdr:rowOff>19050</xdr:rowOff>
    </xdr:to>
    <xdr:cxnSp macro="">
      <xdr:nvCxnSpPr>
        <xdr:cNvPr id="434" name="直線コネクタ 433"/>
        <xdr:cNvCxnSpPr/>
      </xdr:nvCxnSpPr>
      <xdr:spPr>
        <a:xfrm>
          <a:off x="14206220" y="611505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158115</xdr:rowOff>
    </xdr:from>
    <xdr:to xmlns:xdr="http://schemas.openxmlformats.org/drawingml/2006/spreadsheetDrawing">
      <xdr:col>72</xdr:col>
      <xdr:colOff>38100</xdr:colOff>
      <xdr:row>35</xdr:row>
      <xdr:rowOff>88900</xdr:rowOff>
    </xdr:to>
    <xdr:sp macro="" textlink="">
      <xdr:nvSpPr>
        <xdr:cNvPr id="435" name="楕円 434"/>
        <xdr:cNvSpPr/>
      </xdr:nvSpPr>
      <xdr:spPr>
        <a:xfrm>
          <a:off x="13291820" y="59874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37465</xdr:rowOff>
    </xdr:from>
    <xdr:to xmlns:xdr="http://schemas.openxmlformats.org/drawingml/2006/spreadsheetDrawing">
      <xdr:col>76</xdr:col>
      <xdr:colOff>114300</xdr:colOff>
      <xdr:row>35</xdr:row>
      <xdr:rowOff>114300</xdr:rowOff>
    </xdr:to>
    <xdr:cxnSp macro="">
      <xdr:nvCxnSpPr>
        <xdr:cNvPr id="436" name="直線コネクタ 435"/>
        <xdr:cNvCxnSpPr/>
      </xdr:nvCxnSpPr>
      <xdr:spPr>
        <a:xfrm>
          <a:off x="13342620" y="6038215"/>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83820</xdr:rowOff>
    </xdr:from>
    <xdr:to xmlns:xdr="http://schemas.openxmlformats.org/drawingml/2006/spreadsheetDrawing">
      <xdr:col>67</xdr:col>
      <xdr:colOff>101600</xdr:colOff>
      <xdr:row>35</xdr:row>
      <xdr:rowOff>13970</xdr:rowOff>
    </xdr:to>
    <xdr:sp macro="" textlink="">
      <xdr:nvSpPr>
        <xdr:cNvPr id="437" name="楕円 436"/>
        <xdr:cNvSpPr/>
      </xdr:nvSpPr>
      <xdr:spPr>
        <a:xfrm>
          <a:off x="1242314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135255</xdr:rowOff>
    </xdr:from>
    <xdr:to xmlns:xdr="http://schemas.openxmlformats.org/drawingml/2006/spreadsheetDrawing">
      <xdr:col>71</xdr:col>
      <xdr:colOff>177800</xdr:colOff>
      <xdr:row>35</xdr:row>
      <xdr:rowOff>37465</xdr:rowOff>
    </xdr:to>
    <xdr:cxnSp macro="">
      <xdr:nvCxnSpPr>
        <xdr:cNvPr id="438" name="直線コネクタ 437"/>
        <xdr:cNvCxnSpPr/>
      </xdr:nvCxnSpPr>
      <xdr:spPr>
        <a:xfrm>
          <a:off x="12473940" y="596455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140335</xdr:rowOff>
    </xdr:from>
    <xdr:ext cx="405130" cy="259080"/>
    <xdr:sp macro="" textlink="">
      <xdr:nvSpPr>
        <xdr:cNvPr id="439" name="n_1aveValue【認定こども園・幼稚園・保育所】&#10;有形固定資産減価償却率"/>
        <xdr:cNvSpPr txBox="1"/>
      </xdr:nvSpPr>
      <xdr:spPr>
        <a:xfrm>
          <a:off x="14859635" y="6483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149860</xdr:rowOff>
    </xdr:from>
    <xdr:ext cx="401955" cy="259080"/>
    <xdr:sp macro="" textlink="">
      <xdr:nvSpPr>
        <xdr:cNvPr id="440" name="n_2aveValue【認定こども園・幼稚園・保育所】&#10;有形固定資産減価償却率"/>
        <xdr:cNvSpPr txBox="1"/>
      </xdr:nvSpPr>
      <xdr:spPr>
        <a:xfrm>
          <a:off x="14008735" y="6493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156210</xdr:rowOff>
    </xdr:from>
    <xdr:ext cx="401955" cy="255905"/>
    <xdr:sp macro="" textlink="">
      <xdr:nvSpPr>
        <xdr:cNvPr id="441" name="n_3aveValue【認定こども園・幼稚園・保育所】&#10;有形固定資産減価償却率"/>
        <xdr:cNvSpPr txBox="1"/>
      </xdr:nvSpPr>
      <xdr:spPr>
        <a:xfrm>
          <a:off x="13145135" y="6499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78105</xdr:rowOff>
    </xdr:from>
    <xdr:ext cx="405130" cy="255905"/>
    <xdr:sp macro="" textlink="">
      <xdr:nvSpPr>
        <xdr:cNvPr id="442" name="n_4aveValue【認定こども園・幼稚園・保育所】&#10;有形固定資産減価償却率"/>
        <xdr:cNvSpPr txBox="1"/>
      </xdr:nvSpPr>
      <xdr:spPr>
        <a:xfrm>
          <a:off x="12276455" y="64217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86360</xdr:rowOff>
    </xdr:from>
    <xdr:ext cx="405130" cy="255270"/>
    <xdr:sp macro="" textlink="">
      <xdr:nvSpPr>
        <xdr:cNvPr id="443" name="n_1mainValue【認定こども園・幼稚園・保育所】&#10;有形固定資産減価償却率"/>
        <xdr:cNvSpPr txBox="1"/>
      </xdr:nvSpPr>
      <xdr:spPr>
        <a:xfrm>
          <a:off x="14859635" y="5915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9525</xdr:rowOff>
    </xdr:from>
    <xdr:ext cx="401955" cy="255905"/>
    <xdr:sp macro="" textlink="">
      <xdr:nvSpPr>
        <xdr:cNvPr id="444" name="n_2mainValue【認定こども園・幼稚園・保育所】&#10;有形固定資産減価償却率"/>
        <xdr:cNvSpPr txBox="1"/>
      </xdr:nvSpPr>
      <xdr:spPr>
        <a:xfrm>
          <a:off x="14008735" y="5838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104775</xdr:rowOff>
    </xdr:from>
    <xdr:ext cx="401955" cy="258445"/>
    <xdr:sp macro="" textlink="">
      <xdr:nvSpPr>
        <xdr:cNvPr id="445" name="n_3mainValue【認定こども園・幼稚園・保育所】&#10;有形固定資産減価償却率"/>
        <xdr:cNvSpPr txBox="1"/>
      </xdr:nvSpPr>
      <xdr:spPr>
        <a:xfrm>
          <a:off x="13145135" y="57626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30480</xdr:rowOff>
    </xdr:from>
    <xdr:ext cx="405130" cy="255270"/>
    <xdr:sp macro="" textlink="">
      <xdr:nvSpPr>
        <xdr:cNvPr id="446" name="n_4mainValue【認定こども園・幼稚園・保育所】&#10;有形固定資産減価償却率"/>
        <xdr:cNvSpPr txBox="1"/>
      </xdr:nvSpPr>
      <xdr:spPr>
        <a:xfrm>
          <a:off x="12276455" y="5688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7" name="正方形/長方形 446"/>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48" name="正方形/長方形 447"/>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49" name="正方形/長方形 448"/>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50" name="正方形/長方形 449"/>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1" name="正方形/長方形 450"/>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52" name="正方形/長方形 451"/>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53" name="正方形/長方形 452"/>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正方形/長方形 453"/>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55" name="テキスト ボックス 454"/>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6" name="直線コネクタ 455"/>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92075</xdr:rowOff>
    </xdr:from>
    <xdr:to xmlns:xdr="http://schemas.openxmlformats.org/drawingml/2006/spreadsheetDrawing">
      <xdr:col>120</xdr:col>
      <xdr:colOff>114300</xdr:colOff>
      <xdr:row>42</xdr:row>
      <xdr:rowOff>92075</xdr:rowOff>
    </xdr:to>
    <xdr:cxnSp macro="">
      <xdr:nvCxnSpPr>
        <xdr:cNvPr id="457" name="直線コネクタ 456"/>
        <xdr:cNvCxnSpPr/>
      </xdr:nvCxnSpPr>
      <xdr:spPr>
        <a:xfrm>
          <a:off x="1780032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121285</xdr:rowOff>
    </xdr:from>
    <xdr:ext cx="467360" cy="255905"/>
    <xdr:sp macro="" textlink="">
      <xdr:nvSpPr>
        <xdr:cNvPr id="458" name="テキスト ボックス 457"/>
        <xdr:cNvSpPr txBox="1"/>
      </xdr:nvSpPr>
      <xdr:spPr>
        <a:xfrm>
          <a:off x="17348200" y="71507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107950</xdr:rowOff>
    </xdr:from>
    <xdr:to xmlns:xdr="http://schemas.openxmlformats.org/drawingml/2006/spreadsheetDrawing">
      <xdr:col>120</xdr:col>
      <xdr:colOff>114300</xdr:colOff>
      <xdr:row>40</xdr:row>
      <xdr:rowOff>107950</xdr:rowOff>
    </xdr:to>
    <xdr:cxnSp macro="">
      <xdr:nvCxnSpPr>
        <xdr:cNvPr id="459" name="直線コネクタ 458"/>
        <xdr:cNvCxnSpPr/>
      </xdr:nvCxnSpPr>
      <xdr:spPr>
        <a:xfrm>
          <a:off x="1780032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7360" cy="259080"/>
    <xdr:sp macro="" textlink="">
      <xdr:nvSpPr>
        <xdr:cNvPr id="460" name="テキスト ボックス 459"/>
        <xdr:cNvSpPr txBox="1"/>
      </xdr:nvSpPr>
      <xdr:spPr>
        <a:xfrm>
          <a:off x="1734820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124460</xdr:rowOff>
    </xdr:from>
    <xdr:to xmlns:xdr="http://schemas.openxmlformats.org/drawingml/2006/spreadsheetDrawing">
      <xdr:col>120</xdr:col>
      <xdr:colOff>114300</xdr:colOff>
      <xdr:row>38</xdr:row>
      <xdr:rowOff>124460</xdr:rowOff>
    </xdr:to>
    <xdr:cxnSp macro="">
      <xdr:nvCxnSpPr>
        <xdr:cNvPr id="461" name="直線コネクタ 460"/>
        <xdr:cNvCxnSpPr/>
      </xdr:nvCxnSpPr>
      <xdr:spPr>
        <a:xfrm>
          <a:off x="1780032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153670</xdr:rowOff>
    </xdr:from>
    <xdr:ext cx="467360" cy="259080"/>
    <xdr:sp macro="" textlink="">
      <xdr:nvSpPr>
        <xdr:cNvPr id="462" name="テキスト ボックス 461"/>
        <xdr:cNvSpPr txBox="1"/>
      </xdr:nvSpPr>
      <xdr:spPr>
        <a:xfrm>
          <a:off x="17348200" y="6497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140970</xdr:rowOff>
    </xdr:from>
    <xdr:to xmlns:xdr="http://schemas.openxmlformats.org/drawingml/2006/spreadsheetDrawing">
      <xdr:col>120</xdr:col>
      <xdr:colOff>114300</xdr:colOff>
      <xdr:row>36</xdr:row>
      <xdr:rowOff>140970</xdr:rowOff>
    </xdr:to>
    <xdr:cxnSp macro="">
      <xdr:nvCxnSpPr>
        <xdr:cNvPr id="463" name="直線コネクタ 462"/>
        <xdr:cNvCxnSpPr/>
      </xdr:nvCxnSpPr>
      <xdr:spPr>
        <a:xfrm>
          <a:off x="1780032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167640</xdr:rowOff>
    </xdr:from>
    <xdr:ext cx="467360" cy="255905"/>
    <xdr:sp macro="" textlink="">
      <xdr:nvSpPr>
        <xdr:cNvPr id="464" name="テキスト ボックス 463"/>
        <xdr:cNvSpPr txBox="1"/>
      </xdr:nvSpPr>
      <xdr:spPr>
        <a:xfrm>
          <a:off x="17348200" y="61683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5" name="直線コネクタ 464"/>
        <xdr:cNvCxnSpPr/>
      </xdr:nvCxnSpPr>
      <xdr:spPr>
        <a:xfrm>
          <a:off x="1780032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7360" cy="258445"/>
    <xdr:sp macro="" textlink="">
      <xdr:nvSpPr>
        <xdr:cNvPr id="466" name="テキスト ボックス 465"/>
        <xdr:cNvSpPr txBox="1"/>
      </xdr:nvSpPr>
      <xdr:spPr>
        <a:xfrm>
          <a:off x="17348200" y="584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1905</xdr:rowOff>
    </xdr:from>
    <xdr:to xmlns:xdr="http://schemas.openxmlformats.org/drawingml/2006/spreadsheetDrawing">
      <xdr:col>120</xdr:col>
      <xdr:colOff>114300</xdr:colOff>
      <xdr:row>33</xdr:row>
      <xdr:rowOff>1905</xdr:rowOff>
    </xdr:to>
    <xdr:cxnSp macro="">
      <xdr:nvCxnSpPr>
        <xdr:cNvPr id="467" name="直線コネクタ 466"/>
        <xdr:cNvCxnSpPr/>
      </xdr:nvCxnSpPr>
      <xdr:spPr>
        <a:xfrm>
          <a:off x="1780032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7360" cy="255270"/>
    <xdr:sp macro="" textlink="">
      <xdr:nvSpPr>
        <xdr:cNvPr id="468" name="テキスト ボックス 467"/>
        <xdr:cNvSpPr txBox="1"/>
      </xdr:nvSpPr>
      <xdr:spPr>
        <a:xfrm>
          <a:off x="17348200" y="551751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470" name="テキスト ボックス 469"/>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127635</xdr:rowOff>
    </xdr:from>
    <xdr:to xmlns:xdr="http://schemas.openxmlformats.org/drawingml/2006/spreadsheetDrawing">
      <xdr:col>116</xdr:col>
      <xdr:colOff>62865</xdr:colOff>
      <xdr:row>41</xdr:row>
      <xdr:rowOff>103505</xdr:rowOff>
    </xdr:to>
    <xdr:cxnSp macro="">
      <xdr:nvCxnSpPr>
        <xdr:cNvPr id="472" name="直線コネクタ 471"/>
        <xdr:cNvCxnSpPr/>
      </xdr:nvCxnSpPr>
      <xdr:spPr>
        <a:xfrm flipV="1">
          <a:off x="21571585" y="561403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107315</xdr:rowOff>
    </xdr:from>
    <xdr:ext cx="469900" cy="258445"/>
    <xdr:sp macro="" textlink="">
      <xdr:nvSpPr>
        <xdr:cNvPr id="473" name="【認定こども園・幼稚園・保育所】&#10;一人当たり面積最小値テキスト"/>
        <xdr:cNvSpPr txBox="1"/>
      </xdr:nvSpPr>
      <xdr:spPr>
        <a:xfrm>
          <a:off x="21610320" y="713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103505</xdr:rowOff>
    </xdr:from>
    <xdr:to xmlns:xdr="http://schemas.openxmlformats.org/drawingml/2006/spreadsheetDrawing">
      <xdr:col>116</xdr:col>
      <xdr:colOff>152400</xdr:colOff>
      <xdr:row>41</xdr:row>
      <xdr:rowOff>103505</xdr:rowOff>
    </xdr:to>
    <xdr:cxnSp macro="">
      <xdr:nvCxnSpPr>
        <xdr:cNvPr id="474" name="直線コネクタ 473"/>
        <xdr:cNvCxnSpPr/>
      </xdr:nvCxnSpPr>
      <xdr:spPr>
        <a:xfrm>
          <a:off x="21488400" y="7132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74930</xdr:rowOff>
    </xdr:from>
    <xdr:ext cx="469900" cy="255905"/>
    <xdr:sp macro="" textlink="">
      <xdr:nvSpPr>
        <xdr:cNvPr id="475" name="【認定こども園・幼稚園・保育所】&#10;一人当たり面積最大値テキスト"/>
        <xdr:cNvSpPr txBox="1"/>
      </xdr:nvSpPr>
      <xdr:spPr>
        <a:xfrm>
          <a:off x="21610320" y="5389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127635</xdr:rowOff>
    </xdr:from>
    <xdr:to xmlns:xdr="http://schemas.openxmlformats.org/drawingml/2006/spreadsheetDrawing">
      <xdr:col>116</xdr:col>
      <xdr:colOff>152400</xdr:colOff>
      <xdr:row>32</xdr:row>
      <xdr:rowOff>127635</xdr:rowOff>
    </xdr:to>
    <xdr:cxnSp macro="">
      <xdr:nvCxnSpPr>
        <xdr:cNvPr id="476" name="直線コネクタ 475"/>
        <xdr:cNvCxnSpPr/>
      </xdr:nvCxnSpPr>
      <xdr:spPr>
        <a:xfrm>
          <a:off x="21488400" y="5614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11430</xdr:rowOff>
    </xdr:from>
    <xdr:ext cx="469900" cy="258445"/>
    <xdr:sp macro="" textlink="">
      <xdr:nvSpPr>
        <xdr:cNvPr id="477" name="【認定こども園・幼稚園・保育所】&#10;一人当たり面積平均値テキスト"/>
        <xdr:cNvSpPr txBox="1"/>
      </xdr:nvSpPr>
      <xdr:spPr>
        <a:xfrm>
          <a:off x="21610320" y="63550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33020</xdr:rowOff>
    </xdr:from>
    <xdr:to xmlns:xdr="http://schemas.openxmlformats.org/drawingml/2006/spreadsheetDrawing">
      <xdr:col>116</xdr:col>
      <xdr:colOff>114300</xdr:colOff>
      <xdr:row>37</xdr:row>
      <xdr:rowOff>135255</xdr:rowOff>
    </xdr:to>
    <xdr:sp macro="" textlink="">
      <xdr:nvSpPr>
        <xdr:cNvPr id="478" name="フローチャート: 判断 477"/>
        <xdr:cNvSpPr/>
      </xdr:nvSpPr>
      <xdr:spPr>
        <a:xfrm>
          <a:off x="21521420" y="63766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156210</xdr:rowOff>
    </xdr:from>
    <xdr:to xmlns:xdr="http://schemas.openxmlformats.org/drawingml/2006/spreadsheetDrawing">
      <xdr:col>112</xdr:col>
      <xdr:colOff>38100</xdr:colOff>
      <xdr:row>37</xdr:row>
      <xdr:rowOff>86360</xdr:rowOff>
    </xdr:to>
    <xdr:sp macro="" textlink="">
      <xdr:nvSpPr>
        <xdr:cNvPr id="479" name="フローチャート: 判断 478"/>
        <xdr:cNvSpPr/>
      </xdr:nvSpPr>
      <xdr:spPr>
        <a:xfrm>
          <a:off x="20708620" y="6328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124460</xdr:rowOff>
    </xdr:from>
    <xdr:to xmlns:xdr="http://schemas.openxmlformats.org/drawingml/2006/spreadsheetDrawing">
      <xdr:col>107</xdr:col>
      <xdr:colOff>101600</xdr:colOff>
      <xdr:row>38</xdr:row>
      <xdr:rowOff>55245</xdr:rowOff>
    </xdr:to>
    <xdr:sp macro="" textlink="">
      <xdr:nvSpPr>
        <xdr:cNvPr id="480" name="フローチャート: 判断 479"/>
        <xdr:cNvSpPr/>
      </xdr:nvSpPr>
      <xdr:spPr>
        <a:xfrm>
          <a:off x="19839940" y="64681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124460</xdr:rowOff>
    </xdr:from>
    <xdr:to xmlns:xdr="http://schemas.openxmlformats.org/drawingml/2006/spreadsheetDrawing">
      <xdr:col>102</xdr:col>
      <xdr:colOff>165100</xdr:colOff>
      <xdr:row>38</xdr:row>
      <xdr:rowOff>55245</xdr:rowOff>
    </xdr:to>
    <xdr:sp macro="" textlink="">
      <xdr:nvSpPr>
        <xdr:cNvPr id="481" name="フローチャート: 判断 480"/>
        <xdr:cNvSpPr/>
      </xdr:nvSpPr>
      <xdr:spPr>
        <a:xfrm>
          <a:off x="18976340" y="64681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140970</xdr:rowOff>
    </xdr:from>
    <xdr:to xmlns:xdr="http://schemas.openxmlformats.org/drawingml/2006/spreadsheetDrawing">
      <xdr:col>98</xdr:col>
      <xdr:colOff>38100</xdr:colOff>
      <xdr:row>38</xdr:row>
      <xdr:rowOff>71120</xdr:rowOff>
    </xdr:to>
    <xdr:sp macro="" textlink="">
      <xdr:nvSpPr>
        <xdr:cNvPr id="482" name="フローチャート: 判断 481"/>
        <xdr:cNvSpPr/>
      </xdr:nvSpPr>
      <xdr:spPr>
        <a:xfrm>
          <a:off x="18112740" y="6484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58825" cy="258445"/>
    <xdr:sp macro="" textlink="">
      <xdr:nvSpPr>
        <xdr:cNvPr id="483" name="テキスト ボックス 482"/>
        <xdr:cNvSpPr txBox="1"/>
      </xdr:nvSpPr>
      <xdr:spPr>
        <a:xfrm>
          <a:off x="2138680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84" name="テキスト ボックス 483"/>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58825" cy="258445"/>
    <xdr:sp macro="" textlink="">
      <xdr:nvSpPr>
        <xdr:cNvPr id="485" name="テキスト ボックス 484"/>
        <xdr:cNvSpPr txBox="1"/>
      </xdr:nvSpPr>
      <xdr:spPr>
        <a:xfrm>
          <a:off x="19705320" y="761682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86" name="テキスト ボックス 485"/>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87" name="テキスト ボックス 486"/>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76200</xdr:rowOff>
    </xdr:from>
    <xdr:to xmlns:xdr="http://schemas.openxmlformats.org/drawingml/2006/spreadsheetDrawing">
      <xdr:col>116</xdr:col>
      <xdr:colOff>114300</xdr:colOff>
      <xdr:row>36</xdr:row>
      <xdr:rowOff>6350</xdr:rowOff>
    </xdr:to>
    <xdr:sp macro="" textlink="">
      <xdr:nvSpPr>
        <xdr:cNvPr id="488" name="楕円 487"/>
        <xdr:cNvSpPr/>
      </xdr:nvSpPr>
      <xdr:spPr>
        <a:xfrm>
          <a:off x="2152142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99060</xdr:rowOff>
    </xdr:from>
    <xdr:ext cx="469900" cy="255905"/>
    <xdr:sp macro="" textlink="">
      <xdr:nvSpPr>
        <xdr:cNvPr id="489" name="【認定こども園・幼稚園・保育所】&#10;一人当たり面積該当値テキスト"/>
        <xdr:cNvSpPr txBox="1"/>
      </xdr:nvSpPr>
      <xdr:spPr>
        <a:xfrm>
          <a:off x="21610320" y="5928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95250</xdr:rowOff>
    </xdr:from>
    <xdr:to xmlns:xdr="http://schemas.openxmlformats.org/drawingml/2006/spreadsheetDrawing">
      <xdr:col>112</xdr:col>
      <xdr:colOff>38100</xdr:colOff>
      <xdr:row>36</xdr:row>
      <xdr:rowOff>26035</xdr:rowOff>
    </xdr:to>
    <xdr:sp macro="" textlink="">
      <xdr:nvSpPr>
        <xdr:cNvPr id="490" name="楕円 489"/>
        <xdr:cNvSpPr/>
      </xdr:nvSpPr>
      <xdr:spPr>
        <a:xfrm>
          <a:off x="20708620" y="60960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126365</xdr:rowOff>
    </xdr:from>
    <xdr:to xmlns:xdr="http://schemas.openxmlformats.org/drawingml/2006/spreadsheetDrawing">
      <xdr:col>116</xdr:col>
      <xdr:colOff>63500</xdr:colOff>
      <xdr:row>35</xdr:row>
      <xdr:rowOff>146685</xdr:rowOff>
    </xdr:to>
    <xdr:cxnSp macro="">
      <xdr:nvCxnSpPr>
        <xdr:cNvPr id="491" name="直線コネクタ 490"/>
        <xdr:cNvCxnSpPr/>
      </xdr:nvCxnSpPr>
      <xdr:spPr>
        <a:xfrm flipV="1">
          <a:off x="20759420" y="612711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111760</xdr:rowOff>
    </xdr:from>
    <xdr:to xmlns:xdr="http://schemas.openxmlformats.org/drawingml/2006/spreadsheetDrawing">
      <xdr:col>107</xdr:col>
      <xdr:colOff>101600</xdr:colOff>
      <xdr:row>36</xdr:row>
      <xdr:rowOff>41910</xdr:rowOff>
    </xdr:to>
    <xdr:sp macro="" textlink="">
      <xdr:nvSpPr>
        <xdr:cNvPr id="492" name="楕円 491"/>
        <xdr:cNvSpPr/>
      </xdr:nvSpPr>
      <xdr:spPr>
        <a:xfrm>
          <a:off x="1983994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146685</xdr:rowOff>
    </xdr:from>
    <xdr:to xmlns:xdr="http://schemas.openxmlformats.org/drawingml/2006/spreadsheetDrawing">
      <xdr:col>111</xdr:col>
      <xdr:colOff>177800</xdr:colOff>
      <xdr:row>35</xdr:row>
      <xdr:rowOff>161925</xdr:rowOff>
    </xdr:to>
    <xdr:cxnSp macro="">
      <xdr:nvCxnSpPr>
        <xdr:cNvPr id="493" name="直線コネクタ 492"/>
        <xdr:cNvCxnSpPr/>
      </xdr:nvCxnSpPr>
      <xdr:spPr>
        <a:xfrm flipV="1">
          <a:off x="19890740" y="6147435"/>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127635</xdr:rowOff>
    </xdr:from>
    <xdr:to xmlns:xdr="http://schemas.openxmlformats.org/drawingml/2006/spreadsheetDrawing">
      <xdr:col>102</xdr:col>
      <xdr:colOff>165100</xdr:colOff>
      <xdr:row>36</xdr:row>
      <xdr:rowOff>58420</xdr:rowOff>
    </xdr:to>
    <xdr:sp macro="" textlink="">
      <xdr:nvSpPr>
        <xdr:cNvPr id="494" name="楕円 493"/>
        <xdr:cNvSpPr/>
      </xdr:nvSpPr>
      <xdr:spPr>
        <a:xfrm>
          <a:off x="18976340" y="6128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161925</xdr:rowOff>
    </xdr:from>
    <xdr:to xmlns:xdr="http://schemas.openxmlformats.org/drawingml/2006/spreadsheetDrawing">
      <xdr:col>107</xdr:col>
      <xdr:colOff>50800</xdr:colOff>
      <xdr:row>36</xdr:row>
      <xdr:rowOff>7620</xdr:rowOff>
    </xdr:to>
    <xdr:cxnSp macro="">
      <xdr:nvCxnSpPr>
        <xdr:cNvPr id="495" name="直線コネクタ 494"/>
        <xdr:cNvCxnSpPr/>
      </xdr:nvCxnSpPr>
      <xdr:spPr>
        <a:xfrm flipV="1">
          <a:off x="19027140" y="616267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144780</xdr:rowOff>
    </xdr:from>
    <xdr:to xmlns:xdr="http://schemas.openxmlformats.org/drawingml/2006/spreadsheetDrawing">
      <xdr:col>98</xdr:col>
      <xdr:colOff>38100</xdr:colOff>
      <xdr:row>36</xdr:row>
      <xdr:rowOff>74930</xdr:rowOff>
    </xdr:to>
    <xdr:sp macro="" textlink="">
      <xdr:nvSpPr>
        <xdr:cNvPr id="496" name="楕円 495"/>
        <xdr:cNvSpPr/>
      </xdr:nvSpPr>
      <xdr:spPr>
        <a:xfrm>
          <a:off x="18112740" y="61455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7620</xdr:rowOff>
    </xdr:from>
    <xdr:to xmlns:xdr="http://schemas.openxmlformats.org/drawingml/2006/spreadsheetDrawing">
      <xdr:col>102</xdr:col>
      <xdr:colOff>114300</xdr:colOff>
      <xdr:row>36</xdr:row>
      <xdr:rowOff>24130</xdr:rowOff>
    </xdr:to>
    <xdr:cxnSp macro="">
      <xdr:nvCxnSpPr>
        <xdr:cNvPr id="497" name="直線コネクタ 496"/>
        <xdr:cNvCxnSpPr/>
      </xdr:nvCxnSpPr>
      <xdr:spPr>
        <a:xfrm flipV="1">
          <a:off x="18163540" y="617982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77470</xdr:rowOff>
    </xdr:from>
    <xdr:ext cx="469900" cy="255905"/>
    <xdr:sp macro="" textlink="">
      <xdr:nvSpPr>
        <xdr:cNvPr id="498" name="n_1aveValue【認定こども園・幼稚園・保育所】&#10;一人当たり面積"/>
        <xdr:cNvSpPr txBox="1"/>
      </xdr:nvSpPr>
      <xdr:spPr>
        <a:xfrm>
          <a:off x="20516850" y="6421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46355</xdr:rowOff>
    </xdr:from>
    <xdr:ext cx="466725" cy="259080"/>
    <xdr:sp macro="" textlink="">
      <xdr:nvSpPr>
        <xdr:cNvPr id="499" name="n_2aveValue【認定こども園・幼稚園・保育所】&#10;一人当たり面積"/>
        <xdr:cNvSpPr txBox="1"/>
      </xdr:nvSpPr>
      <xdr:spPr>
        <a:xfrm>
          <a:off x="19660870" y="6561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46355</xdr:rowOff>
    </xdr:from>
    <xdr:ext cx="466725" cy="259080"/>
    <xdr:sp macro="" textlink="">
      <xdr:nvSpPr>
        <xdr:cNvPr id="500" name="n_3aveValue【認定こども園・幼稚園・保育所】&#10;一人当たり面積"/>
        <xdr:cNvSpPr txBox="1"/>
      </xdr:nvSpPr>
      <xdr:spPr>
        <a:xfrm>
          <a:off x="18797270" y="6561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62230</xdr:rowOff>
    </xdr:from>
    <xdr:ext cx="469900" cy="259080"/>
    <xdr:sp macro="" textlink="">
      <xdr:nvSpPr>
        <xdr:cNvPr id="501" name="n_4aveValue【認定こども園・幼稚園・保育所】&#10;一人当たり面積"/>
        <xdr:cNvSpPr txBox="1"/>
      </xdr:nvSpPr>
      <xdr:spPr>
        <a:xfrm>
          <a:off x="1793367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42545</xdr:rowOff>
    </xdr:from>
    <xdr:ext cx="469900" cy="255905"/>
    <xdr:sp macro="" textlink="">
      <xdr:nvSpPr>
        <xdr:cNvPr id="502" name="n_1mainValue【認定こども園・幼稚園・保育所】&#10;一人当たり面積"/>
        <xdr:cNvSpPr txBox="1"/>
      </xdr:nvSpPr>
      <xdr:spPr>
        <a:xfrm>
          <a:off x="20516850" y="58718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58420</xdr:rowOff>
    </xdr:from>
    <xdr:ext cx="466725" cy="259080"/>
    <xdr:sp macro="" textlink="">
      <xdr:nvSpPr>
        <xdr:cNvPr id="503" name="n_2mainValue【認定こども園・幼稚園・保育所】&#10;一人当たり面積"/>
        <xdr:cNvSpPr txBox="1"/>
      </xdr:nvSpPr>
      <xdr:spPr>
        <a:xfrm>
          <a:off x="19660870" y="5887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74930</xdr:rowOff>
    </xdr:from>
    <xdr:ext cx="466725" cy="255905"/>
    <xdr:sp macro="" textlink="">
      <xdr:nvSpPr>
        <xdr:cNvPr id="504" name="n_3mainValue【認定こども園・幼稚園・保育所】&#10;一人当たり面積"/>
        <xdr:cNvSpPr txBox="1"/>
      </xdr:nvSpPr>
      <xdr:spPr>
        <a:xfrm>
          <a:off x="18797270" y="59042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90805</xdr:rowOff>
    </xdr:from>
    <xdr:ext cx="469900" cy="258445"/>
    <xdr:sp macro="" textlink="">
      <xdr:nvSpPr>
        <xdr:cNvPr id="505" name="n_4mainValue【認定こども園・幼稚園・保育所】&#10;一人当たり面積"/>
        <xdr:cNvSpPr txBox="1"/>
      </xdr:nvSpPr>
      <xdr:spPr>
        <a:xfrm>
          <a:off x="17933670" y="592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08" name="正方形/長方形 507"/>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10" name="正方形/長方形 509"/>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12" name="正方形/長方形 511"/>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5275" cy="225425"/>
    <xdr:sp macro="" textlink="">
      <xdr:nvSpPr>
        <xdr:cNvPr id="514" name="テキスト ボックス 513"/>
        <xdr:cNvSpPr txBox="1"/>
      </xdr:nvSpPr>
      <xdr:spPr>
        <a:xfrm>
          <a:off x="12077700" y="89528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5270"/>
    <xdr:sp macro="" textlink="">
      <xdr:nvSpPr>
        <xdr:cNvPr id="516" name="テキスト ボックス 515"/>
        <xdr:cNvSpPr txBox="1"/>
      </xdr:nvSpPr>
      <xdr:spPr>
        <a:xfrm>
          <a:off x="11663680" y="11287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517" name="直線コネクタ 516"/>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159385</xdr:rowOff>
    </xdr:from>
    <xdr:ext cx="403225" cy="258445"/>
    <xdr:sp macro="" textlink="">
      <xdr:nvSpPr>
        <xdr:cNvPr id="518" name="テキスト ボックス 517"/>
        <xdr:cNvSpPr txBox="1"/>
      </xdr:nvSpPr>
      <xdr:spPr>
        <a:xfrm>
          <a:off x="11722735" y="109607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59080"/>
    <xdr:sp macro="" textlink="">
      <xdr:nvSpPr>
        <xdr:cNvPr id="520" name="テキスト ボックス 519"/>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521" name="直線コネクタ 520"/>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2" name="テキスト ボックス 521"/>
        <xdr:cNvSpPr txBox="1"/>
      </xdr:nvSpPr>
      <xdr:spPr>
        <a:xfrm>
          <a:off x="1172273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3225" cy="259080"/>
    <xdr:sp macro="" textlink="">
      <xdr:nvSpPr>
        <xdr:cNvPr id="524" name="テキスト ボックス 523"/>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26" name="テキスト ボックス 525"/>
        <xdr:cNvSpPr txBox="1"/>
      </xdr:nvSpPr>
      <xdr:spPr>
        <a:xfrm>
          <a:off x="1172273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69215</xdr:rowOff>
    </xdr:from>
    <xdr:ext cx="403225" cy="258445"/>
    <xdr:sp macro="" textlink="">
      <xdr:nvSpPr>
        <xdr:cNvPr id="528" name="テキスト ボックス 527"/>
        <xdr:cNvSpPr txBox="1"/>
      </xdr:nvSpPr>
      <xdr:spPr>
        <a:xfrm>
          <a:off x="11722735" y="9327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530" name="テキスト ボックス 529"/>
        <xdr:cNvSpPr txBox="1"/>
      </xdr:nvSpPr>
      <xdr:spPr>
        <a:xfrm>
          <a:off x="1172273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162560</xdr:rowOff>
    </xdr:from>
    <xdr:to xmlns:xdr="http://schemas.openxmlformats.org/drawingml/2006/spreadsheetDrawing">
      <xdr:col>85</xdr:col>
      <xdr:colOff>126365</xdr:colOff>
      <xdr:row>64</xdr:row>
      <xdr:rowOff>61595</xdr:rowOff>
    </xdr:to>
    <xdr:cxnSp macro="">
      <xdr:nvCxnSpPr>
        <xdr:cNvPr id="532" name="直線コネクタ 531"/>
        <xdr:cNvCxnSpPr/>
      </xdr:nvCxnSpPr>
      <xdr:spPr>
        <a:xfrm flipV="1">
          <a:off x="15887065" y="942086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65405</xdr:rowOff>
    </xdr:from>
    <xdr:ext cx="405130" cy="255905"/>
    <xdr:sp macro="" textlink="">
      <xdr:nvSpPr>
        <xdr:cNvPr id="533" name="【学校施設】&#10;有形固定資産減価償却率最小値テキスト"/>
        <xdr:cNvSpPr txBox="1"/>
      </xdr:nvSpPr>
      <xdr:spPr>
        <a:xfrm>
          <a:off x="15925800" y="110382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61595</xdr:rowOff>
    </xdr:from>
    <xdr:to xmlns:xdr="http://schemas.openxmlformats.org/drawingml/2006/spreadsheetDrawing">
      <xdr:col>86</xdr:col>
      <xdr:colOff>25400</xdr:colOff>
      <xdr:row>64</xdr:row>
      <xdr:rowOff>61595</xdr:rowOff>
    </xdr:to>
    <xdr:cxnSp macro="">
      <xdr:nvCxnSpPr>
        <xdr:cNvPr id="534" name="直線コネクタ 533"/>
        <xdr:cNvCxnSpPr/>
      </xdr:nvCxnSpPr>
      <xdr:spPr>
        <a:xfrm>
          <a:off x="15798800" y="11034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109855</xdr:rowOff>
    </xdr:from>
    <xdr:ext cx="405130" cy="255270"/>
    <xdr:sp macro="" textlink="">
      <xdr:nvSpPr>
        <xdr:cNvPr id="535" name="【学校施設】&#10;有形固定資産減価償却率最大値テキスト"/>
        <xdr:cNvSpPr txBox="1"/>
      </xdr:nvSpPr>
      <xdr:spPr>
        <a:xfrm>
          <a:off x="15925800" y="91967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162560</xdr:rowOff>
    </xdr:from>
    <xdr:to xmlns:xdr="http://schemas.openxmlformats.org/drawingml/2006/spreadsheetDrawing">
      <xdr:col>86</xdr:col>
      <xdr:colOff>25400</xdr:colOff>
      <xdr:row>54</xdr:row>
      <xdr:rowOff>162560</xdr:rowOff>
    </xdr:to>
    <xdr:cxnSp macro="">
      <xdr:nvCxnSpPr>
        <xdr:cNvPr id="536" name="直線コネクタ 535"/>
        <xdr:cNvCxnSpPr/>
      </xdr:nvCxnSpPr>
      <xdr:spPr>
        <a:xfrm>
          <a:off x="15798800" y="9420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635</xdr:rowOff>
    </xdr:from>
    <xdr:ext cx="405130" cy="259080"/>
    <xdr:sp macro="" textlink="">
      <xdr:nvSpPr>
        <xdr:cNvPr id="537" name="【学校施設】&#10;有形固定資産減価償却率平均値テキスト"/>
        <xdr:cNvSpPr txBox="1"/>
      </xdr:nvSpPr>
      <xdr:spPr>
        <a:xfrm>
          <a:off x="15925800" y="1011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149225</xdr:rowOff>
    </xdr:from>
    <xdr:to xmlns:xdr="http://schemas.openxmlformats.org/drawingml/2006/spreadsheetDrawing">
      <xdr:col>85</xdr:col>
      <xdr:colOff>177800</xdr:colOff>
      <xdr:row>60</xdr:row>
      <xdr:rowOff>80010</xdr:rowOff>
    </xdr:to>
    <xdr:sp macro="" textlink="">
      <xdr:nvSpPr>
        <xdr:cNvPr id="538" name="フローチャート: 判断 537"/>
        <xdr:cNvSpPr/>
      </xdr:nvSpPr>
      <xdr:spPr>
        <a:xfrm>
          <a:off x="15836900" y="1026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635</xdr:rowOff>
    </xdr:from>
    <xdr:to xmlns:xdr="http://schemas.openxmlformats.org/drawingml/2006/spreadsheetDrawing">
      <xdr:col>81</xdr:col>
      <xdr:colOff>101600</xdr:colOff>
      <xdr:row>60</xdr:row>
      <xdr:rowOff>102235</xdr:rowOff>
    </xdr:to>
    <xdr:sp macro="" textlink="">
      <xdr:nvSpPr>
        <xdr:cNvPr id="539" name="フローチャート: 判断 538"/>
        <xdr:cNvSpPr/>
      </xdr:nvSpPr>
      <xdr:spPr>
        <a:xfrm>
          <a:off x="1501902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141605</xdr:rowOff>
    </xdr:to>
    <xdr:sp macro="" textlink="">
      <xdr:nvSpPr>
        <xdr:cNvPr id="540" name="フローチャート: 判断 539"/>
        <xdr:cNvSpPr/>
      </xdr:nvSpPr>
      <xdr:spPr>
        <a:xfrm>
          <a:off x="14155420" y="10327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149225</xdr:rowOff>
    </xdr:from>
    <xdr:to xmlns:xdr="http://schemas.openxmlformats.org/drawingml/2006/spreadsheetDrawing">
      <xdr:col>72</xdr:col>
      <xdr:colOff>38100</xdr:colOff>
      <xdr:row>60</xdr:row>
      <xdr:rowOff>80010</xdr:rowOff>
    </xdr:to>
    <xdr:sp macro="" textlink="">
      <xdr:nvSpPr>
        <xdr:cNvPr id="541" name="フローチャート: 判断 540"/>
        <xdr:cNvSpPr/>
      </xdr:nvSpPr>
      <xdr:spPr>
        <a:xfrm>
          <a:off x="13291820" y="102647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100965</xdr:rowOff>
    </xdr:from>
    <xdr:to xmlns:xdr="http://schemas.openxmlformats.org/drawingml/2006/spreadsheetDrawing">
      <xdr:col>67</xdr:col>
      <xdr:colOff>101600</xdr:colOff>
      <xdr:row>60</xdr:row>
      <xdr:rowOff>30480</xdr:rowOff>
    </xdr:to>
    <xdr:sp macro="" textlink="">
      <xdr:nvSpPr>
        <xdr:cNvPr id="542" name="フローチャート: 判断 541"/>
        <xdr:cNvSpPr/>
      </xdr:nvSpPr>
      <xdr:spPr>
        <a:xfrm>
          <a:off x="12423140" y="102165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570228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58825" cy="255905"/>
    <xdr:sp macro="" textlink="">
      <xdr:nvSpPr>
        <xdr:cNvPr id="544" name="テキスト ボックス 543"/>
        <xdr:cNvSpPr txBox="1"/>
      </xdr:nvSpPr>
      <xdr:spPr>
        <a:xfrm>
          <a:off x="148844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02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1572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58825" cy="255905"/>
    <xdr:sp macro="" textlink="">
      <xdr:nvSpPr>
        <xdr:cNvPr id="547" name="テキスト ボックス 546"/>
        <xdr:cNvSpPr txBox="1"/>
      </xdr:nvSpPr>
      <xdr:spPr>
        <a:xfrm>
          <a:off x="1228852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109220</xdr:rowOff>
    </xdr:from>
    <xdr:to xmlns:xdr="http://schemas.openxmlformats.org/drawingml/2006/spreadsheetDrawing">
      <xdr:col>85</xdr:col>
      <xdr:colOff>177800</xdr:colOff>
      <xdr:row>61</xdr:row>
      <xdr:rowOff>38735</xdr:rowOff>
    </xdr:to>
    <xdr:sp macro="" textlink="">
      <xdr:nvSpPr>
        <xdr:cNvPr id="548" name="楕円 547"/>
        <xdr:cNvSpPr/>
      </xdr:nvSpPr>
      <xdr:spPr>
        <a:xfrm>
          <a:off x="158369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87630</xdr:rowOff>
    </xdr:from>
    <xdr:ext cx="405130" cy="255270"/>
    <xdr:sp macro="" textlink="">
      <xdr:nvSpPr>
        <xdr:cNvPr id="549" name="【学校施設】&#10;有形固定資産減価償却率該当値テキスト"/>
        <xdr:cNvSpPr txBox="1"/>
      </xdr:nvSpPr>
      <xdr:spPr>
        <a:xfrm>
          <a:off x="15925800" y="10374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36830</xdr:rowOff>
    </xdr:from>
    <xdr:to xmlns:xdr="http://schemas.openxmlformats.org/drawingml/2006/spreadsheetDrawing">
      <xdr:col>81</xdr:col>
      <xdr:colOff>101600</xdr:colOff>
      <xdr:row>60</xdr:row>
      <xdr:rowOff>139065</xdr:rowOff>
    </xdr:to>
    <xdr:sp macro="" textlink="">
      <xdr:nvSpPr>
        <xdr:cNvPr id="550" name="楕円 549"/>
        <xdr:cNvSpPr/>
      </xdr:nvSpPr>
      <xdr:spPr>
        <a:xfrm>
          <a:off x="15019020" y="103238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88265</xdr:rowOff>
    </xdr:from>
    <xdr:to xmlns:xdr="http://schemas.openxmlformats.org/drawingml/2006/spreadsheetDrawing">
      <xdr:col>85</xdr:col>
      <xdr:colOff>127000</xdr:colOff>
      <xdr:row>60</xdr:row>
      <xdr:rowOff>159385</xdr:rowOff>
    </xdr:to>
    <xdr:cxnSp macro="">
      <xdr:nvCxnSpPr>
        <xdr:cNvPr id="551" name="直線コネクタ 550"/>
        <xdr:cNvCxnSpPr/>
      </xdr:nvCxnSpPr>
      <xdr:spPr>
        <a:xfrm>
          <a:off x="15069820" y="10375265"/>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95885</xdr:rowOff>
    </xdr:to>
    <xdr:sp macro="" textlink="">
      <xdr:nvSpPr>
        <xdr:cNvPr id="552" name="楕円 551"/>
        <xdr:cNvSpPr/>
      </xdr:nvSpPr>
      <xdr:spPr>
        <a:xfrm>
          <a:off x="1415542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45720</xdr:rowOff>
    </xdr:from>
    <xdr:to xmlns:xdr="http://schemas.openxmlformats.org/drawingml/2006/spreadsheetDrawing">
      <xdr:col>81</xdr:col>
      <xdr:colOff>50800</xdr:colOff>
      <xdr:row>60</xdr:row>
      <xdr:rowOff>88265</xdr:rowOff>
    </xdr:to>
    <xdr:cxnSp macro="">
      <xdr:nvCxnSpPr>
        <xdr:cNvPr id="553" name="直線コネクタ 552"/>
        <xdr:cNvCxnSpPr/>
      </xdr:nvCxnSpPr>
      <xdr:spPr>
        <a:xfrm>
          <a:off x="14206220" y="1033272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154940</xdr:rowOff>
    </xdr:from>
    <xdr:to xmlns:xdr="http://schemas.openxmlformats.org/drawingml/2006/spreadsheetDrawing">
      <xdr:col>72</xdr:col>
      <xdr:colOff>38100</xdr:colOff>
      <xdr:row>61</xdr:row>
      <xdr:rowOff>84455</xdr:rowOff>
    </xdr:to>
    <xdr:sp macro="" textlink="">
      <xdr:nvSpPr>
        <xdr:cNvPr id="554" name="楕円 553"/>
        <xdr:cNvSpPr/>
      </xdr:nvSpPr>
      <xdr:spPr>
        <a:xfrm>
          <a:off x="13291820" y="104419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45720</xdr:rowOff>
    </xdr:from>
    <xdr:to xmlns:xdr="http://schemas.openxmlformats.org/drawingml/2006/spreadsheetDrawing">
      <xdr:col>76</xdr:col>
      <xdr:colOff>114300</xdr:colOff>
      <xdr:row>61</xdr:row>
      <xdr:rowOff>33655</xdr:rowOff>
    </xdr:to>
    <xdr:cxnSp macro="">
      <xdr:nvCxnSpPr>
        <xdr:cNvPr id="555" name="直線コネクタ 554"/>
        <xdr:cNvCxnSpPr/>
      </xdr:nvCxnSpPr>
      <xdr:spPr>
        <a:xfrm flipV="1">
          <a:off x="13342620" y="10332720"/>
          <a:ext cx="8636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95250</xdr:rowOff>
    </xdr:from>
    <xdr:to xmlns:xdr="http://schemas.openxmlformats.org/drawingml/2006/spreadsheetDrawing">
      <xdr:col>67</xdr:col>
      <xdr:colOff>101600</xdr:colOff>
      <xdr:row>61</xdr:row>
      <xdr:rowOff>26035</xdr:rowOff>
    </xdr:to>
    <xdr:sp macro="" textlink="">
      <xdr:nvSpPr>
        <xdr:cNvPr id="556" name="楕円 555"/>
        <xdr:cNvSpPr/>
      </xdr:nvSpPr>
      <xdr:spPr>
        <a:xfrm>
          <a:off x="12423140" y="103822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146685</xdr:rowOff>
    </xdr:from>
    <xdr:to xmlns:xdr="http://schemas.openxmlformats.org/drawingml/2006/spreadsheetDrawing">
      <xdr:col>71</xdr:col>
      <xdr:colOff>177800</xdr:colOff>
      <xdr:row>61</xdr:row>
      <xdr:rowOff>33655</xdr:rowOff>
    </xdr:to>
    <xdr:cxnSp macro="">
      <xdr:nvCxnSpPr>
        <xdr:cNvPr id="557" name="直線コネクタ 556"/>
        <xdr:cNvCxnSpPr/>
      </xdr:nvCxnSpPr>
      <xdr:spPr>
        <a:xfrm>
          <a:off x="12473940" y="10433685"/>
          <a:ext cx="8686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118745</xdr:rowOff>
    </xdr:from>
    <xdr:ext cx="405130" cy="259080"/>
    <xdr:sp macro="" textlink="">
      <xdr:nvSpPr>
        <xdr:cNvPr id="558" name="n_1aveValue【学校施設】&#10;有形固定資産減価償却率"/>
        <xdr:cNvSpPr txBox="1"/>
      </xdr:nvSpPr>
      <xdr:spPr>
        <a:xfrm>
          <a:off x="14859635" y="1006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133350</xdr:rowOff>
    </xdr:from>
    <xdr:ext cx="401955" cy="255905"/>
    <xdr:sp macro="" textlink="">
      <xdr:nvSpPr>
        <xdr:cNvPr id="559" name="n_2aveValue【学校施設】&#10;有形固定資産減価償却率"/>
        <xdr:cNvSpPr txBox="1"/>
      </xdr:nvSpPr>
      <xdr:spPr>
        <a:xfrm>
          <a:off x="14008735" y="10420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95885</xdr:rowOff>
    </xdr:from>
    <xdr:ext cx="401955" cy="259080"/>
    <xdr:sp macro="" textlink="">
      <xdr:nvSpPr>
        <xdr:cNvPr id="560" name="n_3aveValue【学校施設】&#10;有形固定資産減価償却率"/>
        <xdr:cNvSpPr txBox="1"/>
      </xdr:nvSpPr>
      <xdr:spPr>
        <a:xfrm>
          <a:off x="13145135" y="10039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46990</xdr:rowOff>
    </xdr:from>
    <xdr:ext cx="405130" cy="259080"/>
    <xdr:sp macro="" textlink="">
      <xdr:nvSpPr>
        <xdr:cNvPr id="561" name="n_4aveValue【学校施設】&#10;有形固定資産減価償却率"/>
        <xdr:cNvSpPr txBox="1"/>
      </xdr:nvSpPr>
      <xdr:spPr>
        <a:xfrm>
          <a:off x="12276455" y="9991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129540</xdr:rowOff>
    </xdr:from>
    <xdr:ext cx="405130" cy="258445"/>
    <xdr:sp macro="" textlink="">
      <xdr:nvSpPr>
        <xdr:cNvPr id="562" name="n_1mainValue【学校施設】&#10;有形固定資産減価償却率"/>
        <xdr:cNvSpPr txBox="1"/>
      </xdr:nvSpPr>
      <xdr:spPr>
        <a:xfrm>
          <a:off x="14859635" y="1041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113030</xdr:rowOff>
    </xdr:from>
    <xdr:ext cx="401955" cy="259080"/>
    <xdr:sp macro="" textlink="">
      <xdr:nvSpPr>
        <xdr:cNvPr id="563" name="n_2mainValue【学校施設】&#10;有形固定資産減価償却率"/>
        <xdr:cNvSpPr txBox="1"/>
      </xdr:nvSpPr>
      <xdr:spPr>
        <a:xfrm>
          <a:off x="14008735" y="10057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76200</xdr:rowOff>
    </xdr:from>
    <xdr:ext cx="401955" cy="255905"/>
    <xdr:sp macro="" textlink="">
      <xdr:nvSpPr>
        <xdr:cNvPr id="564" name="n_3mainValue【学校施設】&#10;有形固定資産減価償却率"/>
        <xdr:cNvSpPr txBox="1"/>
      </xdr:nvSpPr>
      <xdr:spPr>
        <a:xfrm>
          <a:off x="13145135" y="10534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16510</xdr:rowOff>
    </xdr:from>
    <xdr:ext cx="405130" cy="258445"/>
    <xdr:sp macro="" textlink="">
      <xdr:nvSpPr>
        <xdr:cNvPr id="565" name="n_4mainValue【学校施設】&#10;有形固定資産減価償却率"/>
        <xdr:cNvSpPr txBox="1"/>
      </xdr:nvSpPr>
      <xdr:spPr>
        <a:xfrm>
          <a:off x="12276455" y="10474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68" name="正方形/長方形 567"/>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70" name="正方形/長方形 569"/>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72" name="正方形/長方形 571"/>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574" name="テキスト ボックス 573"/>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5270"/>
    <xdr:sp macro="" textlink="">
      <xdr:nvSpPr>
        <xdr:cNvPr id="576" name="テキスト ボックス 575"/>
        <xdr:cNvSpPr txBox="1"/>
      </xdr:nvSpPr>
      <xdr:spPr>
        <a:xfrm>
          <a:off x="17348200" y="11287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5905"/>
    <xdr:sp macro="" textlink="">
      <xdr:nvSpPr>
        <xdr:cNvPr id="578" name="テキスト ボックス 577"/>
        <xdr:cNvSpPr txBox="1"/>
      </xdr:nvSpPr>
      <xdr:spPr>
        <a:xfrm>
          <a:off x="17348200" y="108305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7800320" y="1051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5270"/>
    <xdr:sp macro="" textlink="">
      <xdr:nvSpPr>
        <xdr:cNvPr id="580" name="テキスト ボックス 579"/>
        <xdr:cNvSpPr txBox="1"/>
      </xdr:nvSpPr>
      <xdr:spPr>
        <a:xfrm>
          <a:off x="17348200" y="103733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7800320" y="1005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5270"/>
    <xdr:sp macro="" textlink="">
      <xdr:nvSpPr>
        <xdr:cNvPr id="582" name="テキスト ボックス 581"/>
        <xdr:cNvSpPr txBox="1"/>
      </xdr:nvSpPr>
      <xdr:spPr>
        <a:xfrm>
          <a:off x="17348200" y="99161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5905"/>
    <xdr:sp macro="" textlink="">
      <xdr:nvSpPr>
        <xdr:cNvPr id="584" name="テキスト ボックス 583"/>
        <xdr:cNvSpPr txBox="1"/>
      </xdr:nvSpPr>
      <xdr:spPr>
        <a:xfrm>
          <a:off x="17348200" y="94589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5270"/>
    <xdr:sp macro="" textlink="">
      <xdr:nvSpPr>
        <xdr:cNvPr id="586" name="テキスト ボックス 585"/>
        <xdr:cNvSpPr txBox="1"/>
      </xdr:nvSpPr>
      <xdr:spPr>
        <a:xfrm>
          <a:off x="17348200" y="9001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96520</xdr:rowOff>
    </xdr:from>
    <xdr:to xmlns:xdr="http://schemas.openxmlformats.org/drawingml/2006/spreadsheetDrawing">
      <xdr:col>116</xdr:col>
      <xdr:colOff>62865</xdr:colOff>
      <xdr:row>62</xdr:row>
      <xdr:rowOff>167640</xdr:rowOff>
    </xdr:to>
    <xdr:cxnSp macro="">
      <xdr:nvCxnSpPr>
        <xdr:cNvPr id="588" name="直線コネクタ 587"/>
        <xdr:cNvCxnSpPr/>
      </xdr:nvCxnSpPr>
      <xdr:spPr>
        <a:xfrm flipV="1">
          <a:off x="21571585" y="95262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2540</xdr:rowOff>
    </xdr:from>
    <xdr:ext cx="469900" cy="259080"/>
    <xdr:sp macro="" textlink="">
      <xdr:nvSpPr>
        <xdr:cNvPr id="589" name="【学校施設】&#10;一人当たり面積最小値テキスト"/>
        <xdr:cNvSpPr txBox="1"/>
      </xdr:nvSpPr>
      <xdr:spPr>
        <a:xfrm>
          <a:off x="2161032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167640</xdr:rowOff>
    </xdr:from>
    <xdr:to xmlns:xdr="http://schemas.openxmlformats.org/drawingml/2006/spreadsheetDrawing">
      <xdr:col>116</xdr:col>
      <xdr:colOff>152400</xdr:colOff>
      <xdr:row>62</xdr:row>
      <xdr:rowOff>167640</xdr:rowOff>
    </xdr:to>
    <xdr:cxnSp macro="">
      <xdr:nvCxnSpPr>
        <xdr:cNvPr id="590" name="直線コネクタ 589"/>
        <xdr:cNvCxnSpPr/>
      </xdr:nvCxnSpPr>
      <xdr:spPr>
        <a:xfrm>
          <a:off x="21488400" y="1079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43815</xdr:rowOff>
    </xdr:from>
    <xdr:ext cx="469900" cy="255905"/>
    <xdr:sp macro="" textlink="">
      <xdr:nvSpPr>
        <xdr:cNvPr id="591" name="【学校施設】&#10;一人当たり面積最大値テキスト"/>
        <xdr:cNvSpPr txBox="1"/>
      </xdr:nvSpPr>
      <xdr:spPr>
        <a:xfrm>
          <a:off x="21610320" y="93021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96520</xdr:rowOff>
    </xdr:from>
    <xdr:to xmlns:xdr="http://schemas.openxmlformats.org/drawingml/2006/spreadsheetDrawing">
      <xdr:col>116</xdr:col>
      <xdr:colOff>152400</xdr:colOff>
      <xdr:row>55</xdr:row>
      <xdr:rowOff>96520</xdr:rowOff>
    </xdr:to>
    <xdr:cxnSp macro="">
      <xdr:nvCxnSpPr>
        <xdr:cNvPr id="592" name="直線コネクタ 591"/>
        <xdr:cNvCxnSpPr/>
      </xdr:nvCxnSpPr>
      <xdr:spPr>
        <a:xfrm>
          <a:off x="21488400" y="9526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149860</xdr:rowOff>
    </xdr:from>
    <xdr:ext cx="469900" cy="259080"/>
    <xdr:sp macro="" textlink="">
      <xdr:nvSpPr>
        <xdr:cNvPr id="593" name="【学校施設】&#10;一人当たり面積平均値テキスト"/>
        <xdr:cNvSpPr txBox="1"/>
      </xdr:nvSpPr>
      <xdr:spPr>
        <a:xfrm>
          <a:off x="21610320" y="10436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0</xdr:rowOff>
    </xdr:from>
    <xdr:to xmlns:xdr="http://schemas.openxmlformats.org/drawingml/2006/spreadsheetDrawing">
      <xdr:col>116</xdr:col>
      <xdr:colOff>114300</xdr:colOff>
      <xdr:row>61</xdr:row>
      <xdr:rowOff>102235</xdr:rowOff>
    </xdr:to>
    <xdr:sp macro="" textlink="">
      <xdr:nvSpPr>
        <xdr:cNvPr id="594" name="フローチャート: 判断 593"/>
        <xdr:cNvSpPr/>
      </xdr:nvSpPr>
      <xdr:spPr>
        <a:xfrm>
          <a:off x="21521420" y="10458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88900</xdr:rowOff>
    </xdr:to>
    <xdr:sp macro="" textlink="">
      <xdr:nvSpPr>
        <xdr:cNvPr id="595" name="フローチャート: 判断 594"/>
        <xdr:cNvSpPr/>
      </xdr:nvSpPr>
      <xdr:spPr>
        <a:xfrm>
          <a:off x="20708620" y="101022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99060</xdr:rowOff>
    </xdr:from>
    <xdr:to xmlns:xdr="http://schemas.openxmlformats.org/drawingml/2006/spreadsheetDrawing">
      <xdr:col>107</xdr:col>
      <xdr:colOff>101600</xdr:colOff>
      <xdr:row>60</xdr:row>
      <xdr:rowOff>29210</xdr:rowOff>
    </xdr:to>
    <xdr:sp macro="" textlink="">
      <xdr:nvSpPr>
        <xdr:cNvPr id="596" name="フローチャート: 判断 595"/>
        <xdr:cNvSpPr/>
      </xdr:nvSpPr>
      <xdr:spPr>
        <a:xfrm>
          <a:off x="19839940" y="102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160020</xdr:rowOff>
    </xdr:from>
    <xdr:to xmlns:xdr="http://schemas.openxmlformats.org/drawingml/2006/spreadsheetDrawing">
      <xdr:col>102</xdr:col>
      <xdr:colOff>165100</xdr:colOff>
      <xdr:row>60</xdr:row>
      <xdr:rowOff>90170</xdr:rowOff>
    </xdr:to>
    <xdr:sp macro="" textlink="">
      <xdr:nvSpPr>
        <xdr:cNvPr id="597" name="フローチャート: 判断 596"/>
        <xdr:cNvSpPr/>
      </xdr:nvSpPr>
      <xdr:spPr>
        <a:xfrm>
          <a:off x="1897634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26670</xdr:rowOff>
    </xdr:from>
    <xdr:to xmlns:xdr="http://schemas.openxmlformats.org/drawingml/2006/spreadsheetDrawing">
      <xdr:col>98</xdr:col>
      <xdr:colOff>38100</xdr:colOff>
      <xdr:row>60</xdr:row>
      <xdr:rowOff>127635</xdr:rowOff>
    </xdr:to>
    <xdr:sp macro="" textlink="">
      <xdr:nvSpPr>
        <xdr:cNvPr id="598" name="フローチャート: 判断 597"/>
        <xdr:cNvSpPr/>
      </xdr:nvSpPr>
      <xdr:spPr>
        <a:xfrm>
          <a:off x="18112740" y="103136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58825" cy="255905"/>
    <xdr:sp macro="" textlink="">
      <xdr:nvSpPr>
        <xdr:cNvPr id="599" name="テキスト ボックス 598"/>
        <xdr:cNvSpPr txBox="1"/>
      </xdr:nvSpPr>
      <xdr:spPr>
        <a:xfrm>
          <a:off x="21386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0" name="テキスト ボックス 599"/>
        <xdr:cNvSpPr txBox="1"/>
      </xdr:nvSpPr>
      <xdr:spPr>
        <a:xfrm>
          <a:off x="20574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58825" cy="255905"/>
    <xdr:sp macro="" textlink="">
      <xdr:nvSpPr>
        <xdr:cNvPr id="601" name="テキスト ボックス 600"/>
        <xdr:cNvSpPr txBox="1"/>
      </xdr:nvSpPr>
      <xdr:spPr>
        <a:xfrm>
          <a:off x="1970532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2" name="テキスト ボックス 601"/>
        <xdr:cNvSpPr txBox="1"/>
      </xdr:nvSpPr>
      <xdr:spPr>
        <a:xfrm>
          <a:off x="1884172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3" name="テキスト ボックス 602"/>
        <xdr:cNvSpPr txBox="1"/>
      </xdr:nvSpPr>
      <xdr:spPr>
        <a:xfrm>
          <a:off x="1797812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135890</xdr:rowOff>
    </xdr:from>
    <xdr:to xmlns:xdr="http://schemas.openxmlformats.org/drawingml/2006/spreadsheetDrawing">
      <xdr:col>116</xdr:col>
      <xdr:colOff>114300</xdr:colOff>
      <xdr:row>61</xdr:row>
      <xdr:rowOff>65405</xdr:rowOff>
    </xdr:to>
    <xdr:sp macro="" textlink="">
      <xdr:nvSpPr>
        <xdr:cNvPr id="604" name="楕円 603"/>
        <xdr:cNvSpPr/>
      </xdr:nvSpPr>
      <xdr:spPr>
        <a:xfrm>
          <a:off x="21521420" y="1042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158750</xdr:rowOff>
    </xdr:from>
    <xdr:ext cx="469900" cy="259080"/>
    <xdr:sp macro="" textlink="">
      <xdr:nvSpPr>
        <xdr:cNvPr id="605" name="【学校施設】&#10;一人当たり面積該当値テキスト"/>
        <xdr:cNvSpPr txBox="1"/>
      </xdr:nvSpPr>
      <xdr:spPr>
        <a:xfrm>
          <a:off x="2161032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162560</xdr:rowOff>
    </xdr:from>
    <xdr:to xmlns:xdr="http://schemas.openxmlformats.org/drawingml/2006/spreadsheetDrawing">
      <xdr:col>112</xdr:col>
      <xdr:colOff>38100</xdr:colOff>
      <xdr:row>61</xdr:row>
      <xdr:rowOff>92710</xdr:rowOff>
    </xdr:to>
    <xdr:sp macro="" textlink="">
      <xdr:nvSpPr>
        <xdr:cNvPr id="606" name="楕円 605"/>
        <xdr:cNvSpPr/>
      </xdr:nvSpPr>
      <xdr:spPr>
        <a:xfrm>
          <a:off x="20708620" y="10449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14605</xdr:rowOff>
    </xdr:from>
    <xdr:to xmlns:xdr="http://schemas.openxmlformats.org/drawingml/2006/spreadsheetDrawing">
      <xdr:col>116</xdr:col>
      <xdr:colOff>63500</xdr:colOff>
      <xdr:row>61</xdr:row>
      <xdr:rowOff>42545</xdr:rowOff>
    </xdr:to>
    <xdr:cxnSp macro="">
      <xdr:nvCxnSpPr>
        <xdr:cNvPr id="607" name="直線コネクタ 606"/>
        <xdr:cNvCxnSpPr/>
      </xdr:nvCxnSpPr>
      <xdr:spPr>
        <a:xfrm flipV="1">
          <a:off x="20759420" y="10473055"/>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167005</xdr:rowOff>
    </xdr:from>
    <xdr:to xmlns:xdr="http://schemas.openxmlformats.org/drawingml/2006/spreadsheetDrawing">
      <xdr:col>107</xdr:col>
      <xdr:colOff>101600</xdr:colOff>
      <xdr:row>61</xdr:row>
      <xdr:rowOff>96520</xdr:rowOff>
    </xdr:to>
    <xdr:sp macro="" textlink="">
      <xdr:nvSpPr>
        <xdr:cNvPr id="608" name="楕円 607"/>
        <xdr:cNvSpPr/>
      </xdr:nvSpPr>
      <xdr:spPr>
        <a:xfrm>
          <a:off x="19839940" y="104540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42545</xdr:rowOff>
    </xdr:from>
    <xdr:to xmlns:xdr="http://schemas.openxmlformats.org/drawingml/2006/spreadsheetDrawing">
      <xdr:col>111</xdr:col>
      <xdr:colOff>177800</xdr:colOff>
      <xdr:row>61</xdr:row>
      <xdr:rowOff>46355</xdr:rowOff>
    </xdr:to>
    <xdr:cxnSp macro="">
      <xdr:nvCxnSpPr>
        <xdr:cNvPr id="609" name="直線コネクタ 608"/>
        <xdr:cNvCxnSpPr/>
      </xdr:nvCxnSpPr>
      <xdr:spPr>
        <a:xfrm flipV="1">
          <a:off x="19890740" y="1050099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8255</xdr:rowOff>
    </xdr:from>
    <xdr:to xmlns:xdr="http://schemas.openxmlformats.org/drawingml/2006/spreadsheetDrawing">
      <xdr:col>102</xdr:col>
      <xdr:colOff>165100</xdr:colOff>
      <xdr:row>61</xdr:row>
      <xdr:rowOff>109855</xdr:rowOff>
    </xdr:to>
    <xdr:sp macro="" textlink="">
      <xdr:nvSpPr>
        <xdr:cNvPr id="610" name="楕円 609"/>
        <xdr:cNvSpPr/>
      </xdr:nvSpPr>
      <xdr:spPr>
        <a:xfrm>
          <a:off x="1897634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46355</xdr:rowOff>
    </xdr:from>
    <xdr:to xmlns:xdr="http://schemas.openxmlformats.org/drawingml/2006/spreadsheetDrawing">
      <xdr:col>107</xdr:col>
      <xdr:colOff>50800</xdr:colOff>
      <xdr:row>61</xdr:row>
      <xdr:rowOff>59055</xdr:rowOff>
    </xdr:to>
    <xdr:cxnSp macro="">
      <xdr:nvCxnSpPr>
        <xdr:cNvPr id="611" name="直線コネクタ 610"/>
        <xdr:cNvCxnSpPr/>
      </xdr:nvCxnSpPr>
      <xdr:spPr>
        <a:xfrm flipV="1">
          <a:off x="19027140" y="1050480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22225</xdr:rowOff>
    </xdr:from>
    <xdr:to xmlns:xdr="http://schemas.openxmlformats.org/drawingml/2006/spreadsheetDrawing">
      <xdr:col>98</xdr:col>
      <xdr:colOff>38100</xdr:colOff>
      <xdr:row>61</xdr:row>
      <xdr:rowOff>123190</xdr:rowOff>
    </xdr:to>
    <xdr:sp macro="" textlink="">
      <xdr:nvSpPr>
        <xdr:cNvPr id="612" name="楕円 611"/>
        <xdr:cNvSpPr/>
      </xdr:nvSpPr>
      <xdr:spPr>
        <a:xfrm>
          <a:off x="18112740" y="104806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59055</xdr:rowOff>
    </xdr:from>
    <xdr:to xmlns:xdr="http://schemas.openxmlformats.org/drawingml/2006/spreadsheetDrawing">
      <xdr:col>102</xdr:col>
      <xdr:colOff>114300</xdr:colOff>
      <xdr:row>61</xdr:row>
      <xdr:rowOff>72390</xdr:rowOff>
    </xdr:to>
    <xdr:cxnSp macro="">
      <xdr:nvCxnSpPr>
        <xdr:cNvPr id="613" name="直線コネクタ 612"/>
        <xdr:cNvCxnSpPr/>
      </xdr:nvCxnSpPr>
      <xdr:spPr>
        <a:xfrm flipV="1">
          <a:off x="18163540" y="1051750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57</xdr:row>
      <xdr:rowOff>105410</xdr:rowOff>
    </xdr:from>
    <xdr:ext cx="469900" cy="258445"/>
    <xdr:sp macro="" textlink="">
      <xdr:nvSpPr>
        <xdr:cNvPr id="614" name="n_1aveValue【学校施設】&#10;一人当たり面積"/>
        <xdr:cNvSpPr txBox="1"/>
      </xdr:nvSpPr>
      <xdr:spPr>
        <a:xfrm>
          <a:off x="20516850" y="9878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45720</xdr:rowOff>
    </xdr:from>
    <xdr:ext cx="466725" cy="259080"/>
    <xdr:sp macro="" textlink="">
      <xdr:nvSpPr>
        <xdr:cNvPr id="615" name="n_2aveValue【学校施設】&#10;一人当たり面積"/>
        <xdr:cNvSpPr txBox="1"/>
      </xdr:nvSpPr>
      <xdr:spPr>
        <a:xfrm>
          <a:off x="19660870" y="998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106680</xdr:rowOff>
    </xdr:from>
    <xdr:ext cx="466725" cy="258445"/>
    <xdr:sp macro="" textlink="">
      <xdr:nvSpPr>
        <xdr:cNvPr id="616" name="n_3aveValue【学校施設】&#10;一人当たり面積"/>
        <xdr:cNvSpPr txBox="1"/>
      </xdr:nvSpPr>
      <xdr:spPr>
        <a:xfrm>
          <a:off x="18797270" y="10050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144780</xdr:rowOff>
    </xdr:from>
    <xdr:ext cx="469900" cy="255270"/>
    <xdr:sp macro="" textlink="">
      <xdr:nvSpPr>
        <xdr:cNvPr id="617" name="n_4aveValue【学校施設】&#10;一人当たり面積"/>
        <xdr:cNvSpPr txBox="1"/>
      </xdr:nvSpPr>
      <xdr:spPr>
        <a:xfrm>
          <a:off x="17933670" y="100888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83820</xdr:rowOff>
    </xdr:from>
    <xdr:ext cx="469900" cy="259080"/>
    <xdr:sp macro="" textlink="">
      <xdr:nvSpPr>
        <xdr:cNvPr id="618" name="n_1mainValue【学校施設】&#10;一人当たり面積"/>
        <xdr:cNvSpPr txBox="1"/>
      </xdr:nvSpPr>
      <xdr:spPr>
        <a:xfrm>
          <a:off x="20516850" y="1054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88265</xdr:rowOff>
    </xdr:from>
    <xdr:ext cx="466725" cy="255270"/>
    <xdr:sp macro="" textlink="">
      <xdr:nvSpPr>
        <xdr:cNvPr id="619" name="n_2mainValue【学校施設】&#10;一人当たり面積"/>
        <xdr:cNvSpPr txBox="1"/>
      </xdr:nvSpPr>
      <xdr:spPr>
        <a:xfrm>
          <a:off x="19660870" y="1054671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100965</xdr:rowOff>
    </xdr:from>
    <xdr:ext cx="466725" cy="255905"/>
    <xdr:sp macro="" textlink="">
      <xdr:nvSpPr>
        <xdr:cNvPr id="620" name="n_3mainValue【学校施設】&#10;一人当たり面積"/>
        <xdr:cNvSpPr txBox="1"/>
      </xdr:nvSpPr>
      <xdr:spPr>
        <a:xfrm>
          <a:off x="18797270" y="10559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114935</xdr:rowOff>
    </xdr:from>
    <xdr:ext cx="469900" cy="259080"/>
    <xdr:sp macro="" textlink="">
      <xdr:nvSpPr>
        <xdr:cNvPr id="621" name="n_4mainValue【学校施設】&#10;一人当たり面積"/>
        <xdr:cNvSpPr txBox="1"/>
      </xdr:nvSpPr>
      <xdr:spPr>
        <a:xfrm>
          <a:off x="17933670" y="1057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23" name="正方形/長方形 622"/>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624" name="正方形/長方形 623"/>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25" name="正方形/長方形 624"/>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626" name="正方形/長方形 625"/>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27" name="正方形/長方形 626"/>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628" name="正方形/長方形 627"/>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29" name="正方形/長方形 628"/>
        <xdr:cNvSpPr/>
      </xdr:nvSpPr>
      <xdr:spPr>
        <a:xfrm>
          <a:off x="1211580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0" name="テキスト ボックス 629"/>
        <xdr:cNvSpPr txBox="1"/>
      </xdr:nvSpPr>
      <xdr:spPr>
        <a:xfrm>
          <a:off x="120777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631" name="直線コネクタ 630"/>
        <xdr:cNvCxnSpPr/>
      </xdr:nvCxnSpPr>
      <xdr:spPr>
        <a:xfrm>
          <a:off x="1211580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5905"/>
    <xdr:sp macro="" textlink="">
      <xdr:nvSpPr>
        <xdr:cNvPr id="632" name="テキスト ボックス 631"/>
        <xdr:cNvSpPr txBox="1"/>
      </xdr:nvSpPr>
      <xdr:spPr>
        <a:xfrm>
          <a:off x="11663680" y="15097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11580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5270"/>
    <xdr:sp macro="" textlink="">
      <xdr:nvSpPr>
        <xdr:cNvPr id="634" name="テキスト ボックス 633"/>
        <xdr:cNvSpPr txBox="1"/>
      </xdr:nvSpPr>
      <xdr:spPr>
        <a:xfrm>
          <a:off x="11663680" y="14716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11580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3225" cy="258445"/>
    <xdr:sp macro="" textlink="">
      <xdr:nvSpPr>
        <xdr:cNvPr id="636" name="テキスト ボックス 635"/>
        <xdr:cNvSpPr txBox="1"/>
      </xdr:nvSpPr>
      <xdr:spPr>
        <a:xfrm>
          <a:off x="11722735" y="1433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637" name="直線コネクタ 636"/>
        <xdr:cNvCxnSpPr/>
      </xdr:nvCxnSpPr>
      <xdr:spPr>
        <a:xfrm>
          <a:off x="1211580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5905"/>
    <xdr:sp macro="" textlink="">
      <xdr:nvSpPr>
        <xdr:cNvPr id="638" name="テキスト ボックス 637"/>
        <xdr:cNvSpPr txBox="1"/>
      </xdr:nvSpPr>
      <xdr:spPr>
        <a:xfrm>
          <a:off x="11722735" y="139541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0" name="テキスト ボックス 639"/>
        <xdr:cNvSpPr txBox="1"/>
      </xdr:nvSpPr>
      <xdr:spPr>
        <a:xfrm>
          <a:off x="1172273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11580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3225" cy="258445"/>
    <xdr:sp macro="" textlink="">
      <xdr:nvSpPr>
        <xdr:cNvPr id="642" name="テキスト ボックス 641"/>
        <xdr:cNvSpPr txBox="1"/>
      </xdr:nvSpPr>
      <xdr:spPr>
        <a:xfrm>
          <a:off x="11722735" y="13192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43" name="直線コネクタ 642"/>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9090" cy="255270"/>
    <xdr:sp macro="" textlink="">
      <xdr:nvSpPr>
        <xdr:cNvPr id="644" name="テキスト ボックス 643"/>
        <xdr:cNvSpPr txBox="1"/>
      </xdr:nvSpPr>
      <xdr:spPr>
        <a:xfrm>
          <a:off x="11786870" y="12811125"/>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45" name="【児童館】&#10;有形固定資産減価償却率グラフ枠"/>
        <xdr:cNvSpPr/>
      </xdr:nvSpPr>
      <xdr:spPr>
        <a:xfrm>
          <a:off x="1211580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53340</xdr:rowOff>
    </xdr:to>
    <xdr:cxnSp macro="">
      <xdr:nvCxnSpPr>
        <xdr:cNvPr id="646" name="直線コネクタ 645"/>
        <xdr:cNvCxnSpPr/>
      </xdr:nvCxnSpPr>
      <xdr:spPr>
        <a:xfrm flipV="1">
          <a:off x="15887065" y="1339215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57150</xdr:rowOff>
    </xdr:from>
    <xdr:ext cx="405130" cy="259080"/>
    <xdr:sp macro="" textlink="">
      <xdr:nvSpPr>
        <xdr:cNvPr id="647" name="【児童館】&#10;有形固定資産減価償却率最小値テキスト"/>
        <xdr:cNvSpPr txBox="1"/>
      </xdr:nvSpPr>
      <xdr:spPr>
        <a:xfrm>
          <a:off x="15925800" y="1480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53340</xdr:rowOff>
    </xdr:from>
    <xdr:to xmlns:xdr="http://schemas.openxmlformats.org/drawingml/2006/spreadsheetDrawing">
      <xdr:col>86</xdr:col>
      <xdr:colOff>25400</xdr:colOff>
      <xdr:row>86</xdr:row>
      <xdr:rowOff>53340</xdr:rowOff>
    </xdr:to>
    <xdr:cxnSp macro="">
      <xdr:nvCxnSpPr>
        <xdr:cNvPr id="648" name="直線コネクタ 647"/>
        <xdr:cNvCxnSpPr/>
      </xdr:nvCxnSpPr>
      <xdr:spPr>
        <a:xfrm>
          <a:off x="15798800" y="14798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649" name="【児童館】&#10;有形固定資産減価償却率最大値テキスト"/>
        <xdr:cNvSpPr txBox="1"/>
      </xdr:nvSpPr>
      <xdr:spPr>
        <a:xfrm>
          <a:off x="159258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650" name="直線コネクタ 649"/>
        <xdr:cNvCxnSpPr/>
      </xdr:nvCxnSpPr>
      <xdr:spPr>
        <a:xfrm>
          <a:off x="15798800" y="13392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114935</xdr:rowOff>
    </xdr:from>
    <xdr:ext cx="405130" cy="259080"/>
    <xdr:sp macro="" textlink="">
      <xdr:nvSpPr>
        <xdr:cNvPr id="651" name="【児童館】&#10;有形固定資産減価償却率平均値テキスト"/>
        <xdr:cNvSpPr txBox="1"/>
      </xdr:nvSpPr>
      <xdr:spPr>
        <a:xfrm>
          <a:off x="159258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91440</xdr:rowOff>
    </xdr:from>
    <xdr:to xmlns:xdr="http://schemas.openxmlformats.org/drawingml/2006/spreadsheetDrawing">
      <xdr:col>85</xdr:col>
      <xdr:colOff>177800</xdr:colOff>
      <xdr:row>83</xdr:row>
      <xdr:rowOff>22225</xdr:rowOff>
    </xdr:to>
    <xdr:sp macro="" textlink="">
      <xdr:nvSpPr>
        <xdr:cNvPr id="652" name="フローチャート: 判断 651"/>
        <xdr:cNvSpPr/>
      </xdr:nvSpPr>
      <xdr:spPr>
        <a:xfrm>
          <a:off x="15836900" y="141503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111125</xdr:rowOff>
    </xdr:from>
    <xdr:to xmlns:xdr="http://schemas.openxmlformats.org/drawingml/2006/spreadsheetDrawing">
      <xdr:col>81</xdr:col>
      <xdr:colOff>101600</xdr:colOff>
      <xdr:row>84</xdr:row>
      <xdr:rowOff>41275</xdr:rowOff>
    </xdr:to>
    <xdr:sp macro="" textlink="">
      <xdr:nvSpPr>
        <xdr:cNvPr id="653" name="フローチャート: 判断 652"/>
        <xdr:cNvSpPr/>
      </xdr:nvSpPr>
      <xdr:spPr>
        <a:xfrm>
          <a:off x="1501902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127635</xdr:rowOff>
    </xdr:from>
    <xdr:to xmlns:xdr="http://schemas.openxmlformats.org/drawingml/2006/spreadsheetDrawing">
      <xdr:col>76</xdr:col>
      <xdr:colOff>165100</xdr:colOff>
      <xdr:row>84</xdr:row>
      <xdr:rowOff>58420</xdr:rowOff>
    </xdr:to>
    <xdr:sp macro="" textlink="">
      <xdr:nvSpPr>
        <xdr:cNvPr id="654" name="フローチャート: 判断 653"/>
        <xdr:cNvSpPr/>
      </xdr:nvSpPr>
      <xdr:spPr>
        <a:xfrm>
          <a:off x="14155420" y="14357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154940</xdr:rowOff>
    </xdr:from>
    <xdr:to xmlns:xdr="http://schemas.openxmlformats.org/drawingml/2006/spreadsheetDrawing">
      <xdr:col>72</xdr:col>
      <xdr:colOff>38100</xdr:colOff>
      <xdr:row>84</xdr:row>
      <xdr:rowOff>84455</xdr:rowOff>
    </xdr:to>
    <xdr:sp macro="" textlink="">
      <xdr:nvSpPr>
        <xdr:cNvPr id="655" name="フローチャート: 判断 654"/>
        <xdr:cNvSpPr/>
      </xdr:nvSpPr>
      <xdr:spPr>
        <a:xfrm>
          <a:off x="13291820" y="143852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102870</xdr:rowOff>
    </xdr:from>
    <xdr:to xmlns:xdr="http://schemas.openxmlformats.org/drawingml/2006/spreadsheetDrawing">
      <xdr:col>67</xdr:col>
      <xdr:colOff>101600</xdr:colOff>
      <xdr:row>84</xdr:row>
      <xdr:rowOff>33020</xdr:rowOff>
    </xdr:to>
    <xdr:sp macro="" textlink="">
      <xdr:nvSpPr>
        <xdr:cNvPr id="656" name="フローチャート: 判断 655"/>
        <xdr:cNvSpPr/>
      </xdr:nvSpPr>
      <xdr:spPr>
        <a:xfrm>
          <a:off x="12423140" y="1433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657" name="テキスト ボックス 656"/>
        <xdr:cNvSpPr txBox="1"/>
      </xdr:nvSpPr>
      <xdr:spPr>
        <a:xfrm>
          <a:off x="15702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58825" cy="259080"/>
    <xdr:sp macro="" textlink="">
      <xdr:nvSpPr>
        <xdr:cNvPr id="658" name="テキスト ボックス 657"/>
        <xdr:cNvSpPr txBox="1"/>
      </xdr:nvSpPr>
      <xdr:spPr>
        <a:xfrm>
          <a:off x="1488440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2000" cy="259080"/>
    <xdr:sp macro="" textlink="">
      <xdr:nvSpPr>
        <xdr:cNvPr id="659" name="テキスト ボックス 658"/>
        <xdr:cNvSpPr txBox="1"/>
      </xdr:nvSpPr>
      <xdr:spPr>
        <a:xfrm>
          <a:off x="14020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2000" cy="259080"/>
    <xdr:sp macro="" textlink="">
      <xdr:nvSpPr>
        <xdr:cNvPr id="660" name="テキスト ボックス 659"/>
        <xdr:cNvSpPr txBox="1"/>
      </xdr:nvSpPr>
      <xdr:spPr>
        <a:xfrm>
          <a:off x="131572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58825" cy="259080"/>
    <xdr:sp macro="" textlink="">
      <xdr:nvSpPr>
        <xdr:cNvPr id="661" name="テキスト ボックス 660"/>
        <xdr:cNvSpPr txBox="1"/>
      </xdr:nvSpPr>
      <xdr:spPr>
        <a:xfrm>
          <a:off x="1228852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49530</xdr:rowOff>
    </xdr:from>
    <xdr:to xmlns:xdr="http://schemas.openxmlformats.org/drawingml/2006/spreadsheetDrawing">
      <xdr:col>85</xdr:col>
      <xdr:colOff>177800</xdr:colOff>
      <xdr:row>85</xdr:row>
      <xdr:rowOff>151130</xdr:rowOff>
    </xdr:to>
    <xdr:sp macro="" textlink="">
      <xdr:nvSpPr>
        <xdr:cNvPr id="662" name="楕円 661"/>
        <xdr:cNvSpPr/>
      </xdr:nvSpPr>
      <xdr:spPr>
        <a:xfrm>
          <a:off x="1583690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136525</xdr:rowOff>
    </xdr:from>
    <xdr:ext cx="405130" cy="258445"/>
    <xdr:sp macro="" textlink="">
      <xdr:nvSpPr>
        <xdr:cNvPr id="663" name="【児童館】&#10;有形固定資産減価償却率該当値テキスト"/>
        <xdr:cNvSpPr txBox="1"/>
      </xdr:nvSpPr>
      <xdr:spPr>
        <a:xfrm>
          <a:off x="15925800" y="14538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8255</xdr:rowOff>
    </xdr:from>
    <xdr:to xmlns:xdr="http://schemas.openxmlformats.org/drawingml/2006/spreadsheetDrawing">
      <xdr:col>81</xdr:col>
      <xdr:colOff>101600</xdr:colOff>
      <xdr:row>85</xdr:row>
      <xdr:rowOff>109855</xdr:rowOff>
    </xdr:to>
    <xdr:sp macro="" textlink="">
      <xdr:nvSpPr>
        <xdr:cNvPr id="664" name="楕円 663"/>
        <xdr:cNvSpPr/>
      </xdr:nvSpPr>
      <xdr:spPr>
        <a:xfrm>
          <a:off x="1501902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59055</xdr:rowOff>
    </xdr:from>
    <xdr:to xmlns:xdr="http://schemas.openxmlformats.org/drawingml/2006/spreadsheetDrawing">
      <xdr:col>85</xdr:col>
      <xdr:colOff>127000</xdr:colOff>
      <xdr:row>85</xdr:row>
      <xdr:rowOff>100965</xdr:rowOff>
    </xdr:to>
    <xdr:cxnSp macro="">
      <xdr:nvCxnSpPr>
        <xdr:cNvPr id="665" name="直線コネクタ 664"/>
        <xdr:cNvCxnSpPr/>
      </xdr:nvCxnSpPr>
      <xdr:spPr>
        <a:xfrm>
          <a:off x="15069820" y="1463230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137795</xdr:rowOff>
    </xdr:from>
    <xdr:to xmlns:xdr="http://schemas.openxmlformats.org/drawingml/2006/spreadsheetDrawing">
      <xdr:col>76</xdr:col>
      <xdr:colOff>165100</xdr:colOff>
      <xdr:row>85</xdr:row>
      <xdr:rowOff>67310</xdr:rowOff>
    </xdr:to>
    <xdr:sp macro="" textlink="">
      <xdr:nvSpPr>
        <xdr:cNvPr id="666" name="楕円 665"/>
        <xdr:cNvSpPr/>
      </xdr:nvSpPr>
      <xdr:spPr>
        <a:xfrm>
          <a:off x="14155420" y="14539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16510</xdr:rowOff>
    </xdr:from>
    <xdr:to xmlns:xdr="http://schemas.openxmlformats.org/drawingml/2006/spreadsheetDrawing">
      <xdr:col>81</xdr:col>
      <xdr:colOff>50800</xdr:colOff>
      <xdr:row>85</xdr:row>
      <xdr:rowOff>59055</xdr:rowOff>
    </xdr:to>
    <xdr:cxnSp macro="">
      <xdr:nvCxnSpPr>
        <xdr:cNvPr id="667" name="直線コネクタ 666"/>
        <xdr:cNvCxnSpPr/>
      </xdr:nvCxnSpPr>
      <xdr:spPr>
        <a:xfrm>
          <a:off x="14206220" y="1458976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95250</xdr:rowOff>
    </xdr:from>
    <xdr:to xmlns:xdr="http://schemas.openxmlformats.org/drawingml/2006/spreadsheetDrawing">
      <xdr:col>72</xdr:col>
      <xdr:colOff>38100</xdr:colOff>
      <xdr:row>85</xdr:row>
      <xdr:rowOff>26035</xdr:rowOff>
    </xdr:to>
    <xdr:sp macro="" textlink="">
      <xdr:nvSpPr>
        <xdr:cNvPr id="668" name="楕円 667"/>
        <xdr:cNvSpPr/>
      </xdr:nvSpPr>
      <xdr:spPr>
        <a:xfrm>
          <a:off x="13291820" y="144970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146685</xdr:rowOff>
    </xdr:from>
    <xdr:to xmlns:xdr="http://schemas.openxmlformats.org/drawingml/2006/spreadsheetDrawing">
      <xdr:col>76</xdr:col>
      <xdr:colOff>114300</xdr:colOff>
      <xdr:row>85</xdr:row>
      <xdr:rowOff>16510</xdr:rowOff>
    </xdr:to>
    <xdr:cxnSp macro="">
      <xdr:nvCxnSpPr>
        <xdr:cNvPr id="669" name="直線コネクタ 668"/>
        <xdr:cNvCxnSpPr/>
      </xdr:nvCxnSpPr>
      <xdr:spPr>
        <a:xfrm>
          <a:off x="13342620" y="1454848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53975</xdr:rowOff>
    </xdr:from>
    <xdr:to xmlns:xdr="http://schemas.openxmlformats.org/drawingml/2006/spreadsheetDrawing">
      <xdr:col>67</xdr:col>
      <xdr:colOff>101600</xdr:colOff>
      <xdr:row>84</xdr:row>
      <xdr:rowOff>155575</xdr:rowOff>
    </xdr:to>
    <xdr:sp macro="" textlink="">
      <xdr:nvSpPr>
        <xdr:cNvPr id="670" name="楕円 669"/>
        <xdr:cNvSpPr/>
      </xdr:nvSpPr>
      <xdr:spPr>
        <a:xfrm>
          <a:off x="1242314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104140</xdr:rowOff>
    </xdr:from>
    <xdr:to xmlns:xdr="http://schemas.openxmlformats.org/drawingml/2006/spreadsheetDrawing">
      <xdr:col>71</xdr:col>
      <xdr:colOff>177800</xdr:colOff>
      <xdr:row>84</xdr:row>
      <xdr:rowOff>146685</xdr:rowOff>
    </xdr:to>
    <xdr:cxnSp macro="">
      <xdr:nvCxnSpPr>
        <xdr:cNvPr id="671" name="直線コネクタ 670"/>
        <xdr:cNvCxnSpPr/>
      </xdr:nvCxnSpPr>
      <xdr:spPr>
        <a:xfrm>
          <a:off x="12473940" y="14505940"/>
          <a:ext cx="8686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57785</xdr:rowOff>
    </xdr:from>
    <xdr:ext cx="405130" cy="259080"/>
    <xdr:sp macro="" textlink="">
      <xdr:nvSpPr>
        <xdr:cNvPr id="672" name="n_1aveValue【児童館】&#10;有形固定資産減価償却率"/>
        <xdr:cNvSpPr txBox="1"/>
      </xdr:nvSpPr>
      <xdr:spPr>
        <a:xfrm>
          <a:off x="14859635" y="14116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1955" cy="255905"/>
    <xdr:sp macro="" textlink="">
      <xdr:nvSpPr>
        <xdr:cNvPr id="673" name="n_2aveValue【児童館】&#10;有形固定資産減価償却率"/>
        <xdr:cNvSpPr txBox="1"/>
      </xdr:nvSpPr>
      <xdr:spPr>
        <a:xfrm>
          <a:off x="14008735" y="14133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101600</xdr:rowOff>
    </xdr:from>
    <xdr:ext cx="401955" cy="259080"/>
    <xdr:sp macro="" textlink="">
      <xdr:nvSpPr>
        <xdr:cNvPr id="674" name="n_3aveValue【児童館】&#10;有形固定資産減価償却率"/>
        <xdr:cNvSpPr txBox="1"/>
      </xdr:nvSpPr>
      <xdr:spPr>
        <a:xfrm>
          <a:off x="13145135" y="14160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49530</xdr:rowOff>
    </xdr:from>
    <xdr:ext cx="405130" cy="258445"/>
    <xdr:sp macro="" textlink="">
      <xdr:nvSpPr>
        <xdr:cNvPr id="675" name="n_4aveValue【児童館】&#10;有形固定資産減価償却率"/>
        <xdr:cNvSpPr txBox="1"/>
      </xdr:nvSpPr>
      <xdr:spPr>
        <a:xfrm>
          <a:off x="12276455" y="14108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100965</xdr:rowOff>
    </xdr:from>
    <xdr:ext cx="405130" cy="255905"/>
    <xdr:sp macro="" textlink="">
      <xdr:nvSpPr>
        <xdr:cNvPr id="676" name="n_1mainValue【児童館】&#10;有形固定資産減価償却率"/>
        <xdr:cNvSpPr txBox="1"/>
      </xdr:nvSpPr>
      <xdr:spPr>
        <a:xfrm>
          <a:off x="14859635" y="146742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59055</xdr:rowOff>
    </xdr:from>
    <xdr:ext cx="401955" cy="259080"/>
    <xdr:sp macro="" textlink="">
      <xdr:nvSpPr>
        <xdr:cNvPr id="677" name="n_2mainValue【児童館】&#10;有形固定資産減価償却率"/>
        <xdr:cNvSpPr txBox="1"/>
      </xdr:nvSpPr>
      <xdr:spPr>
        <a:xfrm>
          <a:off x="14008735" y="14632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16510</xdr:rowOff>
    </xdr:from>
    <xdr:ext cx="401955" cy="258445"/>
    <xdr:sp macro="" textlink="">
      <xdr:nvSpPr>
        <xdr:cNvPr id="678" name="n_3mainValue【児童館】&#10;有形固定資産減価償却率"/>
        <xdr:cNvSpPr txBox="1"/>
      </xdr:nvSpPr>
      <xdr:spPr>
        <a:xfrm>
          <a:off x="13145135" y="1458976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146685</xdr:rowOff>
    </xdr:from>
    <xdr:ext cx="405130" cy="255270"/>
    <xdr:sp macro="" textlink="">
      <xdr:nvSpPr>
        <xdr:cNvPr id="679" name="n_4mainValue【児童館】&#10;有形固定資産減価償却率"/>
        <xdr:cNvSpPr txBox="1"/>
      </xdr:nvSpPr>
      <xdr:spPr>
        <a:xfrm>
          <a:off x="12276455" y="145484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81" name="正方形/長方形 680"/>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682" name="正方形/長方形 681"/>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83" name="正方形/長方形 682"/>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684" name="正方形/長方形 683"/>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85" name="正方形/長方形 684"/>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686" name="正方形/長方形 685"/>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87" name="正方形/長方形 686"/>
        <xdr:cNvSpPr/>
      </xdr:nvSpPr>
      <xdr:spPr>
        <a:xfrm>
          <a:off x="1780032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2250"/>
    <xdr:sp macro="" textlink="">
      <xdr:nvSpPr>
        <xdr:cNvPr id="688" name="テキスト ボックス 687"/>
        <xdr:cNvSpPr txBox="1"/>
      </xdr:nvSpPr>
      <xdr:spPr>
        <a:xfrm>
          <a:off x="17767300" y="1276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689" name="直線コネクタ 688"/>
        <xdr:cNvCxnSpPr/>
      </xdr:nvCxnSpPr>
      <xdr:spPr>
        <a:xfrm>
          <a:off x="1780032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780032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5270"/>
    <xdr:sp macro="" textlink="">
      <xdr:nvSpPr>
        <xdr:cNvPr id="691" name="テキスト ボックス 690"/>
        <xdr:cNvSpPr txBox="1"/>
      </xdr:nvSpPr>
      <xdr:spPr>
        <a:xfrm>
          <a:off x="17348200" y="14716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780032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104775</xdr:rowOff>
    </xdr:from>
    <xdr:ext cx="467360" cy="258445"/>
    <xdr:sp macro="" textlink="">
      <xdr:nvSpPr>
        <xdr:cNvPr id="693" name="テキスト ボックス 692"/>
        <xdr:cNvSpPr txBox="1"/>
      </xdr:nvSpPr>
      <xdr:spPr>
        <a:xfrm>
          <a:off x="17348200" y="14335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94" name="直線コネクタ 693"/>
        <xdr:cNvCxnSpPr/>
      </xdr:nvCxnSpPr>
      <xdr:spPr>
        <a:xfrm>
          <a:off x="1780032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66675</xdr:rowOff>
    </xdr:from>
    <xdr:ext cx="467360" cy="255905"/>
    <xdr:sp macro="" textlink="">
      <xdr:nvSpPr>
        <xdr:cNvPr id="695" name="テキスト ボックス 694"/>
        <xdr:cNvSpPr txBox="1"/>
      </xdr:nvSpPr>
      <xdr:spPr>
        <a:xfrm>
          <a:off x="17348200" y="13954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5905"/>
    <xdr:sp macro="" textlink="">
      <xdr:nvSpPr>
        <xdr:cNvPr id="697" name="テキスト ボックス 696"/>
        <xdr:cNvSpPr txBox="1"/>
      </xdr:nvSpPr>
      <xdr:spPr>
        <a:xfrm>
          <a:off x="17348200" y="13573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780032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161925</xdr:rowOff>
    </xdr:from>
    <xdr:ext cx="467360" cy="258445"/>
    <xdr:sp macro="" textlink="">
      <xdr:nvSpPr>
        <xdr:cNvPr id="699" name="テキスト ボックス 698"/>
        <xdr:cNvSpPr txBox="1"/>
      </xdr:nvSpPr>
      <xdr:spPr>
        <a:xfrm>
          <a:off x="1734820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700" name="直線コネクタ 699"/>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5270"/>
    <xdr:sp macro="" textlink="">
      <xdr:nvSpPr>
        <xdr:cNvPr id="701" name="テキスト ボックス 700"/>
        <xdr:cNvSpPr txBox="1"/>
      </xdr:nvSpPr>
      <xdr:spPr>
        <a:xfrm>
          <a:off x="17348200" y="1281112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02" name="【児童館】&#10;一人当たり面積グラフ枠"/>
        <xdr:cNvSpPr/>
      </xdr:nvSpPr>
      <xdr:spPr>
        <a:xfrm>
          <a:off x="1780032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94615</xdr:rowOff>
    </xdr:from>
    <xdr:to xmlns:xdr="http://schemas.openxmlformats.org/drawingml/2006/spreadsheetDrawing">
      <xdr:col>116</xdr:col>
      <xdr:colOff>62865</xdr:colOff>
      <xdr:row>86</xdr:row>
      <xdr:rowOff>83820</xdr:rowOff>
    </xdr:to>
    <xdr:cxnSp macro="">
      <xdr:nvCxnSpPr>
        <xdr:cNvPr id="703" name="直線コネクタ 702"/>
        <xdr:cNvCxnSpPr/>
      </xdr:nvCxnSpPr>
      <xdr:spPr>
        <a:xfrm flipV="1">
          <a:off x="21571585" y="13639165"/>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87630</xdr:rowOff>
    </xdr:from>
    <xdr:ext cx="469900" cy="255270"/>
    <xdr:sp macro="" textlink="">
      <xdr:nvSpPr>
        <xdr:cNvPr id="704" name="【児童館】&#10;一人当たり面積最小値テキスト"/>
        <xdr:cNvSpPr txBox="1"/>
      </xdr:nvSpPr>
      <xdr:spPr>
        <a:xfrm>
          <a:off x="21610320" y="148323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83820</xdr:rowOff>
    </xdr:from>
    <xdr:to xmlns:xdr="http://schemas.openxmlformats.org/drawingml/2006/spreadsheetDrawing">
      <xdr:col>116</xdr:col>
      <xdr:colOff>152400</xdr:colOff>
      <xdr:row>86</xdr:row>
      <xdr:rowOff>83820</xdr:rowOff>
    </xdr:to>
    <xdr:cxnSp macro="">
      <xdr:nvCxnSpPr>
        <xdr:cNvPr id="705" name="直線コネクタ 704"/>
        <xdr:cNvCxnSpPr/>
      </xdr:nvCxnSpPr>
      <xdr:spPr>
        <a:xfrm>
          <a:off x="21488400" y="1482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41910</xdr:rowOff>
    </xdr:from>
    <xdr:ext cx="469900" cy="255905"/>
    <xdr:sp macro="" textlink="">
      <xdr:nvSpPr>
        <xdr:cNvPr id="706" name="【児童館】&#10;一人当たり面積最大値テキスト"/>
        <xdr:cNvSpPr txBox="1"/>
      </xdr:nvSpPr>
      <xdr:spPr>
        <a:xfrm>
          <a:off x="21610320" y="13415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94615</xdr:rowOff>
    </xdr:from>
    <xdr:to xmlns:xdr="http://schemas.openxmlformats.org/drawingml/2006/spreadsheetDrawing">
      <xdr:col>116</xdr:col>
      <xdr:colOff>152400</xdr:colOff>
      <xdr:row>79</xdr:row>
      <xdr:rowOff>94615</xdr:rowOff>
    </xdr:to>
    <xdr:cxnSp macro="">
      <xdr:nvCxnSpPr>
        <xdr:cNvPr id="707" name="直線コネクタ 706"/>
        <xdr:cNvCxnSpPr/>
      </xdr:nvCxnSpPr>
      <xdr:spPr>
        <a:xfrm>
          <a:off x="21488400" y="13639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17780</xdr:rowOff>
    </xdr:from>
    <xdr:ext cx="469900" cy="255270"/>
    <xdr:sp macro="" textlink="">
      <xdr:nvSpPr>
        <xdr:cNvPr id="708" name="【児童館】&#10;一人当たり面積平均値テキスト"/>
        <xdr:cNvSpPr txBox="1"/>
      </xdr:nvSpPr>
      <xdr:spPr>
        <a:xfrm>
          <a:off x="21610320" y="142481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166370</xdr:rowOff>
    </xdr:from>
    <xdr:to xmlns:xdr="http://schemas.openxmlformats.org/drawingml/2006/spreadsheetDrawing">
      <xdr:col>116</xdr:col>
      <xdr:colOff>114300</xdr:colOff>
      <xdr:row>84</xdr:row>
      <xdr:rowOff>95885</xdr:rowOff>
    </xdr:to>
    <xdr:sp macro="" textlink="">
      <xdr:nvSpPr>
        <xdr:cNvPr id="709" name="フローチャート: 判断 708"/>
        <xdr:cNvSpPr/>
      </xdr:nvSpPr>
      <xdr:spPr>
        <a:xfrm>
          <a:off x="2152142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77</xdr:row>
      <xdr:rowOff>74930</xdr:rowOff>
    </xdr:from>
    <xdr:to xmlns:xdr="http://schemas.openxmlformats.org/drawingml/2006/spreadsheetDrawing">
      <xdr:col>112</xdr:col>
      <xdr:colOff>38100</xdr:colOff>
      <xdr:row>78</xdr:row>
      <xdr:rowOff>4445</xdr:rowOff>
    </xdr:to>
    <xdr:sp macro="" textlink="">
      <xdr:nvSpPr>
        <xdr:cNvPr id="710" name="フローチャート: 判断 709"/>
        <xdr:cNvSpPr/>
      </xdr:nvSpPr>
      <xdr:spPr>
        <a:xfrm>
          <a:off x="20708620" y="132765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135890</xdr:rowOff>
    </xdr:from>
    <xdr:to xmlns:xdr="http://schemas.openxmlformats.org/drawingml/2006/spreadsheetDrawing">
      <xdr:col>107</xdr:col>
      <xdr:colOff>101600</xdr:colOff>
      <xdr:row>84</xdr:row>
      <xdr:rowOff>65405</xdr:rowOff>
    </xdr:to>
    <xdr:sp macro="" textlink="">
      <xdr:nvSpPr>
        <xdr:cNvPr id="711" name="フローチャート: 判断 710"/>
        <xdr:cNvSpPr/>
      </xdr:nvSpPr>
      <xdr:spPr>
        <a:xfrm>
          <a:off x="19839940" y="14366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118745</xdr:rowOff>
    </xdr:to>
    <xdr:sp macro="" textlink="">
      <xdr:nvSpPr>
        <xdr:cNvPr id="712" name="フローチャート: 判断 711"/>
        <xdr:cNvSpPr/>
      </xdr:nvSpPr>
      <xdr:spPr>
        <a:xfrm>
          <a:off x="1897634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1905</xdr:rowOff>
    </xdr:from>
    <xdr:to xmlns:xdr="http://schemas.openxmlformats.org/drawingml/2006/spreadsheetDrawing">
      <xdr:col>98</xdr:col>
      <xdr:colOff>38100</xdr:colOff>
      <xdr:row>84</xdr:row>
      <xdr:rowOff>103505</xdr:rowOff>
    </xdr:to>
    <xdr:sp macro="" textlink="">
      <xdr:nvSpPr>
        <xdr:cNvPr id="713" name="フローチャート: 判断 712"/>
        <xdr:cNvSpPr/>
      </xdr:nvSpPr>
      <xdr:spPr>
        <a:xfrm>
          <a:off x="18112740" y="144037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58825" cy="259080"/>
    <xdr:sp macro="" textlink="">
      <xdr:nvSpPr>
        <xdr:cNvPr id="714" name="テキスト ボックス 713"/>
        <xdr:cNvSpPr txBox="1"/>
      </xdr:nvSpPr>
      <xdr:spPr>
        <a:xfrm>
          <a:off x="2138680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2000" cy="259080"/>
    <xdr:sp macro="" textlink="">
      <xdr:nvSpPr>
        <xdr:cNvPr id="715" name="テキスト ボックス 714"/>
        <xdr:cNvSpPr txBox="1"/>
      </xdr:nvSpPr>
      <xdr:spPr>
        <a:xfrm>
          <a:off x="2057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58825" cy="259080"/>
    <xdr:sp macro="" textlink="">
      <xdr:nvSpPr>
        <xdr:cNvPr id="716" name="テキスト ボックス 715"/>
        <xdr:cNvSpPr txBox="1"/>
      </xdr:nvSpPr>
      <xdr:spPr>
        <a:xfrm>
          <a:off x="19705320" y="15236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2000" cy="259080"/>
    <xdr:sp macro="" textlink="">
      <xdr:nvSpPr>
        <xdr:cNvPr id="717" name="テキスト ボックス 716"/>
        <xdr:cNvSpPr txBox="1"/>
      </xdr:nvSpPr>
      <xdr:spPr>
        <a:xfrm>
          <a:off x="188417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2000" cy="259080"/>
    <xdr:sp macro="" textlink="">
      <xdr:nvSpPr>
        <xdr:cNvPr id="718" name="テキスト ボックス 717"/>
        <xdr:cNvSpPr txBox="1"/>
      </xdr:nvSpPr>
      <xdr:spPr>
        <a:xfrm>
          <a:off x="179781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xdr:rowOff>
    </xdr:from>
    <xdr:to xmlns:xdr="http://schemas.openxmlformats.org/drawingml/2006/spreadsheetDrawing">
      <xdr:col>116</xdr:col>
      <xdr:colOff>114300</xdr:colOff>
      <xdr:row>85</xdr:row>
      <xdr:rowOff>107315</xdr:rowOff>
    </xdr:to>
    <xdr:sp macro="" textlink="">
      <xdr:nvSpPr>
        <xdr:cNvPr id="719" name="楕円 718"/>
        <xdr:cNvSpPr/>
      </xdr:nvSpPr>
      <xdr:spPr>
        <a:xfrm>
          <a:off x="2152142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156210</xdr:rowOff>
    </xdr:from>
    <xdr:ext cx="469900" cy="255905"/>
    <xdr:sp macro="" textlink="">
      <xdr:nvSpPr>
        <xdr:cNvPr id="720" name="【児童館】&#10;一人当たり面積該当値テキスト"/>
        <xdr:cNvSpPr txBox="1"/>
      </xdr:nvSpPr>
      <xdr:spPr>
        <a:xfrm>
          <a:off x="21610320" y="14558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13335</xdr:rowOff>
    </xdr:from>
    <xdr:to xmlns:xdr="http://schemas.openxmlformats.org/drawingml/2006/spreadsheetDrawing">
      <xdr:col>112</xdr:col>
      <xdr:colOff>38100</xdr:colOff>
      <xdr:row>85</xdr:row>
      <xdr:rowOff>115570</xdr:rowOff>
    </xdr:to>
    <xdr:sp macro="" textlink="">
      <xdr:nvSpPr>
        <xdr:cNvPr id="721" name="楕円 720"/>
        <xdr:cNvSpPr/>
      </xdr:nvSpPr>
      <xdr:spPr>
        <a:xfrm>
          <a:off x="20708620" y="145865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57150</xdr:rowOff>
    </xdr:from>
    <xdr:to xmlns:xdr="http://schemas.openxmlformats.org/drawingml/2006/spreadsheetDrawing">
      <xdr:col>116</xdr:col>
      <xdr:colOff>63500</xdr:colOff>
      <xdr:row>85</xdr:row>
      <xdr:rowOff>64770</xdr:rowOff>
    </xdr:to>
    <xdr:cxnSp macro="">
      <xdr:nvCxnSpPr>
        <xdr:cNvPr id="722" name="直線コネクタ 721"/>
        <xdr:cNvCxnSpPr/>
      </xdr:nvCxnSpPr>
      <xdr:spPr>
        <a:xfrm flipV="1">
          <a:off x="20759420" y="146304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13335</xdr:rowOff>
    </xdr:from>
    <xdr:to xmlns:xdr="http://schemas.openxmlformats.org/drawingml/2006/spreadsheetDrawing">
      <xdr:col>107</xdr:col>
      <xdr:colOff>101600</xdr:colOff>
      <xdr:row>85</xdr:row>
      <xdr:rowOff>115570</xdr:rowOff>
    </xdr:to>
    <xdr:sp macro="" textlink="">
      <xdr:nvSpPr>
        <xdr:cNvPr id="723" name="楕円 722"/>
        <xdr:cNvSpPr/>
      </xdr:nvSpPr>
      <xdr:spPr>
        <a:xfrm>
          <a:off x="19839940" y="14586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64770</xdr:rowOff>
    </xdr:from>
    <xdr:to xmlns:xdr="http://schemas.openxmlformats.org/drawingml/2006/spreadsheetDrawing">
      <xdr:col>111</xdr:col>
      <xdr:colOff>177800</xdr:colOff>
      <xdr:row>85</xdr:row>
      <xdr:rowOff>64770</xdr:rowOff>
    </xdr:to>
    <xdr:cxnSp macro="">
      <xdr:nvCxnSpPr>
        <xdr:cNvPr id="724" name="直線コネクタ 723"/>
        <xdr:cNvCxnSpPr/>
      </xdr:nvCxnSpPr>
      <xdr:spPr>
        <a:xfrm>
          <a:off x="19890740" y="146380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122555</xdr:rowOff>
    </xdr:to>
    <xdr:sp macro="" textlink="">
      <xdr:nvSpPr>
        <xdr:cNvPr id="725" name="楕円 724"/>
        <xdr:cNvSpPr/>
      </xdr:nvSpPr>
      <xdr:spPr>
        <a:xfrm>
          <a:off x="18976340" y="1459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64770</xdr:rowOff>
    </xdr:from>
    <xdr:to xmlns:xdr="http://schemas.openxmlformats.org/drawingml/2006/spreadsheetDrawing">
      <xdr:col>107</xdr:col>
      <xdr:colOff>50800</xdr:colOff>
      <xdr:row>85</xdr:row>
      <xdr:rowOff>71755</xdr:rowOff>
    </xdr:to>
    <xdr:cxnSp macro="">
      <xdr:nvCxnSpPr>
        <xdr:cNvPr id="726" name="直線コネクタ 725"/>
        <xdr:cNvCxnSpPr/>
      </xdr:nvCxnSpPr>
      <xdr:spPr>
        <a:xfrm flipV="1">
          <a:off x="19027140" y="1463802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122555</xdr:rowOff>
    </xdr:to>
    <xdr:sp macro="" textlink="">
      <xdr:nvSpPr>
        <xdr:cNvPr id="727" name="楕円 726"/>
        <xdr:cNvSpPr/>
      </xdr:nvSpPr>
      <xdr:spPr>
        <a:xfrm>
          <a:off x="18112740" y="145948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71755</xdr:rowOff>
    </xdr:from>
    <xdr:to xmlns:xdr="http://schemas.openxmlformats.org/drawingml/2006/spreadsheetDrawing">
      <xdr:col>102</xdr:col>
      <xdr:colOff>114300</xdr:colOff>
      <xdr:row>85</xdr:row>
      <xdr:rowOff>71755</xdr:rowOff>
    </xdr:to>
    <xdr:cxnSp macro="">
      <xdr:nvCxnSpPr>
        <xdr:cNvPr id="728" name="直線コネクタ 727"/>
        <xdr:cNvCxnSpPr/>
      </xdr:nvCxnSpPr>
      <xdr:spPr>
        <a:xfrm>
          <a:off x="18163540" y="146450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76</xdr:row>
      <xdr:rowOff>21590</xdr:rowOff>
    </xdr:from>
    <xdr:ext cx="469900" cy="259080"/>
    <xdr:sp macro="" textlink="">
      <xdr:nvSpPr>
        <xdr:cNvPr id="729" name="n_1aveValue【児童館】&#10;一人当たり面積"/>
        <xdr:cNvSpPr txBox="1"/>
      </xdr:nvSpPr>
      <xdr:spPr>
        <a:xfrm>
          <a:off x="20516850" y="1305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82550</xdr:rowOff>
    </xdr:from>
    <xdr:ext cx="466725" cy="259080"/>
    <xdr:sp macro="" textlink="">
      <xdr:nvSpPr>
        <xdr:cNvPr id="730" name="n_2aveValue【児童館】&#10;一人当たり面積"/>
        <xdr:cNvSpPr txBox="1"/>
      </xdr:nvSpPr>
      <xdr:spPr>
        <a:xfrm>
          <a:off x="19660870" y="14141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135890</xdr:rowOff>
    </xdr:from>
    <xdr:ext cx="466725" cy="259080"/>
    <xdr:sp macro="" textlink="">
      <xdr:nvSpPr>
        <xdr:cNvPr id="731" name="n_3aveValue【児童館】&#10;一人当たり面積"/>
        <xdr:cNvSpPr txBox="1"/>
      </xdr:nvSpPr>
      <xdr:spPr>
        <a:xfrm>
          <a:off x="18797270" y="14194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120650</xdr:rowOff>
    </xdr:from>
    <xdr:ext cx="469900" cy="255905"/>
    <xdr:sp macro="" textlink="">
      <xdr:nvSpPr>
        <xdr:cNvPr id="732" name="n_4aveValue【児童館】&#10;一人当たり面積"/>
        <xdr:cNvSpPr txBox="1"/>
      </xdr:nvSpPr>
      <xdr:spPr>
        <a:xfrm>
          <a:off x="17933670" y="14179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106045</xdr:rowOff>
    </xdr:from>
    <xdr:ext cx="469900" cy="258445"/>
    <xdr:sp macro="" textlink="">
      <xdr:nvSpPr>
        <xdr:cNvPr id="733" name="n_1mainValue【児童館】&#10;一人当たり面積"/>
        <xdr:cNvSpPr txBox="1"/>
      </xdr:nvSpPr>
      <xdr:spPr>
        <a:xfrm>
          <a:off x="20516850" y="1467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106045</xdr:rowOff>
    </xdr:from>
    <xdr:ext cx="466725" cy="258445"/>
    <xdr:sp macro="" textlink="">
      <xdr:nvSpPr>
        <xdr:cNvPr id="734" name="n_2mainValue【児童館】&#10;一人当たり面積"/>
        <xdr:cNvSpPr txBox="1"/>
      </xdr:nvSpPr>
      <xdr:spPr>
        <a:xfrm>
          <a:off x="19660870" y="146792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6725" cy="259080"/>
    <xdr:sp macro="" textlink="">
      <xdr:nvSpPr>
        <xdr:cNvPr id="735" name="n_3mainValue【児童館】&#10;一人当たり面積"/>
        <xdr:cNvSpPr txBox="1"/>
      </xdr:nvSpPr>
      <xdr:spPr>
        <a:xfrm>
          <a:off x="18797270" y="1468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9900" cy="259080"/>
    <xdr:sp macro="" textlink="">
      <xdr:nvSpPr>
        <xdr:cNvPr id="736" name="n_4mainValue【児童館】&#10;一人当たり面積"/>
        <xdr:cNvSpPr txBox="1"/>
      </xdr:nvSpPr>
      <xdr:spPr>
        <a:xfrm>
          <a:off x="1793367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5" name="テキスト ボックス 744"/>
        <xdr:cNvSpPr txBox="1"/>
      </xdr:nvSpPr>
      <xdr:spPr>
        <a:xfrm>
          <a:off x="120777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7" name="テキスト ボックス 746"/>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8" name="直線コネクタ 747"/>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9" name="テキスト ボックス 748"/>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0" name="直線コネクタ 749"/>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51" name="テキスト ボックス 750"/>
        <xdr:cNvSpPr txBox="1"/>
      </xdr:nvSpPr>
      <xdr:spPr>
        <a:xfrm>
          <a:off x="1172273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2" name="直線コネクタ 751"/>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3" name="テキスト ボックス 752"/>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4" name="直線コネクタ 753"/>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5" name="テキスト ボックス 754"/>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6" name="直線コネクタ 755"/>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57" name="テキスト ボックス 756"/>
        <xdr:cNvSpPr txBox="1"/>
      </xdr:nvSpPr>
      <xdr:spPr>
        <a:xfrm>
          <a:off x="1172273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9" name="テキスト ボックス 758"/>
        <xdr:cNvSpPr txBox="1"/>
      </xdr:nvSpPr>
      <xdr:spPr>
        <a:xfrm>
          <a:off x="1178687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80010</xdr:rowOff>
    </xdr:from>
    <xdr:to xmlns:xdr="http://schemas.openxmlformats.org/drawingml/2006/spreadsheetDrawing">
      <xdr:col>85</xdr:col>
      <xdr:colOff>126365</xdr:colOff>
      <xdr:row>108</xdr:row>
      <xdr:rowOff>152400</xdr:rowOff>
    </xdr:to>
    <xdr:cxnSp macro="">
      <xdr:nvCxnSpPr>
        <xdr:cNvPr id="761" name="直線コネクタ 760"/>
        <xdr:cNvCxnSpPr/>
      </xdr:nvCxnSpPr>
      <xdr:spPr>
        <a:xfrm flipV="1">
          <a:off x="15887065" y="1705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762" name="【公民館】&#10;有形固定資産減価償却率最小値テキスト"/>
        <xdr:cNvSpPr txBox="1"/>
      </xdr:nvSpPr>
      <xdr:spPr>
        <a:xfrm>
          <a:off x="159258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3" name="直線コネクタ 762"/>
        <xdr:cNvCxnSpPr/>
      </xdr:nvCxnSpPr>
      <xdr:spPr>
        <a:xfrm>
          <a:off x="15798800" y="1866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26670</xdr:rowOff>
    </xdr:from>
    <xdr:ext cx="405130" cy="259080"/>
    <xdr:sp macro="" textlink="">
      <xdr:nvSpPr>
        <xdr:cNvPr id="764" name="【公民館】&#10;有形固定資産減価償却率最大値テキスト"/>
        <xdr:cNvSpPr txBox="1"/>
      </xdr:nvSpPr>
      <xdr:spPr>
        <a:xfrm>
          <a:off x="15925800" y="1682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80010</xdr:rowOff>
    </xdr:from>
    <xdr:to xmlns:xdr="http://schemas.openxmlformats.org/drawingml/2006/spreadsheetDrawing">
      <xdr:col>86</xdr:col>
      <xdr:colOff>25400</xdr:colOff>
      <xdr:row>99</xdr:row>
      <xdr:rowOff>80010</xdr:rowOff>
    </xdr:to>
    <xdr:cxnSp macro="">
      <xdr:nvCxnSpPr>
        <xdr:cNvPr id="765" name="直線コネクタ 764"/>
        <xdr:cNvCxnSpPr/>
      </xdr:nvCxnSpPr>
      <xdr:spPr>
        <a:xfrm>
          <a:off x="15798800" y="17053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162560</xdr:rowOff>
    </xdr:from>
    <xdr:ext cx="405130" cy="259080"/>
    <xdr:sp macro="" textlink="">
      <xdr:nvSpPr>
        <xdr:cNvPr id="766" name="【公民館】&#10;有形固定資産減価償却率平均値テキスト"/>
        <xdr:cNvSpPr txBox="1"/>
      </xdr:nvSpPr>
      <xdr:spPr>
        <a:xfrm>
          <a:off x="15925800" y="1782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139700</xdr:rowOff>
    </xdr:from>
    <xdr:to xmlns:xdr="http://schemas.openxmlformats.org/drawingml/2006/spreadsheetDrawing">
      <xdr:col>85</xdr:col>
      <xdr:colOff>177800</xdr:colOff>
      <xdr:row>105</xdr:row>
      <xdr:rowOff>69850</xdr:rowOff>
    </xdr:to>
    <xdr:sp macro="" textlink="">
      <xdr:nvSpPr>
        <xdr:cNvPr id="767" name="フローチャート: 判断 766"/>
        <xdr:cNvSpPr/>
      </xdr:nvSpPr>
      <xdr:spPr>
        <a:xfrm>
          <a:off x="158369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13970</xdr:rowOff>
    </xdr:from>
    <xdr:to xmlns:xdr="http://schemas.openxmlformats.org/drawingml/2006/spreadsheetDrawing">
      <xdr:col>81</xdr:col>
      <xdr:colOff>101600</xdr:colOff>
      <xdr:row>105</xdr:row>
      <xdr:rowOff>115570</xdr:rowOff>
    </xdr:to>
    <xdr:sp macro="" textlink="">
      <xdr:nvSpPr>
        <xdr:cNvPr id="768" name="フローチャート: 判断 767"/>
        <xdr:cNvSpPr/>
      </xdr:nvSpPr>
      <xdr:spPr>
        <a:xfrm>
          <a:off x="1501902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44450</xdr:rowOff>
    </xdr:from>
    <xdr:to xmlns:xdr="http://schemas.openxmlformats.org/drawingml/2006/spreadsheetDrawing">
      <xdr:col>76</xdr:col>
      <xdr:colOff>165100</xdr:colOff>
      <xdr:row>105</xdr:row>
      <xdr:rowOff>146050</xdr:rowOff>
    </xdr:to>
    <xdr:sp macro="" textlink="">
      <xdr:nvSpPr>
        <xdr:cNvPr id="769" name="フローチャート: 判断 768"/>
        <xdr:cNvSpPr/>
      </xdr:nvSpPr>
      <xdr:spPr>
        <a:xfrm>
          <a:off x="1415542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12065</xdr:rowOff>
    </xdr:from>
    <xdr:to xmlns:xdr="http://schemas.openxmlformats.org/drawingml/2006/spreadsheetDrawing">
      <xdr:col>72</xdr:col>
      <xdr:colOff>38100</xdr:colOff>
      <xdr:row>105</xdr:row>
      <xdr:rowOff>113665</xdr:rowOff>
    </xdr:to>
    <xdr:sp macro="" textlink="">
      <xdr:nvSpPr>
        <xdr:cNvPr id="770" name="フローチャート: 判断 769"/>
        <xdr:cNvSpPr/>
      </xdr:nvSpPr>
      <xdr:spPr>
        <a:xfrm>
          <a:off x="13291820" y="18014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158750</xdr:rowOff>
    </xdr:from>
    <xdr:to xmlns:xdr="http://schemas.openxmlformats.org/drawingml/2006/spreadsheetDrawing">
      <xdr:col>67</xdr:col>
      <xdr:colOff>101600</xdr:colOff>
      <xdr:row>105</xdr:row>
      <xdr:rowOff>88900</xdr:rowOff>
    </xdr:to>
    <xdr:sp macro="" textlink="">
      <xdr:nvSpPr>
        <xdr:cNvPr id="771" name="フローチャート: 判断 770"/>
        <xdr:cNvSpPr/>
      </xdr:nvSpPr>
      <xdr:spPr>
        <a:xfrm>
          <a:off x="1242314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773" name="テキスト ボックス 772"/>
        <xdr:cNvSpPr txBox="1"/>
      </xdr:nvSpPr>
      <xdr:spPr>
        <a:xfrm>
          <a:off x="148844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5" name="テキスト ボックス 774"/>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776" name="テキスト ボックス 775"/>
        <xdr:cNvSpPr txBox="1"/>
      </xdr:nvSpPr>
      <xdr:spPr>
        <a:xfrm>
          <a:off x="1228852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27305</xdr:rowOff>
    </xdr:from>
    <xdr:to xmlns:xdr="http://schemas.openxmlformats.org/drawingml/2006/spreadsheetDrawing">
      <xdr:col>85</xdr:col>
      <xdr:colOff>177800</xdr:colOff>
      <xdr:row>107</xdr:row>
      <xdr:rowOff>128905</xdr:rowOff>
    </xdr:to>
    <xdr:sp macro="" textlink="">
      <xdr:nvSpPr>
        <xdr:cNvPr id="777" name="楕円 776"/>
        <xdr:cNvSpPr/>
      </xdr:nvSpPr>
      <xdr:spPr>
        <a:xfrm>
          <a:off x="158369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6350</xdr:rowOff>
    </xdr:from>
    <xdr:ext cx="405130" cy="255905"/>
    <xdr:sp macro="" textlink="">
      <xdr:nvSpPr>
        <xdr:cNvPr id="778" name="【公民館】&#10;有形固定資産減価償却率該当値テキスト"/>
        <xdr:cNvSpPr txBox="1"/>
      </xdr:nvSpPr>
      <xdr:spPr>
        <a:xfrm>
          <a:off x="15925800" y="18351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19685</xdr:rowOff>
    </xdr:from>
    <xdr:to xmlns:xdr="http://schemas.openxmlformats.org/drawingml/2006/spreadsheetDrawing">
      <xdr:col>81</xdr:col>
      <xdr:colOff>101600</xdr:colOff>
      <xdr:row>107</xdr:row>
      <xdr:rowOff>121285</xdr:rowOff>
    </xdr:to>
    <xdr:sp macro="" textlink="">
      <xdr:nvSpPr>
        <xdr:cNvPr id="779" name="楕円 778"/>
        <xdr:cNvSpPr/>
      </xdr:nvSpPr>
      <xdr:spPr>
        <a:xfrm>
          <a:off x="1501902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70485</xdr:rowOff>
    </xdr:from>
    <xdr:to xmlns:xdr="http://schemas.openxmlformats.org/drawingml/2006/spreadsheetDrawing">
      <xdr:col>85</xdr:col>
      <xdr:colOff>127000</xdr:colOff>
      <xdr:row>107</xdr:row>
      <xdr:rowOff>78105</xdr:rowOff>
    </xdr:to>
    <xdr:cxnSp macro="">
      <xdr:nvCxnSpPr>
        <xdr:cNvPr id="780" name="直線コネクタ 779"/>
        <xdr:cNvCxnSpPr/>
      </xdr:nvCxnSpPr>
      <xdr:spPr>
        <a:xfrm>
          <a:off x="15069820" y="1841563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166370</xdr:rowOff>
    </xdr:from>
    <xdr:to xmlns:xdr="http://schemas.openxmlformats.org/drawingml/2006/spreadsheetDrawing">
      <xdr:col>76</xdr:col>
      <xdr:colOff>165100</xdr:colOff>
      <xdr:row>107</xdr:row>
      <xdr:rowOff>96520</xdr:rowOff>
    </xdr:to>
    <xdr:sp macro="" textlink="">
      <xdr:nvSpPr>
        <xdr:cNvPr id="781" name="楕円 780"/>
        <xdr:cNvSpPr/>
      </xdr:nvSpPr>
      <xdr:spPr>
        <a:xfrm>
          <a:off x="1415542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45720</xdr:rowOff>
    </xdr:from>
    <xdr:to xmlns:xdr="http://schemas.openxmlformats.org/drawingml/2006/spreadsheetDrawing">
      <xdr:col>81</xdr:col>
      <xdr:colOff>50800</xdr:colOff>
      <xdr:row>107</xdr:row>
      <xdr:rowOff>70485</xdr:rowOff>
    </xdr:to>
    <xdr:cxnSp macro="">
      <xdr:nvCxnSpPr>
        <xdr:cNvPr id="782" name="直線コネクタ 781"/>
        <xdr:cNvCxnSpPr/>
      </xdr:nvCxnSpPr>
      <xdr:spPr>
        <a:xfrm>
          <a:off x="14206220" y="1839087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139700</xdr:rowOff>
    </xdr:from>
    <xdr:to xmlns:xdr="http://schemas.openxmlformats.org/drawingml/2006/spreadsheetDrawing">
      <xdr:col>72</xdr:col>
      <xdr:colOff>38100</xdr:colOff>
      <xdr:row>107</xdr:row>
      <xdr:rowOff>69850</xdr:rowOff>
    </xdr:to>
    <xdr:sp macro="" textlink="">
      <xdr:nvSpPr>
        <xdr:cNvPr id="783" name="楕円 782"/>
        <xdr:cNvSpPr/>
      </xdr:nvSpPr>
      <xdr:spPr>
        <a:xfrm>
          <a:off x="13291820" y="18313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19050</xdr:rowOff>
    </xdr:from>
    <xdr:to xmlns:xdr="http://schemas.openxmlformats.org/drawingml/2006/spreadsheetDrawing">
      <xdr:col>76</xdr:col>
      <xdr:colOff>114300</xdr:colOff>
      <xdr:row>107</xdr:row>
      <xdr:rowOff>45720</xdr:rowOff>
    </xdr:to>
    <xdr:cxnSp macro="">
      <xdr:nvCxnSpPr>
        <xdr:cNvPr id="784" name="直線コネクタ 783"/>
        <xdr:cNvCxnSpPr/>
      </xdr:nvCxnSpPr>
      <xdr:spPr>
        <a:xfrm>
          <a:off x="13342620" y="1836420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107315</xdr:rowOff>
    </xdr:from>
    <xdr:to xmlns:xdr="http://schemas.openxmlformats.org/drawingml/2006/spreadsheetDrawing">
      <xdr:col>67</xdr:col>
      <xdr:colOff>101600</xdr:colOff>
      <xdr:row>107</xdr:row>
      <xdr:rowOff>37465</xdr:rowOff>
    </xdr:to>
    <xdr:sp macro="" textlink="">
      <xdr:nvSpPr>
        <xdr:cNvPr id="785" name="楕円 784"/>
        <xdr:cNvSpPr/>
      </xdr:nvSpPr>
      <xdr:spPr>
        <a:xfrm>
          <a:off x="1242314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158115</xdr:rowOff>
    </xdr:from>
    <xdr:to xmlns:xdr="http://schemas.openxmlformats.org/drawingml/2006/spreadsheetDrawing">
      <xdr:col>71</xdr:col>
      <xdr:colOff>177800</xdr:colOff>
      <xdr:row>107</xdr:row>
      <xdr:rowOff>19050</xdr:rowOff>
    </xdr:to>
    <xdr:cxnSp macro="">
      <xdr:nvCxnSpPr>
        <xdr:cNvPr id="786" name="直線コネクタ 785"/>
        <xdr:cNvCxnSpPr/>
      </xdr:nvCxnSpPr>
      <xdr:spPr>
        <a:xfrm>
          <a:off x="12473940" y="18331815"/>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132080</xdr:rowOff>
    </xdr:from>
    <xdr:ext cx="405130" cy="255905"/>
    <xdr:sp macro="" textlink="">
      <xdr:nvSpPr>
        <xdr:cNvPr id="787" name="n_1aveValue【公民館】&#10;有形固定資産減価償却率"/>
        <xdr:cNvSpPr txBox="1"/>
      </xdr:nvSpPr>
      <xdr:spPr>
        <a:xfrm>
          <a:off x="14859635" y="17791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162560</xdr:rowOff>
    </xdr:from>
    <xdr:ext cx="401955" cy="259080"/>
    <xdr:sp macro="" textlink="">
      <xdr:nvSpPr>
        <xdr:cNvPr id="788" name="n_2aveValue【公民館】&#10;有形固定資産減価償却率"/>
        <xdr:cNvSpPr txBox="1"/>
      </xdr:nvSpPr>
      <xdr:spPr>
        <a:xfrm>
          <a:off x="14008735" y="17821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130175</xdr:rowOff>
    </xdr:from>
    <xdr:ext cx="401955" cy="259080"/>
    <xdr:sp macro="" textlink="">
      <xdr:nvSpPr>
        <xdr:cNvPr id="789" name="n_3aveValue【公民館】&#10;有形固定資産減価償却率"/>
        <xdr:cNvSpPr txBox="1"/>
      </xdr:nvSpPr>
      <xdr:spPr>
        <a:xfrm>
          <a:off x="13145135" y="1778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105410</xdr:rowOff>
    </xdr:from>
    <xdr:ext cx="405130" cy="259080"/>
    <xdr:sp macro="" textlink="">
      <xdr:nvSpPr>
        <xdr:cNvPr id="790" name="n_4aveValue【公民館】&#10;有形固定資産減価償却率"/>
        <xdr:cNvSpPr txBox="1"/>
      </xdr:nvSpPr>
      <xdr:spPr>
        <a:xfrm>
          <a:off x="12276455" y="1776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112395</xdr:rowOff>
    </xdr:from>
    <xdr:ext cx="405130" cy="255905"/>
    <xdr:sp macro="" textlink="">
      <xdr:nvSpPr>
        <xdr:cNvPr id="791" name="n_1mainValue【公民館】&#10;有形固定資産減価償却率"/>
        <xdr:cNvSpPr txBox="1"/>
      </xdr:nvSpPr>
      <xdr:spPr>
        <a:xfrm>
          <a:off x="14859635" y="184575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87630</xdr:rowOff>
    </xdr:from>
    <xdr:ext cx="401955" cy="255905"/>
    <xdr:sp macro="" textlink="">
      <xdr:nvSpPr>
        <xdr:cNvPr id="792" name="n_2mainValue【公民館】&#10;有形固定資産減価償却率"/>
        <xdr:cNvSpPr txBox="1"/>
      </xdr:nvSpPr>
      <xdr:spPr>
        <a:xfrm>
          <a:off x="14008735" y="18432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60960</xdr:rowOff>
    </xdr:from>
    <xdr:ext cx="401955" cy="259080"/>
    <xdr:sp macro="" textlink="">
      <xdr:nvSpPr>
        <xdr:cNvPr id="793" name="n_3mainValue【公民館】&#10;有形固定資産減価償却率"/>
        <xdr:cNvSpPr txBox="1"/>
      </xdr:nvSpPr>
      <xdr:spPr>
        <a:xfrm>
          <a:off x="13145135" y="18406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29210</xdr:rowOff>
    </xdr:from>
    <xdr:ext cx="405130" cy="255905"/>
    <xdr:sp macro="" textlink="">
      <xdr:nvSpPr>
        <xdr:cNvPr id="794" name="n_4mainValue【公民館】&#10;有形固定資産減価償却率"/>
        <xdr:cNvSpPr txBox="1"/>
      </xdr:nvSpPr>
      <xdr:spPr>
        <a:xfrm>
          <a:off x="12276455" y="183743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3" name="テキスト ボックス 802"/>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5" name="直線コネクタ 804"/>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5905"/>
    <xdr:sp macro="" textlink="">
      <xdr:nvSpPr>
        <xdr:cNvPr id="806" name="テキスト ボックス 805"/>
        <xdr:cNvSpPr txBox="1"/>
      </xdr:nvSpPr>
      <xdr:spPr>
        <a:xfrm>
          <a:off x="17348200" y="1858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7" name="直線コネクタ 806"/>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08" name="テキスト ボックス 807"/>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9" name="直線コネクタ 808"/>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5905"/>
    <xdr:sp macro="" textlink="">
      <xdr:nvSpPr>
        <xdr:cNvPr id="810" name="テキスト ボックス 809"/>
        <xdr:cNvSpPr txBox="1"/>
      </xdr:nvSpPr>
      <xdr:spPr>
        <a:xfrm>
          <a:off x="17348200" y="179285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1" name="直線コネクタ 810"/>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12" name="テキスト ボックス 811"/>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3" name="直線コネクタ 812"/>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14" name="テキスト ボックス 813"/>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5" name="直線コネクタ 814"/>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5905"/>
    <xdr:sp macro="" textlink="">
      <xdr:nvSpPr>
        <xdr:cNvPr id="816" name="テキスト ボックス 815"/>
        <xdr:cNvSpPr txBox="1"/>
      </xdr:nvSpPr>
      <xdr:spPr>
        <a:xfrm>
          <a:off x="17348200" y="169481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8" name="テキスト ボックス 817"/>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143510</xdr:rowOff>
    </xdr:from>
    <xdr:to xmlns:xdr="http://schemas.openxmlformats.org/drawingml/2006/spreadsheetDrawing">
      <xdr:col>116</xdr:col>
      <xdr:colOff>62865</xdr:colOff>
      <xdr:row>109</xdr:row>
      <xdr:rowOff>25400</xdr:rowOff>
    </xdr:to>
    <xdr:cxnSp macro="">
      <xdr:nvCxnSpPr>
        <xdr:cNvPr id="820" name="直線コネクタ 819"/>
        <xdr:cNvCxnSpPr/>
      </xdr:nvCxnSpPr>
      <xdr:spPr>
        <a:xfrm flipV="1">
          <a:off x="21571585" y="171170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5905"/>
    <xdr:sp macro="" textlink="">
      <xdr:nvSpPr>
        <xdr:cNvPr id="821" name="【公民館】&#10;一人当たり面積最小値テキスト"/>
        <xdr:cNvSpPr txBox="1"/>
      </xdr:nvSpPr>
      <xdr:spPr>
        <a:xfrm>
          <a:off x="21610320" y="18717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2" name="直線コネクタ 821"/>
        <xdr:cNvCxnSpPr/>
      </xdr:nvCxnSpPr>
      <xdr:spPr>
        <a:xfrm>
          <a:off x="21488400" y="1871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89535</xdr:rowOff>
    </xdr:from>
    <xdr:ext cx="469900" cy="255905"/>
    <xdr:sp macro="" textlink="">
      <xdr:nvSpPr>
        <xdr:cNvPr id="823" name="【公民館】&#10;一人当たり面積最大値テキスト"/>
        <xdr:cNvSpPr txBox="1"/>
      </xdr:nvSpPr>
      <xdr:spPr>
        <a:xfrm>
          <a:off x="21610320" y="16891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143510</xdr:rowOff>
    </xdr:from>
    <xdr:to xmlns:xdr="http://schemas.openxmlformats.org/drawingml/2006/spreadsheetDrawing">
      <xdr:col>116</xdr:col>
      <xdr:colOff>152400</xdr:colOff>
      <xdr:row>99</xdr:row>
      <xdr:rowOff>143510</xdr:rowOff>
    </xdr:to>
    <xdr:cxnSp macro="">
      <xdr:nvCxnSpPr>
        <xdr:cNvPr id="824" name="直線コネクタ 823"/>
        <xdr:cNvCxnSpPr/>
      </xdr:nvCxnSpPr>
      <xdr:spPr>
        <a:xfrm>
          <a:off x="21488400" y="17117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10795</xdr:rowOff>
    </xdr:from>
    <xdr:ext cx="469900" cy="258445"/>
    <xdr:sp macro="" textlink="">
      <xdr:nvSpPr>
        <xdr:cNvPr id="825" name="【公民館】&#10;一人当たり面積平均値テキスト"/>
        <xdr:cNvSpPr txBox="1"/>
      </xdr:nvSpPr>
      <xdr:spPr>
        <a:xfrm>
          <a:off x="21610320" y="18013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159385</xdr:rowOff>
    </xdr:from>
    <xdr:to xmlns:xdr="http://schemas.openxmlformats.org/drawingml/2006/spreadsheetDrawing">
      <xdr:col>116</xdr:col>
      <xdr:colOff>114300</xdr:colOff>
      <xdr:row>106</xdr:row>
      <xdr:rowOff>89535</xdr:rowOff>
    </xdr:to>
    <xdr:sp macro="" textlink="">
      <xdr:nvSpPr>
        <xdr:cNvPr id="826" name="フローチャート: 判断 825"/>
        <xdr:cNvSpPr/>
      </xdr:nvSpPr>
      <xdr:spPr>
        <a:xfrm>
          <a:off x="21521420" y="181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97790</xdr:rowOff>
    </xdr:from>
    <xdr:to xmlns:xdr="http://schemas.openxmlformats.org/drawingml/2006/spreadsheetDrawing">
      <xdr:col>112</xdr:col>
      <xdr:colOff>38100</xdr:colOff>
      <xdr:row>107</xdr:row>
      <xdr:rowOff>27305</xdr:rowOff>
    </xdr:to>
    <xdr:sp macro="" textlink="">
      <xdr:nvSpPr>
        <xdr:cNvPr id="827" name="フローチャート: 判断 826"/>
        <xdr:cNvSpPr/>
      </xdr:nvSpPr>
      <xdr:spPr>
        <a:xfrm>
          <a:off x="20708620" y="18271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50165</xdr:rowOff>
    </xdr:from>
    <xdr:to xmlns:xdr="http://schemas.openxmlformats.org/drawingml/2006/spreadsheetDrawing">
      <xdr:col>107</xdr:col>
      <xdr:colOff>101600</xdr:colOff>
      <xdr:row>106</xdr:row>
      <xdr:rowOff>151765</xdr:rowOff>
    </xdr:to>
    <xdr:sp macro="" textlink="">
      <xdr:nvSpPr>
        <xdr:cNvPr id="828" name="フローチャート: 判断 827"/>
        <xdr:cNvSpPr/>
      </xdr:nvSpPr>
      <xdr:spPr>
        <a:xfrm>
          <a:off x="1983994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20320</xdr:rowOff>
    </xdr:from>
    <xdr:to xmlns:xdr="http://schemas.openxmlformats.org/drawingml/2006/spreadsheetDrawing">
      <xdr:col>102</xdr:col>
      <xdr:colOff>165100</xdr:colOff>
      <xdr:row>106</xdr:row>
      <xdr:rowOff>121920</xdr:rowOff>
    </xdr:to>
    <xdr:sp macro="" textlink="">
      <xdr:nvSpPr>
        <xdr:cNvPr id="829" name="フローチャート: 判断 828"/>
        <xdr:cNvSpPr/>
      </xdr:nvSpPr>
      <xdr:spPr>
        <a:xfrm>
          <a:off x="1897634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41910</xdr:rowOff>
    </xdr:from>
    <xdr:to xmlns:xdr="http://schemas.openxmlformats.org/drawingml/2006/spreadsheetDrawing">
      <xdr:col>98</xdr:col>
      <xdr:colOff>38100</xdr:colOff>
      <xdr:row>106</xdr:row>
      <xdr:rowOff>143510</xdr:rowOff>
    </xdr:to>
    <xdr:sp macro="" textlink="">
      <xdr:nvSpPr>
        <xdr:cNvPr id="830" name="フローチャート: 判断 829"/>
        <xdr:cNvSpPr/>
      </xdr:nvSpPr>
      <xdr:spPr>
        <a:xfrm>
          <a:off x="18112740" y="18215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58825" cy="259080"/>
    <xdr:sp macro="" textlink="">
      <xdr:nvSpPr>
        <xdr:cNvPr id="831" name="テキスト ボックス 830"/>
        <xdr:cNvSpPr txBox="1"/>
      </xdr:nvSpPr>
      <xdr:spPr>
        <a:xfrm>
          <a:off x="21386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2" name="テキスト ボックス 831"/>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833" name="テキスト ボックス 832"/>
        <xdr:cNvSpPr txBox="1"/>
      </xdr:nvSpPr>
      <xdr:spPr>
        <a:xfrm>
          <a:off x="1970532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5" name="テキスト ボックス 834"/>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10795</xdr:rowOff>
    </xdr:from>
    <xdr:to xmlns:xdr="http://schemas.openxmlformats.org/drawingml/2006/spreadsheetDrawing">
      <xdr:col>116</xdr:col>
      <xdr:colOff>114300</xdr:colOff>
      <xdr:row>106</xdr:row>
      <xdr:rowOff>112395</xdr:rowOff>
    </xdr:to>
    <xdr:sp macro="" textlink="">
      <xdr:nvSpPr>
        <xdr:cNvPr id="836" name="楕円 835"/>
        <xdr:cNvSpPr/>
      </xdr:nvSpPr>
      <xdr:spPr>
        <a:xfrm>
          <a:off x="2152142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160655</xdr:rowOff>
    </xdr:from>
    <xdr:ext cx="469900" cy="259080"/>
    <xdr:sp macro="" textlink="">
      <xdr:nvSpPr>
        <xdr:cNvPr id="837" name="【公民館】&#10;一人当たり面積該当値テキスト"/>
        <xdr:cNvSpPr txBox="1"/>
      </xdr:nvSpPr>
      <xdr:spPr>
        <a:xfrm>
          <a:off x="21610320" y="1816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19050</xdr:rowOff>
    </xdr:from>
    <xdr:to xmlns:xdr="http://schemas.openxmlformats.org/drawingml/2006/spreadsheetDrawing">
      <xdr:col>112</xdr:col>
      <xdr:colOff>38100</xdr:colOff>
      <xdr:row>106</xdr:row>
      <xdr:rowOff>120650</xdr:rowOff>
    </xdr:to>
    <xdr:sp macro="" textlink="">
      <xdr:nvSpPr>
        <xdr:cNvPr id="838" name="楕円 837"/>
        <xdr:cNvSpPr/>
      </xdr:nvSpPr>
      <xdr:spPr>
        <a:xfrm>
          <a:off x="20708620" y="181927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61595</xdr:rowOff>
    </xdr:from>
    <xdr:to xmlns:xdr="http://schemas.openxmlformats.org/drawingml/2006/spreadsheetDrawing">
      <xdr:col>116</xdr:col>
      <xdr:colOff>63500</xdr:colOff>
      <xdr:row>106</xdr:row>
      <xdr:rowOff>69850</xdr:rowOff>
    </xdr:to>
    <xdr:cxnSp macro="">
      <xdr:nvCxnSpPr>
        <xdr:cNvPr id="839" name="直線コネクタ 838"/>
        <xdr:cNvCxnSpPr/>
      </xdr:nvCxnSpPr>
      <xdr:spPr>
        <a:xfrm flipV="1">
          <a:off x="20759420" y="1823529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25400</xdr:rowOff>
    </xdr:from>
    <xdr:to xmlns:xdr="http://schemas.openxmlformats.org/drawingml/2006/spreadsheetDrawing">
      <xdr:col>107</xdr:col>
      <xdr:colOff>101600</xdr:colOff>
      <xdr:row>106</xdr:row>
      <xdr:rowOff>127000</xdr:rowOff>
    </xdr:to>
    <xdr:sp macro="" textlink="">
      <xdr:nvSpPr>
        <xdr:cNvPr id="840" name="楕円 839"/>
        <xdr:cNvSpPr/>
      </xdr:nvSpPr>
      <xdr:spPr>
        <a:xfrm>
          <a:off x="1983994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69850</xdr:rowOff>
    </xdr:from>
    <xdr:to xmlns:xdr="http://schemas.openxmlformats.org/drawingml/2006/spreadsheetDrawing">
      <xdr:col>111</xdr:col>
      <xdr:colOff>177800</xdr:colOff>
      <xdr:row>106</xdr:row>
      <xdr:rowOff>76200</xdr:rowOff>
    </xdr:to>
    <xdr:cxnSp macro="">
      <xdr:nvCxnSpPr>
        <xdr:cNvPr id="841" name="直線コネクタ 840"/>
        <xdr:cNvCxnSpPr/>
      </xdr:nvCxnSpPr>
      <xdr:spPr>
        <a:xfrm flipV="1">
          <a:off x="19890740" y="1824355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31750</xdr:rowOff>
    </xdr:from>
    <xdr:to xmlns:xdr="http://schemas.openxmlformats.org/drawingml/2006/spreadsheetDrawing">
      <xdr:col>102</xdr:col>
      <xdr:colOff>165100</xdr:colOff>
      <xdr:row>106</xdr:row>
      <xdr:rowOff>133350</xdr:rowOff>
    </xdr:to>
    <xdr:sp macro="" textlink="">
      <xdr:nvSpPr>
        <xdr:cNvPr id="842" name="楕円 841"/>
        <xdr:cNvSpPr/>
      </xdr:nvSpPr>
      <xdr:spPr>
        <a:xfrm>
          <a:off x="1897634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76200</xdr:rowOff>
    </xdr:from>
    <xdr:to xmlns:xdr="http://schemas.openxmlformats.org/drawingml/2006/spreadsheetDrawing">
      <xdr:col>107</xdr:col>
      <xdr:colOff>50800</xdr:colOff>
      <xdr:row>106</xdr:row>
      <xdr:rowOff>82550</xdr:rowOff>
    </xdr:to>
    <xdr:cxnSp macro="">
      <xdr:nvCxnSpPr>
        <xdr:cNvPr id="843" name="直線コネクタ 842"/>
        <xdr:cNvCxnSpPr/>
      </xdr:nvCxnSpPr>
      <xdr:spPr>
        <a:xfrm flipV="1">
          <a:off x="19027140" y="1824990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40640</xdr:rowOff>
    </xdr:from>
    <xdr:to xmlns:xdr="http://schemas.openxmlformats.org/drawingml/2006/spreadsheetDrawing">
      <xdr:col>98</xdr:col>
      <xdr:colOff>38100</xdr:colOff>
      <xdr:row>106</xdr:row>
      <xdr:rowOff>141605</xdr:rowOff>
    </xdr:to>
    <xdr:sp macro="" textlink="">
      <xdr:nvSpPr>
        <xdr:cNvPr id="844" name="楕円 843"/>
        <xdr:cNvSpPr/>
      </xdr:nvSpPr>
      <xdr:spPr>
        <a:xfrm>
          <a:off x="18112740" y="182143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82550</xdr:rowOff>
    </xdr:from>
    <xdr:to xmlns:xdr="http://schemas.openxmlformats.org/drawingml/2006/spreadsheetDrawing">
      <xdr:col>102</xdr:col>
      <xdr:colOff>114300</xdr:colOff>
      <xdr:row>106</xdr:row>
      <xdr:rowOff>90805</xdr:rowOff>
    </xdr:to>
    <xdr:cxnSp macro="">
      <xdr:nvCxnSpPr>
        <xdr:cNvPr id="845" name="直線コネクタ 844"/>
        <xdr:cNvCxnSpPr/>
      </xdr:nvCxnSpPr>
      <xdr:spPr>
        <a:xfrm flipV="1">
          <a:off x="18163540" y="1825625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18415</xdr:rowOff>
    </xdr:from>
    <xdr:ext cx="469900" cy="255905"/>
    <xdr:sp macro="" textlink="">
      <xdr:nvSpPr>
        <xdr:cNvPr id="846" name="n_1aveValue【公民館】&#10;一人当たり面積"/>
        <xdr:cNvSpPr txBox="1"/>
      </xdr:nvSpPr>
      <xdr:spPr>
        <a:xfrm>
          <a:off x="20516850" y="183635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143510</xdr:rowOff>
    </xdr:from>
    <xdr:ext cx="466725" cy="255905"/>
    <xdr:sp macro="" textlink="">
      <xdr:nvSpPr>
        <xdr:cNvPr id="847" name="n_2aveValue【公民館】&#10;一人当たり面積"/>
        <xdr:cNvSpPr txBox="1"/>
      </xdr:nvSpPr>
      <xdr:spPr>
        <a:xfrm>
          <a:off x="19660870" y="18317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138430</xdr:rowOff>
    </xdr:from>
    <xdr:ext cx="466725" cy="259080"/>
    <xdr:sp macro="" textlink="">
      <xdr:nvSpPr>
        <xdr:cNvPr id="848" name="n_3aveValue【公民館】&#10;一人当たり面積"/>
        <xdr:cNvSpPr txBox="1"/>
      </xdr:nvSpPr>
      <xdr:spPr>
        <a:xfrm>
          <a:off x="18797270" y="17969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134620</xdr:rowOff>
    </xdr:from>
    <xdr:ext cx="469900" cy="255905"/>
    <xdr:sp macro="" textlink="">
      <xdr:nvSpPr>
        <xdr:cNvPr id="849" name="n_4aveValue【公民館】&#10;一人当たり面積"/>
        <xdr:cNvSpPr txBox="1"/>
      </xdr:nvSpPr>
      <xdr:spPr>
        <a:xfrm>
          <a:off x="17933670" y="18308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137160</xdr:rowOff>
    </xdr:from>
    <xdr:ext cx="469900" cy="259080"/>
    <xdr:sp macro="" textlink="">
      <xdr:nvSpPr>
        <xdr:cNvPr id="850" name="n_1mainValue【公民館】&#10;一人当たり面積"/>
        <xdr:cNvSpPr txBox="1"/>
      </xdr:nvSpPr>
      <xdr:spPr>
        <a:xfrm>
          <a:off x="20516850" y="1796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143510</xdr:rowOff>
    </xdr:from>
    <xdr:ext cx="466725" cy="255905"/>
    <xdr:sp macro="" textlink="">
      <xdr:nvSpPr>
        <xdr:cNvPr id="851" name="n_2mainValue【公民館】&#10;一人当たり面積"/>
        <xdr:cNvSpPr txBox="1"/>
      </xdr:nvSpPr>
      <xdr:spPr>
        <a:xfrm>
          <a:off x="19660870" y="17974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124460</xdr:rowOff>
    </xdr:from>
    <xdr:ext cx="466725" cy="259080"/>
    <xdr:sp macro="" textlink="">
      <xdr:nvSpPr>
        <xdr:cNvPr id="852" name="n_3mainValue【公民館】&#10;一人当たり面積"/>
        <xdr:cNvSpPr txBox="1"/>
      </xdr:nvSpPr>
      <xdr:spPr>
        <a:xfrm>
          <a:off x="18797270" y="1829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158115</xdr:rowOff>
    </xdr:from>
    <xdr:ext cx="469900" cy="255905"/>
    <xdr:sp macro="" textlink="">
      <xdr:nvSpPr>
        <xdr:cNvPr id="853" name="n_4mainValue【公民館】&#10;一人当たり面積"/>
        <xdr:cNvSpPr txBox="1"/>
      </xdr:nvSpPr>
      <xdr:spPr>
        <a:xfrm>
          <a:off x="17933670" y="179889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において、前年度より有形固定資産減価償却率は上昇し、施設が老朽化していることが分かります。類似団体と比較して、道路、こども園は有形固定資産減価償却率が低くなっています。これは、平成１６年の合併以降、道路整備、こども園の統廃合に伴う建替などを進めてきたことによります。一方で、児童館、公民館は類似団体平均と比較して20ポイント以上高い水準となっており、今後、大規模改修などの更新が必要となってきます。更新にあっては、</a:t>
          </a:r>
          <a:r>
            <a:rPr kumimoji="1" lang="ja-JP" altLang="en-US" sz="1300">
              <a:latin typeface="ＭＳ Ｐゴシック"/>
              <a:ea typeface="ＭＳ Ｐゴシック"/>
            </a:rPr>
            <a:t>公共施設等総合管理計画に基づき、</a:t>
          </a:r>
          <a:r>
            <a:rPr kumimoji="1" lang="ja-JP" altLang="en-US" sz="1300">
              <a:latin typeface="ＭＳ Ｐゴシック"/>
              <a:ea typeface="ＭＳ Ｐゴシック"/>
            </a:rPr>
            <a:t>単に施設を更新するだけでなく、他施設との複合化なども検討します。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一人当たり面積は、前年より人口が312人減少したことから全体的に増加しています。類似団体平均と比較して公営住宅、こども園、学校が上回っており、維持管理にかかる経費の増加に留意する必要があります。こども園、学校については、少子化が進むことが見込まれるため、子育てを行う環境のあり方を議論し、統合などによる延床面積の削減を検討する必要があります。また、公営住宅は、類似団体平均よりも２倍以上の1.137㎡/人も多いことから民間事業者の参入を妨げることのないよう公営住宅のあり方を議論する必要があります。公営住宅のあり方については、低所得者向けの住宅を一定程度、確保する必要があり、整備にあってはＰＦＩ手法の採用も検討する必要があり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16,714
16,503
139.97
12,539,569
11,891,321
456,797
6,801,363
10,507,209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71.3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890"/>
    <xdr:sp macro="" textlink="">
      <xdr:nvSpPr>
        <xdr:cNvPr id="29" name="テキスト ボックス 28"/>
        <xdr:cNvSpPr txBox="1"/>
      </xdr:nvSpPr>
      <xdr:spPr>
        <a:xfrm>
          <a:off x="683260" y="2795270"/>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4795"/>
    <xdr:sp macro="" textlink="">
      <xdr:nvSpPr>
        <xdr:cNvPr id="43" name="テキスト ボックス 42"/>
        <xdr:cNvSpPr txBox="1"/>
      </xdr:nvSpPr>
      <xdr:spPr>
        <a:xfrm>
          <a:off x="28956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74168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7360" cy="264795"/>
    <xdr:sp macro="" textlink="">
      <xdr:nvSpPr>
        <xdr:cNvPr id="45" name="テキスト ボックス 44"/>
        <xdr:cNvSpPr txBox="1"/>
      </xdr:nvSpPr>
      <xdr:spPr>
        <a:xfrm>
          <a:off x="28956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29845</xdr:rowOff>
    </xdr:from>
    <xdr:ext cx="400050" cy="262255"/>
    <xdr:sp macro="" textlink="">
      <xdr:nvSpPr>
        <xdr:cNvPr id="47" name="テキスト ボックス 46"/>
        <xdr:cNvSpPr txBox="1"/>
      </xdr:nvSpPr>
      <xdr:spPr>
        <a:xfrm>
          <a:off x="353695" y="6716395"/>
          <a:ext cx="4000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136525</xdr:rowOff>
    </xdr:from>
    <xdr:to xmlns:xdr="http://schemas.openxmlformats.org/drawingml/2006/spreadsheetDrawing">
      <xdr:col>28</xdr:col>
      <xdr:colOff>114300</xdr:colOff>
      <xdr:row>37</xdr:row>
      <xdr:rowOff>136525</xdr:rowOff>
    </xdr:to>
    <xdr:cxnSp macro="">
      <xdr:nvCxnSpPr>
        <xdr:cNvPr id="48" name="直線コネクタ 47"/>
        <xdr:cNvCxnSpPr/>
      </xdr:nvCxnSpPr>
      <xdr:spPr>
        <a:xfrm>
          <a:off x="74168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166370</xdr:rowOff>
    </xdr:from>
    <xdr:ext cx="400050" cy="262890"/>
    <xdr:sp macro="" textlink="">
      <xdr:nvSpPr>
        <xdr:cNvPr id="49" name="テキスト ボックス 48"/>
        <xdr:cNvSpPr txBox="1"/>
      </xdr:nvSpPr>
      <xdr:spPr>
        <a:xfrm>
          <a:off x="353695" y="6338570"/>
          <a:ext cx="4000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97790</xdr:rowOff>
    </xdr:from>
    <xdr:to xmlns:xdr="http://schemas.openxmlformats.org/drawingml/2006/spreadsheetDrawing">
      <xdr:col>28</xdr:col>
      <xdr:colOff>114300</xdr:colOff>
      <xdr:row>35</xdr:row>
      <xdr:rowOff>97790</xdr:rowOff>
    </xdr:to>
    <xdr:cxnSp macro="">
      <xdr:nvCxnSpPr>
        <xdr:cNvPr id="50" name="直線コネクタ 49"/>
        <xdr:cNvCxnSpPr/>
      </xdr:nvCxnSpPr>
      <xdr:spPr>
        <a:xfrm>
          <a:off x="74168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0050" cy="264160"/>
    <xdr:sp macro="" textlink="">
      <xdr:nvSpPr>
        <xdr:cNvPr id="51" name="テキスト ボックス 50"/>
        <xdr:cNvSpPr txBox="1"/>
      </xdr:nvSpPr>
      <xdr:spPr>
        <a:xfrm>
          <a:off x="353695" y="5956300"/>
          <a:ext cx="4000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2" name="直線コネクタ 51"/>
        <xdr:cNvCxnSpPr/>
      </xdr:nvCxnSpPr>
      <xdr:spPr>
        <a:xfrm>
          <a:off x="74168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88265</xdr:rowOff>
    </xdr:from>
    <xdr:ext cx="400050" cy="261620"/>
    <xdr:sp macro="" textlink="">
      <xdr:nvSpPr>
        <xdr:cNvPr id="53" name="テキスト ボックス 52"/>
        <xdr:cNvSpPr txBox="1"/>
      </xdr:nvSpPr>
      <xdr:spPr>
        <a:xfrm>
          <a:off x="353695" y="5574665"/>
          <a:ext cx="400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48895</xdr:rowOff>
    </xdr:from>
    <xdr:ext cx="335915" cy="264795"/>
    <xdr:sp macro="" textlink="">
      <xdr:nvSpPr>
        <xdr:cNvPr id="55" name="テキスト ボックス 54"/>
        <xdr:cNvSpPr txBox="1"/>
      </xdr:nvSpPr>
      <xdr:spPr>
        <a:xfrm>
          <a:off x="412750" y="5192395"/>
          <a:ext cx="335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6"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156210</xdr:rowOff>
    </xdr:from>
    <xdr:to xmlns:xdr="http://schemas.openxmlformats.org/drawingml/2006/spreadsheetDrawing">
      <xdr:col>24</xdr:col>
      <xdr:colOff>62865</xdr:colOff>
      <xdr:row>40</xdr:row>
      <xdr:rowOff>114935</xdr:rowOff>
    </xdr:to>
    <xdr:cxnSp macro="">
      <xdr:nvCxnSpPr>
        <xdr:cNvPr id="57" name="直線コネクタ 56"/>
        <xdr:cNvCxnSpPr/>
      </xdr:nvCxnSpPr>
      <xdr:spPr>
        <a:xfrm flipV="1">
          <a:off x="4512945" y="564261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118745</xdr:rowOff>
    </xdr:from>
    <xdr:ext cx="405130" cy="265430"/>
    <xdr:sp macro="" textlink="">
      <xdr:nvSpPr>
        <xdr:cNvPr id="58" name="【図書館】&#10;有形固定資産減価償却率最小値テキスト"/>
        <xdr:cNvSpPr txBox="1"/>
      </xdr:nvSpPr>
      <xdr:spPr>
        <a:xfrm>
          <a:off x="4551680" y="697674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114935</xdr:rowOff>
    </xdr:from>
    <xdr:to xmlns:xdr="http://schemas.openxmlformats.org/drawingml/2006/spreadsheetDrawing">
      <xdr:col>24</xdr:col>
      <xdr:colOff>152400</xdr:colOff>
      <xdr:row>40</xdr:row>
      <xdr:rowOff>114935</xdr:rowOff>
    </xdr:to>
    <xdr:cxnSp macro="">
      <xdr:nvCxnSpPr>
        <xdr:cNvPr id="59" name="直線コネクタ 58"/>
        <xdr:cNvCxnSpPr/>
      </xdr:nvCxnSpPr>
      <xdr:spPr>
        <a:xfrm>
          <a:off x="4429760" y="6972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101600</xdr:rowOff>
    </xdr:from>
    <xdr:ext cx="405130" cy="262255"/>
    <xdr:sp macro="" textlink="">
      <xdr:nvSpPr>
        <xdr:cNvPr id="60" name="【図書館】&#10;有形固定資産減価償却率最大値テキスト"/>
        <xdr:cNvSpPr txBox="1"/>
      </xdr:nvSpPr>
      <xdr:spPr>
        <a:xfrm>
          <a:off x="4551680" y="54165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156210</xdr:rowOff>
    </xdr:from>
    <xdr:to xmlns:xdr="http://schemas.openxmlformats.org/drawingml/2006/spreadsheetDrawing">
      <xdr:col>24</xdr:col>
      <xdr:colOff>152400</xdr:colOff>
      <xdr:row>32</xdr:row>
      <xdr:rowOff>156210</xdr:rowOff>
    </xdr:to>
    <xdr:cxnSp macro="">
      <xdr:nvCxnSpPr>
        <xdr:cNvPr id="61" name="直線コネクタ 60"/>
        <xdr:cNvCxnSpPr/>
      </xdr:nvCxnSpPr>
      <xdr:spPr>
        <a:xfrm>
          <a:off x="4429760" y="564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158750</xdr:rowOff>
    </xdr:from>
    <xdr:ext cx="405130" cy="262255"/>
    <xdr:sp macro="" textlink="">
      <xdr:nvSpPr>
        <xdr:cNvPr id="62" name="【図書館】&#10;有形固定資産減価償却率平均値テキスト"/>
        <xdr:cNvSpPr txBox="1"/>
      </xdr:nvSpPr>
      <xdr:spPr>
        <a:xfrm>
          <a:off x="4551680" y="615950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135255</xdr:rowOff>
    </xdr:from>
    <xdr:to xmlns:xdr="http://schemas.openxmlformats.org/drawingml/2006/spreadsheetDrawing">
      <xdr:col>24</xdr:col>
      <xdr:colOff>114300</xdr:colOff>
      <xdr:row>37</xdr:row>
      <xdr:rowOff>64135</xdr:rowOff>
    </xdr:to>
    <xdr:sp macro="" textlink="">
      <xdr:nvSpPr>
        <xdr:cNvPr id="63" name="フローチャート: 判断 62"/>
        <xdr:cNvSpPr/>
      </xdr:nvSpPr>
      <xdr:spPr>
        <a:xfrm>
          <a:off x="4462780" y="6307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123825</xdr:rowOff>
    </xdr:from>
    <xdr:to xmlns:xdr="http://schemas.openxmlformats.org/drawingml/2006/spreadsheetDrawing">
      <xdr:col>20</xdr:col>
      <xdr:colOff>38100</xdr:colOff>
      <xdr:row>37</xdr:row>
      <xdr:rowOff>52070</xdr:rowOff>
    </xdr:to>
    <xdr:sp macro="" textlink="">
      <xdr:nvSpPr>
        <xdr:cNvPr id="64" name="フローチャート: 判断 63"/>
        <xdr:cNvSpPr/>
      </xdr:nvSpPr>
      <xdr:spPr>
        <a:xfrm>
          <a:off x="3649980" y="62960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171450</xdr:rowOff>
    </xdr:from>
    <xdr:to xmlns:xdr="http://schemas.openxmlformats.org/drawingml/2006/spreadsheetDrawing">
      <xdr:col>15</xdr:col>
      <xdr:colOff>101600</xdr:colOff>
      <xdr:row>36</xdr:row>
      <xdr:rowOff>100965</xdr:rowOff>
    </xdr:to>
    <xdr:sp macro="" textlink="">
      <xdr:nvSpPr>
        <xdr:cNvPr id="65" name="フローチャート: 判断 64"/>
        <xdr:cNvSpPr/>
      </xdr:nvSpPr>
      <xdr:spPr>
        <a:xfrm>
          <a:off x="2781300" y="6172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152400</xdr:rowOff>
    </xdr:from>
    <xdr:to xmlns:xdr="http://schemas.openxmlformats.org/drawingml/2006/spreadsheetDrawing">
      <xdr:col>10</xdr:col>
      <xdr:colOff>165100</xdr:colOff>
      <xdr:row>36</xdr:row>
      <xdr:rowOff>81280</xdr:rowOff>
    </xdr:to>
    <xdr:sp macro="" textlink="">
      <xdr:nvSpPr>
        <xdr:cNvPr id="66" name="フローチャート: 判断 65"/>
        <xdr:cNvSpPr/>
      </xdr:nvSpPr>
      <xdr:spPr>
        <a:xfrm>
          <a:off x="1917700" y="61531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34290</xdr:rowOff>
    </xdr:to>
    <xdr:sp macro="" textlink="">
      <xdr:nvSpPr>
        <xdr:cNvPr id="67" name="フローチャート: 判断 66"/>
        <xdr:cNvSpPr/>
      </xdr:nvSpPr>
      <xdr:spPr>
        <a:xfrm>
          <a:off x="1054100" y="62776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58825" cy="262255"/>
    <xdr:sp macro="" textlink="">
      <xdr:nvSpPr>
        <xdr:cNvPr id="68" name="テキスト ボックス 67"/>
        <xdr:cNvSpPr txBox="1"/>
      </xdr:nvSpPr>
      <xdr:spPr>
        <a:xfrm>
          <a:off x="432816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2255"/>
    <xdr:sp macro="" textlink="">
      <xdr:nvSpPr>
        <xdr:cNvPr id="69" name="テキスト ボックス 68"/>
        <xdr:cNvSpPr txBox="1"/>
      </xdr:nvSpPr>
      <xdr:spPr>
        <a:xfrm>
          <a:off x="351536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58825" cy="262255"/>
    <xdr:sp macro="" textlink="">
      <xdr:nvSpPr>
        <xdr:cNvPr id="70" name="テキスト ボックス 69"/>
        <xdr:cNvSpPr txBox="1"/>
      </xdr:nvSpPr>
      <xdr:spPr>
        <a:xfrm>
          <a:off x="264668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2255"/>
    <xdr:sp macro="" textlink="">
      <xdr:nvSpPr>
        <xdr:cNvPr id="71" name="テキスト ボックス 70"/>
        <xdr:cNvSpPr txBox="1"/>
      </xdr:nvSpPr>
      <xdr:spPr>
        <a:xfrm>
          <a:off x="17830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2255"/>
    <xdr:sp macro="" textlink="">
      <xdr:nvSpPr>
        <xdr:cNvPr id="72" name="テキスト ボックス 71"/>
        <xdr:cNvSpPr txBox="1"/>
      </xdr:nvSpPr>
      <xdr:spPr>
        <a:xfrm>
          <a:off x="9194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39370</xdr:rowOff>
    </xdr:from>
    <xdr:to xmlns:xdr="http://schemas.openxmlformats.org/drawingml/2006/spreadsheetDrawing">
      <xdr:col>24</xdr:col>
      <xdr:colOff>114300</xdr:colOff>
      <xdr:row>37</xdr:row>
      <xdr:rowOff>143510</xdr:rowOff>
    </xdr:to>
    <xdr:sp macro="" textlink="">
      <xdr:nvSpPr>
        <xdr:cNvPr id="73" name="楕円 72"/>
        <xdr:cNvSpPr/>
      </xdr:nvSpPr>
      <xdr:spPr>
        <a:xfrm>
          <a:off x="4462780" y="63830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17780</xdr:rowOff>
    </xdr:from>
    <xdr:ext cx="405130" cy="262890"/>
    <xdr:sp macro="" textlink="">
      <xdr:nvSpPr>
        <xdr:cNvPr id="74" name="【図書館】&#10;有形固定資産減価償却率該当値テキスト"/>
        <xdr:cNvSpPr txBox="1"/>
      </xdr:nvSpPr>
      <xdr:spPr>
        <a:xfrm>
          <a:off x="4551680" y="63614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161925</xdr:rowOff>
    </xdr:from>
    <xdr:to xmlns:xdr="http://schemas.openxmlformats.org/drawingml/2006/spreadsheetDrawing">
      <xdr:col>20</xdr:col>
      <xdr:colOff>38100</xdr:colOff>
      <xdr:row>37</xdr:row>
      <xdr:rowOff>90805</xdr:rowOff>
    </xdr:to>
    <xdr:sp macro="" textlink="">
      <xdr:nvSpPr>
        <xdr:cNvPr id="75" name="楕円 74"/>
        <xdr:cNvSpPr/>
      </xdr:nvSpPr>
      <xdr:spPr>
        <a:xfrm>
          <a:off x="3649980" y="6334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38735</xdr:rowOff>
    </xdr:from>
    <xdr:to xmlns:xdr="http://schemas.openxmlformats.org/drawingml/2006/spreadsheetDrawing">
      <xdr:col>24</xdr:col>
      <xdr:colOff>63500</xdr:colOff>
      <xdr:row>37</xdr:row>
      <xdr:rowOff>91440</xdr:rowOff>
    </xdr:to>
    <xdr:cxnSp macro="">
      <xdr:nvCxnSpPr>
        <xdr:cNvPr id="76" name="直線コネクタ 75"/>
        <xdr:cNvCxnSpPr/>
      </xdr:nvCxnSpPr>
      <xdr:spPr>
        <a:xfrm>
          <a:off x="3700780" y="6382385"/>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107315</xdr:rowOff>
    </xdr:from>
    <xdr:to xmlns:xdr="http://schemas.openxmlformats.org/drawingml/2006/spreadsheetDrawing">
      <xdr:col>15</xdr:col>
      <xdr:colOff>101600</xdr:colOff>
      <xdr:row>37</xdr:row>
      <xdr:rowOff>36195</xdr:rowOff>
    </xdr:to>
    <xdr:sp macro="" textlink="">
      <xdr:nvSpPr>
        <xdr:cNvPr id="77" name="楕円 76"/>
        <xdr:cNvSpPr/>
      </xdr:nvSpPr>
      <xdr:spPr>
        <a:xfrm>
          <a:off x="2781300" y="62795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160020</xdr:rowOff>
    </xdr:from>
    <xdr:to xmlns:xdr="http://schemas.openxmlformats.org/drawingml/2006/spreadsheetDrawing">
      <xdr:col>19</xdr:col>
      <xdr:colOff>177800</xdr:colOff>
      <xdr:row>37</xdr:row>
      <xdr:rowOff>38735</xdr:rowOff>
    </xdr:to>
    <xdr:cxnSp macro="">
      <xdr:nvCxnSpPr>
        <xdr:cNvPr id="78" name="直線コネクタ 77"/>
        <xdr:cNvCxnSpPr/>
      </xdr:nvCxnSpPr>
      <xdr:spPr>
        <a:xfrm>
          <a:off x="2832100" y="633222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157480</xdr:rowOff>
    </xdr:to>
    <xdr:sp macro="" textlink="">
      <xdr:nvSpPr>
        <xdr:cNvPr id="79" name="楕円 78"/>
        <xdr:cNvSpPr/>
      </xdr:nvSpPr>
      <xdr:spPr>
        <a:xfrm>
          <a:off x="1917700" y="62255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104775</xdr:rowOff>
    </xdr:from>
    <xdr:to xmlns:xdr="http://schemas.openxmlformats.org/drawingml/2006/spreadsheetDrawing">
      <xdr:col>15</xdr:col>
      <xdr:colOff>50800</xdr:colOff>
      <xdr:row>36</xdr:row>
      <xdr:rowOff>160020</xdr:rowOff>
    </xdr:to>
    <xdr:cxnSp macro="">
      <xdr:nvCxnSpPr>
        <xdr:cNvPr id="80" name="直線コネクタ 79"/>
        <xdr:cNvCxnSpPr/>
      </xdr:nvCxnSpPr>
      <xdr:spPr>
        <a:xfrm>
          <a:off x="1968500" y="6276975"/>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123825</xdr:rowOff>
    </xdr:from>
    <xdr:to xmlns:xdr="http://schemas.openxmlformats.org/drawingml/2006/spreadsheetDrawing">
      <xdr:col>6</xdr:col>
      <xdr:colOff>38100</xdr:colOff>
      <xdr:row>37</xdr:row>
      <xdr:rowOff>52070</xdr:rowOff>
    </xdr:to>
    <xdr:sp macro="" textlink="">
      <xdr:nvSpPr>
        <xdr:cNvPr id="81" name="楕円 80"/>
        <xdr:cNvSpPr/>
      </xdr:nvSpPr>
      <xdr:spPr>
        <a:xfrm>
          <a:off x="1054100" y="62960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104775</xdr:rowOff>
    </xdr:from>
    <xdr:to xmlns:xdr="http://schemas.openxmlformats.org/drawingml/2006/spreadsheetDrawing">
      <xdr:col>10</xdr:col>
      <xdr:colOff>114300</xdr:colOff>
      <xdr:row>37</xdr:row>
      <xdr:rowOff>0</xdr:rowOff>
    </xdr:to>
    <xdr:cxnSp macro="">
      <xdr:nvCxnSpPr>
        <xdr:cNvPr id="82" name="直線コネクタ 81"/>
        <xdr:cNvCxnSpPr/>
      </xdr:nvCxnSpPr>
      <xdr:spPr>
        <a:xfrm flipV="1">
          <a:off x="1104900" y="627697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68580</xdr:rowOff>
    </xdr:from>
    <xdr:ext cx="401955" cy="264795"/>
    <xdr:sp macro="" textlink="">
      <xdr:nvSpPr>
        <xdr:cNvPr id="83" name="n_1aveValue【図書館】&#10;有形固定資産減価償却率"/>
        <xdr:cNvSpPr txBox="1"/>
      </xdr:nvSpPr>
      <xdr:spPr>
        <a:xfrm>
          <a:off x="3490595" y="606933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117475</xdr:rowOff>
    </xdr:from>
    <xdr:ext cx="405130" cy="264795"/>
    <xdr:sp macro="" textlink="">
      <xdr:nvSpPr>
        <xdr:cNvPr id="84" name="n_2aveValue【図書館】&#10;有形固定資産減価償却率"/>
        <xdr:cNvSpPr txBox="1"/>
      </xdr:nvSpPr>
      <xdr:spPr>
        <a:xfrm>
          <a:off x="2634615" y="59467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98425</xdr:rowOff>
    </xdr:from>
    <xdr:ext cx="401955" cy="262255"/>
    <xdr:sp macro="" textlink="">
      <xdr:nvSpPr>
        <xdr:cNvPr id="85" name="n_3aveValue【図書館】&#10;有形固定資産減価償却率"/>
        <xdr:cNvSpPr txBox="1"/>
      </xdr:nvSpPr>
      <xdr:spPr>
        <a:xfrm>
          <a:off x="1771015" y="592772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50800</xdr:rowOff>
    </xdr:from>
    <xdr:ext cx="401955" cy="264795"/>
    <xdr:sp macro="" textlink="">
      <xdr:nvSpPr>
        <xdr:cNvPr id="86" name="n_4aveValue【図書館】&#10;有形固定資産減価償却率"/>
        <xdr:cNvSpPr txBox="1"/>
      </xdr:nvSpPr>
      <xdr:spPr>
        <a:xfrm>
          <a:off x="907415" y="605155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81915</xdr:rowOff>
    </xdr:from>
    <xdr:ext cx="401955" cy="264795"/>
    <xdr:sp macro="" textlink="">
      <xdr:nvSpPr>
        <xdr:cNvPr id="87" name="n_1mainValue【図書館】&#10;有形固定資産減価償却率"/>
        <xdr:cNvSpPr txBox="1"/>
      </xdr:nvSpPr>
      <xdr:spPr>
        <a:xfrm>
          <a:off x="3490595" y="642556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27305</xdr:rowOff>
    </xdr:from>
    <xdr:ext cx="405130" cy="265430"/>
    <xdr:sp macro="" textlink="">
      <xdr:nvSpPr>
        <xdr:cNvPr id="88" name="n_2mainValue【図書館】&#10;有形固定資産減価償却率"/>
        <xdr:cNvSpPr txBox="1"/>
      </xdr:nvSpPr>
      <xdr:spPr>
        <a:xfrm>
          <a:off x="2634615" y="637095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147955</xdr:rowOff>
    </xdr:from>
    <xdr:ext cx="401955" cy="261620"/>
    <xdr:sp macro="" textlink="">
      <xdr:nvSpPr>
        <xdr:cNvPr id="89" name="n_3mainValue【図書館】&#10;有形固定資産減価償却率"/>
        <xdr:cNvSpPr txBox="1"/>
      </xdr:nvSpPr>
      <xdr:spPr>
        <a:xfrm>
          <a:off x="1771015" y="6320155"/>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43180</xdr:rowOff>
    </xdr:from>
    <xdr:ext cx="401955" cy="262255"/>
    <xdr:sp macro="" textlink="">
      <xdr:nvSpPr>
        <xdr:cNvPr id="90" name="n_4mainValue【図書館】&#10;有形固定資産減価償却率"/>
        <xdr:cNvSpPr txBox="1"/>
      </xdr:nvSpPr>
      <xdr:spPr>
        <a:xfrm>
          <a:off x="907415" y="638683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2" name="正方形/長方形 91"/>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3" name="正方形/長方形 92"/>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4" name="正方形/長方形 93"/>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5" name="正方形/長方形 94"/>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6" name="正方形/長方形 95"/>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7" name="正方形/長方形 96"/>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8" name="正方形/長方形 97"/>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30505"/>
    <xdr:sp macro="" textlink="">
      <xdr:nvSpPr>
        <xdr:cNvPr id="99" name="テキスト ボックス 98"/>
        <xdr:cNvSpPr txBox="1"/>
      </xdr:nvSpPr>
      <xdr:spPr>
        <a:xfrm>
          <a:off x="6393180" y="5143500"/>
          <a:ext cx="34671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100" name="直線コネクタ 99"/>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1" name="直線コネクタ 100"/>
        <xdr:cNvCxnSpPr/>
      </xdr:nvCxnSpPr>
      <xdr:spPr>
        <a:xfrm>
          <a:off x="6431280" y="723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4185" cy="264795"/>
    <xdr:sp macro="" textlink="">
      <xdr:nvSpPr>
        <xdr:cNvPr id="102" name="テキスト ボックス 101"/>
        <xdr:cNvSpPr txBox="1"/>
      </xdr:nvSpPr>
      <xdr:spPr>
        <a:xfrm>
          <a:off x="5974080" y="7098030"/>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4185" cy="262255"/>
    <xdr:sp macro="" textlink="">
      <xdr:nvSpPr>
        <xdr:cNvPr id="104" name="テキスト ボックス 103"/>
        <xdr:cNvSpPr txBox="1"/>
      </xdr:nvSpPr>
      <xdr:spPr>
        <a:xfrm>
          <a:off x="5974080" y="671639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136525</xdr:rowOff>
    </xdr:from>
    <xdr:to xmlns:xdr="http://schemas.openxmlformats.org/drawingml/2006/spreadsheetDrawing">
      <xdr:col>59</xdr:col>
      <xdr:colOff>50800</xdr:colOff>
      <xdr:row>37</xdr:row>
      <xdr:rowOff>136525</xdr:rowOff>
    </xdr:to>
    <xdr:cxnSp macro="">
      <xdr:nvCxnSpPr>
        <xdr:cNvPr id="105" name="直線コネクタ 104"/>
        <xdr:cNvCxnSpPr/>
      </xdr:nvCxnSpPr>
      <xdr:spPr>
        <a:xfrm>
          <a:off x="6431280" y="648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166370</xdr:rowOff>
    </xdr:from>
    <xdr:ext cx="464185" cy="262890"/>
    <xdr:sp macro="" textlink="">
      <xdr:nvSpPr>
        <xdr:cNvPr id="106" name="テキスト ボックス 105"/>
        <xdr:cNvSpPr txBox="1"/>
      </xdr:nvSpPr>
      <xdr:spPr>
        <a:xfrm>
          <a:off x="5974080" y="63385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97790</xdr:rowOff>
    </xdr:from>
    <xdr:to xmlns:xdr="http://schemas.openxmlformats.org/drawingml/2006/spreadsheetDrawing">
      <xdr:col>59</xdr:col>
      <xdr:colOff>50800</xdr:colOff>
      <xdr:row>35</xdr:row>
      <xdr:rowOff>97790</xdr:rowOff>
    </xdr:to>
    <xdr:cxnSp macro="">
      <xdr:nvCxnSpPr>
        <xdr:cNvPr id="107" name="直線コネクタ 106"/>
        <xdr:cNvCxnSpPr/>
      </xdr:nvCxnSpPr>
      <xdr:spPr>
        <a:xfrm>
          <a:off x="6431280" y="609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127000</xdr:rowOff>
    </xdr:from>
    <xdr:ext cx="464185" cy="264160"/>
    <xdr:sp macro="" textlink="">
      <xdr:nvSpPr>
        <xdr:cNvPr id="108" name="テキスト ボックス 107"/>
        <xdr:cNvSpPr txBox="1"/>
      </xdr:nvSpPr>
      <xdr:spPr>
        <a:xfrm>
          <a:off x="5974080" y="5956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58420</xdr:rowOff>
    </xdr:from>
    <xdr:to xmlns:xdr="http://schemas.openxmlformats.org/drawingml/2006/spreadsheetDrawing">
      <xdr:col>59</xdr:col>
      <xdr:colOff>50800</xdr:colOff>
      <xdr:row>33</xdr:row>
      <xdr:rowOff>58420</xdr:rowOff>
    </xdr:to>
    <xdr:cxnSp macro="">
      <xdr:nvCxnSpPr>
        <xdr:cNvPr id="109" name="直線コネクタ 108"/>
        <xdr:cNvCxnSpPr/>
      </xdr:nvCxnSpPr>
      <xdr:spPr>
        <a:xfrm>
          <a:off x="6431280" y="571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88265</xdr:rowOff>
    </xdr:from>
    <xdr:ext cx="464185" cy="261620"/>
    <xdr:sp macro="" textlink="">
      <xdr:nvSpPr>
        <xdr:cNvPr id="110" name="テキスト ボックス 109"/>
        <xdr:cNvSpPr txBox="1"/>
      </xdr:nvSpPr>
      <xdr:spPr>
        <a:xfrm>
          <a:off x="5974080" y="557466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4185" cy="264795"/>
    <xdr:sp macro="" textlink="">
      <xdr:nvSpPr>
        <xdr:cNvPr id="112" name="テキスト ボックス 111"/>
        <xdr:cNvSpPr txBox="1"/>
      </xdr:nvSpPr>
      <xdr:spPr>
        <a:xfrm>
          <a:off x="5974080" y="519239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3"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69850</xdr:rowOff>
    </xdr:from>
    <xdr:to xmlns:xdr="http://schemas.openxmlformats.org/drawingml/2006/spreadsheetDrawing">
      <xdr:col>54</xdr:col>
      <xdr:colOff>185420</xdr:colOff>
      <xdr:row>41</xdr:row>
      <xdr:rowOff>104775</xdr:rowOff>
    </xdr:to>
    <xdr:cxnSp macro="">
      <xdr:nvCxnSpPr>
        <xdr:cNvPr id="114" name="直線コネクタ 113"/>
        <xdr:cNvCxnSpPr/>
      </xdr:nvCxnSpPr>
      <xdr:spPr>
        <a:xfrm flipV="1">
          <a:off x="10198100" y="589915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109220</xdr:rowOff>
    </xdr:from>
    <xdr:ext cx="466725" cy="262890"/>
    <xdr:sp macro="" textlink="">
      <xdr:nvSpPr>
        <xdr:cNvPr id="115" name="【図書館】&#10;一人当たり面積最小値テキスト"/>
        <xdr:cNvSpPr txBox="1"/>
      </xdr:nvSpPr>
      <xdr:spPr>
        <a:xfrm>
          <a:off x="10236200" y="713867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104775</xdr:rowOff>
    </xdr:from>
    <xdr:to xmlns:xdr="http://schemas.openxmlformats.org/drawingml/2006/spreadsheetDrawing">
      <xdr:col>55</xdr:col>
      <xdr:colOff>88900</xdr:colOff>
      <xdr:row>41</xdr:row>
      <xdr:rowOff>104775</xdr:rowOff>
    </xdr:to>
    <xdr:cxnSp macro="">
      <xdr:nvCxnSpPr>
        <xdr:cNvPr id="116" name="直線コネクタ 115"/>
        <xdr:cNvCxnSpPr/>
      </xdr:nvCxnSpPr>
      <xdr:spPr>
        <a:xfrm>
          <a:off x="10114280" y="713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15240</xdr:rowOff>
    </xdr:from>
    <xdr:ext cx="466725" cy="264160"/>
    <xdr:sp macro="" textlink="">
      <xdr:nvSpPr>
        <xdr:cNvPr id="117" name="【図書館】&#10;一人当たり面積最大値テキスト"/>
        <xdr:cNvSpPr txBox="1"/>
      </xdr:nvSpPr>
      <xdr:spPr>
        <a:xfrm>
          <a:off x="10236200" y="567309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69850</xdr:rowOff>
    </xdr:from>
    <xdr:to xmlns:xdr="http://schemas.openxmlformats.org/drawingml/2006/spreadsheetDrawing">
      <xdr:col>55</xdr:col>
      <xdr:colOff>88900</xdr:colOff>
      <xdr:row>34</xdr:row>
      <xdr:rowOff>69850</xdr:rowOff>
    </xdr:to>
    <xdr:cxnSp macro="">
      <xdr:nvCxnSpPr>
        <xdr:cNvPr id="118" name="直線コネクタ 117"/>
        <xdr:cNvCxnSpPr/>
      </xdr:nvCxnSpPr>
      <xdr:spPr>
        <a:xfrm>
          <a:off x="10114280" y="5899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66675</xdr:rowOff>
    </xdr:from>
    <xdr:ext cx="466725" cy="262255"/>
    <xdr:sp macro="" textlink="">
      <xdr:nvSpPr>
        <xdr:cNvPr id="119" name="【図書館】&#10;一人当たり面積平均値テキスト"/>
        <xdr:cNvSpPr txBox="1"/>
      </xdr:nvSpPr>
      <xdr:spPr>
        <a:xfrm>
          <a:off x="10236200" y="6581775"/>
          <a:ext cx="4667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88265</xdr:rowOff>
    </xdr:from>
    <xdr:to xmlns:xdr="http://schemas.openxmlformats.org/drawingml/2006/spreadsheetDrawing">
      <xdr:col>55</xdr:col>
      <xdr:colOff>50800</xdr:colOff>
      <xdr:row>39</xdr:row>
      <xdr:rowOff>16510</xdr:rowOff>
    </xdr:to>
    <xdr:sp macro="" textlink="">
      <xdr:nvSpPr>
        <xdr:cNvPr id="120" name="フローチャート: 判断 119"/>
        <xdr:cNvSpPr/>
      </xdr:nvSpPr>
      <xdr:spPr>
        <a:xfrm>
          <a:off x="10152380" y="66033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18415</xdr:rowOff>
    </xdr:from>
    <xdr:to xmlns:xdr="http://schemas.openxmlformats.org/drawingml/2006/spreadsheetDrawing">
      <xdr:col>50</xdr:col>
      <xdr:colOff>165100</xdr:colOff>
      <xdr:row>38</xdr:row>
      <xdr:rowOff>122555</xdr:rowOff>
    </xdr:to>
    <xdr:sp macro="" textlink="">
      <xdr:nvSpPr>
        <xdr:cNvPr id="121" name="フローチャート: 判断 120"/>
        <xdr:cNvSpPr/>
      </xdr:nvSpPr>
      <xdr:spPr>
        <a:xfrm>
          <a:off x="9334500" y="65335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75565</xdr:rowOff>
    </xdr:to>
    <xdr:sp macro="" textlink="">
      <xdr:nvSpPr>
        <xdr:cNvPr id="122" name="フローチャート: 判断 121"/>
        <xdr:cNvSpPr/>
      </xdr:nvSpPr>
      <xdr:spPr>
        <a:xfrm>
          <a:off x="8470900" y="64903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170180</xdr:rowOff>
    </xdr:from>
    <xdr:to xmlns:xdr="http://schemas.openxmlformats.org/drawingml/2006/spreadsheetDrawing">
      <xdr:col>41</xdr:col>
      <xdr:colOff>101600</xdr:colOff>
      <xdr:row>38</xdr:row>
      <xdr:rowOff>99060</xdr:rowOff>
    </xdr:to>
    <xdr:sp macro="" textlink="">
      <xdr:nvSpPr>
        <xdr:cNvPr id="123" name="フローチャート: 判断 122"/>
        <xdr:cNvSpPr/>
      </xdr:nvSpPr>
      <xdr:spPr>
        <a:xfrm>
          <a:off x="7602220" y="6513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65405</xdr:rowOff>
    </xdr:from>
    <xdr:to xmlns:xdr="http://schemas.openxmlformats.org/drawingml/2006/spreadsheetDrawing">
      <xdr:col>36</xdr:col>
      <xdr:colOff>165100</xdr:colOff>
      <xdr:row>38</xdr:row>
      <xdr:rowOff>168910</xdr:rowOff>
    </xdr:to>
    <xdr:sp macro="" textlink="">
      <xdr:nvSpPr>
        <xdr:cNvPr id="124" name="フローチャート: 判断 123"/>
        <xdr:cNvSpPr/>
      </xdr:nvSpPr>
      <xdr:spPr>
        <a:xfrm>
          <a:off x="6738620" y="6580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2255"/>
    <xdr:sp macro="" textlink="">
      <xdr:nvSpPr>
        <xdr:cNvPr id="125" name="テキスト ボックス 124"/>
        <xdr:cNvSpPr txBox="1"/>
      </xdr:nvSpPr>
      <xdr:spPr>
        <a:xfrm>
          <a:off x="100126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2255"/>
    <xdr:sp macro="" textlink="">
      <xdr:nvSpPr>
        <xdr:cNvPr id="126" name="テキスト ボックス 125"/>
        <xdr:cNvSpPr txBox="1"/>
      </xdr:nvSpPr>
      <xdr:spPr>
        <a:xfrm>
          <a:off x="91998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2255"/>
    <xdr:sp macro="" textlink="">
      <xdr:nvSpPr>
        <xdr:cNvPr id="127" name="テキスト ボックス 126"/>
        <xdr:cNvSpPr txBox="1"/>
      </xdr:nvSpPr>
      <xdr:spPr>
        <a:xfrm>
          <a:off x="83362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58825" cy="262255"/>
    <xdr:sp macro="" textlink="">
      <xdr:nvSpPr>
        <xdr:cNvPr id="128" name="テキスト ボックス 127"/>
        <xdr:cNvSpPr txBox="1"/>
      </xdr:nvSpPr>
      <xdr:spPr>
        <a:xfrm>
          <a:off x="746760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2255"/>
    <xdr:sp macro="" textlink="">
      <xdr:nvSpPr>
        <xdr:cNvPr id="129" name="テキスト ボックス 128"/>
        <xdr:cNvSpPr txBox="1"/>
      </xdr:nvSpPr>
      <xdr:spPr>
        <a:xfrm>
          <a:off x="660400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100330</xdr:rowOff>
    </xdr:from>
    <xdr:to xmlns:xdr="http://schemas.openxmlformats.org/drawingml/2006/spreadsheetDrawing">
      <xdr:col>55</xdr:col>
      <xdr:colOff>50800</xdr:colOff>
      <xdr:row>38</xdr:row>
      <xdr:rowOff>29210</xdr:rowOff>
    </xdr:to>
    <xdr:sp macro="" textlink="">
      <xdr:nvSpPr>
        <xdr:cNvPr id="130" name="楕円 129"/>
        <xdr:cNvSpPr/>
      </xdr:nvSpPr>
      <xdr:spPr>
        <a:xfrm>
          <a:off x="10152380" y="64439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123825</xdr:rowOff>
    </xdr:from>
    <xdr:ext cx="466725" cy="262255"/>
    <xdr:sp macro="" textlink="">
      <xdr:nvSpPr>
        <xdr:cNvPr id="131" name="【図書館】&#10;一人当たり面積該当値テキスト"/>
        <xdr:cNvSpPr txBox="1"/>
      </xdr:nvSpPr>
      <xdr:spPr>
        <a:xfrm>
          <a:off x="10236200" y="629602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115570</xdr:rowOff>
    </xdr:from>
    <xdr:to xmlns:xdr="http://schemas.openxmlformats.org/drawingml/2006/spreadsheetDrawing">
      <xdr:col>50</xdr:col>
      <xdr:colOff>165100</xdr:colOff>
      <xdr:row>38</xdr:row>
      <xdr:rowOff>44450</xdr:rowOff>
    </xdr:to>
    <xdr:sp macro="" textlink="">
      <xdr:nvSpPr>
        <xdr:cNvPr id="132" name="楕円 131"/>
        <xdr:cNvSpPr/>
      </xdr:nvSpPr>
      <xdr:spPr>
        <a:xfrm>
          <a:off x="93345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151765</xdr:rowOff>
    </xdr:from>
    <xdr:to xmlns:xdr="http://schemas.openxmlformats.org/drawingml/2006/spreadsheetDrawing">
      <xdr:col>55</xdr:col>
      <xdr:colOff>0</xdr:colOff>
      <xdr:row>37</xdr:row>
      <xdr:rowOff>167640</xdr:rowOff>
    </xdr:to>
    <xdr:cxnSp macro="">
      <xdr:nvCxnSpPr>
        <xdr:cNvPr id="133" name="直線コネクタ 132"/>
        <xdr:cNvCxnSpPr/>
      </xdr:nvCxnSpPr>
      <xdr:spPr>
        <a:xfrm flipV="1">
          <a:off x="9385300" y="649541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123825</xdr:rowOff>
    </xdr:from>
    <xdr:to xmlns:xdr="http://schemas.openxmlformats.org/drawingml/2006/spreadsheetDrawing">
      <xdr:col>46</xdr:col>
      <xdr:colOff>38100</xdr:colOff>
      <xdr:row>38</xdr:row>
      <xdr:rowOff>52070</xdr:rowOff>
    </xdr:to>
    <xdr:sp macro="" textlink="">
      <xdr:nvSpPr>
        <xdr:cNvPr id="134" name="楕円 133"/>
        <xdr:cNvSpPr/>
      </xdr:nvSpPr>
      <xdr:spPr>
        <a:xfrm>
          <a:off x="8470900" y="64674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167640</xdr:rowOff>
    </xdr:from>
    <xdr:to xmlns:xdr="http://schemas.openxmlformats.org/drawingml/2006/spreadsheetDrawing">
      <xdr:col>50</xdr:col>
      <xdr:colOff>114300</xdr:colOff>
      <xdr:row>38</xdr:row>
      <xdr:rowOff>0</xdr:rowOff>
    </xdr:to>
    <xdr:cxnSp macro="">
      <xdr:nvCxnSpPr>
        <xdr:cNvPr id="135" name="直線コネクタ 134"/>
        <xdr:cNvCxnSpPr/>
      </xdr:nvCxnSpPr>
      <xdr:spPr>
        <a:xfrm flipV="1">
          <a:off x="8521700" y="65112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130810</xdr:rowOff>
    </xdr:from>
    <xdr:to xmlns:xdr="http://schemas.openxmlformats.org/drawingml/2006/spreadsheetDrawing">
      <xdr:col>41</xdr:col>
      <xdr:colOff>101600</xdr:colOff>
      <xdr:row>38</xdr:row>
      <xdr:rowOff>59690</xdr:rowOff>
    </xdr:to>
    <xdr:sp macro="" textlink="">
      <xdr:nvSpPr>
        <xdr:cNvPr id="136" name="楕円 135"/>
        <xdr:cNvSpPr/>
      </xdr:nvSpPr>
      <xdr:spPr>
        <a:xfrm>
          <a:off x="7602220" y="6474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0</xdr:rowOff>
    </xdr:from>
    <xdr:to xmlns:xdr="http://schemas.openxmlformats.org/drawingml/2006/spreadsheetDrawing">
      <xdr:col>45</xdr:col>
      <xdr:colOff>177800</xdr:colOff>
      <xdr:row>38</xdr:row>
      <xdr:rowOff>8255</xdr:rowOff>
    </xdr:to>
    <xdr:cxnSp macro="">
      <xdr:nvCxnSpPr>
        <xdr:cNvPr id="137" name="直線コネクタ 136"/>
        <xdr:cNvCxnSpPr/>
      </xdr:nvCxnSpPr>
      <xdr:spPr>
        <a:xfrm flipV="1">
          <a:off x="7653020" y="651510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146685</xdr:rowOff>
    </xdr:from>
    <xdr:to xmlns:xdr="http://schemas.openxmlformats.org/drawingml/2006/spreadsheetDrawing">
      <xdr:col>36</xdr:col>
      <xdr:colOff>165100</xdr:colOff>
      <xdr:row>38</xdr:row>
      <xdr:rowOff>75565</xdr:rowOff>
    </xdr:to>
    <xdr:sp macro="" textlink="">
      <xdr:nvSpPr>
        <xdr:cNvPr id="138" name="楕円 137"/>
        <xdr:cNvSpPr/>
      </xdr:nvSpPr>
      <xdr:spPr>
        <a:xfrm>
          <a:off x="6738620" y="6490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8255</xdr:rowOff>
    </xdr:from>
    <xdr:to xmlns:xdr="http://schemas.openxmlformats.org/drawingml/2006/spreadsheetDrawing">
      <xdr:col>41</xdr:col>
      <xdr:colOff>50800</xdr:colOff>
      <xdr:row>38</xdr:row>
      <xdr:rowOff>23495</xdr:rowOff>
    </xdr:to>
    <xdr:cxnSp macro="">
      <xdr:nvCxnSpPr>
        <xdr:cNvPr id="139" name="直線コネクタ 138"/>
        <xdr:cNvCxnSpPr/>
      </xdr:nvCxnSpPr>
      <xdr:spPr>
        <a:xfrm flipV="1">
          <a:off x="6789420" y="652335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113030</xdr:rowOff>
    </xdr:from>
    <xdr:ext cx="466725" cy="261620"/>
    <xdr:sp macro="" textlink="">
      <xdr:nvSpPr>
        <xdr:cNvPr id="140" name="n_1aveValue【図書館】&#10;一人当たり面積"/>
        <xdr:cNvSpPr txBox="1"/>
      </xdr:nvSpPr>
      <xdr:spPr>
        <a:xfrm>
          <a:off x="9142730" y="662813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66675</xdr:rowOff>
    </xdr:from>
    <xdr:ext cx="469900" cy="262255"/>
    <xdr:sp macro="" textlink="">
      <xdr:nvSpPr>
        <xdr:cNvPr id="141" name="n_2aveValue【図書館】&#10;一人当たり面積"/>
        <xdr:cNvSpPr txBox="1"/>
      </xdr:nvSpPr>
      <xdr:spPr>
        <a:xfrm>
          <a:off x="8291830" y="65817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89535</xdr:rowOff>
    </xdr:from>
    <xdr:ext cx="466725" cy="261620"/>
    <xdr:sp macro="" textlink="">
      <xdr:nvSpPr>
        <xdr:cNvPr id="142" name="n_3aveValue【図書館】&#10;一人当たり面積"/>
        <xdr:cNvSpPr txBox="1"/>
      </xdr:nvSpPr>
      <xdr:spPr>
        <a:xfrm>
          <a:off x="7423150" y="6604635"/>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160020</xdr:rowOff>
    </xdr:from>
    <xdr:ext cx="466725" cy="264795"/>
    <xdr:sp macro="" textlink="">
      <xdr:nvSpPr>
        <xdr:cNvPr id="143" name="n_4aveValue【図書館】&#10;一人当たり面積"/>
        <xdr:cNvSpPr txBox="1"/>
      </xdr:nvSpPr>
      <xdr:spPr>
        <a:xfrm>
          <a:off x="6559550" y="667512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60960</xdr:rowOff>
    </xdr:from>
    <xdr:ext cx="466725" cy="265430"/>
    <xdr:sp macro="" textlink="">
      <xdr:nvSpPr>
        <xdr:cNvPr id="144" name="n_1mainValue【図書館】&#10;一人当たり面積"/>
        <xdr:cNvSpPr txBox="1"/>
      </xdr:nvSpPr>
      <xdr:spPr>
        <a:xfrm>
          <a:off x="9142730" y="623316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68580</xdr:rowOff>
    </xdr:from>
    <xdr:ext cx="469900" cy="264795"/>
    <xdr:sp macro="" textlink="">
      <xdr:nvSpPr>
        <xdr:cNvPr id="145" name="n_2mainValue【図書館】&#10;一人当たり面積"/>
        <xdr:cNvSpPr txBox="1"/>
      </xdr:nvSpPr>
      <xdr:spPr>
        <a:xfrm>
          <a:off x="8291830" y="62407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76835</xdr:rowOff>
    </xdr:from>
    <xdr:ext cx="466725" cy="262255"/>
    <xdr:sp macro="" textlink="">
      <xdr:nvSpPr>
        <xdr:cNvPr id="146" name="n_3mainValue【図書館】&#10;一人当たり面積"/>
        <xdr:cNvSpPr txBox="1"/>
      </xdr:nvSpPr>
      <xdr:spPr>
        <a:xfrm>
          <a:off x="7423150" y="624903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92075</xdr:rowOff>
    </xdr:from>
    <xdr:ext cx="466725" cy="264160"/>
    <xdr:sp macro="" textlink="">
      <xdr:nvSpPr>
        <xdr:cNvPr id="147" name="n_4mainValue【図書館】&#10;一人当たり面積"/>
        <xdr:cNvSpPr txBox="1"/>
      </xdr:nvSpPr>
      <xdr:spPr>
        <a:xfrm>
          <a:off x="6559550" y="626427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8" name="正方形/長方形 147"/>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0" name="正方形/長方形 149"/>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2" name="正方形/長方形 151"/>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4" name="正方形/長方形 153"/>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5" name="正方形/長方形 154"/>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6" name="テキスト ボックス 155"/>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7" name="直線コネクタ 156"/>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1620"/>
    <xdr:sp macro="" textlink="">
      <xdr:nvSpPr>
        <xdr:cNvPr id="158" name="テキスト ボックス 157"/>
        <xdr:cNvSpPr txBox="1"/>
      </xdr:nvSpPr>
      <xdr:spPr>
        <a:xfrm>
          <a:off x="289560" y="112909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59" name="直線コネクタ 158"/>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7360" cy="264795"/>
    <xdr:sp macro="" textlink="">
      <xdr:nvSpPr>
        <xdr:cNvPr id="160" name="テキスト ボックス 159"/>
        <xdr:cNvSpPr txBox="1"/>
      </xdr:nvSpPr>
      <xdr:spPr>
        <a:xfrm>
          <a:off x="28956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61" name="直線コネクタ 160"/>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0050" cy="264795"/>
    <xdr:sp macro="" textlink="">
      <xdr:nvSpPr>
        <xdr:cNvPr id="162" name="テキスト ボックス 161"/>
        <xdr:cNvSpPr txBox="1"/>
      </xdr:nvSpPr>
      <xdr:spPr>
        <a:xfrm>
          <a:off x="353695" y="10527030"/>
          <a:ext cx="4000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0050" cy="262255"/>
    <xdr:sp macro="" textlink="">
      <xdr:nvSpPr>
        <xdr:cNvPr id="164" name="テキスト ボックス 163"/>
        <xdr:cNvSpPr txBox="1"/>
      </xdr:nvSpPr>
      <xdr:spPr>
        <a:xfrm>
          <a:off x="353695" y="10145395"/>
          <a:ext cx="4000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65" name="直線コネクタ 164"/>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0050" cy="262890"/>
    <xdr:sp macro="" textlink="">
      <xdr:nvSpPr>
        <xdr:cNvPr id="166" name="テキスト ボックス 165"/>
        <xdr:cNvSpPr txBox="1"/>
      </xdr:nvSpPr>
      <xdr:spPr>
        <a:xfrm>
          <a:off x="353695" y="9767570"/>
          <a:ext cx="4000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7" name="直線コネクタ 166"/>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127000</xdr:rowOff>
    </xdr:from>
    <xdr:ext cx="400050" cy="264160"/>
    <xdr:sp macro="" textlink="">
      <xdr:nvSpPr>
        <xdr:cNvPr id="168" name="テキスト ボックス 167"/>
        <xdr:cNvSpPr txBox="1"/>
      </xdr:nvSpPr>
      <xdr:spPr>
        <a:xfrm>
          <a:off x="353695" y="9385300"/>
          <a:ext cx="4000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9" name="直線コネクタ 168"/>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88265</xdr:rowOff>
    </xdr:from>
    <xdr:ext cx="335915" cy="261620"/>
    <xdr:sp macro="" textlink="">
      <xdr:nvSpPr>
        <xdr:cNvPr id="170" name="テキスト ボックス 169"/>
        <xdr:cNvSpPr txBox="1"/>
      </xdr:nvSpPr>
      <xdr:spPr>
        <a:xfrm>
          <a:off x="412750" y="9003665"/>
          <a:ext cx="335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1"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171450</xdr:rowOff>
    </xdr:from>
    <xdr:to xmlns:xdr="http://schemas.openxmlformats.org/drawingml/2006/spreadsheetDrawing">
      <xdr:col>24</xdr:col>
      <xdr:colOff>62865</xdr:colOff>
      <xdr:row>64</xdr:row>
      <xdr:rowOff>8255</xdr:rowOff>
    </xdr:to>
    <xdr:cxnSp macro="">
      <xdr:nvCxnSpPr>
        <xdr:cNvPr id="172" name="直線コネクタ 171"/>
        <xdr:cNvCxnSpPr/>
      </xdr:nvCxnSpPr>
      <xdr:spPr>
        <a:xfrm flipV="1">
          <a:off x="4512945" y="942975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11430</xdr:rowOff>
    </xdr:from>
    <xdr:ext cx="405130" cy="264795"/>
    <xdr:sp macro="" textlink="">
      <xdr:nvSpPr>
        <xdr:cNvPr id="173" name="【体育館・プール】&#10;有形固定資産減価償却率最小値テキスト"/>
        <xdr:cNvSpPr txBox="1"/>
      </xdr:nvSpPr>
      <xdr:spPr>
        <a:xfrm>
          <a:off x="4551680" y="109842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8255</xdr:rowOff>
    </xdr:from>
    <xdr:to xmlns:xdr="http://schemas.openxmlformats.org/drawingml/2006/spreadsheetDrawing">
      <xdr:col>24</xdr:col>
      <xdr:colOff>152400</xdr:colOff>
      <xdr:row>64</xdr:row>
      <xdr:rowOff>8255</xdr:rowOff>
    </xdr:to>
    <xdr:cxnSp macro="">
      <xdr:nvCxnSpPr>
        <xdr:cNvPr id="174" name="直線コネクタ 173"/>
        <xdr:cNvCxnSpPr/>
      </xdr:nvCxnSpPr>
      <xdr:spPr>
        <a:xfrm>
          <a:off x="4429760" y="10981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116840</xdr:rowOff>
    </xdr:from>
    <xdr:ext cx="405130" cy="264795"/>
    <xdr:sp macro="" textlink="">
      <xdr:nvSpPr>
        <xdr:cNvPr id="175" name="【体育館・プール】&#10;有形固定資産減価償却率最大値テキスト"/>
        <xdr:cNvSpPr txBox="1"/>
      </xdr:nvSpPr>
      <xdr:spPr>
        <a:xfrm>
          <a:off x="4551680" y="92036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171450</xdr:rowOff>
    </xdr:from>
    <xdr:to xmlns:xdr="http://schemas.openxmlformats.org/drawingml/2006/spreadsheetDrawing">
      <xdr:col>24</xdr:col>
      <xdr:colOff>152400</xdr:colOff>
      <xdr:row>54</xdr:row>
      <xdr:rowOff>171450</xdr:rowOff>
    </xdr:to>
    <xdr:cxnSp macro="">
      <xdr:nvCxnSpPr>
        <xdr:cNvPr id="176" name="直線コネクタ 175"/>
        <xdr:cNvCxnSpPr/>
      </xdr:nvCxnSpPr>
      <xdr:spPr>
        <a:xfrm>
          <a:off x="4429760" y="9429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63500</xdr:rowOff>
    </xdr:from>
    <xdr:ext cx="405130" cy="262890"/>
    <xdr:sp macro="" textlink="">
      <xdr:nvSpPr>
        <xdr:cNvPr id="177" name="【体育館・プール】&#10;有形固定資産減価償却率平均値テキスト"/>
        <xdr:cNvSpPr txBox="1"/>
      </xdr:nvSpPr>
      <xdr:spPr>
        <a:xfrm>
          <a:off x="4551680" y="1017905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39370</xdr:rowOff>
    </xdr:from>
    <xdr:to xmlns:xdr="http://schemas.openxmlformats.org/drawingml/2006/spreadsheetDrawing">
      <xdr:col>24</xdr:col>
      <xdr:colOff>114300</xdr:colOff>
      <xdr:row>60</xdr:row>
      <xdr:rowOff>143510</xdr:rowOff>
    </xdr:to>
    <xdr:sp macro="" textlink="">
      <xdr:nvSpPr>
        <xdr:cNvPr id="178" name="フローチャート: 判断 177"/>
        <xdr:cNvSpPr/>
      </xdr:nvSpPr>
      <xdr:spPr>
        <a:xfrm>
          <a:off x="4462780" y="103263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55245</xdr:rowOff>
    </xdr:from>
    <xdr:to xmlns:xdr="http://schemas.openxmlformats.org/drawingml/2006/spreadsheetDrawing">
      <xdr:col>20</xdr:col>
      <xdr:colOff>38100</xdr:colOff>
      <xdr:row>60</xdr:row>
      <xdr:rowOff>159385</xdr:rowOff>
    </xdr:to>
    <xdr:sp macro="" textlink="">
      <xdr:nvSpPr>
        <xdr:cNvPr id="179" name="フローチャート: 判断 178"/>
        <xdr:cNvSpPr/>
      </xdr:nvSpPr>
      <xdr:spPr>
        <a:xfrm>
          <a:off x="3649980" y="103422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59055</xdr:rowOff>
    </xdr:from>
    <xdr:to xmlns:xdr="http://schemas.openxmlformats.org/drawingml/2006/spreadsheetDrawing">
      <xdr:col>15</xdr:col>
      <xdr:colOff>101600</xdr:colOff>
      <xdr:row>60</xdr:row>
      <xdr:rowOff>162560</xdr:rowOff>
    </xdr:to>
    <xdr:sp macro="" textlink="">
      <xdr:nvSpPr>
        <xdr:cNvPr id="180" name="フローチャート: 判断 179"/>
        <xdr:cNvSpPr/>
      </xdr:nvSpPr>
      <xdr:spPr>
        <a:xfrm>
          <a:off x="2781300" y="10346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26035</xdr:rowOff>
    </xdr:from>
    <xdr:to xmlns:xdr="http://schemas.openxmlformats.org/drawingml/2006/spreadsheetDrawing">
      <xdr:col>10</xdr:col>
      <xdr:colOff>165100</xdr:colOff>
      <xdr:row>60</xdr:row>
      <xdr:rowOff>129540</xdr:rowOff>
    </xdr:to>
    <xdr:sp macro="" textlink="">
      <xdr:nvSpPr>
        <xdr:cNvPr id="181" name="フローチャート: 判断 180"/>
        <xdr:cNvSpPr/>
      </xdr:nvSpPr>
      <xdr:spPr>
        <a:xfrm>
          <a:off x="1917700" y="103130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33655</xdr:rowOff>
    </xdr:from>
    <xdr:to xmlns:xdr="http://schemas.openxmlformats.org/drawingml/2006/spreadsheetDrawing">
      <xdr:col>6</xdr:col>
      <xdr:colOff>38100</xdr:colOff>
      <xdr:row>60</xdr:row>
      <xdr:rowOff>137795</xdr:rowOff>
    </xdr:to>
    <xdr:sp macro="" textlink="">
      <xdr:nvSpPr>
        <xdr:cNvPr id="182" name="フローチャート: 判断 181"/>
        <xdr:cNvSpPr/>
      </xdr:nvSpPr>
      <xdr:spPr>
        <a:xfrm>
          <a:off x="1054100" y="1032065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58825" cy="264795"/>
    <xdr:sp macro="" textlink="">
      <xdr:nvSpPr>
        <xdr:cNvPr id="183" name="テキスト ボックス 182"/>
        <xdr:cNvSpPr txBox="1"/>
      </xdr:nvSpPr>
      <xdr:spPr>
        <a:xfrm>
          <a:off x="4328160" y="114300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4" name="テキスト ボックス 183"/>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58825" cy="264795"/>
    <xdr:sp macro="" textlink="">
      <xdr:nvSpPr>
        <xdr:cNvPr id="185" name="テキスト ボックス 184"/>
        <xdr:cNvSpPr txBox="1"/>
      </xdr:nvSpPr>
      <xdr:spPr>
        <a:xfrm>
          <a:off x="2646680" y="114300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6" name="テキスト ボックス 185"/>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7" name="テキスト ボックス 186"/>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65405</xdr:rowOff>
    </xdr:from>
    <xdr:to xmlns:xdr="http://schemas.openxmlformats.org/drawingml/2006/spreadsheetDrawing">
      <xdr:col>24</xdr:col>
      <xdr:colOff>114300</xdr:colOff>
      <xdr:row>61</xdr:row>
      <xdr:rowOff>168910</xdr:rowOff>
    </xdr:to>
    <xdr:sp macro="" textlink="">
      <xdr:nvSpPr>
        <xdr:cNvPr id="188" name="楕円 187"/>
        <xdr:cNvSpPr/>
      </xdr:nvSpPr>
      <xdr:spPr>
        <a:xfrm>
          <a:off x="4462780" y="105238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43180</xdr:rowOff>
    </xdr:from>
    <xdr:ext cx="405130" cy="262255"/>
    <xdr:sp macro="" textlink="">
      <xdr:nvSpPr>
        <xdr:cNvPr id="189" name="【体育館・プール】&#10;有形固定資産減価償却率該当値テキスト"/>
        <xdr:cNvSpPr txBox="1"/>
      </xdr:nvSpPr>
      <xdr:spPr>
        <a:xfrm>
          <a:off x="4551680" y="105016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24130</xdr:rowOff>
    </xdr:from>
    <xdr:to xmlns:xdr="http://schemas.openxmlformats.org/drawingml/2006/spreadsheetDrawing">
      <xdr:col>20</xdr:col>
      <xdr:colOff>38100</xdr:colOff>
      <xdr:row>61</xdr:row>
      <xdr:rowOff>127635</xdr:rowOff>
    </xdr:to>
    <xdr:sp macro="" textlink="">
      <xdr:nvSpPr>
        <xdr:cNvPr id="190" name="楕円 189"/>
        <xdr:cNvSpPr/>
      </xdr:nvSpPr>
      <xdr:spPr>
        <a:xfrm>
          <a:off x="3649980" y="104825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76200</xdr:rowOff>
    </xdr:from>
    <xdr:to xmlns:xdr="http://schemas.openxmlformats.org/drawingml/2006/spreadsheetDrawing">
      <xdr:col>24</xdr:col>
      <xdr:colOff>63500</xdr:colOff>
      <xdr:row>61</xdr:row>
      <xdr:rowOff>116840</xdr:rowOff>
    </xdr:to>
    <xdr:cxnSp macro="">
      <xdr:nvCxnSpPr>
        <xdr:cNvPr id="191" name="直線コネクタ 190"/>
        <xdr:cNvCxnSpPr/>
      </xdr:nvCxnSpPr>
      <xdr:spPr>
        <a:xfrm>
          <a:off x="3700780" y="1053465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8890</xdr:rowOff>
    </xdr:from>
    <xdr:to xmlns:xdr="http://schemas.openxmlformats.org/drawingml/2006/spreadsheetDrawing">
      <xdr:col>15</xdr:col>
      <xdr:colOff>101600</xdr:colOff>
      <xdr:row>61</xdr:row>
      <xdr:rowOff>112395</xdr:rowOff>
    </xdr:to>
    <xdr:sp macro="" textlink="">
      <xdr:nvSpPr>
        <xdr:cNvPr id="192" name="楕円 191"/>
        <xdr:cNvSpPr/>
      </xdr:nvSpPr>
      <xdr:spPr>
        <a:xfrm>
          <a:off x="2781300" y="104673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60325</xdr:rowOff>
    </xdr:from>
    <xdr:to xmlns:xdr="http://schemas.openxmlformats.org/drawingml/2006/spreadsheetDrawing">
      <xdr:col>19</xdr:col>
      <xdr:colOff>177800</xdr:colOff>
      <xdr:row>61</xdr:row>
      <xdr:rowOff>76200</xdr:rowOff>
    </xdr:to>
    <xdr:cxnSp macro="">
      <xdr:nvCxnSpPr>
        <xdr:cNvPr id="193" name="直線コネクタ 192"/>
        <xdr:cNvCxnSpPr/>
      </xdr:nvCxnSpPr>
      <xdr:spPr>
        <a:xfrm>
          <a:off x="2832100" y="1051877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10160</xdr:rowOff>
    </xdr:from>
    <xdr:to xmlns:xdr="http://schemas.openxmlformats.org/drawingml/2006/spreadsheetDrawing">
      <xdr:col>10</xdr:col>
      <xdr:colOff>165100</xdr:colOff>
      <xdr:row>61</xdr:row>
      <xdr:rowOff>114300</xdr:rowOff>
    </xdr:to>
    <xdr:sp macro="" textlink="">
      <xdr:nvSpPr>
        <xdr:cNvPr id="194" name="楕円 193"/>
        <xdr:cNvSpPr/>
      </xdr:nvSpPr>
      <xdr:spPr>
        <a:xfrm>
          <a:off x="1917700" y="104686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60325</xdr:rowOff>
    </xdr:from>
    <xdr:to xmlns:xdr="http://schemas.openxmlformats.org/drawingml/2006/spreadsheetDrawing">
      <xdr:col>15</xdr:col>
      <xdr:colOff>50800</xdr:colOff>
      <xdr:row>61</xdr:row>
      <xdr:rowOff>62230</xdr:rowOff>
    </xdr:to>
    <xdr:cxnSp macro="">
      <xdr:nvCxnSpPr>
        <xdr:cNvPr id="195" name="直線コネクタ 194"/>
        <xdr:cNvCxnSpPr/>
      </xdr:nvCxnSpPr>
      <xdr:spPr>
        <a:xfrm flipV="1">
          <a:off x="1968500" y="1051877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144780</xdr:rowOff>
    </xdr:from>
    <xdr:to xmlns:xdr="http://schemas.openxmlformats.org/drawingml/2006/spreadsheetDrawing">
      <xdr:col>6</xdr:col>
      <xdr:colOff>38100</xdr:colOff>
      <xdr:row>61</xdr:row>
      <xdr:rowOff>73025</xdr:rowOff>
    </xdr:to>
    <xdr:sp macro="" textlink="">
      <xdr:nvSpPr>
        <xdr:cNvPr id="196" name="楕円 195"/>
        <xdr:cNvSpPr/>
      </xdr:nvSpPr>
      <xdr:spPr>
        <a:xfrm>
          <a:off x="1054100" y="104317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21590</xdr:rowOff>
    </xdr:from>
    <xdr:to xmlns:xdr="http://schemas.openxmlformats.org/drawingml/2006/spreadsheetDrawing">
      <xdr:col>10</xdr:col>
      <xdr:colOff>114300</xdr:colOff>
      <xdr:row>61</xdr:row>
      <xdr:rowOff>62230</xdr:rowOff>
    </xdr:to>
    <xdr:cxnSp macro="">
      <xdr:nvCxnSpPr>
        <xdr:cNvPr id="197" name="直線コネクタ 196"/>
        <xdr:cNvCxnSpPr/>
      </xdr:nvCxnSpPr>
      <xdr:spPr>
        <a:xfrm>
          <a:off x="1104900" y="1048004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635</xdr:rowOff>
    </xdr:from>
    <xdr:ext cx="401955" cy="264795"/>
    <xdr:sp macro="" textlink="">
      <xdr:nvSpPr>
        <xdr:cNvPr id="198" name="n_1aveValue【体育館・プール】&#10;有形固定資産減価償却率"/>
        <xdr:cNvSpPr txBox="1"/>
      </xdr:nvSpPr>
      <xdr:spPr>
        <a:xfrm>
          <a:off x="3490595" y="1011618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4445</xdr:rowOff>
    </xdr:from>
    <xdr:ext cx="405130" cy="265430"/>
    <xdr:sp macro="" textlink="">
      <xdr:nvSpPr>
        <xdr:cNvPr id="199" name="n_2aveValue【体育館・プール】&#10;有形固定資産減価償却率"/>
        <xdr:cNvSpPr txBox="1"/>
      </xdr:nvSpPr>
      <xdr:spPr>
        <a:xfrm>
          <a:off x="2634615" y="101199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146685</xdr:rowOff>
    </xdr:from>
    <xdr:ext cx="401955" cy="261620"/>
    <xdr:sp macro="" textlink="">
      <xdr:nvSpPr>
        <xdr:cNvPr id="200" name="n_3aveValue【体育館・プール】&#10;有形固定資産減価償却率"/>
        <xdr:cNvSpPr txBox="1"/>
      </xdr:nvSpPr>
      <xdr:spPr>
        <a:xfrm>
          <a:off x="1771015" y="10090785"/>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154940</xdr:rowOff>
    </xdr:from>
    <xdr:ext cx="401955" cy="262890"/>
    <xdr:sp macro="" textlink="">
      <xdr:nvSpPr>
        <xdr:cNvPr id="201" name="n_4aveValue【体育館・プール】&#10;有形固定資産減価償却率"/>
        <xdr:cNvSpPr txBox="1"/>
      </xdr:nvSpPr>
      <xdr:spPr>
        <a:xfrm>
          <a:off x="907415" y="10099040"/>
          <a:ext cx="401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118745</xdr:rowOff>
    </xdr:from>
    <xdr:ext cx="401955" cy="265430"/>
    <xdr:sp macro="" textlink="">
      <xdr:nvSpPr>
        <xdr:cNvPr id="202" name="n_1mainValue【体育館・プール】&#10;有形固定資産減価償却率"/>
        <xdr:cNvSpPr txBox="1"/>
      </xdr:nvSpPr>
      <xdr:spPr>
        <a:xfrm>
          <a:off x="3490595" y="10577195"/>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103505</xdr:rowOff>
    </xdr:from>
    <xdr:ext cx="405130" cy="264795"/>
    <xdr:sp macro="" textlink="">
      <xdr:nvSpPr>
        <xdr:cNvPr id="203" name="n_2mainValue【体育館・プール】&#10;有形固定資産減価償却率"/>
        <xdr:cNvSpPr txBox="1"/>
      </xdr:nvSpPr>
      <xdr:spPr>
        <a:xfrm>
          <a:off x="2634615" y="1056195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104775</xdr:rowOff>
    </xdr:from>
    <xdr:ext cx="401955" cy="264795"/>
    <xdr:sp macro="" textlink="">
      <xdr:nvSpPr>
        <xdr:cNvPr id="204" name="n_3mainValue【体育館・プール】&#10;有形固定資産減価償却率"/>
        <xdr:cNvSpPr txBox="1"/>
      </xdr:nvSpPr>
      <xdr:spPr>
        <a:xfrm>
          <a:off x="1771015" y="1056322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64770</xdr:rowOff>
    </xdr:from>
    <xdr:ext cx="401955" cy="262255"/>
    <xdr:sp macro="" textlink="">
      <xdr:nvSpPr>
        <xdr:cNvPr id="205" name="n_4mainValue【体育館・プール】&#10;有形固定資産減価償却率"/>
        <xdr:cNvSpPr txBox="1"/>
      </xdr:nvSpPr>
      <xdr:spPr>
        <a:xfrm>
          <a:off x="907415" y="1052322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6" name="正方形/長方形 205"/>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8" name="正方形/長方形 207"/>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0" name="正方形/長方形 209"/>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2" name="正方形/長方形 211"/>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3" name="正方形/長方形 212"/>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6710" cy="231140"/>
    <xdr:sp macro="" textlink="">
      <xdr:nvSpPr>
        <xdr:cNvPr id="214" name="テキスト ボックス 213"/>
        <xdr:cNvSpPr txBox="1"/>
      </xdr:nvSpPr>
      <xdr:spPr>
        <a:xfrm>
          <a:off x="6393180" y="8954135"/>
          <a:ext cx="3467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5" name="直線コネクタ 214"/>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6" name="直線コネクタ 215"/>
        <xdr:cNvCxnSpPr/>
      </xdr:nvCxnSpPr>
      <xdr:spPr>
        <a:xfrm>
          <a:off x="6431280" y="1114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29845</xdr:rowOff>
    </xdr:from>
    <xdr:ext cx="464185" cy="262255"/>
    <xdr:sp macro="" textlink="">
      <xdr:nvSpPr>
        <xdr:cNvPr id="217" name="テキスト ボックス 216"/>
        <xdr:cNvSpPr txBox="1"/>
      </xdr:nvSpPr>
      <xdr:spPr>
        <a:xfrm>
          <a:off x="5974080" y="1100264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63</xdr:row>
      <xdr:rowOff>58420</xdr:rowOff>
    </xdr:to>
    <xdr:cxnSp macro="">
      <xdr:nvCxnSpPr>
        <xdr:cNvPr id="218" name="直線コネクタ 217"/>
        <xdr:cNvCxnSpPr/>
      </xdr:nvCxnSpPr>
      <xdr:spPr>
        <a:xfrm>
          <a:off x="6431280" y="10859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88265</xdr:rowOff>
    </xdr:from>
    <xdr:ext cx="464185" cy="261620"/>
    <xdr:sp macro="" textlink="">
      <xdr:nvSpPr>
        <xdr:cNvPr id="219" name="テキスト ボックス 218"/>
        <xdr:cNvSpPr txBox="1"/>
      </xdr:nvSpPr>
      <xdr:spPr>
        <a:xfrm>
          <a:off x="5974080" y="1071816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116840</xdr:rowOff>
    </xdr:from>
    <xdr:to xmlns:xdr="http://schemas.openxmlformats.org/drawingml/2006/spreadsheetDrawing">
      <xdr:col>59</xdr:col>
      <xdr:colOff>50800</xdr:colOff>
      <xdr:row>61</xdr:row>
      <xdr:rowOff>116840</xdr:rowOff>
    </xdr:to>
    <xdr:cxnSp macro="">
      <xdr:nvCxnSpPr>
        <xdr:cNvPr id="220" name="直線コネクタ 219"/>
        <xdr:cNvCxnSpPr/>
      </xdr:nvCxnSpPr>
      <xdr:spPr>
        <a:xfrm>
          <a:off x="6431280" y="10575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146685</xdr:rowOff>
    </xdr:from>
    <xdr:ext cx="464185" cy="261620"/>
    <xdr:sp macro="" textlink="">
      <xdr:nvSpPr>
        <xdr:cNvPr id="221" name="テキスト ボックス 220"/>
        <xdr:cNvSpPr txBox="1"/>
      </xdr:nvSpPr>
      <xdr:spPr>
        <a:xfrm>
          <a:off x="5974080" y="1043368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4185" cy="262255"/>
    <xdr:sp macro="" textlink="">
      <xdr:nvSpPr>
        <xdr:cNvPr id="223" name="テキスト ボックス 222"/>
        <xdr:cNvSpPr txBox="1"/>
      </xdr:nvSpPr>
      <xdr:spPr>
        <a:xfrm>
          <a:off x="5974080" y="1014539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58420</xdr:rowOff>
    </xdr:from>
    <xdr:to xmlns:xdr="http://schemas.openxmlformats.org/drawingml/2006/spreadsheetDrawing">
      <xdr:col>59</xdr:col>
      <xdr:colOff>50800</xdr:colOff>
      <xdr:row>58</xdr:row>
      <xdr:rowOff>58420</xdr:rowOff>
    </xdr:to>
    <xdr:cxnSp macro="">
      <xdr:nvCxnSpPr>
        <xdr:cNvPr id="224" name="直線コネクタ 223"/>
        <xdr:cNvCxnSpPr/>
      </xdr:nvCxnSpPr>
      <xdr:spPr>
        <a:xfrm>
          <a:off x="6431280" y="100025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88265</xdr:rowOff>
    </xdr:from>
    <xdr:ext cx="464185" cy="261620"/>
    <xdr:sp macro="" textlink="">
      <xdr:nvSpPr>
        <xdr:cNvPr id="225" name="テキスト ボックス 224"/>
        <xdr:cNvSpPr txBox="1"/>
      </xdr:nvSpPr>
      <xdr:spPr>
        <a:xfrm>
          <a:off x="5974080" y="986091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116840</xdr:rowOff>
    </xdr:from>
    <xdr:to xmlns:xdr="http://schemas.openxmlformats.org/drawingml/2006/spreadsheetDrawing">
      <xdr:col>59</xdr:col>
      <xdr:colOff>50800</xdr:colOff>
      <xdr:row>56</xdr:row>
      <xdr:rowOff>116840</xdr:rowOff>
    </xdr:to>
    <xdr:cxnSp macro="">
      <xdr:nvCxnSpPr>
        <xdr:cNvPr id="226" name="直線コネクタ 225"/>
        <xdr:cNvCxnSpPr/>
      </xdr:nvCxnSpPr>
      <xdr:spPr>
        <a:xfrm>
          <a:off x="6431280" y="97180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146685</xdr:rowOff>
    </xdr:from>
    <xdr:ext cx="464185" cy="261620"/>
    <xdr:sp macro="" textlink="">
      <xdr:nvSpPr>
        <xdr:cNvPr id="227" name="テキスト ボックス 226"/>
        <xdr:cNvSpPr txBox="1"/>
      </xdr:nvSpPr>
      <xdr:spPr>
        <a:xfrm>
          <a:off x="5974080" y="957643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8" name="直線コネクタ 227"/>
        <xdr:cNvCxnSpPr/>
      </xdr:nvCxnSpPr>
      <xdr:spPr>
        <a:xfrm>
          <a:off x="6431280" y="9429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29845</xdr:rowOff>
    </xdr:from>
    <xdr:ext cx="464185" cy="262255"/>
    <xdr:sp macro="" textlink="">
      <xdr:nvSpPr>
        <xdr:cNvPr id="229" name="テキスト ボックス 228"/>
        <xdr:cNvSpPr txBox="1"/>
      </xdr:nvSpPr>
      <xdr:spPr>
        <a:xfrm>
          <a:off x="5974080" y="928814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30" name="直線コネクタ 229"/>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4185" cy="261620"/>
    <xdr:sp macro="" textlink="">
      <xdr:nvSpPr>
        <xdr:cNvPr id="231" name="テキスト ボックス 230"/>
        <xdr:cNvSpPr txBox="1"/>
      </xdr:nvSpPr>
      <xdr:spPr>
        <a:xfrm>
          <a:off x="5974080" y="900366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2"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169545</xdr:rowOff>
    </xdr:from>
    <xdr:to xmlns:xdr="http://schemas.openxmlformats.org/drawingml/2006/spreadsheetDrawing">
      <xdr:col>54</xdr:col>
      <xdr:colOff>185420</xdr:colOff>
      <xdr:row>64</xdr:row>
      <xdr:rowOff>47625</xdr:rowOff>
    </xdr:to>
    <xdr:cxnSp macro="">
      <xdr:nvCxnSpPr>
        <xdr:cNvPr id="233" name="直線コネクタ 232"/>
        <xdr:cNvCxnSpPr/>
      </xdr:nvCxnSpPr>
      <xdr:spPr>
        <a:xfrm flipV="1">
          <a:off x="10198100" y="9599295"/>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52070</xdr:rowOff>
    </xdr:from>
    <xdr:ext cx="466725" cy="262890"/>
    <xdr:sp macro="" textlink="">
      <xdr:nvSpPr>
        <xdr:cNvPr id="234" name="【体育館・プール】&#10;一人当たり面積最小値テキスト"/>
        <xdr:cNvSpPr txBox="1"/>
      </xdr:nvSpPr>
      <xdr:spPr>
        <a:xfrm>
          <a:off x="10236200" y="1102487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47625</xdr:rowOff>
    </xdr:from>
    <xdr:to xmlns:xdr="http://schemas.openxmlformats.org/drawingml/2006/spreadsheetDrawing">
      <xdr:col>55</xdr:col>
      <xdr:colOff>88900</xdr:colOff>
      <xdr:row>64</xdr:row>
      <xdr:rowOff>47625</xdr:rowOff>
    </xdr:to>
    <xdr:cxnSp macro="">
      <xdr:nvCxnSpPr>
        <xdr:cNvPr id="235" name="直線コネクタ 234"/>
        <xdr:cNvCxnSpPr/>
      </xdr:nvCxnSpPr>
      <xdr:spPr>
        <a:xfrm>
          <a:off x="10114280" y="11020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466725" cy="264795"/>
    <xdr:sp macro="" textlink="">
      <xdr:nvSpPr>
        <xdr:cNvPr id="236" name="【体育館・プール】&#10;一人当たり面積最大値テキスト"/>
        <xdr:cNvSpPr txBox="1"/>
      </xdr:nvSpPr>
      <xdr:spPr>
        <a:xfrm>
          <a:off x="10236200" y="937323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169545</xdr:rowOff>
    </xdr:from>
    <xdr:to xmlns:xdr="http://schemas.openxmlformats.org/drawingml/2006/spreadsheetDrawing">
      <xdr:col>55</xdr:col>
      <xdr:colOff>88900</xdr:colOff>
      <xdr:row>55</xdr:row>
      <xdr:rowOff>169545</xdr:rowOff>
    </xdr:to>
    <xdr:cxnSp macro="">
      <xdr:nvCxnSpPr>
        <xdr:cNvPr id="237" name="直線コネクタ 236"/>
        <xdr:cNvCxnSpPr/>
      </xdr:nvCxnSpPr>
      <xdr:spPr>
        <a:xfrm>
          <a:off x="10114280" y="9599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140970</xdr:rowOff>
    </xdr:from>
    <xdr:ext cx="466725" cy="265430"/>
    <xdr:sp macro="" textlink="">
      <xdr:nvSpPr>
        <xdr:cNvPr id="238" name="【体育館・プール】&#10;一人当たり面積平均値テキスト"/>
        <xdr:cNvSpPr txBox="1"/>
      </xdr:nvSpPr>
      <xdr:spPr>
        <a:xfrm>
          <a:off x="10236200" y="10427970"/>
          <a:ext cx="4667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162560</xdr:rowOff>
    </xdr:from>
    <xdr:to xmlns:xdr="http://schemas.openxmlformats.org/drawingml/2006/spreadsheetDrawing">
      <xdr:col>55</xdr:col>
      <xdr:colOff>50800</xdr:colOff>
      <xdr:row>61</xdr:row>
      <xdr:rowOff>91440</xdr:rowOff>
    </xdr:to>
    <xdr:sp macro="" textlink="">
      <xdr:nvSpPr>
        <xdr:cNvPr id="239" name="フローチャート: 判断 238"/>
        <xdr:cNvSpPr/>
      </xdr:nvSpPr>
      <xdr:spPr>
        <a:xfrm>
          <a:off x="10152380" y="104495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96520</xdr:rowOff>
    </xdr:from>
    <xdr:to xmlns:xdr="http://schemas.openxmlformats.org/drawingml/2006/spreadsheetDrawing">
      <xdr:col>50</xdr:col>
      <xdr:colOff>165100</xdr:colOff>
      <xdr:row>61</xdr:row>
      <xdr:rowOff>25400</xdr:rowOff>
    </xdr:to>
    <xdr:sp macro="" textlink="">
      <xdr:nvSpPr>
        <xdr:cNvPr id="240" name="フローチャート: 判断 239"/>
        <xdr:cNvSpPr/>
      </xdr:nvSpPr>
      <xdr:spPr>
        <a:xfrm>
          <a:off x="9334500" y="10383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34290</xdr:rowOff>
    </xdr:from>
    <xdr:to xmlns:xdr="http://schemas.openxmlformats.org/drawingml/2006/spreadsheetDrawing">
      <xdr:col>46</xdr:col>
      <xdr:colOff>38100</xdr:colOff>
      <xdr:row>60</xdr:row>
      <xdr:rowOff>138430</xdr:rowOff>
    </xdr:to>
    <xdr:sp macro="" textlink="">
      <xdr:nvSpPr>
        <xdr:cNvPr id="241" name="フローチャート: 判断 240"/>
        <xdr:cNvSpPr/>
      </xdr:nvSpPr>
      <xdr:spPr>
        <a:xfrm>
          <a:off x="8470900" y="103212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48260</xdr:rowOff>
    </xdr:from>
    <xdr:to xmlns:xdr="http://schemas.openxmlformats.org/drawingml/2006/spreadsheetDrawing">
      <xdr:col>41</xdr:col>
      <xdr:colOff>101600</xdr:colOff>
      <xdr:row>60</xdr:row>
      <xdr:rowOff>152400</xdr:rowOff>
    </xdr:to>
    <xdr:sp macro="" textlink="">
      <xdr:nvSpPr>
        <xdr:cNvPr id="242" name="フローチャート: 判断 241"/>
        <xdr:cNvSpPr/>
      </xdr:nvSpPr>
      <xdr:spPr>
        <a:xfrm>
          <a:off x="7602220" y="10335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142240</xdr:rowOff>
    </xdr:from>
    <xdr:to xmlns:xdr="http://schemas.openxmlformats.org/drawingml/2006/spreadsheetDrawing">
      <xdr:col>36</xdr:col>
      <xdr:colOff>165100</xdr:colOff>
      <xdr:row>61</xdr:row>
      <xdr:rowOff>70485</xdr:rowOff>
    </xdr:to>
    <xdr:sp macro="" textlink="">
      <xdr:nvSpPr>
        <xdr:cNvPr id="243" name="フローチャート: 判断 242"/>
        <xdr:cNvSpPr/>
      </xdr:nvSpPr>
      <xdr:spPr>
        <a:xfrm>
          <a:off x="6738620" y="10429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44" name="テキスト ボックス 243"/>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45" name="テキスト ボックス 244"/>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46" name="テキスト ボックス 245"/>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58825" cy="264795"/>
    <xdr:sp macro="" textlink="">
      <xdr:nvSpPr>
        <xdr:cNvPr id="247" name="テキスト ボックス 246"/>
        <xdr:cNvSpPr txBox="1"/>
      </xdr:nvSpPr>
      <xdr:spPr>
        <a:xfrm>
          <a:off x="7467600" y="114300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8" name="テキスト ボックス 247"/>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59055</xdr:rowOff>
    </xdr:from>
    <xdr:to xmlns:xdr="http://schemas.openxmlformats.org/drawingml/2006/spreadsheetDrawing">
      <xdr:col>55</xdr:col>
      <xdr:colOff>50800</xdr:colOff>
      <xdr:row>59</xdr:row>
      <xdr:rowOff>162560</xdr:rowOff>
    </xdr:to>
    <xdr:sp macro="" textlink="">
      <xdr:nvSpPr>
        <xdr:cNvPr id="249" name="楕円 248"/>
        <xdr:cNvSpPr/>
      </xdr:nvSpPr>
      <xdr:spPr>
        <a:xfrm>
          <a:off x="10152380" y="101746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82550</xdr:rowOff>
    </xdr:from>
    <xdr:ext cx="466725" cy="264795"/>
    <xdr:sp macro="" textlink="">
      <xdr:nvSpPr>
        <xdr:cNvPr id="250" name="【体育館・プール】&#10;一人当たり面積該当値テキスト"/>
        <xdr:cNvSpPr txBox="1"/>
      </xdr:nvSpPr>
      <xdr:spPr>
        <a:xfrm>
          <a:off x="10236200" y="1002665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76835</xdr:rowOff>
    </xdr:from>
    <xdr:to xmlns:xdr="http://schemas.openxmlformats.org/drawingml/2006/spreadsheetDrawing">
      <xdr:col>50</xdr:col>
      <xdr:colOff>165100</xdr:colOff>
      <xdr:row>60</xdr:row>
      <xdr:rowOff>5080</xdr:rowOff>
    </xdr:to>
    <xdr:sp macro="" textlink="">
      <xdr:nvSpPr>
        <xdr:cNvPr id="251" name="楕円 250"/>
        <xdr:cNvSpPr/>
      </xdr:nvSpPr>
      <xdr:spPr>
        <a:xfrm>
          <a:off x="9334500" y="10192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111125</xdr:rowOff>
    </xdr:from>
    <xdr:to xmlns:xdr="http://schemas.openxmlformats.org/drawingml/2006/spreadsheetDrawing">
      <xdr:col>55</xdr:col>
      <xdr:colOff>0</xdr:colOff>
      <xdr:row>59</xdr:row>
      <xdr:rowOff>128270</xdr:rowOff>
    </xdr:to>
    <xdr:cxnSp macro="">
      <xdr:nvCxnSpPr>
        <xdr:cNvPr id="252" name="直線コネクタ 251"/>
        <xdr:cNvCxnSpPr/>
      </xdr:nvCxnSpPr>
      <xdr:spPr>
        <a:xfrm flipV="1">
          <a:off x="9385300" y="1022667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16510</xdr:rowOff>
    </xdr:from>
    <xdr:to xmlns:xdr="http://schemas.openxmlformats.org/drawingml/2006/spreadsheetDrawing">
      <xdr:col>46</xdr:col>
      <xdr:colOff>38100</xdr:colOff>
      <xdr:row>59</xdr:row>
      <xdr:rowOff>121285</xdr:rowOff>
    </xdr:to>
    <xdr:sp macro="" textlink="">
      <xdr:nvSpPr>
        <xdr:cNvPr id="253" name="楕円 252"/>
        <xdr:cNvSpPr/>
      </xdr:nvSpPr>
      <xdr:spPr>
        <a:xfrm>
          <a:off x="8470900" y="1013206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68580</xdr:rowOff>
    </xdr:from>
    <xdr:to xmlns:xdr="http://schemas.openxmlformats.org/drawingml/2006/spreadsheetDrawing">
      <xdr:col>50</xdr:col>
      <xdr:colOff>114300</xdr:colOff>
      <xdr:row>59</xdr:row>
      <xdr:rowOff>128270</xdr:rowOff>
    </xdr:to>
    <xdr:cxnSp macro="">
      <xdr:nvCxnSpPr>
        <xdr:cNvPr id="254" name="直線コネクタ 253"/>
        <xdr:cNvCxnSpPr/>
      </xdr:nvCxnSpPr>
      <xdr:spPr>
        <a:xfrm>
          <a:off x="8521700" y="10184130"/>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29845</xdr:rowOff>
    </xdr:from>
    <xdr:to xmlns:xdr="http://schemas.openxmlformats.org/drawingml/2006/spreadsheetDrawing">
      <xdr:col>41</xdr:col>
      <xdr:colOff>101600</xdr:colOff>
      <xdr:row>59</xdr:row>
      <xdr:rowOff>133985</xdr:rowOff>
    </xdr:to>
    <xdr:sp macro="" textlink="">
      <xdr:nvSpPr>
        <xdr:cNvPr id="255" name="楕円 254"/>
        <xdr:cNvSpPr/>
      </xdr:nvSpPr>
      <xdr:spPr>
        <a:xfrm>
          <a:off x="7602220" y="101453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68580</xdr:rowOff>
    </xdr:from>
    <xdr:to xmlns:xdr="http://schemas.openxmlformats.org/drawingml/2006/spreadsheetDrawing">
      <xdr:col>45</xdr:col>
      <xdr:colOff>177800</xdr:colOff>
      <xdr:row>59</xdr:row>
      <xdr:rowOff>81915</xdr:rowOff>
    </xdr:to>
    <xdr:cxnSp macro="">
      <xdr:nvCxnSpPr>
        <xdr:cNvPr id="256" name="直線コネクタ 255"/>
        <xdr:cNvCxnSpPr/>
      </xdr:nvCxnSpPr>
      <xdr:spPr>
        <a:xfrm flipV="1">
          <a:off x="7653020" y="1018413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44450</xdr:rowOff>
    </xdr:from>
    <xdr:to xmlns:xdr="http://schemas.openxmlformats.org/drawingml/2006/spreadsheetDrawing">
      <xdr:col>36</xdr:col>
      <xdr:colOff>165100</xdr:colOff>
      <xdr:row>59</xdr:row>
      <xdr:rowOff>147955</xdr:rowOff>
    </xdr:to>
    <xdr:sp macro="" textlink="">
      <xdr:nvSpPr>
        <xdr:cNvPr id="257" name="楕円 256"/>
        <xdr:cNvSpPr/>
      </xdr:nvSpPr>
      <xdr:spPr>
        <a:xfrm>
          <a:off x="6738620" y="101600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81915</xdr:rowOff>
    </xdr:from>
    <xdr:to xmlns:xdr="http://schemas.openxmlformats.org/drawingml/2006/spreadsheetDrawing">
      <xdr:col>41</xdr:col>
      <xdr:colOff>50800</xdr:colOff>
      <xdr:row>59</xdr:row>
      <xdr:rowOff>95885</xdr:rowOff>
    </xdr:to>
    <xdr:cxnSp macro="">
      <xdr:nvCxnSpPr>
        <xdr:cNvPr id="258" name="直線コネクタ 257"/>
        <xdr:cNvCxnSpPr/>
      </xdr:nvCxnSpPr>
      <xdr:spPr>
        <a:xfrm flipV="1">
          <a:off x="6789420" y="1019746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16510</xdr:rowOff>
    </xdr:from>
    <xdr:ext cx="466725" cy="264795"/>
    <xdr:sp macro="" textlink="">
      <xdr:nvSpPr>
        <xdr:cNvPr id="259" name="n_1aveValue【体育館・プール】&#10;一人当たり面積"/>
        <xdr:cNvSpPr txBox="1"/>
      </xdr:nvSpPr>
      <xdr:spPr>
        <a:xfrm>
          <a:off x="9142730" y="104749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128905</xdr:rowOff>
    </xdr:from>
    <xdr:ext cx="469900" cy="264160"/>
    <xdr:sp macro="" textlink="">
      <xdr:nvSpPr>
        <xdr:cNvPr id="260" name="n_2aveValue【体育館・プール】&#10;一人当たり面積"/>
        <xdr:cNvSpPr txBox="1"/>
      </xdr:nvSpPr>
      <xdr:spPr>
        <a:xfrm>
          <a:off x="8291830" y="104159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143510</xdr:rowOff>
    </xdr:from>
    <xdr:ext cx="466725" cy="262890"/>
    <xdr:sp macro="" textlink="">
      <xdr:nvSpPr>
        <xdr:cNvPr id="261" name="n_3aveValue【体育館・プール】&#10;一人当たり面積"/>
        <xdr:cNvSpPr txBox="1"/>
      </xdr:nvSpPr>
      <xdr:spPr>
        <a:xfrm>
          <a:off x="7423150" y="1043051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61595</xdr:rowOff>
    </xdr:from>
    <xdr:ext cx="466725" cy="265430"/>
    <xdr:sp macro="" textlink="">
      <xdr:nvSpPr>
        <xdr:cNvPr id="262" name="n_4aveValue【体育館・プール】&#10;一人当たり面積"/>
        <xdr:cNvSpPr txBox="1"/>
      </xdr:nvSpPr>
      <xdr:spPr>
        <a:xfrm>
          <a:off x="6559550" y="1052004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22225</xdr:rowOff>
    </xdr:from>
    <xdr:ext cx="466725" cy="262255"/>
    <xdr:sp macro="" textlink="">
      <xdr:nvSpPr>
        <xdr:cNvPr id="263" name="n_1mainValue【体育館・プール】&#10;一人当たり面積"/>
        <xdr:cNvSpPr txBox="1"/>
      </xdr:nvSpPr>
      <xdr:spPr>
        <a:xfrm>
          <a:off x="9142730" y="996632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137795</xdr:rowOff>
    </xdr:from>
    <xdr:ext cx="469900" cy="264795"/>
    <xdr:sp macro="" textlink="">
      <xdr:nvSpPr>
        <xdr:cNvPr id="264" name="n_2mainValue【体育館・プール】&#10;一人当たり面積"/>
        <xdr:cNvSpPr txBox="1"/>
      </xdr:nvSpPr>
      <xdr:spPr>
        <a:xfrm>
          <a:off x="8291830" y="99104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150495</xdr:rowOff>
    </xdr:from>
    <xdr:ext cx="466725" cy="264160"/>
    <xdr:sp macro="" textlink="">
      <xdr:nvSpPr>
        <xdr:cNvPr id="265" name="n_3mainValue【体育館・プール】&#10;一人当たり面積"/>
        <xdr:cNvSpPr txBox="1"/>
      </xdr:nvSpPr>
      <xdr:spPr>
        <a:xfrm>
          <a:off x="7423150" y="99231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165100</xdr:rowOff>
    </xdr:from>
    <xdr:ext cx="466725" cy="264795"/>
    <xdr:sp macro="" textlink="">
      <xdr:nvSpPr>
        <xdr:cNvPr id="266" name="n_4mainValue【体育館・プール】&#10;一人当たり面積"/>
        <xdr:cNvSpPr txBox="1"/>
      </xdr:nvSpPr>
      <xdr:spPr>
        <a:xfrm>
          <a:off x="6559550" y="993775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7" name="正方形/長方形 266"/>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8" name="正方形/長方形 267"/>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9" name="正方形/長方形 268"/>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70" name="正方形/長方形 269"/>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71" name="正方形/長方形 270"/>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2" name="正方形/長方形 271"/>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3" name="正方形/長方形 272"/>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4" name="正方形/長方形 273"/>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27965"/>
    <xdr:sp macro="" textlink="">
      <xdr:nvSpPr>
        <xdr:cNvPr id="275" name="テキスト ボックス 274"/>
        <xdr:cNvSpPr txBox="1"/>
      </xdr:nvSpPr>
      <xdr:spPr>
        <a:xfrm>
          <a:off x="708660" y="12765405"/>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6" name="直線コネクタ 275"/>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2255"/>
    <xdr:sp macro="" textlink="">
      <xdr:nvSpPr>
        <xdr:cNvPr id="277" name="テキスト ボックス 276"/>
        <xdr:cNvSpPr txBox="1"/>
      </xdr:nvSpPr>
      <xdr:spPr>
        <a:xfrm>
          <a:off x="289560" y="150977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38735</xdr:rowOff>
    </xdr:from>
    <xdr:to xmlns:xdr="http://schemas.openxmlformats.org/drawingml/2006/spreadsheetDrawing">
      <xdr:col>28</xdr:col>
      <xdr:colOff>114300</xdr:colOff>
      <xdr:row>86</xdr:row>
      <xdr:rowOff>38735</xdr:rowOff>
    </xdr:to>
    <xdr:cxnSp macro="">
      <xdr:nvCxnSpPr>
        <xdr:cNvPr id="278" name="直線コネクタ 277"/>
        <xdr:cNvCxnSpPr/>
      </xdr:nvCxnSpPr>
      <xdr:spPr>
        <a:xfrm>
          <a:off x="74168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68580</xdr:rowOff>
    </xdr:from>
    <xdr:ext cx="467360" cy="264795"/>
    <xdr:sp macro="" textlink="">
      <xdr:nvSpPr>
        <xdr:cNvPr id="279" name="テキスト ボックス 278"/>
        <xdr:cNvSpPr txBox="1"/>
      </xdr:nvSpPr>
      <xdr:spPr>
        <a:xfrm>
          <a:off x="28956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97790</xdr:rowOff>
    </xdr:from>
    <xdr:to xmlns:xdr="http://schemas.openxmlformats.org/drawingml/2006/spreadsheetDrawing">
      <xdr:col>28</xdr:col>
      <xdr:colOff>114300</xdr:colOff>
      <xdr:row>83</xdr:row>
      <xdr:rowOff>97790</xdr:rowOff>
    </xdr:to>
    <xdr:cxnSp macro="">
      <xdr:nvCxnSpPr>
        <xdr:cNvPr id="280" name="直線コネクタ 279"/>
        <xdr:cNvCxnSpPr/>
      </xdr:nvCxnSpPr>
      <xdr:spPr>
        <a:xfrm>
          <a:off x="74168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127000</xdr:rowOff>
    </xdr:from>
    <xdr:ext cx="400050" cy="264160"/>
    <xdr:sp macro="" textlink="">
      <xdr:nvSpPr>
        <xdr:cNvPr id="281" name="テキスト ボックス 280"/>
        <xdr:cNvSpPr txBox="1"/>
      </xdr:nvSpPr>
      <xdr:spPr>
        <a:xfrm>
          <a:off x="353695" y="14185900"/>
          <a:ext cx="4000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156210</xdr:rowOff>
    </xdr:from>
    <xdr:to xmlns:xdr="http://schemas.openxmlformats.org/drawingml/2006/spreadsheetDrawing">
      <xdr:col>28</xdr:col>
      <xdr:colOff>114300</xdr:colOff>
      <xdr:row>80</xdr:row>
      <xdr:rowOff>156210</xdr:rowOff>
    </xdr:to>
    <xdr:cxnSp macro="">
      <xdr:nvCxnSpPr>
        <xdr:cNvPr id="282" name="直線コネクタ 281"/>
        <xdr:cNvCxnSpPr/>
      </xdr:nvCxnSpPr>
      <xdr:spPr>
        <a:xfrm>
          <a:off x="741680" y="1387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0050" cy="262255"/>
    <xdr:sp macro="" textlink="">
      <xdr:nvSpPr>
        <xdr:cNvPr id="283" name="テキスト ボックス 282"/>
        <xdr:cNvSpPr txBox="1"/>
      </xdr:nvSpPr>
      <xdr:spPr>
        <a:xfrm>
          <a:off x="353695" y="13726160"/>
          <a:ext cx="4000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38735</xdr:rowOff>
    </xdr:from>
    <xdr:to xmlns:xdr="http://schemas.openxmlformats.org/drawingml/2006/spreadsheetDrawing">
      <xdr:col>28</xdr:col>
      <xdr:colOff>114300</xdr:colOff>
      <xdr:row>78</xdr:row>
      <xdr:rowOff>38735</xdr:rowOff>
    </xdr:to>
    <xdr:cxnSp macro="">
      <xdr:nvCxnSpPr>
        <xdr:cNvPr id="284" name="直線コネクタ 283"/>
        <xdr:cNvCxnSpPr/>
      </xdr:nvCxnSpPr>
      <xdr:spPr>
        <a:xfrm>
          <a:off x="741680" y="134118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68580</xdr:rowOff>
    </xdr:from>
    <xdr:ext cx="400050" cy="264795"/>
    <xdr:sp macro="" textlink="">
      <xdr:nvSpPr>
        <xdr:cNvPr id="285" name="テキスト ボックス 284"/>
        <xdr:cNvSpPr txBox="1"/>
      </xdr:nvSpPr>
      <xdr:spPr>
        <a:xfrm>
          <a:off x="353695" y="13270230"/>
          <a:ext cx="4000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6" name="直線コネクタ 285"/>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0050" cy="264160"/>
    <xdr:sp macro="" textlink="">
      <xdr:nvSpPr>
        <xdr:cNvPr id="287" name="テキスト ボックス 286"/>
        <xdr:cNvSpPr txBox="1"/>
      </xdr:nvSpPr>
      <xdr:spPr>
        <a:xfrm>
          <a:off x="353695" y="12814300"/>
          <a:ext cx="4000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8"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100330</xdr:rowOff>
    </xdr:from>
    <xdr:to xmlns:xdr="http://schemas.openxmlformats.org/drawingml/2006/spreadsheetDrawing">
      <xdr:col>24</xdr:col>
      <xdr:colOff>62865</xdr:colOff>
      <xdr:row>85</xdr:row>
      <xdr:rowOff>90170</xdr:rowOff>
    </xdr:to>
    <xdr:cxnSp macro="">
      <xdr:nvCxnSpPr>
        <xdr:cNvPr id="289" name="直線コネクタ 288"/>
        <xdr:cNvCxnSpPr/>
      </xdr:nvCxnSpPr>
      <xdr:spPr>
        <a:xfrm flipV="1">
          <a:off x="4512945" y="13301980"/>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93980</xdr:rowOff>
    </xdr:from>
    <xdr:ext cx="405130" cy="264160"/>
    <xdr:sp macro="" textlink="">
      <xdr:nvSpPr>
        <xdr:cNvPr id="290" name="【福祉施設】&#10;有形固定資産減価償却率最小値テキスト"/>
        <xdr:cNvSpPr txBox="1"/>
      </xdr:nvSpPr>
      <xdr:spPr>
        <a:xfrm>
          <a:off x="4551680" y="146672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90170</xdr:rowOff>
    </xdr:from>
    <xdr:to xmlns:xdr="http://schemas.openxmlformats.org/drawingml/2006/spreadsheetDrawing">
      <xdr:col>24</xdr:col>
      <xdr:colOff>152400</xdr:colOff>
      <xdr:row>85</xdr:row>
      <xdr:rowOff>90170</xdr:rowOff>
    </xdr:to>
    <xdr:cxnSp macro="">
      <xdr:nvCxnSpPr>
        <xdr:cNvPr id="291" name="直線コネクタ 290"/>
        <xdr:cNvCxnSpPr/>
      </xdr:nvCxnSpPr>
      <xdr:spPr>
        <a:xfrm>
          <a:off x="4429760" y="14663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45720</xdr:rowOff>
    </xdr:from>
    <xdr:ext cx="405130" cy="264795"/>
    <xdr:sp macro="" textlink="">
      <xdr:nvSpPr>
        <xdr:cNvPr id="292" name="【福祉施設】&#10;有形固定資産減価償却率最大値テキスト"/>
        <xdr:cNvSpPr txBox="1"/>
      </xdr:nvSpPr>
      <xdr:spPr>
        <a:xfrm>
          <a:off x="4551680" y="1307592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100330</xdr:rowOff>
    </xdr:from>
    <xdr:to xmlns:xdr="http://schemas.openxmlformats.org/drawingml/2006/spreadsheetDrawing">
      <xdr:col>24</xdr:col>
      <xdr:colOff>152400</xdr:colOff>
      <xdr:row>77</xdr:row>
      <xdr:rowOff>100330</xdr:rowOff>
    </xdr:to>
    <xdr:cxnSp macro="">
      <xdr:nvCxnSpPr>
        <xdr:cNvPr id="293" name="直線コネクタ 292"/>
        <xdr:cNvCxnSpPr/>
      </xdr:nvCxnSpPr>
      <xdr:spPr>
        <a:xfrm>
          <a:off x="4429760" y="13301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38100</xdr:rowOff>
    </xdr:from>
    <xdr:ext cx="405130" cy="265430"/>
    <xdr:sp macro="" textlink="">
      <xdr:nvSpPr>
        <xdr:cNvPr id="294" name="【福祉施設】&#10;有形固定資産減価償却率平均値テキスト"/>
        <xdr:cNvSpPr txBox="1"/>
      </xdr:nvSpPr>
      <xdr:spPr>
        <a:xfrm>
          <a:off x="4551680" y="1358265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14605</xdr:rowOff>
    </xdr:from>
    <xdr:to xmlns:xdr="http://schemas.openxmlformats.org/drawingml/2006/spreadsheetDrawing">
      <xdr:col>24</xdr:col>
      <xdr:colOff>114300</xdr:colOff>
      <xdr:row>80</xdr:row>
      <xdr:rowOff>118745</xdr:rowOff>
    </xdr:to>
    <xdr:sp macro="" textlink="">
      <xdr:nvSpPr>
        <xdr:cNvPr id="295" name="フローチャート: 判断 294"/>
        <xdr:cNvSpPr/>
      </xdr:nvSpPr>
      <xdr:spPr>
        <a:xfrm>
          <a:off x="4462780" y="137306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141605</xdr:rowOff>
    </xdr:from>
    <xdr:to xmlns:xdr="http://schemas.openxmlformats.org/drawingml/2006/spreadsheetDrawing">
      <xdr:col>20</xdr:col>
      <xdr:colOff>38100</xdr:colOff>
      <xdr:row>81</xdr:row>
      <xdr:rowOff>69850</xdr:rowOff>
    </xdr:to>
    <xdr:sp macro="" textlink="">
      <xdr:nvSpPr>
        <xdr:cNvPr id="296" name="フローチャート: 判断 295"/>
        <xdr:cNvSpPr/>
      </xdr:nvSpPr>
      <xdr:spPr>
        <a:xfrm>
          <a:off x="3649980" y="13857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49530</xdr:rowOff>
    </xdr:from>
    <xdr:to xmlns:xdr="http://schemas.openxmlformats.org/drawingml/2006/spreadsheetDrawing">
      <xdr:col>15</xdr:col>
      <xdr:colOff>101600</xdr:colOff>
      <xdr:row>80</xdr:row>
      <xdr:rowOff>153670</xdr:rowOff>
    </xdr:to>
    <xdr:sp macro="" textlink="">
      <xdr:nvSpPr>
        <xdr:cNvPr id="297" name="フローチャート: 判断 296"/>
        <xdr:cNvSpPr/>
      </xdr:nvSpPr>
      <xdr:spPr>
        <a:xfrm>
          <a:off x="2781300" y="137655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153035</xdr:rowOff>
    </xdr:from>
    <xdr:to xmlns:xdr="http://schemas.openxmlformats.org/drawingml/2006/spreadsheetDrawing">
      <xdr:col>10</xdr:col>
      <xdr:colOff>165100</xdr:colOff>
      <xdr:row>80</xdr:row>
      <xdr:rowOff>81915</xdr:rowOff>
    </xdr:to>
    <xdr:sp macro="" textlink="">
      <xdr:nvSpPr>
        <xdr:cNvPr id="298" name="フローチャート: 判断 297"/>
        <xdr:cNvSpPr/>
      </xdr:nvSpPr>
      <xdr:spPr>
        <a:xfrm>
          <a:off x="1917700" y="136975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83185</xdr:rowOff>
    </xdr:from>
    <xdr:to xmlns:xdr="http://schemas.openxmlformats.org/drawingml/2006/spreadsheetDrawing">
      <xdr:col>6</xdr:col>
      <xdr:colOff>38100</xdr:colOff>
      <xdr:row>80</xdr:row>
      <xdr:rowOff>11430</xdr:rowOff>
    </xdr:to>
    <xdr:sp macro="" textlink="">
      <xdr:nvSpPr>
        <xdr:cNvPr id="299" name="フローチャート: 判断 298"/>
        <xdr:cNvSpPr/>
      </xdr:nvSpPr>
      <xdr:spPr>
        <a:xfrm>
          <a:off x="1054100" y="136277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58825" cy="265430"/>
    <xdr:sp macro="" textlink="">
      <xdr:nvSpPr>
        <xdr:cNvPr id="300" name="テキスト ボックス 299"/>
        <xdr:cNvSpPr txBox="1"/>
      </xdr:nvSpPr>
      <xdr:spPr>
        <a:xfrm>
          <a:off x="432816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1" name="テキスト ボックス 300"/>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58825" cy="265430"/>
    <xdr:sp macro="" textlink="">
      <xdr:nvSpPr>
        <xdr:cNvPr id="302" name="テキスト ボックス 301"/>
        <xdr:cNvSpPr txBox="1"/>
      </xdr:nvSpPr>
      <xdr:spPr>
        <a:xfrm>
          <a:off x="264668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3" name="テキスト ボックス 302"/>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4" name="テキスト ボックス 303"/>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73025</xdr:rowOff>
    </xdr:from>
    <xdr:to xmlns:xdr="http://schemas.openxmlformats.org/drawingml/2006/spreadsheetDrawing">
      <xdr:col>24</xdr:col>
      <xdr:colOff>114300</xdr:colOff>
      <xdr:row>85</xdr:row>
      <xdr:rowOff>1905</xdr:rowOff>
    </xdr:to>
    <xdr:sp macro="" textlink="">
      <xdr:nvSpPr>
        <xdr:cNvPr id="305" name="楕円 304"/>
        <xdr:cNvSpPr/>
      </xdr:nvSpPr>
      <xdr:spPr>
        <a:xfrm>
          <a:off x="4462780" y="14474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50800</xdr:rowOff>
    </xdr:from>
    <xdr:ext cx="405130" cy="264795"/>
    <xdr:sp macro="" textlink="">
      <xdr:nvSpPr>
        <xdr:cNvPr id="306" name="【福祉施設】&#10;有形固定資産減価償却率該当値テキスト"/>
        <xdr:cNvSpPr txBox="1"/>
      </xdr:nvSpPr>
      <xdr:spPr>
        <a:xfrm>
          <a:off x="4551680" y="144526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19685</xdr:rowOff>
    </xdr:from>
    <xdr:to xmlns:xdr="http://schemas.openxmlformats.org/drawingml/2006/spreadsheetDrawing">
      <xdr:col>20</xdr:col>
      <xdr:colOff>38100</xdr:colOff>
      <xdr:row>84</xdr:row>
      <xdr:rowOff>123825</xdr:rowOff>
    </xdr:to>
    <xdr:sp macro="" textlink="">
      <xdr:nvSpPr>
        <xdr:cNvPr id="307" name="楕円 306"/>
        <xdr:cNvSpPr/>
      </xdr:nvSpPr>
      <xdr:spPr>
        <a:xfrm>
          <a:off x="3649980" y="144214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71120</xdr:rowOff>
    </xdr:from>
    <xdr:to xmlns:xdr="http://schemas.openxmlformats.org/drawingml/2006/spreadsheetDrawing">
      <xdr:col>24</xdr:col>
      <xdr:colOff>63500</xdr:colOff>
      <xdr:row>84</xdr:row>
      <xdr:rowOff>125095</xdr:rowOff>
    </xdr:to>
    <xdr:cxnSp macro="">
      <xdr:nvCxnSpPr>
        <xdr:cNvPr id="308" name="直線コネクタ 307"/>
        <xdr:cNvCxnSpPr/>
      </xdr:nvCxnSpPr>
      <xdr:spPr>
        <a:xfrm>
          <a:off x="3700780" y="14472920"/>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141605</xdr:rowOff>
    </xdr:from>
    <xdr:to xmlns:xdr="http://schemas.openxmlformats.org/drawingml/2006/spreadsheetDrawing">
      <xdr:col>15</xdr:col>
      <xdr:colOff>101600</xdr:colOff>
      <xdr:row>84</xdr:row>
      <xdr:rowOff>69850</xdr:rowOff>
    </xdr:to>
    <xdr:sp macro="" textlink="">
      <xdr:nvSpPr>
        <xdr:cNvPr id="309" name="楕円 308"/>
        <xdr:cNvSpPr/>
      </xdr:nvSpPr>
      <xdr:spPr>
        <a:xfrm>
          <a:off x="2781300" y="14371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18415</xdr:rowOff>
    </xdr:from>
    <xdr:to xmlns:xdr="http://schemas.openxmlformats.org/drawingml/2006/spreadsheetDrawing">
      <xdr:col>19</xdr:col>
      <xdr:colOff>177800</xdr:colOff>
      <xdr:row>84</xdr:row>
      <xdr:rowOff>71120</xdr:rowOff>
    </xdr:to>
    <xdr:cxnSp macro="">
      <xdr:nvCxnSpPr>
        <xdr:cNvPr id="310" name="直線コネクタ 309"/>
        <xdr:cNvCxnSpPr/>
      </xdr:nvCxnSpPr>
      <xdr:spPr>
        <a:xfrm>
          <a:off x="2832100" y="14420215"/>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89535</xdr:rowOff>
    </xdr:from>
    <xdr:to xmlns:xdr="http://schemas.openxmlformats.org/drawingml/2006/spreadsheetDrawing">
      <xdr:col>10</xdr:col>
      <xdr:colOff>165100</xdr:colOff>
      <xdr:row>84</xdr:row>
      <xdr:rowOff>18415</xdr:rowOff>
    </xdr:to>
    <xdr:sp macro="" textlink="">
      <xdr:nvSpPr>
        <xdr:cNvPr id="311" name="楕円 310"/>
        <xdr:cNvSpPr/>
      </xdr:nvSpPr>
      <xdr:spPr>
        <a:xfrm>
          <a:off x="1917700" y="14319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141605</xdr:rowOff>
    </xdr:from>
    <xdr:to xmlns:xdr="http://schemas.openxmlformats.org/drawingml/2006/spreadsheetDrawing">
      <xdr:col>15</xdr:col>
      <xdr:colOff>50800</xdr:colOff>
      <xdr:row>84</xdr:row>
      <xdr:rowOff>18415</xdr:rowOff>
    </xdr:to>
    <xdr:cxnSp macro="">
      <xdr:nvCxnSpPr>
        <xdr:cNvPr id="312" name="直線コネクタ 311"/>
        <xdr:cNvCxnSpPr/>
      </xdr:nvCxnSpPr>
      <xdr:spPr>
        <a:xfrm>
          <a:off x="1968500" y="14371955"/>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54610</xdr:rowOff>
    </xdr:from>
    <xdr:to xmlns:xdr="http://schemas.openxmlformats.org/drawingml/2006/spreadsheetDrawing">
      <xdr:col>6</xdr:col>
      <xdr:colOff>38100</xdr:colOff>
      <xdr:row>83</xdr:row>
      <xdr:rowOff>158750</xdr:rowOff>
    </xdr:to>
    <xdr:sp macro="" textlink="">
      <xdr:nvSpPr>
        <xdr:cNvPr id="313" name="楕円 312"/>
        <xdr:cNvSpPr/>
      </xdr:nvSpPr>
      <xdr:spPr>
        <a:xfrm>
          <a:off x="1054100" y="142849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106045</xdr:rowOff>
    </xdr:from>
    <xdr:to xmlns:xdr="http://schemas.openxmlformats.org/drawingml/2006/spreadsheetDrawing">
      <xdr:col>10</xdr:col>
      <xdr:colOff>114300</xdr:colOff>
      <xdr:row>83</xdr:row>
      <xdr:rowOff>141605</xdr:rowOff>
    </xdr:to>
    <xdr:cxnSp macro="">
      <xdr:nvCxnSpPr>
        <xdr:cNvPr id="314" name="直線コネクタ 313"/>
        <xdr:cNvCxnSpPr/>
      </xdr:nvCxnSpPr>
      <xdr:spPr>
        <a:xfrm>
          <a:off x="1104900" y="1433639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86995</xdr:rowOff>
    </xdr:from>
    <xdr:ext cx="401955" cy="262255"/>
    <xdr:sp macro="" textlink="">
      <xdr:nvSpPr>
        <xdr:cNvPr id="315" name="n_1aveValue【福祉施設】&#10;有形固定資産減価償却率"/>
        <xdr:cNvSpPr txBox="1"/>
      </xdr:nvSpPr>
      <xdr:spPr>
        <a:xfrm>
          <a:off x="3490595" y="1363154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170815</xdr:rowOff>
    </xdr:from>
    <xdr:ext cx="405130" cy="261620"/>
    <xdr:sp macro="" textlink="">
      <xdr:nvSpPr>
        <xdr:cNvPr id="316" name="n_2aveValue【福祉施設】&#10;有形固定資産減価償却率"/>
        <xdr:cNvSpPr txBox="1"/>
      </xdr:nvSpPr>
      <xdr:spPr>
        <a:xfrm>
          <a:off x="2634615" y="1354391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99060</xdr:rowOff>
    </xdr:from>
    <xdr:ext cx="401955" cy="262255"/>
    <xdr:sp macro="" textlink="">
      <xdr:nvSpPr>
        <xdr:cNvPr id="317" name="n_3aveValue【福祉施設】&#10;有形固定資産減価償却率"/>
        <xdr:cNvSpPr txBox="1"/>
      </xdr:nvSpPr>
      <xdr:spPr>
        <a:xfrm>
          <a:off x="1771015" y="1347216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29210</xdr:rowOff>
    </xdr:from>
    <xdr:ext cx="401955" cy="262890"/>
    <xdr:sp macro="" textlink="">
      <xdr:nvSpPr>
        <xdr:cNvPr id="318" name="n_4aveValue【福祉施設】&#10;有形固定資産減価償却率"/>
        <xdr:cNvSpPr txBox="1"/>
      </xdr:nvSpPr>
      <xdr:spPr>
        <a:xfrm>
          <a:off x="907415" y="13402310"/>
          <a:ext cx="401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114300</xdr:rowOff>
    </xdr:from>
    <xdr:ext cx="401955" cy="264795"/>
    <xdr:sp macro="" textlink="">
      <xdr:nvSpPr>
        <xdr:cNvPr id="319" name="n_1mainValue【福祉施設】&#10;有形固定資産減価償却率"/>
        <xdr:cNvSpPr txBox="1"/>
      </xdr:nvSpPr>
      <xdr:spPr>
        <a:xfrm>
          <a:off x="3490595" y="1451610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60960</xdr:rowOff>
    </xdr:from>
    <xdr:ext cx="405130" cy="265430"/>
    <xdr:sp macro="" textlink="">
      <xdr:nvSpPr>
        <xdr:cNvPr id="320" name="n_2mainValue【福祉施設】&#10;有形固定資産減価償却率"/>
        <xdr:cNvSpPr txBox="1"/>
      </xdr:nvSpPr>
      <xdr:spPr>
        <a:xfrm>
          <a:off x="2634615" y="1446276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9525</xdr:rowOff>
    </xdr:from>
    <xdr:ext cx="401955" cy="262255"/>
    <xdr:sp macro="" textlink="">
      <xdr:nvSpPr>
        <xdr:cNvPr id="321" name="n_3mainValue【福祉施設】&#10;有形固定資産減価償却率"/>
        <xdr:cNvSpPr txBox="1"/>
      </xdr:nvSpPr>
      <xdr:spPr>
        <a:xfrm>
          <a:off x="1771015" y="1441132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149225</xdr:rowOff>
    </xdr:from>
    <xdr:ext cx="401955" cy="264160"/>
    <xdr:sp macro="" textlink="">
      <xdr:nvSpPr>
        <xdr:cNvPr id="322" name="n_4mainValue【福祉施設】&#10;有形固定資産減価償却率"/>
        <xdr:cNvSpPr txBox="1"/>
      </xdr:nvSpPr>
      <xdr:spPr>
        <a:xfrm>
          <a:off x="907415" y="14379575"/>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3" name="正方形/長方形 322"/>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4" name="正方形/長方形 323"/>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5" name="正方形/長方形 324"/>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6" name="正方形/長方形 325"/>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7" name="正方形/長方形 326"/>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8" name="正方形/長方形 327"/>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9" name="正方形/長方形 328"/>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0" name="正方形/長方形 329"/>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6710" cy="227965"/>
    <xdr:sp macro="" textlink="">
      <xdr:nvSpPr>
        <xdr:cNvPr id="331" name="テキスト ボックス 330"/>
        <xdr:cNvSpPr txBox="1"/>
      </xdr:nvSpPr>
      <xdr:spPr>
        <a:xfrm>
          <a:off x="6393180" y="1276540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2" name="直線コネクタ 331"/>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33" name="直線コネクタ 332"/>
        <xdr:cNvCxnSpPr/>
      </xdr:nvCxnSpPr>
      <xdr:spPr>
        <a:xfrm>
          <a:off x="6431280" y="1491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4185" cy="265430"/>
    <xdr:sp macro="" textlink="">
      <xdr:nvSpPr>
        <xdr:cNvPr id="334" name="テキスト ボックス 333"/>
        <xdr:cNvSpPr txBox="1"/>
      </xdr:nvSpPr>
      <xdr:spPr>
        <a:xfrm>
          <a:off x="5974080" y="1477200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5" name="直線コネクタ 334"/>
        <xdr:cNvCxnSpPr/>
      </xdr:nvCxnSpPr>
      <xdr:spPr>
        <a:xfrm>
          <a:off x="6431280" y="1458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43815</xdr:rowOff>
    </xdr:from>
    <xdr:ext cx="464185" cy="262255"/>
    <xdr:sp macro="" textlink="">
      <xdr:nvSpPr>
        <xdr:cNvPr id="336" name="テキスト ボックス 335"/>
        <xdr:cNvSpPr txBox="1"/>
      </xdr:nvSpPr>
      <xdr:spPr>
        <a:xfrm>
          <a:off x="5974080" y="1444561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30480</xdr:rowOff>
    </xdr:from>
    <xdr:to xmlns:xdr="http://schemas.openxmlformats.org/drawingml/2006/spreadsheetDrawing">
      <xdr:col>59</xdr:col>
      <xdr:colOff>50800</xdr:colOff>
      <xdr:row>83</xdr:row>
      <xdr:rowOff>30480</xdr:rowOff>
    </xdr:to>
    <xdr:cxnSp macro="">
      <xdr:nvCxnSpPr>
        <xdr:cNvPr id="337" name="直線コネクタ 336"/>
        <xdr:cNvCxnSpPr/>
      </xdr:nvCxnSpPr>
      <xdr:spPr>
        <a:xfrm>
          <a:off x="6431280" y="1426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60325</xdr:rowOff>
    </xdr:from>
    <xdr:ext cx="464185" cy="264795"/>
    <xdr:sp macro="" textlink="">
      <xdr:nvSpPr>
        <xdr:cNvPr id="338" name="テキスト ボックス 337"/>
        <xdr:cNvSpPr txBox="1"/>
      </xdr:nvSpPr>
      <xdr:spPr>
        <a:xfrm>
          <a:off x="5974080" y="1411922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47625</xdr:rowOff>
    </xdr:from>
    <xdr:to xmlns:xdr="http://schemas.openxmlformats.org/drawingml/2006/spreadsheetDrawing">
      <xdr:col>59</xdr:col>
      <xdr:colOff>50800</xdr:colOff>
      <xdr:row>81</xdr:row>
      <xdr:rowOff>47625</xdr:rowOff>
    </xdr:to>
    <xdr:cxnSp macro="">
      <xdr:nvCxnSpPr>
        <xdr:cNvPr id="339" name="直線コネクタ 338"/>
        <xdr:cNvCxnSpPr/>
      </xdr:nvCxnSpPr>
      <xdr:spPr>
        <a:xfrm>
          <a:off x="6431280" y="13935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77470</xdr:rowOff>
    </xdr:from>
    <xdr:ext cx="464185" cy="262255"/>
    <xdr:sp macro="" textlink="">
      <xdr:nvSpPr>
        <xdr:cNvPr id="340" name="テキスト ボックス 339"/>
        <xdr:cNvSpPr txBox="1"/>
      </xdr:nvSpPr>
      <xdr:spPr>
        <a:xfrm>
          <a:off x="5974080" y="13793470"/>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64770</xdr:rowOff>
    </xdr:from>
    <xdr:to xmlns:xdr="http://schemas.openxmlformats.org/drawingml/2006/spreadsheetDrawing">
      <xdr:col>59</xdr:col>
      <xdr:colOff>50800</xdr:colOff>
      <xdr:row>79</xdr:row>
      <xdr:rowOff>64770</xdr:rowOff>
    </xdr:to>
    <xdr:cxnSp macro="">
      <xdr:nvCxnSpPr>
        <xdr:cNvPr id="341" name="直線コネクタ 340"/>
        <xdr:cNvCxnSpPr/>
      </xdr:nvCxnSpPr>
      <xdr:spPr>
        <a:xfrm>
          <a:off x="6431280" y="13609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93980</xdr:rowOff>
    </xdr:from>
    <xdr:ext cx="464185" cy="264160"/>
    <xdr:sp macro="" textlink="">
      <xdr:nvSpPr>
        <xdr:cNvPr id="342" name="テキスト ボックス 341"/>
        <xdr:cNvSpPr txBox="1"/>
      </xdr:nvSpPr>
      <xdr:spPr>
        <a:xfrm>
          <a:off x="5974080" y="1346708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80645</xdr:rowOff>
    </xdr:from>
    <xdr:to xmlns:xdr="http://schemas.openxmlformats.org/drawingml/2006/spreadsheetDrawing">
      <xdr:col>59</xdr:col>
      <xdr:colOff>50800</xdr:colOff>
      <xdr:row>77</xdr:row>
      <xdr:rowOff>80645</xdr:rowOff>
    </xdr:to>
    <xdr:cxnSp macro="">
      <xdr:nvCxnSpPr>
        <xdr:cNvPr id="343" name="直線コネクタ 342"/>
        <xdr:cNvCxnSpPr/>
      </xdr:nvCxnSpPr>
      <xdr:spPr>
        <a:xfrm>
          <a:off x="6431280" y="13282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110490</xdr:rowOff>
    </xdr:from>
    <xdr:ext cx="464185" cy="261620"/>
    <xdr:sp macro="" textlink="">
      <xdr:nvSpPr>
        <xdr:cNvPr id="344" name="テキスト ボックス 343"/>
        <xdr:cNvSpPr txBox="1"/>
      </xdr:nvSpPr>
      <xdr:spPr>
        <a:xfrm>
          <a:off x="5974080" y="13140690"/>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5" name="直線コネクタ 344"/>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4185" cy="264160"/>
    <xdr:sp macro="" textlink="">
      <xdr:nvSpPr>
        <xdr:cNvPr id="346" name="テキスト ボックス 345"/>
        <xdr:cNvSpPr txBox="1"/>
      </xdr:nvSpPr>
      <xdr:spPr>
        <a:xfrm>
          <a:off x="5974080" y="12814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7"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19050</xdr:rowOff>
    </xdr:from>
    <xdr:to xmlns:xdr="http://schemas.openxmlformats.org/drawingml/2006/spreadsheetDrawing">
      <xdr:col>54</xdr:col>
      <xdr:colOff>185420</xdr:colOff>
      <xdr:row>86</xdr:row>
      <xdr:rowOff>115570</xdr:rowOff>
    </xdr:to>
    <xdr:cxnSp macro="">
      <xdr:nvCxnSpPr>
        <xdr:cNvPr id="348" name="直線コネクタ 347"/>
        <xdr:cNvCxnSpPr/>
      </xdr:nvCxnSpPr>
      <xdr:spPr>
        <a:xfrm flipV="1">
          <a:off x="10198100" y="1339215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119380</xdr:rowOff>
    </xdr:from>
    <xdr:ext cx="466725" cy="265430"/>
    <xdr:sp macro="" textlink="">
      <xdr:nvSpPr>
        <xdr:cNvPr id="349" name="【福祉施設】&#10;一人当たり面積最小値テキスト"/>
        <xdr:cNvSpPr txBox="1"/>
      </xdr:nvSpPr>
      <xdr:spPr>
        <a:xfrm>
          <a:off x="10236200" y="1486408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115570</xdr:rowOff>
    </xdr:from>
    <xdr:to xmlns:xdr="http://schemas.openxmlformats.org/drawingml/2006/spreadsheetDrawing">
      <xdr:col>55</xdr:col>
      <xdr:colOff>88900</xdr:colOff>
      <xdr:row>86</xdr:row>
      <xdr:rowOff>115570</xdr:rowOff>
    </xdr:to>
    <xdr:cxnSp macro="">
      <xdr:nvCxnSpPr>
        <xdr:cNvPr id="350" name="直線コネクタ 349"/>
        <xdr:cNvCxnSpPr/>
      </xdr:nvCxnSpPr>
      <xdr:spPr>
        <a:xfrm>
          <a:off x="10114280" y="1486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139700</xdr:rowOff>
    </xdr:from>
    <xdr:ext cx="466725" cy="264795"/>
    <xdr:sp macro="" textlink="">
      <xdr:nvSpPr>
        <xdr:cNvPr id="351" name="【福祉施設】&#10;一人当たり面積最大値テキスト"/>
        <xdr:cNvSpPr txBox="1"/>
      </xdr:nvSpPr>
      <xdr:spPr>
        <a:xfrm>
          <a:off x="10236200" y="131699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19050</xdr:rowOff>
    </xdr:from>
    <xdr:to xmlns:xdr="http://schemas.openxmlformats.org/drawingml/2006/spreadsheetDrawing">
      <xdr:col>55</xdr:col>
      <xdr:colOff>88900</xdr:colOff>
      <xdr:row>78</xdr:row>
      <xdr:rowOff>19050</xdr:rowOff>
    </xdr:to>
    <xdr:cxnSp macro="">
      <xdr:nvCxnSpPr>
        <xdr:cNvPr id="352" name="直線コネクタ 351"/>
        <xdr:cNvCxnSpPr/>
      </xdr:nvCxnSpPr>
      <xdr:spPr>
        <a:xfrm>
          <a:off x="10114280" y="13392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122555</xdr:rowOff>
    </xdr:from>
    <xdr:ext cx="466725" cy="262255"/>
    <xdr:sp macro="" textlink="">
      <xdr:nvSpPr>
        <xdr:cNvPr id="353" name="【福祉施設】&#10;一人当たり面積平均値テキスト"/>
        <xdr:cNvSpPr txBox="1"/>
      </xdr:nvSpPr>
      <xdr:spPr>
        <a:xfrm>
          <a:off x="10236200" y="14181455"/>
          <a:ext cx="4667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99060</xdr:rowOff>
    </xdr:from>
    <xdr:to xmlns:xdr="http://schemas.openxmlformats.org/drawingml/2006/spreadsheetDrawing">
      <xdr:col>55</xdr:col>
      <xdr:colOff>50800</xdr:colOff>
      <xdr:row>84</xdr:row>
      <xdr:rowOff>27305</xdr:rowOff>
    </xdr:to>
    <xdr:sp macro="" textlink="">
      <xdr:nvSpPr>
        <xdr:cNvPr id="354" name="フローチャート: 判断 353"/>
        <xdr:cNvSpPr/>
      </xdr:nvSpPr>
      <xdr:spPr>
        <a:xfrm>
          <a:off x="10152380" y="143294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109220</xdr:rowOff>
    </xdr:from>
    <xdr:to xmlns:xdr="http://schemas.openxmlformats.org/drawingml/2006/spreadsheetDrawing">
      <xdr:col>50</xdr:col>
      <xdr:colOff>165100</xdr:colOff>
      <xdr:row>84</xdr:row>
      <xdr:rowOff>37465</xdr:rowOff>
    </xdr:to>
    <xdr:sp macro="" textlink="">
      <xdr:nvSpPr>
        <xdr:cNvPr id="355" name="フローチャート: 判断 354"/>
        <xdr:cNvSpPr/>
      </xdr:nvSpPr>
      <xdr:spPr>
        <a:xfrm>
          <a:off x="9334500" y="1433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157480</xdr:rowOff>
    </xdr:from>
    <xdr:to xmlns:xdr="http://schemas.openxmlformats.org/drawingml/2006/spreadsheetDrawing">
      <xdr:col>46</xdr:col>
      <xdr:colOff>38100</xdr:colOff>
      <xdr:row>83</xdr:row>
      <xdr:rowOff>86360</xdr:rowOff>
    </xdr:to>
    <xdr:sp macro="" textlink="">
      <xdr:nvSpPr>
        <xdr:cNvPr id="356" name="フローチャート: 判断 355"/>
        <xdr:cNvSpPr/>
      </xdr:nvSpPr>
      <xdr:spPr>
        <a:xfrm>
          <a:off x="8470900" y="14216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48260</xdr:rowOff>
    </xdr:from>
    <xdr:to xmlns:xdr="http://schemas.openxmlformats.org/drawingml/2006/spreadsheetDrawing">
      <xdr:col>41</xdr:col>
      <xdr:colOff>101600</xdr:colOff>
      <xdr:row>83</xdr:row>
      <xdr:rowOff>152400</xdr:rowOff>
    </xdr:to>
    <xdr:sp macro="" textlink="">
      <xdr:nvSpPr>
        <xdr:cNvPr id="357" name="フローチャート: 判断 356"/>
        <xdr:cNvSpPr/>
      </xdr:nvSpPr>
      <xdr:spPr>
        <a:xfrm>
          <a:off x="7602220" y="14278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139065</xdr:rowOff>
    </xdr:from>
    <xdr:to xmlns:xdr="http://schemas.openxmlformats.org/drawingml/2006/spreadsheetDrawing">
      <xdr:col>36</xdr:col>
      <xdr:colOff>165100</xdr:colOff>
      <xdr:row>84</xdr:row>
      <xdr:rowOff>67310</xdr:rowOff>
    </xdr:to>
    <xdr:sp macro="" textlink="">
      <xdr:nvSpPr>
        <xdr:cNvPr id="358" name="フローチャート: 判断 357"/>
        <xdr:cNvSpPr/>
      </xdr:nvSpPr>
      <xdr:spPr>
        <a:xfrm>
          <a:off x="6738620" y="14369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9" name="テキスト ボックス 358"/>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60" name="テキスト ボックス 359"/>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61" name="テキスト ボックス 360"/>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58825" cy="265430"/>
    <xdr:sp macro="" textlink="">
      <xdr:nvSpPr>
        <xdr:cNvPr id="362" name="テキスト ボックス 361"/>
        <xdr:cNvSpPr txBox="1"/>
      </xdr:nvSpPr>
      <xdr:spPr>
        <a:xfrm>
          <a:off x="746760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63" name="テキスト ボックス 362"/>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115570</xdr:rowOff>
    </xdr:from>
    <xdr:to xmlns:xdr="http://schemas.openxmlformats.org/drawingml/2006/spreadsheetDrawing">
      <xdr:col>55</xdr:col>
      <xdr:colOff>50800</xdr:colOff>
      <xdr:row>86</xdr:row>
      <xdr:rowOff>44450</xdr:rowOff>
    </xdr:to>
    <xdr:sp macro="" textlink="">
      <xdr:nvSpPr>
        <xdr:cNvPr id="364" name="楕円 363"/>
        <xdr:cNvSpPr/>
      </xdr:nvSpPr>
      <xdr:spPr>
        <a:xfrm>
          <a:off x="10152380" y="146888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29210</xdr:rowOff>
    </xdr:from>
    <xdr:ext cx="466725" cy="262890"/>
    <xdr:sp macro="" textlink="">
      <xdr:nvSpPr>
        <xdr:cNvPr id="365" name="【福祉施設】&#10;一人当たり面積該当値テキスト"/>
        <xdr:cNvSpPr txBox="1"/>
      </xdr:nvSpPr>
      <xdr:spPr>
        <a:xfrm>
          <a:off x="10236200" y="1460246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118745</xdr:rowOff>
    </xdr:from>
    <xdr:to xmlns:xdr="http://schemas.openxmlformats.org/drawingml/2006/spreadsheetDrawing">
      <xdr:col>50</xdr:col>
      <xdr:colOff>165100</xdr:colOff>
      <xdr:row>86</xdr:row>
      <xdr:rowOff>47625</xdr:rowOff>
    </xdr:to>
    <xdr:sp macro="" textlink="">
      <xdr:nvSpPr>
        <xdr:cNvPr id="366" name="楕円 365"/>
        <xdr:cNvSpPr/>
      </xdr:nvSpPr>
      <xdr:spPr>
        <a:xfrm>
          <a:off x="9334500" y="14691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167640</xdr:rowOff>
    </xdr:from>
    <xdr:to xmlns:xdr="http://schemas.openxmlformats.org/drawingml/2006/spreadsheetDrawing">
      <xdr:col>55</xdr:col>
      <xdr:colOff>0</xdr:colOff>
      <xdr:row>85</xdr:row>
      <xdr:rowOff>170815</xdr:rowOff>
    </xdr:to>
    <xdr:cxnSp macro="">
      <xdr:nvCxnSpPr>
        <xdr:cNvPr id="367" name="直線コネクタ 366"/>
        <xdr:cNvCxnSpPr/>
      </xdr:nvCxnSpPr>
      <xdr:spPr>
        <a:xfrm flipV="1">
          <a:off x="9385300" y="1474089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122555</xdr:rowOff>
    </xdr:from>
    <xdr:to xmlns:xdr="http://schemas.openxmlformats.org/drawingml/2006/spreadsheetDrawing">
      <xdr:col>46</xdr:col>
      <xdr:colOff>38100</xdr:colOff>
      <xdr:row>86</xdr:row>
      <xdr:rowOff>50165</xdr:rowOff>
    </xdr:to>
    <xdr:sp macro="" textlink="">
      <xdr:nvSpPr>
        <xdr:cNvPr id="368" name="楕円 367"/>
        <xdr:cNvSpPr/>
      </xdr:nvSpPr>
      <xdr:spPr>
        <a:xfrm>
          <a:off x="8470900" y="1469580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170815</xdr:rowOff>
    </xdr:from>
    <xdr:to xmlns:xdr="http://schemas.openxmlformats.org/drawingml/2006/spreadsheetDrawing">
      <xdr:col>50</xdr:col>
      <xdr:colOff>114300</xdr:colOff>
      <xdr:row>85</xdr:row>
      <xdr:rowOff>171450</xdr:rowOff>
    </xdr:to>
    <xdr:cxnSp macro="">
      <xdr:nvCxnSpPr>
        <xdr:cNvPr id="369" name="直線コネクタ 368"/>
        <xdr:cNvCxnSpPr/>
      </xdr:nvCxnSpPr>
      <xdr:spPr>
        <a:xfrm flipV="1">
          <a:off x="8521700" y="147440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125095</xdr:rowOff>
    </xdr:from>
    <xdr:to xmlns:xdr="http://schemas.openxmlformats.org/drawingml/2006/spreadsheetDrawing">
      <xdr:col>41</xdr:col>
      <xdr:colOff>101600</xdr:colOff>
      <xdr:row>86</xdr:row>
      <xdr:rowOff>53975</xdr:rowOff>
    </xdr:to>
    <xdr:sp macro="" textlink="">
      <xdr:nvSpPr>
        <xdr:cNvPr id="370" name="楕円 369"/>
        <xdr:cNvSpPr/>
      </xdr:nvSpPr>
      <xdr:spPr>
        <a:xfrm>
          <a:off x="7602220" y="14698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171450</xdr:rowOff>
    </xdr:from>
    <xdr:to xmlns:xdr="http://schemas.openxmlformats.org/drawingml/2006/spreadsheetDrawing">
      <xdr:col>45</xdr:col>
      <xdr:colOff>177800</xdr:colOff>
      <xdr:row>86</xdr:row>
      <xdr:rowOff>1905</xdr:rowOff>
    </xdr:to>
    <xdr:cxnSp macro="">
      <xdr:nvCxnSpPr>
        <xdr:cNvPr id="371" name="直線コネクタ 370"/>
        <xdr:cNvCxnSpPr/>
      </xdr:nvCxnSpPr>
      <xdr:spPr>
        <a:xfrm flipV="1">
          <a:off x="7653020" y="1474470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112395</xdr:rowOff>
    </xdr:from>
    <xdr:to xmlns:xdr="http://schemas.openxmlformats.org/drawingml/2006/spreadsheetDrawing">
      <xdr:col>36</xdr:col>
      <xdr:colOff>165100</xdr:colOff>
      <xdr:row>86</xdr:row>
      <xdr:rowOff>41275</xdr:rowOff>
    </xdr:to>
    <xdr:sp macro="" textlink="">
      <xdr:nvSpPr>
        <xdr:cNvPr id="372" name="楕円 371"/>
        <xdr:cNvSpPr/>
      </xdr:nvSpPr>
      <xdr:spPr>
        <a:xfrm>
          <a:off x="6738620" y="14685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163830</xdr:rowOff>
    </xdr:from>
    <xdr:to xmlns:xdr="http://schemas.openxmlformats.org/drawingml/2006/spreadsheetDrawing">
      <xdr:col>41</xdr:col>
      <xdr:colOff>50800</xdr:colOff>
      <xdr:row>86</xdr:row>
      <xdr:rowOff>1905</xdr:rowOff>
    </xdr:to>
    <xdr:cxnSp macro="">
      <xdr:nvCxnSpPr>
        <xdr:cNvPr id="373" name="直線コネクタ 372"/>
        <xdr:cNvCxnSpPr/>
      </xdr:nvCxnSpPr>
      <xdr:spPr>
        <a:xfrm>
          <a:off x="6789420" y="1473708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54610</xdr:rowOff>
    </xdr:from>
    <xdr:ext cx="466725" cy="261620"/>
    <xdr:sp macro="" textlink="">
      <xdr:nvSpPr>
        <xdr:cNvPr id="374" name="n_1aveValue【福祉施設】&#10;一人当たり面積"/>
        <xdr:cNvSpPr txBox="1"/>
      </xdr:nvSpPr>
      <xdr:spPr>
        <a:xfrm>
          <a:off x="9142730" y="1411351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102870</xdr:rowOff>
    </xdr:from>
    <xdr:ext cx="469900" cy="264795"/>
    <xdr:sp macro="" textlink="">
      <xdr:nvSpPr>
        <xdr:cNvPr id="375" name="n_2aveValue【福祉施設】&#10;一人当たり面積"/>
        <xdr:cNvSpPr txBox="1"/>
      </xdr:nvSpPr>
      <xdr:spPr>
        <a:xfrm>
          <a:off x="8291830" y="139903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169545</xdr:rowOff>
    </xdr:from>
    <xdr:ext cx="466725" cy="261620"/>
    <xdr:sp macro="" textlink="">
      <xdr:nvSpPr>
        <xdr:cNvPr id="376" name="n_3aveValue【福祉施設】&#10;一人当たり面積"/>
        <xdr:cNvSpPr txBox="1"/>
      </xdr:nvSpPr>
      <xdr:spPr>
        <a:xfrm>
          <a:off x="7423150" y="14056995"/>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84455</xdr:rowOff>
    </xdr:from>
    <xdr:ext cx="466725" cy="265430"/>
    <xdr:sp macro="" textlink="">
      <xdr:nvSpPr>
        <xdr:cNvPr id="377" name="n_4aveValue【福祉施設】&#10;一人当たり面積"/>
        <xdr:cNvSpPr txBox="1"/>
      </xdr:nvSpPr>
      <xdr:spPr>
        <a:xfrm>
          <a:off x="6559550" y="1414335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38100</xdr:rowOff>
    </xdr:from>
    <xdr:ext cx="466725" cy="265430"/>
    <xdr:sp macro="" textlink="">
      <xdr:nvSpPr>
        <xdr:cNvPr id="378" name="n_1mainValue【福祉施設】&#10;一人当たり面積"/>
        <xdr:cNvSpPr txBox="1"/>
      </xdr:nvSpPr>
      <xdr:spPr>
        <a:xfrm>
          <a:off x="9142730" y="1478280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41910</xdr:rowOff>
    </xdr:from>
    <xdr:ext cx="469900" cy="262255"/>
    <xdr:sp macro="" textlink="">
      <xdr:nvSpPr>
        <xdr:cNvPr id="379" name="n_2mainValue【福祉施設】&#10;一人当たり面積"/>
        <xdr:cNvSpPr txBox="1"/>
      </xdr:nvSpPr>
      <xdr:spPr>
        <a:xfrm>
          <a:off x="8291830" y="147866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45085</xdr:rowOff>
    </xdr:from>
    <xdr:ext cx="466725" cy="262255"/>
    <xdr:sp macro="" textlink="">
      <xdr:nvSpPr>
        <xdr:cNvPr id="380" name="n_3mainValue【福祉施設】&#10;一人当たり面積"/>
        <xdr:cNvSpPr txBox="1"/>
      </xdr:nvSpPr>
      <xdr:spPr>
        <a:xfrm>
          <a:off x="7423150" y="1478978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31750</xdr:rowOff>
    </xdr:from>
    <xdr:ext cx="466725" cy="261620"/>
    <xdr:sp macro="" textlink="">
      <xdr:nvSpPr>
        <xdr:cNvPr id="381" name="n_4mainValue【福祉施設】&#10;一人当たり面積"/>
        <xdr:cNvSpPr txBox="1"/>
      </xdr:nvSpPr>
      <xdr:spPr>
        <a:xfrm>
          <a:off x="6559550" y="1477645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90" name="テキスト ボックス 389"/>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92" name="テキスト ボックス 391"/>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3" name="直線コネクタ 392"/>
        <xdr:cNvCxnSpPr/>
      </xdr:nvCxnSpPr>
      <xdr:spPr>
        <a:xfrm>
          <a:off x="74168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94" name="テキスト ボックス 393"/>
        <xdr:cNvSpPr txBox="1"/>
      </xdr:nvSpPr>
      <xdr:spPr>
        <a:xfrm>
          <a:off x="28956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5" name="直線コネクタ 394"/>
        <xdr:cNvCxnSpPr/>
      </xdr:nvCxnSpPr>
      <xdr:spPr>
        <a:xfrm>
          <a:off x="74168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0050" cy="255905"/>
    <xdr:sp macro="" textlink="">
      <xdr:nvSpPr>
        <xdr:cNvPr id="396" name="テキスト ボックス 395"/>
        <xdr:cNvSpPr txBox="1"/>
      </xdr:nvSpPr>
      <xdr:spPr>
        <a:xfrm>
          <a:off x="353695" y="18145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7" name="直線コネクタ 396"/>
        <xdr:cNvCxnSpPr/>
      </xdr:nvCxnSpPr>
      <xdr:spPr>
        <a:xfrm>
          <a:off x="74168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0050" cy="259080"/>
    <xdr:sp macro="" textlink="">
      <xdr:nvSpPr>
        <xdr:cNvPr id="398" name="テキスト ボックス 397"/>
        <xdr:cNvSpPr txBox="1"/>
      </xdr:nvSpPr>
      <xdr:spPr>
        <a:xfrm>
          <a:off x="353695" y="17764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9" name="直線コネクタ 398"/>
        <xdr:cNvCxnSpPr/>
      </xdr:nvCxnSpPr>
      <xdr:spPr>
        <a:xfrm>
          <a:off x="74168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0050" cy="259080"/>
    <xdr:sp macro="" textlink="">
      <xdr:nvSpPr>
        <xdr:cNvPr id="400" name="テキスト ボックス 399"/>
        <xdr:cNvSpPr txBox="1"/>
      </xdr:nvSpPr>
      <xdr:spPr>
        <a:xfrm>
          <a:off x="353695" y="17383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1" name="直線コネクタ 400"/>
        <xdr:cNvCxnSpPr/>
      </xdr:nvCxnSpPr>
      <xdr:spPr>
        <a:xfrm>
          <a:off x="74168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0050" cy="255905"/>
    <xdr:sp macro="" textlink="">
      <xdr:nvSpPr>
        <xdr:cNvPr id="402" name="テキスト ボックス 401"/>
        <xdr:cNvSpPr txBox="1"/>
      </xdr:nvSpPr>
      <xdr:spPr>
        <a:xfrm>
          <a:off x="353695" y="17002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5915" cy="259080"/>
    <xdr:sp macro="" textlink="">
      <xdr:nvSpPr>
        <xdr:cNvPr id="404" name="テキスト ボックス 403"/>
        <xdr:cNvSpPr txBox="1"/>
      </xdr:nvSpPr>
      <xdr:spPr>
        <a:xfrm>
          <a:off x="41275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143510</xdr:rowOff>
    </xdr:from>
    <xdr:to xmlns:xdr="http://schemas.openxmlformats.org/drawingml/2006/spreadsheetDrawing">
      <xdr:col>24</xdr:col>
      <xdr:colOff>62865</xdr:colOff>
      <xdr:row>107</xdr:row>
      <xdr:rowOff>104775</xdr:rowOff>
    </xdr:to>
    <xdr:cxnSp macro="">
      <xdr:nvCxnSpPr>
        <xdr:cNvPr id="406" name="直線コネクタ 405"/>
        <xdr:cNvCxnSpPr/>
      </xdr:nvCxnSpPr>
      <xdr:spPr>
        <a:xfrm flipV="1">
          <a:off x="4512945" y="1728851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109220</xdr:rowOff>
    </xdr:from>
    <xdr:ext cx="405130" cy="255905"/>
    <xdr:sp macro="" textlink="">
      <xdr:nvSpPr>
        <xdr:cNvPr id="407" name="【市民会館】&#10;有形固定資産減価償却率最小値テキスト"/>
        <xdr:cNvSpPr txBox="1"/>
      </xdr:nvSpPr>
      <xdr:spPr>
        <a:xfrm>
          <a:off x="4551680" y="18454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104775</xdr:rowOff>
    </xdr:from>
    <xdr:to xmlns:xdr="http://schemas.openxmlformats.org/drawingml/2006/spreadsheetDrawing">
      <xdr:col>24</xdr:col>
      <xdr:colOff>152400</xdr:colOff>
      <xdr:row>107</xdr:row>
      <xdr:rowOff>104775</xdr:rowOff>
    </xdr:to>
    <xdr:cxnSp macro="">
      <xdr:nvCxnSpPr>
        <xdr:cNvPr id="408" name="直線コネクタ 407"/>
        <xdr:cNvCxnSpPr/>
      </xdr:nvCxnSpPr>
      <xdr:spPr>
        <a:xfrm>
          <a:off x="4429760" y="18449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89535</xdr:rowOff>
    </xdr:from>
    <xdr:ext cx="405130" cy="255905"/>
    <xdr:sp macro="" textlink="">
      <xdr:nvSpPr>
        <xdr:cNvPr id="409" name="【市民会館】&#10;有形固定資産減価償却率最大値テキスト"/>
        <xdr:cNvSpPr txBox="1"/>
      </xdr:nvSpPr>
      <xdr:spPr>
        <a:xfrm>
          <a:off x="4551680" y="170630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143510</xdr:rowOff>
    </xdr:from>
    <xdr:to xmlns:xdr="http://schemas.openxmlformats.org/drawingml/2006/spreadsheetDrawing">
      <xdr:col>24</xdr:col>
      <xdr:colOff>152400</xdr:colOff>
      <xdr:row>100</xdr:row>
      <xdr:rowOff>143510</xdr:rowOff>
    </xdr:to>
    <xdr:cxnSp macro="">
      <xdr:nvCxnSpPr>
        <xdr:cNvPr id="410" name="直線コネクタ 409"/>
        <xdr:cNvCxnSpPr/>
      </xdr:nvCxnSpPr>
      <xdr:spPr>
        <a:xfrm>
          <a:off x="4429760" y="17288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99695</xdr:rowOff>
    </xdr:from>
    <xdr:ext cx="405130" cy="255905"/>
    <xdr:sp macro="" textlink="">
      <xdr:nvSpPr>
        <xdr:cNvPr id="411" name="【市民会館】&#10;有形固定資産減価償却率平均値テキスト"/>
        <xdr:cNvSpPr txBox="1"/>
      </xdr:nvSpPr>
      <xdr:spPr>
        <a:xfrm>
          <a:off x="4551680" y="175875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76835</xdr:rowOff>
    </xdr:from>
    <xdr:to xmlns:xdr="http://schemas.openxmlformats.org/drawingml/2006/spreadsheetDrawing">
      <xdr:col>24</xdr:col>
      <xdr:colOff>114300</xdr:colOff>
      <xdr:row>104</xdr:row>
      <xdr:rowOff>6985</xdr:rowOff>
    </xdr:to>
    <xdr:sp macro="" textlink="">
      <xdr:nvSpPr>
        <xdr:cNvPr id="412" name="フローチャート: 判断 411"/>
        <xdr:cNvSpPr/>
      </xdr:nvSpPr>
      <xdr:spPr>
        <a:xfrm>
          <a:off x="446278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61595</xdr:rowOff>
    </xdr:from>
    <xdr:to xmlns:xdr="http://schemas.openxmlformats.org/drawingml/2006/spreadsheetDrawing">
      <xdr:col>20</xdr:col>
      <xdr:colOff>38100</xdr:colOff>
      <xdr:row>103</xdr:row>
      <xdr:rowOff>163195</xdr:rowOff>
    </xdr:to>
    <xdr:sp macro="" textlink="">
      <xdr:nvSpPr>
        <xdr:cNvPr id="413" name="フローチャート: 判断 412"/>
        <xdr:cNvSpPr/>
      </xdr:nvSpPr>
      <xdr:spPr>
        <a:xfrm>
          <a:off x="3649980" y="17720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168275</xdr:rowOff>
    </xdr:from>
    <xdr:to xmlns:xdr="http://schemas.openxmlformats.org/drawingml/2006/spreadsheetDrawing">
      <xdr:col>15</xdr:col>
      <xdr:colOff>101600</xdr:colOff>
      <xdr:row>104</xdr:row>
      <xdr:rowOff>98425</xdr:rowOff>
    </xdr:to>
    <xdr:sp macro="" textlink="">
      <xdr:nvSpPr>
        <xdr:cNvPr id="414" name="フローチャート: 判断 413"/>
        <xdr:cNvSpPr/>
      </xdr:nvSpPr>
      <xdr:spPr>
        <a:xfrm>
          <a:off x="27813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103505</xdr:rowOff>
    </xdr:from>
    <xdr:to xmlns:xdr="http://schemas.openxmlformats.org/drawingml/2006/spreadsheetDrawing">
      <xdr:col>10</xdr:col>
      <xdr:colOff>165100</xdr:colOff>
      <xdr:row>104</xdr:row>
      <xdr:rowOff>33655</xdr:rowOff>
    </xdr:to>
    <xdr:sp macro="" textlink="">
      <xdr:nvSpPr>
        <xdr:cNvPr id="415" name="フローチャート: 判断 414"/>
        <xdr:cNvSpPr/>
      </xdr:nvSpPr>
      <xdr:spPr>
        <a:xfrm>
          <a:off x="19177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67310</xdr:rowOff>
    </xdr:from>
    <xdr:to xmlns:xdr="http://schemas.openxmlformats.org/drawingml/2006/spreadsheetDrawing">
      <xdr:col>6</xdr:col>
      <xdr:colOff>38100</xdr:colOff>
      <xdr:row>102</xdr:row>
      <xdr:rowOff>168910</xdr:rowOff>
    </xdr:to>
    <xdr:sp macro="" textlink="">
      <xdr:nvSpPr>
        <xdr:cNvPr id="416" name="フローチャート: 判断 415"/>
        <xdr:cNvSpPr/>
      </xdr:nvSpPr>
      <xdr:spPr>
        <a:xfrm>
          <a:off x="1054100" y="17555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58825" cy="259080"/>
    <xdr:sp macro="" textlink="">
      <xdr:nvSpPr>
        <xdr:cNvPr id="417" name="テキスト ボックス 416"/>
        <xdr:cNvSpPr txBox="1"/>
      </xdr:nvSpPr>
      <xdr:spPr>
        <a:xfrm>
          <a:off x="432816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8825" cy="259080"/>
    <xdr:sp macro="" textlink="">
      <xdr:nvSpPr>
        <xdr:cNvPr id="419" name="テキスト ボックス 418"/>
        <xdr:cNvSpPr txBox="1"/>
      </xdr:nvSpPr>
      <xdr:spPr>
        <a:xfrm>
          <a:off x="264668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19685</xdr:rowOff>
    </xdr:from>
    <xdr:to xmlns:xdr="http://schemas.openxmlformats.org/drawingml/2006/spreadsheetDrawing">
      <xdr:col>24</xdr:col>
      <xdr:colOff>114300</xdr:colOff>
      <xdr:row>105</xdr:row>
      <xdr:rowOff>121285</xdr:rowOff>
    </xdr:to>
    <xdr:sp macro="" textlink="">
      <xdr:nvSpPr>
        <xdr:cNvPr id="422" name="楕円 421"/>
        <xdr:cNvSpPr/>
      </xdr:nvSpPr>
      <xdr:spPr>
        <a:xfrm>
          <a:off x="446278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169545</xdr:rowOff>
    </xdr:from>
    <xdr:ext cx="405130" cy="255905"/>
    <xdr:sp macro="" textlink="">
      <xdr:nvSpPr>
        <xdr:cNvPr id="423" name="【市民会館】&#10;有形固定資産減価償却率該当値テキスト"/>
        <xdr:cNvSpPr txBox="1"/>
      </xdr:nvSpPr>
      <xdr:spPr>
        <a:xfrm>
          <a:off x="4551680" y="18000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149225</xdr:rowOff>
    </xdr:from>
    <xdr:to xmlns:xdr="http://schemas.openxmlformats.org/drawingml/2006/spreadsheetDrawing">
      <xdr:col>20</xdr:col>
      <xdr:colOff>38100</xdr:colOff>
      <xdr:row>105</xdr:row>
      <xdr:rowOff>79375</xdr:rowOff>
    </xdr:to>
    <xdr:sp macro="" textlink="">
      <xdr:nvSpPr>
        <xdr:cNvPr id="424" name="楕円 423"/>
        <xdr:cNvSpPr/>
      </xdr:nvSpPr>
      <xdr:spPr>
        <a:xfrm>
          <a:off x="3649980" y="17980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29210</xdr:rowOff>
    </xdr:from>
    <xdr:to xmlns:xdr="http://schemas.openxmlformats.org/drawingml/2006/spreadsheetDrawing">
      <xdr:col>24</xdr:col>
      <xdr:colOff>63500</xdr:colOff>
      <xdr:row>105</xdr:row>
      <xdr:rowOff>70485</xdr:rowOff>
    </xdr:to>
    <xdr:cxnSp macro="">
      <xdr:nvCxnSpPr>
        <xdr:cNvPr id="425" name="直線コネクタ 424"/>
        <xdr:cNvCxnSpPr/>
      </xdr:nvCxnSpPr>
      <xdr:spPr>
        <a:xfrm>
          <a:off x="3700780" y="1803146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103505</xdr:rowOff>
    </xdr:from>
    <xdr:to xmlns:xdr="http://schemas.openxmlformats.org/drawingml/2006/spreadsheetDrawing">
      <xdr:col>15</xdr:col>
      <xdr:colOff>101600</xdr:colOff>
      <xdr:row>105</xdr:row>
      <xdr:rowOff>33655</xdr:rowOff>
    </xdr:to>
    <xdr:sp macro="" textlink="">
      <xdr:nvSpPr>
        <xdr:cNvPr id="426" name="楕円 425"/>
        <xdr:cNvSpPr/>
      </xdr:nvSpPr>
      <xdr:spPr>
        <a:xfrm>
          <a:off x="27813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154940</xdr:rowOff>
    </xdr:from>
    <xdr:to xmlns:xdr="http://schemas.openxmlformats.org/drawingml/2006/spreadsheetDrawing">
      <xdr:col>19</xdr:col>
      <xdr:colOff>177800</xdr:colOff>
      <xdr:row>105</xdr:row>
      <xdr:rowOff>29210</xdr:rowOff>
    </xdr:to>
    <xdr:cxnSp macro="">
      <xdr:nvCxnSpPr>
        <xdr:cNvPr id="427" name="直線コネクタ 426"/>
        <xdr:cNvCxnSpPr/>
      </xdr:nvCxnSpPr>
      <xdr:spPr>
        <a:xfrm>
          <a:off x="2832100" y="1798574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57785</xdr:rowOff>
    </xdr:from>
    <xdr:to xmlns:xdr="http://schemas.openxmlformats.org/drawingml/2006/spreadsheetDrawing">
      <xdr:col>10</xdr:col>
      <xdr:colOff>165100</xdr:colOff>
      <xdr:row>104</xdr:row>
      <xdr:rowOff>159385</xdr:rowOff>
    </xdr:to>
    <xdr:sp macro="" textlink="">
      <xdr:nvSpPr>
        <xdr:cNvPr id="428" name="楕円 427"/>
        <xdr:cNvSpPr/>
      </xdr:nvSpPr>
      <xdr:spPr>
        <a:xfrm>
          <a:off x="1917700" y="17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109220</xdr:rowOff>
    </xdr:from>
    <xdr:to xmlns:xdr="http://schemas.openxmlformats.org/drawingml/2006/spreadsheetDrawing">
      <xdr:col>15</xdr:col>
      <xdr:colOff>50800</xdr:colOff>
      <xdr:row>104</xdr:row>
      <xdr:rowOff>154940</xdr:rowOff>
    </xdr:to>
    <xdr:cxnSp macro="">
      <xdr:nvCxnSpPr>
        <xdr:cNvPr id="429" name="直線コネクタ 428"/>
        <xdr:cNvCxnSpPr/>
      </xdr:nvCxnSpPr>
      <xdr:spPr>
        <a:xfrm>
          <a:off x="1968500" y="1794002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12065</xdr:rowOff>
    </xdr:from>
    <xdr:to xmlns:xdr="http://schemas.openxmlformats.org/drawingml/2006/spreadsheetDrawing">
      <xdr:col>6</xdr:col>
      <xdr:colOff>38100</xdr:colOff>
      <xdr:row>104</xdr:row>
      <xdr:rowOff>113665</xdr:rowOff>
    </xdr:to>
    <xdr:sp macro="" textlink="">
      <xdr:nvSpPr>
        <xdr:cNvPr id="430" name="楕円 429"/>
        <xdr:cNvSpPr/>
      </xdr:nvSpPr>
      <xdr:spPr>
        <a:xfrm>
          <a:off x="1054100" y="17842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63500</xdr:rowOff>
    </xdr:from>
    <xdr:to xmlns:xdr="http://schemas.openxmlformats.org/drawingml/2006/spreadsheetDrawing">
      <xdr:col>10</xdr:col>
      <xdr:colOff>114300</xdr:colOff>
      <xdr:row>104</xdr:row>
      <xdr:rowOff>109220</xdr:rowOff>
    </xdr:to>
    <xdr:cxnSp macro="">
      <xdr:nvCxnSpPr>
        <xdr:cNvPr id="431" name="直線コネクタ 430"/>
        <xdr:cNvCxnSpPr/>
      </xdr:nvCxnSpPr>
      <xdr:spPr>
        <a:xfrm>
          <a:off x="1104900" y="1789430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8255</xdr:rowOff>
    </xdr:from>
    <xdr:ext cx="401955" cy="255905"/>
    <xdr:sp macro="" textlink="">
      <xdr:nvSpPr>
        <xdr:cNvPr id="432" name="n_1aveValue【市民会館】&#10;有形固定資産減価償却率"/>
        <xdr:cNvSpPr txBox="1"/>
      </xdr:nvSpPr>
      <xdr:spPr>
        <a:xfrm>
          <a:off x="3490595" y="174961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114935</xdr:rowOff>
    </xdr:from>
    <xdr:ext cx="405130" cy="259080"/>
    <xdr:sp macro="" textlink="">
      <xdr:nvSpPr>
        <xdr:cNvPr id="433" name="n_2aveValue【市民会館】&#10;有形固定資産減価償却率"/>
        <xdr:cNvSpPr txBox="1"/>
      </xdr:nvSpPr>
      <xdr:spPr>
        <a:xfrm>
          <a:off x="2634615"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50165</xdr:rowOff>
    </xdr:from>
    <xdr:ext cx="401955" cy="259080"/>
    <xdr:sp macro="" textlink="">
      <xdr:nvSpPr>
        <xdr:cNvPr id="434" name="n_3aveValue【市民会館】&#10;有形固定資産減価償却率"/>
        <xdr:cNvSpPr txBox="1"/>
      </xdr:nvSpPr>
      <xdr:spPr>
        <a:xfrm>
          <a:off x="1771015" y="17538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13970</xdr:rowOff>
    </xdr:from>
    <xdr:ext cx="401955" cy="259080"/>
    <xdr:sp macro="" textlink="">
      <xdr:nvSpPr>
        <xdr:cNvPr id="435" name="n_4aveValue【市民会館】&#10;有形固定資産減価償却率"/>
        <xdr:cNvSpPr txBox="1"/>
      </xdr:nvSpPr>
      <xdr:spPr>
        <a:xfrm>
          <a:off x="907415" y="17330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70485</xdr:rowOff>
    </xdr:from>
    <xdr:ext cx="401955" cy="259080"/>
    <xdr:sp macro="" textlink="">
      <xdr:nvSpPr>
        <xdr:cNvPr id="436" name="n_1mainValue【市民会館】&#10;有形固定資産減価償却率"/>
        <xdr:cNvSpPr txBox="1"/>
      </xdr:nvSpPr>
      <xdr:spPr>
        <a:xfrm>
          <a:off x="3490595" y="18072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24765</xdr:rowOff>
    </xdr:from>
    <xdr:ext cx="405130" cy="259080"/>
    <xdr:sp macro="" textlink="">
      <xdr:nvSpPr>
        <xdr:cNvPr id="437" name="n_2mainValue【市民会館】&#10;有形固定資産減価償却率"/>
        <xdr:cNvSpPr txBox="1"/>
      </xdr:nvSpPr>
      <xdr:spPr>
        <a:xfrm>
          <a:off x="2634615"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150495</xdr:rowOff>
    </xdr:from>
    <xdr:ext cx="401955" cy="259080"/>
    <xdr:sp macro="" textlink="">
      <xdr:nvSpPr>
        <xdr:cNvPr id="438" name="n_3mainValue【市民会館】&#10;有形固定資産減価償却率"/>
        <xdr:cNvSpPr txBox="1"/>
      </xdr:nvSpPr>
      <xdr:spPr>
        <a:xfrm>
          <a:off x="1771015" y="17981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104775</xdr:rowOff>
    </xdr:from>
    <xdr:ext cx="401955" cy="259080"/>
    <xdr:sp macro="" textlink="">
      <xdr:nvSpPr>
        <xdr:cNvPr id="439" name="n_4mainValue【市民会館】&#10;有形固定資産減価償却率"/>
        <xdr:cNvSpPr txBox="1"/>
      </xdr:nvSpPr>
      <xdr:spPr>
        <a:xfrm>
          <a:off x="907415" y="179355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8" name="テキスト ボックス 447"/>
        <xdr:cNvSpPr txBox="1"/>
      </xdr:nvSpPr>
      <xdr:spPr>
        <a:xfrm>
          <a:off x="639318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0" name="直線コネクタ 449"/>
        <xdr:cNvCxnSpPr/>
      </xdr:nvCxnSpPr>
      <xdr:spPr>
        <a:xfrm>
          <a:off x="6431280" y="1872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185" cy="255905"/>
    <xdr:sp macro="" textlink="">
      <xdr:nvSpPr>
        <xdr:cNvPr id="451" name="テキスト ボックス 450"/>
        <xdr:cNvSpPr txBox="1"/>
      </xdr:nvSpPr>
      <xdr:spPr>
        <a:xfrm>
          <a:off x="597408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2" name="直線コネクタ 451"/>
        <xdr:cNvCxnSpPr/>
      </xdr:nvCxnSpPr>
      <xdr:spPr>
        <a:xfrm>
          <a:off x="6431280" y="18397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185" cy="259080"/>
    <xdr:sp macro="" textlink="">
      <xdr:nvSpPr>
        <xdr:cNvPr id="453" name="テキスト ボックス 452"/>
        <xdr:cNvSpPr txBox="1"/>
      </xdr:nvSpPr>
      <xdr:spPr>
        <a:xfrm>
          <a:off x="597408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4" name="直線コネクタ 453"/>
        <xdr:cNvCxnSpPr/>
      </xdr:nvCxnSpPr>
      <xdr:spPr>
        <a:xfrm>
          <a:off x="6431280" y="180701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185" cy="255905"/>
    <xdr:sp macro="" textlink="">
      <xdr:nvSpPr>
        <xdr:cNvPr id="455" name="テキスト ボックス 454"/>
        <xdr:cNvSpPr txBox="1"/>
      </xdr:nvSpPr>
      <xdr:spPr>
        <a:xfrm>
          <a:off x="597408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6" name="直線コネクタ 455"/>
        <xdr:cNvCxnSpPr/>
      </xdr:nvCxnSpPr>
      <xdr:spPr>
        <a:xfrm>
          <a:off x="6431280" y="1774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185" cy="258445"/>
    <xdr:sp macro="" textlink="">
      <xdr:nvSpPr>
        <xdr:cNvPr id="457" name="テキスト ボックス 456"/>
        <xdr:cNvSpPr txBox="1"/>
      </xdr:nvSpPr>
      <xdr:spPr>
        <a:xfrm>
          <a:off x="597408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8" name="直線コネクタ 457"/>
        <xdr:cNvCxnSpPr/>
      </xdr:nvCxnSpPr>
      <xdr:spPr>
        <a:xfrm>
          <a:off x="6431280" y="1741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185" cy="259080"/>
    <xdr:sp macro="" textlink="">
      <xdr:nvSpPr>
        <xdr:cNvPr id="459" name="テキスト ボックス 458"/>
        <xdr:cNvSpPr txBox="1"/>
      </xdr:nvSpPr>
      <xdr:spPr>
        <a:xfrm>
          <a:off x="597408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0" name="直線コネクタ 459"/>
        <xdr:cNvCxnSpPr/>
      </xdr:nvCxnSpPr>
      <xdr:spPr>
        <a:xfrm>
          <a:off x="6431280" y="1709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185" cy="255905"/>
    <xdr:sp macro="" textlink="">
      <xdr:nvSpPr>
        <xdr:cNvPr id="461" name="テキスト ボックス 460"/>
        <xdr:cNvSpPr txBox="1"/>
      </xdr:nvSpPr>
      <xdr:spPr>
        <a:xfrm>
          <a:off x="597408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63" name="テキスト ボックス 462"/>
        <xdr:cNvSpPr txBox="1"/>
      </xdr:nvSpPr>
      <xdr:spPr>
        <a:xfrm>
          <a:off x="597408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158115</xdr:rowOff>
    </xdr:from>
    <xdr:to xmlns:xdr="http://schemas.openxmlformats.org/drawingml/2006/spreadsheetDrawing">
      <xdr:col>54</xdr:col>
      <xdr:colOff>185420</xdr:colOff>
      <xdr:row>108</xdr:row>
      <xdr:rowOff>69850</xdr:rowOff>
    </xdr:to>
    <xdr:cxnSp macro="">
      <xdr:nvCxnSpPr>
        <xdr:cNvPr id="465" name="直線コネクタ 464"/>
        <xdr:cNvCxnSpPr/>
      </xdr:nvCxnSpPr>
      <xdr:spPr>
        <a:xfrm flipV="1">
          <a:off x="10198100" y="1730311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73660</xdr:rowOff>
    </xdr:from>
    <xdr:ext cx="466725" cy="259080"/>
    <xdr:sp macro="" textlink="">
      <xdr:nvSpPr>
        <xdr:cNvPr id="466" name="【市民会館】&#10;一人当たり面積最小値テキスト"/>
        <xdr:cNvSpPr txBox="1"/>
      </xdr:nvSpPr>
      <xdr:spPr>
        <a:xfrm>
          <a:off x="10236200" y="1859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69850</xdr:rowOff>
    </xdr:from>
    <xdr:to xmlns:xdr="http://schemas.openxmlformats.org/drawingml/2006/spreadsheetDrawing">
      <xdr:col>55</xdr:col>
      <xdr:colOff>88900</xdr:colOff>
      <xdr:row>108</xdr:row>
      <xdr:rowOff>69850</xdr:rowOff>
    </xdr:to>
    <xdr:cxnSp macro="">
      <xdr:nvCxnSpPr>
        <xdr:cNvPr id="467" name="直線コネクタ 466"/>
        <xdr:cNvCxnSpPr/>
      </xdr:nvCxnSpPr>
      <xdr:spPr>
        <a:xfrm>
          <a:off x="10114280" y="18586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104775</xdr:rowOff>
    </xdr:from>
    <xdr:ext cx="466725" cy="259080"/>
    <xdr:sp macro="" textlink="">
      <xdr:nvSpPr>
        <xdr:cNvPr id="468" name="【市民会館】&#10;一人当たり面積最大値テキスト"/>
        <xdr:cNvSpPr txBox="1"/>
      </xdr:nvSpPr>
      <xdr:spPr>
        <a:xfrm>
          <a:off x="10236200" y="17078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158115</xdr:rowOff>
    </xdr:from>
    <xdr:to xmlns:xdr="http://schemas.openxmlformats.org/drawingml/2006/spreadsheetDrawing">
      <xdr:col>55</xdr:col>
      <xdr:colOff>88900</xdr:colOff>
      <xdr:row>100</xdr:row>
      <xdr:rowOff>158115</xdr:rowOff>
    </xdr:to>
    <xdr:cxnSp macro="">
      <xdr:nvCxnSpPr>
        <xdr:cNvPr id="469" name="直線コネクタ 468"/>
        <xdr:cNvCxnSpPr/>
      </xdr:nvCxnSpPr>
      <xdr:spPr>
        <a:xfrm>
          <a:off x="10114280" y="17303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162560</xdr:rowOff>
    </xdr:from>
    <xdr:ext cx="466725" cy="259080"/>
    <xdr:sp macro="" textlink="">
      <xdr:nvSpPr>
        <xdr:cNvPr id="470" name="【市民会館】&#10;一人当たり面積平均値テキスト"/>
        <xdr:cNvSpPr txBox="1"/>
      </xdr:nvSpPr>
      <xdr:spPr>
        <a:xfrm>
          <a:off x="10236200" y="1782191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139700</xdr:rowOff>
    </xdr:from>
    <xdr:to xmlns:xdr="http://schemas.openxmlformats.org/drawingml/2006/spreadsheetDrawing">
      <xdr:col>55</xdr:col>
      <xdr:colOff>50800</xdr:colOff>
      <xdr:row>105</xdr:row>
      <xdr:rowOff>69850</xdr:rowOff>
    </xdr:to>
    <xdr:sp macro="" textlink="">
      <xdr:nvSpPr>
        <xdr:cNvPr id="471" name="フローチャート: 判断 470"/>
        <xdr:cNvSpPr/>
      </xdr:nvSpPr>
      <xdr:spPr>
        <a:xfrm>
          <a:off x="10152380" y="1797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52070</xdr:rowOff>
    </xdr:from>
    <xdr:to xmlns:xdr="http://schemas.openxmlformats.org/drawingml/2006/spreadsheetDrawing">
      <xdr:col>50</xdr:col>
      <xdr:colOff>165100</xdr:colOff>
      <xdr:row>104</xdr:row>
      <xdr:rowOff>153035</xdr:rowOff>
    </xdr:to>
    <xdr:sp macro="" textlink="">
      <xdr:nvSpPr>
        <xdr:cNvPr id="472" name="フローチャート: 判断 471"/>
        <xdr:cNvSpPr/>
      </xdr:nvSpPr>
      <xdr:spPr>
        <a:xfrm>
          <a:off x="9334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93980</xdr:rowOff>
    </xdr:from>
    <xdr:to xmlns:xdr="http://schemas.openxmlformats.org/drawingml/2006/spreadsheetDrawing">
      <xdr:col>46</xdr:col>
      <xdr:colOff>38100</xdr:colOff>
      <xdr:row>105</xdr:row>
      <xdr:rowOff>24130</xdr:rowOff>
    </xdr:to>
    <xdr:sp macro="" textlink="">
      <xdr:nvSpPr>
        <xdr:cNvPr id="473" name="フローチャート: 判断 472"/>
        <xdr:cNvSpPr/>
      </xdr:nvSpPr>
      <xdr:spPr>
        <a:xfrm>
          <a:off x="8470900" y="17924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149225</xdr:rowOff>
    </xdr:from>
    <xdr:to xmlns:xdr="http://schemas.openxmlformats.org/drawingml/2006/spreadsheetDrawing">
      <xdr:col>41</xdr:col>
      <xdr:colOff>101600</xdr:colOff>
      <xdr:row>105</xdr:row>
      <xdr:rowOff>79375</xdr:rowOff>
    </xdr:to>
    <xdr:sp macro="" textlink="">
      <xdr:nvSpPr>
        <xdr:cNvPr id="474" name="フローチャート: 判断 473"/>
        <xdr:cNvSpPr/>
      </xdr:nvSpPr>
      <xdr:spPr>
        <a:xfrm>
          <a:off x="760222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146050</xdr:rowOff>
    </xdr:from>
    <xdr:to xmlns:xdr="http://schemas.openxmlformats.org/drawingml/2006/spreadsheetDrawing">
      <xdr:col>36</xdr:col>
      <xdr:colOff>165100</xdr:colOff>
      <xdr:row>105</xdr:row>
      <xdr:rowOff>76200</xdr:rowOff>
    </xdr:to>
    <xdr:sp macro="" textlink="">
      <xdr:nvSpPr>
        <xdr:cNvPr id="475" name="フローチャート: 判断 474"/>
        <xdr:cNvSpPr/>
      </xdr:nvSpPr>
      <xdr:spPr>
        <a:xfrm>
          <a:off x="673862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8825" cy="259080"/>
    <xdr:sp macro="" textlink="">
      <xdr:nvSpPr>
        <xdr:cNvPr id="479" name="テキスト ボックス 478"/>
        <xdr:cNvSpPr txBox="1"/>
      </xdr:nvSpPr>
      <xdr:spPr>
        <a:xfrm>
          <a:off x="74676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103505</xdr:rowOff>
    </xdr:from>
    <xdr:to xmlns:xdr="http://schemas.openxmlformats.org/drawingml/2006/spreadsheetDrawing">
      <xdr:col>55</xdr:col>
      <xdr:colOff>50800</xdr:colOff>
      <xdr:row>107</xdr:row>
      <xdr:rowOff>33655</xdr:rowOff>
    </xdr:to>
    <xdr:sp macro="" textlink="">
      <xdr:nvSpPr>
        <xdr:cNvPr id="481" name="楕円 480"/>
        <xdr:cNvSpPr/>
      </xdr:nvSpPr>
      <xdr:spPr>
        <a:xfrm>
          <a:off x="10152380" y="18277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81915</xdr:rowOff>
    </xdr:from>
    <xdr:ext cx="466725" cy="259080"/>
    <xdr:sp macro="" textlink="">
      <xdr:nvSpPr>
        <xdr:cNvPr id="482" name="【市民会館】&#10;一人当たり面積該当値テキスト"/>
        <xdr:cNvSpPr txBox="1"/>
      </xdr:nvSpPr>
      <xdr:spPr>
        <a:xfrm>
          <a:off x="10236200" y="18255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110490</xdr:rowOff>
    </xdr:from>
    <xdr:to xmlns:xdr="http://schemas.openxmlformats.org/drawingml/2006/spreadsheetDrawing">
      <xdr:col>50</xdr:col>
      <xdr:colOff>165100</xdr:colOff>
      <xdr:row>107</xdr:row>
      <xdr:rowOff>40640</xdr:rowOff>
    </xdr:to>
    <xdr:sp macro="" textlink="">
      <xdr:nvSpPr>
        <xdr:cNvPr id="483" name="楕円 482"/>
        <xdr:cNvSpPr/>
      </xdr:nvSpPr>
      <xdr:spPr>
        <a:xfrm>
          <a:off x="9334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154940</xdr:rowOff>
    </xdr:from>
    <xdr:to xmlns:xdr="http://schemas.openxmlformats.org/drawingml/2006/spreadsheetDrawing">
      <xdr:col>55</xdr:col>
      <xdr:colOff>0</xdr:colOff>
      <xdr:row>106</xdr:row>
      <xdr:rowOff>161290</xdr:rowOff>
    </xdr:to>
    <xdr:cxnSp macro="">
      <xdr:nvCxnSpPr>
        <xdr:cNvPr id="484" name="直線コネクタ 483"/>
        <xdr:cNvCxnSpPr/>
      </xdr:nvCxnSpPr>
      <xdr:spPr>
        <a:xfrm flipV="1">
          <a:off x="9385300" y="183286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116840</xdr:rowOff>
    </xdr:from>
    <xdr:to xmlns:xdr="http://schemas.openxmlformats.org/drawingml/2006/spreadsheetDrawing">
      <xdr:col>46</xdr:col>
      <xdr:colOff>38100</xdr:colOff>
      <xdr:row>107</xdr:row>
      <xdr:rowOff>46990</xdr:rowOff>
    </xdr:to>
    <xdr:sp macro="" textlink="">
      <xdr:nvSpPr>
        <xdr:cNvPr id="485" name="楕円 484"/>
        <xdr:cNvSpPr/>
      </xdr:nvSpPr>
      <xdr:spPr>
        <a:xfrm>
          <a:off x="8470900" y="18290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161290</xdr:rowOff>
    </xdr:from>
    <xdr:to xmlns:xdr="http://schemas.openxmlformats.org/drawingml/2006/spreadsheetDrawing">
      <xdr:col>50</xdr:col>
      <xdr:colOff>114300</xdr:colOff>
      <xdr:row>106</xdr:row>
      <xdr:rowOff>167640</xdr:rowOff>
    </xdr:to>
    <xdr:cxnSp macro="">
      <xdr:nvCxnSpPr>
        <xdr:cNvPr id="486" name="直線コネクタ 485"/>
        <xdr:cNvCxnSpPr/>
      </xdr:nvCxnSpPr>
      <xdr:spPr>
        <a:xfrm flipV="1">
          <a:off x="8521700" y="1833499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120650</xdr:rowOff>
    </xdr:from>
    <xdr:to xmlns:xdr="http://schemas.openxmlformats.org/drawingml/2006/spreadsheetDrawing">
      <xdr:col>41</xdr:col>
      <xdr:colOff>101600</xdr:colOff>
      <xdr:row>107</xdr:row>
      <xdr:rowOff>50165</xdr:rowOff>
    </xdr:to>
    <xdr:sp macro="" textlink="">
      <xdr:nvSpPr>
        <xdr:cNvPr id="487" name="楕円 486"/>
        <xdr:cNvSpPr/>
      </xdr:nvSpPr>
      <xdr:spPr>
        <a:xfrm>
          <a:off x="760222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167640</xdr:rowOff>
    </xdr:from>
    <xdr:to xmlns:xdr="http://schemas.openxmlformats.org/drawingml/2006/spreadsheetDrawing">
      <xdr:col>45</xdr:col>
      <xdr:colOff>177800</xdr:colOff>
      <xdr:row>106</xdr:row>
      <xdr:rowOff>170815</xdr:rowOff>
    </xdr:to>
    <xdr:cxnSp macro="">
      <xdr:nvCxnSpPr>
        <xdr:cNvPr id="488" name="直線コネクタ 487"/>
        <xdr:cNvCxnSpPr/>
      </xdr:nvCxnSpPr>
      <xdr:spPr>
        <a:xfrm flipV="1">
          <a:off x="7653020" y="1834134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126365</xdr:rowOff>
    </xdr:from>
    <xdr:to xmlns:xdr="http://schemas.openxmlformats.org/drawingml/2006/spreadsheetDrawing">
      <xdr:col>36</xdr:col>
      <xdr:colOff>165100</xdr:colOff>
      <xdr:row>107</xdr:row>
      <xdr:rowOff>56515</xdr:rowOff>
    </xdr:to>
    <xdr:sp macro="" textlink="">
      <xdr:nvSpPr>
        <xdr:cNvPr id="489" name="楕円 488"/>
        <xdr:cNvSpPr/>
      </xdr:nvSpPr>
      <xdr:spPr>
        <a:xfrm>
          <a:off x="673862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170815</xdr:rowOff>
    </xdr:from>
    <xdr:to xmlns:xdr="http://schemas.openxmlformats.org/drawingml/2006/spreadsheetDrawing">
      <xdr:col>41</xdr:col>
      <xdr:colOff>50800</xdr:colOff>
      <xdr:row>107</xdr:row>
      <xdr:rowOff>6350</xdr:rowOff>
    </xdr:to>
    <xdr:cxnSp macro="">
      <xdr:nvCxnSpPr>
        <xdr:cNvPr id="490" name="直線コネクタ 489"/>
        <xdr:cNvCxnSpPr/>
      </xdr:nvCxnSpPr>
      <xdr:spPr>
        <a:xfrm flipV="1">
          <a:off x="6789420" y="1834451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169545</xdr:rowOff>
    </xdr:from>
    <xdr:ext cx="466725" cy="255905"/>
    <xdr:sp macro="" textlink="">
      <xdr:nvSpPr>
        <xdr:cNvPr id="491" name="n_1aveValue【市民会館】&#10;一人当たり面積"/>
        <xdr:cNvSpPr txBox="1"/>
      </xdr:nvSpPr>
      <xdr:spPr>
        <a:xfrm>
          <a:off x="9142730" y="17657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40640</xdr:rowOff>
    </xdr:from>
    <xdr:ext cx="469900" cy="255905"/>
    <xdr:sp macro="" textlink="">
      <xdr:nvSpPr>
        <xdr:cNvPr id="492" name="n_2aveValue【市民会館】&#10;一人当たり面積"/>
        <xdr:cNvSpPr txBox="1"/>
      </xdr:nvSpPr>
      <xdr:spPr>
        <a:xfrm>
          <a:off x="8291830" y="17699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95885</xdr:rowOff>
    </xdr:from>
    <xdr:ext cx="466725" cy="259080"/>
    <xdr:sp macro="" textlink="">
      <xdr:nvSpPr>
        <xdr:cNvPr id="493" name="n_3aveValue【市民会館】&#10;一人当たり面積"/>
        <xdr:cNvSpPr txBox="1"/>
      </xdr:nvSpPr>
      <xdr:spPr>
        <a:xfrm>
          <a:off x="74231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92710</xdr:rowOff>
    </xdr:from>
    <xdr:ext cx="466725" cy="259080"/>
    <xdr:sp macro="" textlink="">
      <xdr:nvSpPr>
        <xdr:cNvPr id="494" name="n_4aveValue【市民会館】&#10;一人当たり面積"/>
        <xdr:cNvSpPr txBox="1"/>
      </xdr:nvSpPr>
      <xdr:spPr>
        <a:xfrm>
          <a:off x="6559550" y="17752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31750</xdr:rowOff>
    </xdr:from>
    <xdr:ext cx="466725" cy="255905"/>
    <xdr:sp macro="" textlink="">
      <xdr:nvSpPr>
        <xdr:cNvPr id="495" name="n_1mainValue【市民会館】&#10;一人当たり面積"/>
        <xdr:cNvSpPr txBox="1"/>
      </xdr:nvSpPr>
      <xdr:spPr>
        <a:xfrm>
          <a:off x="9142730" y="18376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38100</xdr:rowOff>
    </xdr:from>
    <xdr:ext cx="469900" cy="259080"/>
    <xdr:sp macro="" textlink="">
      <xdr:nvSpPr>
        <xdr:cNvPr id="496" name="n_2mainValue【市民会館】&#10;一人当たり面積"/>
        <xdr:cNvSpPr txBox="1"/>
      </xdr:nvSpPr>
      <xdr:spPr>
        <a:xfrm>
          <a:off x="829183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41275</xdr:rowOff>
    </xdr:from>
    <xdr:ext cx="466725" cy="255905"/>
    <xdr:sp macro="" textlink="">
      <xdr:nvSpPr>
        <xdr:cNvPr id="497" name="n_3mainValue【市民会館】&#10;一人当たり面積"/>
        <xdr:cNvSpPr txBox="1"/>
      </xdr:nvSpPr>
      <xdr:spPr>
        <a:xfrm>
          <a:off x="7423150" y="18386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47625</xdr:rowOff>
    </xdr:from>
    <xdr:ext cx="466725" cy="259080"/>
    <xdr:sp macro="" textlink="">
      <xdr:nvSpPr>
        <xdr:cNvPr id="498" name="n_4mainValue【市民会館】&#10;一人当たり面積"/>
        <xdr:cNvSpPr txBox="1"/>
      </xdr:nvSpPr>
      <xdr:spPr>
        <a:xfrm>
          <a:off x="6559550" y="18392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99" name="正方形/長方形 498"/>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500" name="正方形/長方形 499"/>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501" name="正方形/長方形 500"/>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502" name="正方形/長方形 501"/>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503" name="正方形/長方形 502"/>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504" name="正方形/長方形 503"/>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505" name="正方形/長方形 504"/>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06" name="正方形/長方形 505"/>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30505"/>
    <xdr:sp macro="" textlink="">
      <xdr:nvSpPr>
        <xdr:cNvPr id="507" name="テキスト ボックス 506"/>
        <xdr:cNvSpPr txBox="1"/>
      </xdr:nvSpPr>
      <xdr:spPr>
        <a:xfrm>
          <a:off x="12077700" y="5143500"/>
          <a:ext cx="2952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508" name="直線コネクタ 507"/>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509" name="テキスト ボックス 508"/>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94615</xdr:rowOff>
    </xdr:from>
    <xdr:to xmlns:xdr="http://schemas.openxmlformats.org/drawingml/2006/spreadsheetDrawing">
      <xdr:col>89</xdr:col>
      <xdr:colOff>177800</xdr:colOff>
      <xdr:row>42</xdr:row>
      <xdr:rowOff>94615</xdr:rowOff>
    </xdr:to>
    <xdr:cxnSp macro="">
      <xdr:nvCxnSpPr>
        <xdr:cNvPr id="510" name="直線コネクタ 509"/>
        <xdr:cNvCxnSpPr/>
      </xdr:nvCxnSpPr>
      <xdr:spPr>
        <a:xfrm>
          <a:off x="1211580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124460</xdr:rowOff>
    </xdr:from>
    <xdr:ext cx="467360" cy="262255"/>
    <xdr:sp macro="" textlink="">
      <xdr:nvSpPr>
        <xdr:cNvPr id="511" name="テキスト ボックス 510"/>
        <xdr:cNvSpPr txBox="1"/>
      </xdr:nvSpPr>
      <xdr:spPr>
        <a:xfrm>
          <a:off x="11663680" y="71539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111125</xdr:rowOff>
    </xdr:from>
    <xdr:to xmlns:xdr="http://schemas.openxmlformats.org/drawingml/2006/spreadsheetDrawing">
      <xdr:col>89</xdr:col>
      <xdr:colOff>177800</xdr:colOff>
      <xdr:row>40</xdr:row>
      <xdr:rowOff>111125</xdr:rowOff>
    </xdr:to>
    <xdr:cxnSp macro="">
      <xdr:nvCxnSpPr>
        <xdr:cNvPr id="512" name="直線コネクタ 511"/>
        <xdr:cNvCxnSpPr/>
      </xdr:nvCxnSpPr>
      <xdr:spPr>
        <a:xfrm>
          <a:off x="1211580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140970</xdr:rowOff>
    </xdr:from>
    <xdr:ext cx="403225" cy="265430"/>
    <xdr:sp macro="" textlink="">
      <xdr:nvSpPr>
        <xdr:cNvPr id="513" name="テキスト ボックス 512"/>
        <xdr:cNvSpPr txBox="1"/>
      </xdr:nvSpPr>
      <xdr:spPr>
        <a:xfrm>
          <a:off x="11722735" y="682752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127635</xdr:rowOff>
    </xdr:from>
    <xdr:to xmlns:xdr="http://schemas.openxmlformats.org/drawingml/2006/spreadsheetDrawing">
      <xdr:col>89</xdr:col>
      <xdr:colOff>177800</xdr:colOff>
      <xdr:row>38</xdr:row>
      <xdr:rowOff>127635</xdr:rowOff>
    </xdr:to>
    <xdr:cxnSp macro="">
      <xdr:nvCxnSpPr>
        <xdr:cNvPr id="514" name="直線コネクタ 513"/>
        <xdr:cNvCxnSpPr/>
      </xdr:nvCxnSpPr>
      <xdr:spPr>
        <a:xfrm>
          <a:off x="1211580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158115</xdr:rowOff>
    </xdr:from>
    <xdr:ext cx="403225" cy="262255"/>
    <xdr:sp macro="" textlink="">
      <xdr:nvSpPr>
        <xdr:cNvPr id="515" name="テキスト ボックス 514"/>
        <xdr:cNvSpPr txBox="1"/>
      </xdr:nvSpPr>
      <xdr:spPr>
        <a:xfrm>
          <a:off x="11722735" y="65017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144780</xdr:rowOff>
    </xdr:from>
    <xdr:to xmlns:xdr="http://schemas.openxmlformats.org/drawingml/2006/spreadsheetDrawing">
      <xdr:col>89</xdr:col>
      <xdr:colOff>177800</xdr:colOff>
      <xdr:row>36</xdr:row>
      <xdr:rowOff>144780</xdr:rowOff>
    </xdr:to>
    <xdr:cxnSp macro="">
      <xdr:nvCxnSpPr>
        <xdr:cNvPr id="516" name="直線コネクタ 515"/>
        <xdr:cNvCxnSpPr/>
      </xdr:nvCxnSpPr>
      <xdr:spPr>
        <a:xfrm>
          <a:off x="1211580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3225" cy="264795"/>
    <xdr:sp macro="" textlink="">
      <xdr:nvSpPr>
        <xdr:cNvPr id="517" name="テキスト ボックス 516"/>
        <xdr:cNvSpPr txBox="1"/>
      </xdr:nvSpPr>
      <xdr:spPr>
        <a:xfrm>
          <a:off x="11722735" y="617220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161925</xdr:rowOff>
    </xdr:from>
    <xdr:to xmlns:xdr="http://schemas.openxmlformats.org/drawingml/2006/spreadsheetDrawing">
      <xdr:col>89</xdr:col>
      <xdr:colOff>177800</xdr:colOff>
      <xdr:row>34</xdr:row>
      <xdr:rowOff>161925</xdr:rowOff>
    </xdr:to>
    <xdr:cxnSp macro="">
      <xdr:nvCxnSpPr>
        <xdr:cNvPr id="518" name="直線コネクタ 517"/>
        <xdr:cNvCxnSpPr/>
      </xdr:nvCxnSpPr>
      <xdr:spPr>
        <a:xfrm>
          <a:off x="1211580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64795"/>
    <xdr:sp macro="" textlink="">
      <xdr:nvSpPr>
        <xdr:cNvPr id="519" name="テキスト ボックス 518"/>
        <xdr:cNvSpPr txBox="1"/>
      </xdr:nvSpPr>
      <xdr:spPr>
        <a:xfrm>
          <a:off x="11722735" y="58451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20" name="直線コネクタ 519"/>
        <xdr:cNvCxnSpPr/>
      </xdr:nvCxnSpPr>
      <xdr:spPr>
        <a:xfrm>
          <a:off x="1211580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9090" cy="261620"/>
    <xdr:sp macro="" textlink="">
      <xdr:nvSpPr>
        <xdr:cNvPr id="521" name="テキスト ボックス 520"/>
        <xdr:cNvSpPr txBox="1"/>
      </xdr:nvSpPr>
      <xdr:spPr>
        <a:xfrm>
          <a:off x="11786870" y="5518785"/>
          <a:ext cx="339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22" name="直線コネクタ 521"/>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23"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118110</xdr:rowOff>
    </xdr:from>
    <xdr:to xmlns:xdr="http://schemas.openxmlformats.org/drawingml/2006/spreadsheetDrawing">
      <xdr:col>85</xdr:col>
      <xdr:colOff>126365</xdr:colOff>
      <xdr:row>42</xdr:row>
      <xdr:rowOff>57785</xdr:rowOff>
    </xdr:to>
    <xdr:cxnSp macro="">
      <xdr:nvCxnSpPr>
        <xdr:cNvPr id="524" name="直線コネクタ 523"/>
        <xdr:cNvCxnSpPr/>
      </xdr:nvCxnSpPr>
      <xdr:spPr>
        <a:xfrm flipV="1">
          <a:off x="15887065" y="577596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61595</xdr:rowOff>
    </xdr:from>
    <xdr:ext cx="405130" cy="265430"/>
    <xdr:sp macro="" textlink="">
      <xdr:nvSpPr>
        <xdr:cNvPr id="525" name="【一般廃棄物処理施設】&#10;有形固定資産減価償却率最小値テキスト"/>
        <xdr:cNvSpPr txBox="1"/>
      </xdr:nvSpPr>
      <xdr:spPr>
        <a:xfrm>
          <a:off x="15925800" y="72624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57785</xdr:rowOff>
    </xdr:from>
    <xdr:to xmlns:xdr="http://schemas.openxmlformats.org/drawingml/2006/spreadsheetDrawing">
      <xdr:col>86</xdr:col>
      <xdr:colOff>25400</xdr:colOff>
      <xdr:row>42</xdr:row>
      <xdr:rowOff>57785</xdr:rowOff>
    </xdr:to>
    <xdr:cxnSp macro="">
      <xdr:nvCxnSpPr>
        <xdr:cNvPr id="526" name="直線コネクタ 525"/>
        <xdr:cNvCxnSpPr/>
      </xdr:nvCxnSpPr>
      <xdr:spPr>
        <a:xfrm>
          <a:off x="15798800" y="7258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64135</xdr:rowOff>
    </xdr:from>
    <xdr:ext cx="340360" cy="262255"/>
    <xdr:sp macro="" textlink="">
      <xdr:nvSpPr>
        <xdr:cNvPr id="527" name="【一般廃棄物処理施設】&#10;有形固定資産減価償却率最大値テキスト"/>
        <xdr:cNvSpPr txBox="1"/>
      </xdr:nvSpPr>
      <xdr:spPr>
        <a:xfrm>
          <a:off x="15925800" y="555053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118110</xdr:rowOff>
    </xdr:from>
    <xdr:to xmlns:xdr="http://schemas.openxmlformats.org/drawingml/2006/spreadsheetDrawing">
      <xdr:col>86</xdr:col>
      <xdr:colOff>25400</xdr:colOff>
      <xdr:row>33</xdr:row>
      <xdr:rowOff>118110</xdr:rowOff>
    </xdr:to>
    <xdr:cxnSp macro="">
      <xdr:nvCxnSpPr>
        <xdr:cNvPr id="528" name="直線コネクタ 527"/>
        <xdr:cNvCxnSpPr/>
      </xdr:nvCxnSpPr>
      <xdr:spPr>
        <a:xfrm>
          <a:off x="15798800" y="5775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2540</xdr:rowOff>
    </xdr:from>
    <xdr:ext cx="405130" cy="264795"/>
    <xdr:sp macro="" textlink="">
      <xdr:nvSpPr>
        <xdr:cNvPr id="529" name="【一般廃棄物処理施設】&#10;有形固定資産減価償却率平均値テキスト"/>
        <xdr:cNvSpPr txBox="1"/>
      </xdr:nvSpPr>
      <xdr:spPr>
        <a:xfrm>
          <a:off x="15925800" y="634619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154940</xdr:rowOff>
    </xdr:from>
    <xdr:to xmlns:xdr="http://schemas.openxmlformats.org/drawingml/2006/spreadsheetDrawing">
      <xdr:col>85</xdr:col>
      <xdr:colOff>177800</xdr:colOff>
      <xdr:row>38</xdr:row>
      <xdr:rowOff>83185</xdr:rowOff>
    </xdr:to>
    <xdr:sp macro="" textlink="">
      <xdr:nvSpPr>
        <xdr:cNvPr id="530" name="フローチャート: 判断 529"/>
        <xdr:cNvSpPr/>
      </xdr:nvSpPr>
      <xdr:spPr>
        <a:xfrm>
          <a:off x="15836900" y="649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31115</xdr:rowOff>
    </xdr:from>
    <xdr:to xmlns:xdr="http://schemas.openxmlformats.org/drawingml/2006/spreadsheetDrawing">
      <xdr:col>81</xdr:col>
      <xdr:colOff>101600</xdr:colOff>
      <xdr:row>38</xdr:row>
      <xdr:rowOff>135255</xdr:rowOff>
    </xdr:to>
    <xdr:sp macro="" textlink="">
      <xdr:nvSpPr>
        <xdr:cNvPr id="531" name="フローチャート: 判断 530"/>
        <xdr:cNvSpPr/>
      </xdr:nvSpPr>
      <xdr:spPr>
        <a:xfrm>
          <a:off x="15019020" y="65462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152400</xdr:rowOff>
    </xdr:from>
    <xdr:to xmlns:xdr="http://schemas.openxmlformats.org/drawingml/2006/spreadsheetDrawing">
      <xdr:col>76</xdr:col>
      <xdr:colOff>165100</xdr:colOff>
      <xdr:row>39</xdr:row>
      <xdr:rowOff>81280</xdr:rowOff>
    </xdr:to>
    <xdr:sp macro="" textlink="">
      <xdr:nvSpPr>
        <xdr:cNvPr id="532" name="フローチャート: 判断 531"/>
        <xdr:cNvSpPr/>
      </xdr:nvSpPr>
      <xdr:spPr>
        <a:xfrm>
          <a:off x="14155420" y="66675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134620</xdr:rowOff>
    </xdr:from>
    <xdr:to xmlns:xdr="http://schemas.openxmlformats.org/drawingml/2006/spreadsheetDrawing">
      <xdr:col>72</xdr:col>
      <xdr:colOff>38100</xdr:colOff>
      <xdr:row>39</xdr:row>
      <xdr:rowOff>63500</xdr:rowOff>
    </xdr:to>
    <xdr:sp macro="" textlink="">
      <xdr:nvSpPr>
        <xdr:cNvPr id="533" name="フローチャート: 判断 532"/>
        <xdr:cNvSpPr/>
      </xdr:nvSpPr>
      <xdr:spPr>
        <a:xfrm>
          <a:off x="13291820" y="66497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125730</xdr:rowOff>
    </xdr:from>
    <xdr:to xmlns:xdr="http://schemas.openxmlformats.org/drawingml/2006/spreadsheetDrawing">
      <xdr:col>67</xdr:col>
      <xdr:colOff>101600</xdr:colOff>
      <xdr:row>39</xdr:row>
      <xdr:rowOff>54610</xdr:rowOff>
    </xdr:to>
    <xdr:sp macro="" textlink="">
      <xdr:nvSpPr>
        <xdr:cNvPr id="534" name="フローチャート: 判断 533"/>
        <xdr:cNvSpPr/>
      </xdr:nvSpPr>
      <xdr:spPr>
        <a:xfrm>
          <a:off x="12423140" y="6640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2255"/>
    <xdr:sp macro="" textlink="">
      <xdr:nvSpPr>
        <xdr:cNvPr id="535" name="テキスト ボックス 534"/>
        <xdr:cNvSpPr txBox="1"/>
      </xdr:nvSpPr>
      <xdr:spPr>
        <a:xfrm>
          <a:off x="1570228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58825" cy="262255"/>
    <xdr:sp macro="" textlink="">
      <xdr:nvSpPr>
        <xdr:cNvPr id="536" name="テキスト ボックス 535"/>
        <xdr:cNvSpPr txBox="1"/>
      </xdr:nvSpPr>
      <xdr:spPr>
        <a:xfrm>
          <a:off x="1488440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2255"/>
    <xdr:sp macro="" textlink="">
      <xdr:nvSpPr>
        <xdr:cNvPr id="537" name="テキスト ボックス 536"/>
        <xdr:cNvSpPr txBox="1"/>
      </xdr:nvSpPr>
      <xdr:spPr>
        <a:xfrm>
          <a:off x="1402080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2255"/>
    <xdr:sp macro="" textlink="">
      <xdr:nvSpPr>
        <xdr:cNvPr id="538" name="テキスト ボックス 537"/>
        <xdr:cNvSpPr txBox="1"/>
      </xdr:nvSpPr>
      <xdr:spPr>
        <a:xfrm>
          <a:off x="1315720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58825" cy="262255"/>
    <xdr:sp macro="" textlink="">
      <xdr:nvSpPr>
        <xdr:cNvPr id="539" name="テキスト ボックス 538"/>
        <xdr:cNvSpPr txBox="1"/>
      </xdr:nvSpPr>
      <xdr:spPr>
        <a:xfrm>
          <a:off x="1228852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50800</xdr:rowOff>
    </xdr:from>
    <xdr:to xmlns:xdr="http://schemas.openxmlformats.org/drawingml/2006/spreadsheetDrawing">
      <xdr:col>85</xdr:col>
      <xdr:colOff>177800</xdr:colOff>
      <xdr:row>40</xdr:row>
      <xdr:rowOff>155575</xdr:rowOff>
    </xdr:to>
    <xdr:sp macro="" textlink="">
      <xdr:nvSpPr>
        <xdr:cNvPr id="540" name="楕円 539"/>
        <xdr:cNvSpPr/>
      </xdr:nvSpPr>
      <xdr:spPr>
        <a:xfrm>
          <a:off x="15836900" y="69088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29210</xdr:rowOff>
    </xdr:from>
    <xdr:ext cx="405130" cy="262890"/>
    <xdr:sp macro="" textlink="">
      <xdr:nvSpPr>
        <xdr:cNvPr id="541" name="【一般廃棄物処理施設】&#10;有形固定資産減価償却率該当値テキスト"/>
        <xdr:cNvSpPr txBox="1"/>
      </xdr:nvSpPr>
      <xdr:spPr>
        <a:xfrm>
          <a:off x="15925800" y="688721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26035</xdr:rowOff>
    </xdr:from>
    <xdr:to xmlns:xdr="http://schemas.openxmlformats.org/drawingml/2006/spreadsheetDrawing">
      <xdr:col>81</xdr:col>
      <xdr:colOff>101600</xdr:colOff>
      <xdr:row>40</xdr:row>
      <xdr:rowOff>129540</xdr:rowOff>
    </xdr:to>
    <xdr:sp macro="" textlink="">
      <xdr:nvSpPr>
        <xdr:cNvPr id="542" name="楕円 541"/>
        <xdr:cNvSpPr/>
      </xdr:nvSpPr>
      <xdr:spPr>
        <a:xfrm>
          <a:off x="15019020" y="68840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78105</xdr:rowOff>
    </xdr:from>
    <xdr:to xmlns:xdr="http://schemas.openxmlformats.org/drawingml/2006/spreadsheetDrawing">
      <xdr:col>85</xdr:col>
      <xdr:colOff>127000</xdr:colOff>
      <xdr:row>40</xdr:row>
      <xdr:rowOff>103505</xdr:rowOff>
    </xdr:to>
    <xdr:cxnSp macro="">
      <xdr:nvCxnSpPr>
        <xdr:cNvPr id="543" name="直線コネクタ 542"/>
        <xdr:cNvCxnSpPr/>
      </xdr:nvCxnSpPr>
      <xdr:spPr>
        <a:xfrm>
          <a:off x="15069820" y="693610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160020</xdr:rowOff>
    </xdr:from>
    <xdr:to xmlns:xdr="http://schemas.openxmlformats.org/drawingml/2006/spreadsheetDrawing">
      <xdr:col>76</xdr:col>
      <xdr:colOff>165100</xdr:colOff>
      <xdr:row>41</xdr:row>
      <xdr:rowOff>88265</xdr:rowOff>
    </xdr:to>
    <xdr:sp macro="" textlink="">
      <xdr:nvSpPr>
        <xdr:cNvPr id="544" name="楕円 543"/>
        <xdr:cNvSpPr/>
      </xdr:nvSpPr>
      <xdr:spPr>
        <a:xfrm>
          <a:off x="14155420" y="7018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78105</xdr:rowOff>
    </xdr:from>
    <xdr:to xmlns:xdr="http://schemas.openxmlformats.org/drawingml/2006/spreadsheetDrawing">
      <xdr:col>81</xdr:col>
      <xdr:colOff>50800</xdr:colOff>
      <xdr:row>41</xdr:row>
      <xdr:rowOff>36195</xdr:rowOff>
    </xdr:to>
    <xdr:cxnSp macro="">
      <xdr:nvCxnSpPr>
        <xdr:cNvPr id="545" name="直線コネクタ 544"/>
        <xdr:cNvCxnSpPr/>
      </xdr:nvCxnSpPr>
      <xdr:spPr>
        <a:xfrm flipV="1">
          <a:off x="14206220" y="6936105"/>
          <a:ext cx="8636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130810</xdr:rowOff>
    </xdr:from>
    <xdr:to xmlns:xdr="http://schemas.openxmlformats.org/drawingml/2006/spreadsheetDrawing">
      <xdr:col>72</xdr:col>
      <xdr:colOff>38100</xdr:colOff>
      <xdr:row>41</xdr:row>
      <xdr:rowOff>59690</xdr:rowOff>
    </xdr:to>
    <xdr:sp macro="" textlink="">
      <xdr:nvSpPr>
        <xdr:cNvPr id="546" name="楕円 545"/>
        <xdr:cNvSpPr/>
      </xdr:nvSpPr>
      <xdr:spPr>
        <a:xfrm>
          <a:off x="13291820" y="69888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8255</xdr:rowOff>
    </xdr:from>
    <xdr:to xmlns:xdr="http://schemas.openxmlformats.org/drawingml/2006/spreadsheetDrawing">
      <xdr:col>76</xdr:col>
      <xdr:colOff>114300</xdr:colOff>
      <xdr:row>41</xdr:row>
      <xdr:rowOff>36195</xdr:rowOff>
    </xdr:to>
    <xdr:cxnSp macro="">
      <xdr:nvCxnSpPr>
        <xdr:cNvPr id="547" name="直線コネクタ 546"/>
        <xdr:cNvCxnSpPr/>
      </xdr:nvCxnSpPr>
      <xdr:spPr>
        <a:xfrm>
          <a:off x="13342620" y="703770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101600</xdr:rowOff>
    </xdr:from>
    <xdr:to xmlns:xdr="http://schemas.openxmlformats.org/drawingml/2006/spreadsheetDrawing">
      <xdr:col>67</xdr:col>
      <xdr:colOff>101600</xdr:colOff>
      <xdr:row>41</xdr:row>
      <xdr:rowOff>29845</xdr:rowOff>
    </xdr:to>
    <xdr:sp macro="" textlink="">
      <xdr:nvSpPr>
        <xdr:cNvPr id="548" name="楕円 547"/>
        <xdr:cNvSpPr/>
      </xdr:nvSpPr>
      <xdr:spPr>
        <a:xfrm>
          <a:off x="12423140" y="6959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153035</xdr:rowOff>
    </xdr:from>
    <xdr:to xmlns:xdr="http://schemas.openxmlformats.org/drawingml/2006/spreadsheetDrawing">
      <xdr:col>71</xdr:col>
      <xdr:colOff>177800</xdr:colOff>
      <xdr:row>41</xdr:row>
      <xdr:rowOff>8255</xdr:rowOff>
    </xdr:to>
    <xdr:cxnSp macro="">
      <xdr:nvCxnSpPr>
        <xdr:cNvPr id="549" name="直線コネクタ 548"/>
        <xdr:cNvCxnSpPr/>
      </xdr:nvCxnSpPr>
      <xdr:spPr>
        <a:xfrm>
          <a:off x="12473940" y="7011035"/>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151765</xdr:rowOff>
    </xdr:from>
    <xdr:ext cx="405130" cy="264160"/>
    <xdr:sp macro="" textlink="">
      <xdr:nvSpPr>
        <xdr:cNvPr id="550" name="n_1aveValue【一般廃棄物処理施設】&#10;有形固定資産減価償却率"/>
        <xdr:cNvSpPr txBox="1"/>
      </xdr:nvSpPr>
      <xdr:spPr>
        <a:xfrm>
          <a:off x="14859635" y="63239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98425</xdr:rowOff>
    </xdr:from>
    <xdr:ext cx="401955" cy="262255"/>
    <xdr:sp macro="" textlink="">
      <xdr:nvSpPr>
        <xdr:cNvPr id="551" name="n_2aveValue【一般廃棄物処理施設】&#10;有形固定資産減価償却率"/>
        <xdr:cNvSpPr txBox="1"/>
      </xdr:nvSpPr>
      <xdr:spPr>
        <a:xfrm>
          <a:off x="14008735" y="644207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80010</xdr:rowOff>
    </xdr:from>
    <xdr:ext cx="401955" cy="264795"/>
    <xdr:sp macro="" textlink="">
      <xdr:nvSpPr>
        <xdr:cNvPr id="552" name="n_3aveValue【一般廃棄物処理施設】&#10;有形固定資産減価償却率"/>
        <xdr:cNvSpPr txBox="1"/>
      </xdr:nvSpPr>
      <xdr:spPr>
        <a:xfrm>
          <a:off x="13145135" y="642366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71120</xdr:rowOff>
    </xdr:from>
    <xdr:ext cx="405130" cy="264160"/>
    <xdr:sp macro="" textlink="">
      <xdr:nvSpPr>
        <xdr:cNvPr id="553" name="n_4aveValue【一般廃棄物処理施設】&#10;有形固定資産減価償却率"/>
        <xdr:cNvSpPr txBox="1"/>
      </xdr:nvSpPr>
      <xdr:spPr>
        <a:xfrm>
          <a:off x="12276455" y="64147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121285</xdr:rowOff>
    </xdr:from>
    <xdr:ext cx="405130" cy="262255"/>
    <xdr:sp macro="" textlink="">
      <xdr:nvSpPr>
        <xdr:cNvPr id="554" name="n_1mainValue【一般廃棄物処理施設】&#10;有形固定資産減価償却率"/>
        <xdr:cNvSpPr txBox="1"/>
      </xdr:nvSpPr>
      <xdr:spPr>
        <a:xfrm>
          <a:off x="14859635" y="697928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79375</xdr:rowOff>
    </xdr:from>
    <xdr:ext cx="401955" cy="262255"/>
    <xdr:sp macro="" textlink="">
      <xdr:nvSpPr>
        <xdr:cNvPr id="555" name="n_2mainValue【一般廃棄物処理施設】&#10;有形固定資産減価償却率"/>
        <xdr:cNvSpPr txBox="1"/>
      </xdr:nvSpPr>
      <xdr:spPr>
        <a:xfrm>
          <a:off x="14008735" y="710882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50165</xdr:rowOff>
    </xdr:from>
    <xdr:ext cx="401955" cy="264795"/>
    <xdr:sp macro="" textlink="">
      <xdr:nvSpPr>
        <xdr:cNvPr id="556" name="n_3mainValue【一般廃棄物処理施設】&#10;有形固定資産減価償却率"/>
        <xdr:cNvSpPr txBox="1"/>
      </xdr:nvSpPr>
      <xdr:spPr>
        <a:xfrm>
          <a:off x="13145135" y="707961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20955</xdr:rowOff>
    </xdr:from>
    <xdr:ext cx="405130" cy="262255"/>
    <xdr:sp macro="" textlink="">
      <xdr:nvSpPr>
        <xdr:cNvPr id="557" name="n_4mainValue【一般廃棄物処理施設】&#10;有形固定資産減価償却率"/>
        <xdr:cNvSpPr txBox="1"/>
      </xdr:nvSpPr>
      <xdr:spPr>
        <a:xfrm>
          <a:off x="12276455" y="70504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58" name="正方形/長方形 557"/>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59" name="正方形/長方形 558"/>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60" name="正方形/長方形 559"/>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61" name="正方形/長方形 560"/>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62" name="正方形/長方形 561"/>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63" name="正方形/長方形 562"/>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64" name="正方形/長方形 563"/>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65" name="正方形/長方形 564"/>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566" name="テキスト ボックス 565"/>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67" name="直線コネクタ 566"/>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136525</xdr:rowOff>
    </xdr:from>
    <xdr:to xmlns:xdr="http://schemas.openxmlformats.org/drawingml/2006/spreadsheetDrawing">
      <xdr:col>120</xdr:col>
      <xdr:colOff>114300</xdr:colOff>
      <xdr:row>41</xdr:row>
      <xdr:rowOff>136525</xdr:rowOff>
    </xdr:to>
    <xdr:cxnSp macro="">
      <xdr:nvCxnSpPr>
        <xdr:cNvPr id="568" name="直線コネクタ 567"/>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166370</xdr:rowOff>
    </xdr:from>
    <xdr:ext cx="248920" cy="262890"/>
    <xdr:sp macro="" textlink="">
      <xdr:nvSpPr>
        <xdr:cNvPr id="569" name="テキスト ボックス 568"/>
        <xdr:cNvSpPr txBox="1"/>
      </xdr:nvSpPr>
      <xdr:spPr>
        <a:xfrm>
          <a:off x="17561560" y="702437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70" name="直線コネクタ 569"/>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48895</xdr:rowOff>
    </xdr:from>
    <xdr:ext cx="595630" cy="264795"/>
    <xdr:sp macro="" textlink="">
      <xdr:nvSpPr>
        <xdr:cNvPr id="571" name="テキスト ボックス 570"/>
        <xdr:cNvSpPr txBox="1"/>
      </xdr:nvSpPr>
      <xdr:spPr>
        <a:xfrm>
          <a:off x="17225010" y="65639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78105</xdr:rowOff>
    </xdr:from>
    <xdr:to xmlns:xdr="http://schemas.openxmlformats.org/drawingml/2006/spreadsheetDrawing">
      <xdr:col>120</xdr:col>
      <xdr:colOff>114300</xdr:colOff>
      <xdr:row>36</xdr:row>
      <xdr:rowOff>78105</xdr:rowOff>
    </xdr:to>
    <xdr:cxnSp macro="">
      <xdr:nvCxnSpPr>
        <xdr:cNvPr id="572" name="直線コネクタ 571"/>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107315</xdr:rowOff>
    </xdr:from>
    <xdr:ext cx="595630" cy="264795"/>
    <xdr:sp macro="" textlink="">
      <xdr:nvSpPr>
        <xdr:cNvPr id="573" name="テキスト ボックス 572"/>
        <xdr:cNvSpPr txBox="1"/>
      </xdr:nvSpPr>
      <xdr:spPr>
        <a:xfrm>
          <a:off x="17225010" y="610806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136525</xdr:rowOff>
    </xdr:from>
    <xdr:to xmlns:xdr="http://schemas.openxmlformats.org/drawingml/2006/spreadsheetDrawing">
      <xdr:col>120</xdr:col>
      <xdr:colOff>114300</xdr:colOff>
      <xdr:row>33</xdr:row>
      <xdr:rowOff>136525</xdr:rowOff>
    </xdr:to>
    <xdr:cxnSp macro="">
      <xdr:nvCxnSpPr>
        <xdr:cNvPr id="574" name="直線コネクタ 573"/>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166370</xdr:rowOff>
    </xdr:from>
    <xdr:ext cx="595630" cy="262890"/>
    <xdr:sp macro="" textlink="">
      <xdr:nvSpPr>
        <xdr:cNvPr id="575" name="テキスト ボックス 574"/>
        <xdr:cNvSpPr txBox="1"/>
      </xdr:nvSpPr>
      <xdr:spPr>
        <a:xfrm>
          <a:off x="17225010" y="56527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6" name="直線コネクタ 575"/>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5630" cy="264795"/>
    <xdr:sp macro="" textlink="">
      <xdr:nvSpPr>
        <xdr:cNvPr id="577" name="テキスト ボックス 576"/>
        <xdr:cNvSpPr txBox="1"/>
      </xdr:nvSpPr>
      <xdr:spPr>
        <a:xfrm>
          <a:off x="17225010" y="51923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78"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20320</xdr:rowOff>
    </xdr:from>
    <xdr:to xmlns:xdr="http://schemas.openxmlformats.org/drawingml/2006/spreadsheetDrawing">
      <xdr:col>116</xdr:col>
      <xdr:colOff>62865</xdr:colOff>
      <xdr:row>41</xdr:row>
      <xdr:rowOff>128905</xdr:rowOff>
    </xdr:to>
    <xdr:cxnSp macro="">
      <xdr:nvCxnSpPr>
        <xdr:cNvPr id="579" name="直線コネクタ 578"/>
        <xdr:cNvCxnSpPr/>
      </xdr:nvCxnSpPr>
      <xdr:spPr>
        <a:xfrm flipV="1">
          <a:off x="21571585" y="6021070"/>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61620"/>
    <xdr:sp macro="" textlink="">
      <xdr:nvSpPr>
        <xdr:cNvPr id="580" name="【一般廃棄物処理施設】&#10;一人当たり有形固定資産（償却資産）額最小値テキスト"/>
        <xdr:cNvSpPr txBox="1"/>
      </xdr:nvSpPr>
      <xdr:spPr>
        <a:xfrm>
          <a:off x="21610320" y="716280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128905</xdr:rowOff>
    </xdr:from>
    <xdr:to xmlns:xdr="http://schemas.openxmlformats.org/drawingml/2006/spreadsheetDrawing">
      <xdr:col>116</xdr:col>
      <xdr:colOff>152400</xdr:colOff>
      <xdr:row>41</xdr:row>
      <xdr:rowOff>128905</xdr:rowOff>
    </xdr:to>
    <xdr:cxnSp macro="">
      <xdr:nvCxnSpPr>
        <xdr:cNvPr id="581" name="直線コネクタ 580"/>
        <xdr:cNvCxnSpPr/>
      </xdr:nvCxnSpPr>
      <xdr:spPr>
        <a:xfrm>
          <a:off x="21488400" y="7158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140970</xdr:rowOff>
    </xdr:from>
    <xdr:ext cx="598805" cy="265430"/>
    <xdr:sp macro="" textlink="">
      <xdr:nvSpPr>
        <xdr:cNvPr id="582" name="【一般廃棄物処理施設】&#10;一人当たり有形固定資産（償却資産）額最大値テキスト"/>
        <xdr:cNvSpPr txBox="1"/>
      </xdr:nvSpPr>
      <xdr:spPr>
        <a:xfrm>
          <a:off x="21610320" y="57988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20320</xdr:rowOff>
    </xdr:from>
    <xdr:to xmlns:xdr="http://schemas.openxmlformats.org/drawingml/2006/spreadsheetDrawing">
      <xdr:col>116</xdr:col>
      <xdr:colOff>152400</xdr:colOff>
      <xdr:row>35</xdr:row>
      <xdr:rowOff>20320</xdr:rowOff>
    </xdr:to>
    <xdr:cxnSp macro="">
      <xdr:nvCxnSpPr>
        <xdr:cNvPr id="583" name="直線コネクタ 582"/>
        <xdr:cNvCxnSpPr/>
      </xdr:nvCxnSpPr>
      <xdr:spPr>
        <a:xfrm>
          <a:off x="21488400" y="6021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13970</xdr:rowOff>
    </xdr:from>
    <xdr:ext cx="534670" cy="264160"/>
    <xdr:sp macro="" textlink="">
      <xdr:nvSpPr>
        <xdr:cNvPr id="584" name="【一般廃棄物処理施設】&#10;一人当たり有形固定資産（償却資産）額平均値テキスト"/>
        <xdr:cNvSpPr txBox="1"/>
      </xdr:nvSpPr>
      <xdr:spPr>
        <a:xfrm>
          <a:off x="21610320" y="670052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36195</xdr:rowOff>
    </xdr:from>
    <xdr:to xmlns:xdr="http://schemas.openxmlformats.org/drawingml/2006/spreadsheetDrawing">
      <xdr:col>116</xdr:col>
      <xdr:colOff>114300</xdr:colOff>
      <xdr:row>39</xdr:row>
      <xdr:rowOff>140335</xdr:rowOff>
    </xdr:to>
    <xdr:sp macro="" textlink="">
      <xdr:nvSpPr>
        <xdr:cNvPr id="585" name="フローチャート: 判断 584"/>
        <xdr:cNvSpPr/>
      </xdr:nvSpPr>
      <xdr:spPr>
        <a:xfrm>
          <a:off x="21521420" y="6722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119380</xdr:rowOff>
    </xdr:from>
    <xdr:to xmlns:xdr="http://schemas.openxmlformats.org/drawingml/2006/spreadsheetDrawing">
      <xdr:col>112</xdr:col>
      <xdr:colOff>38100</xdr:colOff>
      <xdr:row>39</xdr:row>
      <xdr:rowOff>47625</xdr:rowOff>
    </xdr:to>
    <xdr:sp macro="" textlink="">
      <xdr:nvSpPr>
        <xdr:cNvPr id="586" name="フローチャート: 判断 585"/>
        <xdr:cNvSpPr/>
      </xdr:nvSpPr>
      <xdr:spPr>
        <a:xfrm>
          <a:off x="20708620" y="6634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109220</xdr:rowOff>
    </xdr:from>
    <xdr:to xmlns:xdr="http://schemas.openxmlformats.org/drawingml/2006/spreadsheetDrawing">
      <xdr:col>107</xdr:col>
      <xdr:colOff>101600</xdr:colOff>
      <xdr:row>39</xdr:row>
      <xdr:rowOff>37465</xdr:rowOff>
    </xdr:to>
    <xdr:sp macro="" textlink="">
      <xdr:nvSpPr>
        <xdr:cNvPr id="587" name="フローチャート: 判断 586"/>
        <xdr:cNvSpPr/>
      </xdr:nvSpPr>
      <xdr:spPr>
        <a:xfrm>
          <a:off x="19839940" y="6624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20955</xdr:rowOff>
    </xdr:to>
    <xdr:sp macro="" textlink="">
      <xdr:nvSpPr>
        <xdr:cNvPr id="588" name="フローチャート: 判断 587"/>
        <xdr:cNvSpPr/>
      </xdr:nvSpPr>
      <xdr:spPr>
        <a:xfrm>
          <a:off x="18976340" y="6607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160655</xdr:rowOff>
    </xdr:to>
    <xdr:sp macro="" textlink="">
      <xdr:nvSpPr>
        <xdr:cNvPr id="589" name="フローチャート: 判断 588"/>
        <xdr:cNvSpPr/>
      </xdr:nvSpPr>
      <xdr:spPr>
        <a:xfrm>
          <a:off x="18112740" y="65716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58825" cy="262255"/>
    <xdr:sp macro="" textlink="">
      <xdr:nvSpPr>
        <xdr:cNvPr id="590" name="テキスト ボックス 589"/>
        <xdr:cNvSpPr txBox="1"/>
      </xdr:nvSpPr>
      <xdr:spPr>
        <a:xfrm>
          <a:off x="2138680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2255"/>
    <xdr:sp macro="" textlink="">
      <xdr:nvSpPr>
        <xdr:cNvPr id="591" name="テキスト ボックス 590"/>
        <xdr:cNvSpPr txBox="1"/>
      </xdr:nvSpPr>
      <xdr:spPr>
        <a:xfrm>
          <a:off x="2057400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58825" cy="262255"/>
    <xdr:sp macro="" textlink="">
      <xdr:nvSpPr>
        <xdr:cNvPr id="592" name="テキスト ボックス 591"/>
        <xdr:cNvSpPr txBox="1"/>
      </xdr:nvSpPr>
      <xdr:spPr>
        <a:xfrm>
          <a:off x="19705320" y="76193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2255"/>
    <xdr:sp macro="" textlink="">
      <xdr:nvSpPr>
        <xdr:cNvPr id="593" name="テキスト ボックス 592"/>
        <xdr:cNvSpPr txBox="1"/>
      </xdr:nvSpPr>
      <xdr:spPr>
        <a:xfrm>
          <a:off x="1884172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2255"/>
    <xdr:sp macro="" textlink="">
      <xdr:nvSpPr>
        <xdr:cNvPr id="594" name="テキスト ボックス 593"/>
        <xdr:cNvSpPr txBox="1"/>
      </xdr:nvSpPr>
      <xdr:spPr>
        <a:xfrm>
          <a:off x="17978120" y="76193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137160</xdr:rowOff>
    </xdr:from>
    <xdr:to xmlns:xdr="http://schemas.openxmlformats.org/drawingml/2006/spreadsheetDrawing">
      <xdr:col>116</xdr:col>
      <xdr:colOff>114300</xdr:colOff>
      <xdr:row>36</xdr:row>
      <xdr:rowOff>66040</xdr:rowOff>
    </xdr:to>
    <xdr:sp macro="" textlink="">
      <xdr:nvSpPr>
        <xdr:cNvPr id="595" name="楕円 594"/>
        <xdr:cNvSpPr/>
      </xdr:nvSpPr>
      <xdr:spPr>
        <a:xfrm>
          <a:off x="21521420" y="6137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160655</xdr:rowOff>
    </xdr:from>
    <xdr:ext cx="598805" cy="264795"/>
    <xdr:sp macro="" textlink="">
      <xdr:nvSpPr>
        <xdr:cNvPr id="596" name="【一般廃棄物処理施設】&#10;一人当たり有形固定資産（償却資産）額該当値テキスト"/>
        <xdr:cNvSpPr txBox="1"/>
      </xdr:nvSpPr>
      <xdr:spPr>
        <a:xfrm>
          <a:off x="21610320" y="59899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136525</xdr:rowOff>
    </xdr:from>
    <xdr:to xmlns:xdr="http://schemas.openxmlformats.org/drawingml/2006/spreadsheetDrawing">
      <xdr:col>112</xdr:col>
      <xdr:colOff>38100</xdr:colOff>
      <xdr:row>36</xdr:row>
      <xdr:rowOff>65405</xdr:rowOff>
    </xdr:to>
    <xdr:sp macro="" textlink="">
      <xdr:nvSpPr>
        <xdr:cNvPr id="597" name="楕円 596"/>
        <xdr:cNvSpPr/>
      </xdr:nvSpPr>
      <xdr:spPr>
        <a:xfrm>
          <a:off x="20708620" y="61372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12700</xdr:rowOff>
    </xdr:from>
    <xdr:to xmlns:xdr="http://schemas.openxmlformats.org/drawingml/2006/spreadsheetDrawing">
      <xdr:col>116</xdr:col>
      <xdr:colOff>63500</xdr:colOff>
      <xdr:row>36</xdr:row>
      <xdr:rowOff>13335</xdr:rowOff>
    </xdr:to>
    <xdr:cxnSp macro="">
      <xdr:nvCxnSpPr>
        <xdr:cNvPr id="598" name="直線コネクタ 597"/>
        <xdr:cNvCxnSpPr/>
      </xdr:nvCxnSpPr>
      <xdr:spPr>
        <a:xfrm>
          <a:off x="20759420" y="61849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62230</xdr:rowOff>
    </xdr:from>
    <xdr:to xmlns:xdr="http://schemas.openxmlformats.org/drawingml/2006/spreadsheetDrawing">
      <xdr:col>107</xdr:col>
      <xdr:colOff>101600</xdr:colOff>
      <xdr:row>36</xdr:row>
      <xdr:rowOff>166370</xdr:rowOff>
    </xdr:to>
    <xdr:sp macro="" textlink="">
      <xdr:nvSpPr>
        <xdr:cNvPr id="599" name="楕円 598"/>
        <xdr:cNvSpPr/>
      </xdr:nvSpPr>
      <xdr:spPr>
        <a:xfrm>
          <a:off x="19839940" y="6234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12700</xdr:rowOff>
    </xdr:from>
    <xdr:to xmlns:xdr="http://schemas.openxmlformats.org/drawingml/2006/spreadsheetDrawing">
      <xdr:col>111</xdr:col>
      <xdr:colOff>177800</xdr:colOff>
      <xdr:row>36</xdr:row>
      <xdr:rowOff>114300</xdr:rowOff>
    </xdr:to>
    <xdr:cxnSp macro="">
      <xdr:nvCxnSpPr>
        <xdr:cNvPr id="600" name="直線コネクタ 599"/>
        <xdr:cNvCxnSpPr/>
      </xdr:nvCxnSpPr>
      <xdr:spPr>
        <a:xfrm flipV="1">
          <a:off x="19890740" y="6184900"/>
          <a:ext cx="8686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72390</xdr:rowOff>
    </xdr:from>
    <xdr:to xmlns:xdr="http://schemas.openxmlformats.org/drawingml/2006/spreadsheetDrawing">
      <xdr:col>102</xdr:col>
      <xdr:colOff>165100</xdr:colOff>
      <xdr:row>37</xdr:row>
      <xdr:rowOff>1270</xdr:rowOff>
    </xdr:to>
    <xdr:sp macro="" textlink="">
      <xdr:nvSpPr>
        <xdr:cNvPr id="601" name="楕円 600"/>
        <xdr:cNvSpPr/>
      </xdr:nvSpPr>
      <xdr:spPr>
        <a:xfrm>
          <a:off x="18976340" y="6244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114300</xdr:rowOff>
    </xdr:from>
    <xdr:to xmlns:xdr="http://schemas.openxmlformats.org/drawingml/2006/spreadsheetDrawing">
      <xdr:col>107</xdr:col>
      <xdr:colOff>50800</xdr:colOff>
      <xdr:row>36</xdr:row>
      <xdr:rowOff>124460</xdr:rowOff>
    </xdr:to>
    <xdr:cxnSp macro="">
      <xdr:nvCxnSpPr>
        <xdr:cNvPr id="602" name="直線コネクタ 601"/>
        <xdr:cNvCxnSpPr/>
      </xdr:nvCxnSpPr>
      <xdr:spPr>
        <a:xfrm flipV="1">
          <a:off x="19027140" y="628650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119380</xdr:rowOff>
    </xdr:from>
    <xdr:to xmlns:xdr="http://schemas.openxmlformats.org/drawingml/2006/spreadsheetDrawing">
      <xdr:col>98</xdr:col>
      <xdr:colOff>38100</xdr:colOff>
      <xdr:row>37</xdr:row>
      <xdr:rowOff>47625</xdr:rowOff>
    </xdr:to>
    <xdr:sp macro="" textlink="">
      <xdr:nvSpPr>
        <xdr:cNvPr id="603" name="楕円 602"/>
        <xdr:cNvSpPr/>
      </xdr:nvSpPr>
      <xdr:spPr>
        <a:xfrm>
          <a:off x="18112740" y="62915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124460</xdr:rowOff>
    </xdr:from>
    <xdr:to xmlns:xdr="http://schemas.openxmlformats.org/drawingml/2006/spreadsheetDrawing">
      <xdr:col>102</xdr:col>
      <xdr:colOff>114300</xdr:colOff>
      <xdr:row>36</xdr:row>
      <xdr:rowOff>171450</xdr:rowOff>
    </xdr:to>
    <xdr:cxnSp macro="">
      <xdr:nvCxnSpPr>
        <xdr:cNvPr id="604" name="直線コネクタ 603"/>
        <xdr:cNvCxnSpPr/>
      </xdr:nvCxnSpPr>
      <xdr:spPr>
        <a:xfrm flipV="1">
          <a:off x="18163540" y="629666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38735</xdr:rowOff>
    </xdr:from>
    <xdr:ext cx="595630" cy="265430"/>
    <xdr:sp macro="" textlink="">
      <xdr:nvSpPr>
        <xdr:cNvPr id="605" name="n_1aveValue【一般廃棄物処理施設】&#10;一人当たり有形固定資産（償却資産）額"/>
        <xdr:cNvSpPr txBox="1"/>
      </xdr:nvSpPr>
      <xdr:spPr>
        <a:xfrm>
          <a:off x="20452080" y="67252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29210</xdr:rowOff>
    </xdr:from>
    <xdr:ext cx="598805" cy="262890"/>
    <xdr:sp macro="" textlink="">
      <xdr:nvSpPr>
        <xdr:cNvPr id="606" name="n_2aveValue【一般廃棄物処理施設】&#10;一人当たり有形固定資産（償却資産）額"/>
        <xdr:cNvSpPr txBox="1"/>
      </xdr:nvSpPr>
      <xdr:spPr>
        <a:xfrm>
          <a:off x="19601180" y="67157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11430</xdr:rowOff>
    </xdr:from>
    <xdr:ext cx="595630" cy="264795"/>
    <xdr:sp macro="" textlink="">
      <xdr:nvSpPr>
        <xdr:cNvPr id="607" name="n_3aveValue【一般廃棄物処理施設】&#10;一人当たり有形固定資産（償却資産）額"/>
        <xdr:cNvSpPr txBox="1"/>
      </xdr:nvSpPr>
      <xdr:spPr>
        <a:xfrm>
          <a:off x="18732500" y="669798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151130</xdr:rowOff>
    </xdr:from>
    <xdr:ext cx="595630" cy="264160"/>
    <xdr:sp macro="" textlink="">
      <xdr:nvSpPr>
        <xdr:cNvPr id="608" name="n_4aveValue【一般廃棄物処理施設】&#10;一人当たり有形固定資産（償却資産）額"/>
        <xdr:cNvSpPr txBox="1"/>
      </xdr:nvSpPr>
      <xdr:spPr>
        <a:xfrm>
          <a:off x="17868900" y="66662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81915</xdr:rowOff>
    </xdr:from>
    <xdr:ext cx="595630" cy="264795"/>
    <xdr:sp macro="" textlink="">
      <xdr:nvSpPr>
        <xdr:cNvPr id="609" name="n_1mainValue【一般廃棄物処理施設】&#10;一人当たり有形固定資産（償却資産）額"/>
        <xdr:cNvSpPr txBox="1"/>
      </xdr:nvSpPr>
      <xdr:spPr>
        <a:xfrm>
          <a:off x="20452080" y="591121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8255</xdr:rowOff>
    </xdr:from>
    <xdr:ext cx="598805" cy="262255"/>
    <xdr:sp macro="" textlink="">
      <xdr:nvSpPr>
        <xdr:cNvPr id="610" name="n_2mainValue【一般廃棄物処理施設】&#10;一人当たり有形固定資産（償却資産）額"/>
        <xdr:cNvSpPr txBox="1"/>
      </xdr:nvSpPr>
      <xdr:spPr>
        <a:xfrm>
          <a:off x="19601180" y="60090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18415</xdr:rowOff>
    </xdr:from>
    <xdr:ext cx="595630" cy="262255"/>
    <xdr:sp macro="" textlink="">
      <xdr:nvSpPr>
        <xdr:cNvPr id="611" name="n_3mainValue【一般廃棄物処理施設】&#10;一人当たり有形固定資産（償却資産）額"/>
        <xdr:cNvSpPr txBox="1"/>
      </xdr:nvSpPr>
      <xdr:spPr>
        <a:xfrm>
          <a:off x="18732500" y="601916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65405</xdr:rowOff>
    </xdr:from>
    <xdr:ext cx="595630" cy="262255"/>
    <xdr:sp macro="" textlink="">
      <xdr:nvSpPr>
        <xdr:cNvPr id="612" name="n_4mainValue【一般廃棄物処理施設】&#10;一人当たり有形固定資産（償却資産）額"/>
        <xdr:cNvSpPr txBox="1"/>
      </xdr:nvSpPr>
      <xdr:spPr>
        <a:xfrm>
          <a:off x="17868900" y="606615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613" name="正方形/長方形 612"/>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614" name="正方形/長方形 613"/>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615" name="正方形/長方形 614"/>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616" name="正方形/長方形 615"/>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617" name="正方形/長方形 616"/>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618" name="正方形/長方形 617"/>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619" name="正方形/長方形 618"/>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20" name="正方形/長方形 619"/>
        <xdr:cNvSpPr/>
      </xdr:nvSpPr>
      <xdr:spPr>
        <a:xfrm>
          <a:off x="12115800" y="914527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21" name="正方形/長方形 620"/>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22" name="正方形/長方形 621"/>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23" name="正方形/長方形 622"/>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24" name="正方形/長方形 623"/>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25" name="正方形/長方形 624"/>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26" name="正方形/長方形 625"/>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27" name="正方形/長方形 626"/>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28" name="正方形/長方形 627"/>
        <xdr:cNvSpPr/>
      </xdr:nvSpPr>
      <xdr:spPr>
        <a:xfrm>
          <a:off x="17800320" y="914527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29" name="正方形/長方形 628"/>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30" name="正方形/長方形 629"/>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31" name="正方形/長方形 630"/>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32" name="正方形/長方形 631"/>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33" name="正方形/長方形 632"/>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34" name="正方形/長方形 633"/>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35" name="正方形/長方形 634"/>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36" name="正方形/長方形 635"/>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5275" cy="227965"/>
    <xdr:sp macro="" textlink="">
      <xdr:nvSpPr>
        <xdr:cNvPr id="637" name="テキスト ボックス 636"/>
        <xdr:cNvSpPr txBox="1"/>
      </xdr:nvSpPr>
      <xdr:spPr>
        <a:xfrm>
          <a:off x="12077700" y="12765405"/>
          <a:ext cx="2952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38" name="直線コネクタ 637"/>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2255"/>
    <xdr:sp macro="" textlink="">
      <xdr:nvSpPr>
        <xdr:cNvPr id="639" name="テキスト ボックス 638"/>
        <xdr:cNvSpPr txBox="1"/>
      </xdr:nvSpPr>
      <xdr:spPr>
        <a:xfrm>
          <a:off x="11663680" y="150977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116840</xdr:rowOff>
    </xdr:from>
    <xdr:to xmlns:xdr="http://schemas.openxmlformats.org/drawingml/2006/spreadsheetDrawing">
      <xdr:col>89</xdr:col>
      <xdr:colOff>177800</xdr:colOff>
      <xdr:row>86</xdr:row>
      <xdr:rowOff>116840</xdr:rowOff>
    </xdr:to>
    <xdr:cxnSp macro="">
      <xdr:nvCxnSpPr>
        <xdr:cNvPr id="640" name="直線コネクタ 639"/>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146685</xdr:rowOff>
    </xdr:from>
    <xdr:ext cx="467360" cy="261620"/>
    <xdr:sp macro="" textlink="">
      <xdr:nvSpPr>
        <xdr:cNvPr id="641" name="テキスト ボックス 640"/>
        <xdr:cNvSpPr txBox="1"/>
      </xdr:nvSpPr>
      <xdr:spPr>
        <a:xfrm>
          <a:off x="11663680" y="147199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78105</xdr:rowOff>
    </xdr:from>
    <xdr:to xmlns:xdr="http://schemas.openxmlformats.org/drawingml/2006/spreadsheetDrawing">
      <xdr:col>89</xdr:col>
      <xdr:colOff>177800</xdr:colOff>
      <xdr:row>84</xdr:row>
      <xdr:rowOff>78105</xdr:rowOff>
    </xdr:to>
    <xdr:cxnSp macro="">
      <xdr:nvCxnSpPr>
        <xdr:cNvPr id="642" name="直線コネクタ 641"/>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4795"/>
    <xdr:sp macro="" textlink="">
      <xdr:nvSpPr>
        <xdr:cNvPr id="643" name="テキスト ボックス 642"/>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177800</xdr:colOff>
      <xdr:row>82</xdr:row>
      <xdr:rowOff>38735</xdr:rowOff>
    </xdr:to>
    <xdr:cxnSp macro="">
      <xdr:nvCxnSpPr>
        <xdr:cNvPr id="644" name="直線コネクタ 643"/>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4795"/>
    <xdr:sp macro="" textlink="">
      <xdr:nvSpPr>
        <xdr:cNvPr id="645" name="テキスト ボックス 644"/>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6" name="直線コネクタ 645"/>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2255"/>
    <xdr:sp macro="" textlink="">
      <xdr:nvSpPr>
        <xdr:cNvPr id="647" name="テキスト ボックス 646"/>
        <xdr:cNvSpPr txBox="1"/>
      </xdr:nvSpPr>
      <xdr:spPr>
        <a:xfrm>
          <a:off x="11722735" y="135743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136525</xdr:rowOff>
    </xdr:from>
    <xdr:to xmlns:xdr="http://schemas.openxmlformats.org/drawingml/2006/spreadsheetDrawing">
      <xdr:col>89</xdr:col>
      <xdr:colOff>177800</xdr:colOff>
      <xdr:row>77</xdr:row>
      <xdr:rowOff>136525</xdr:rowOff>
    </xdr:to>
    <xdr:cxnSp macro="">
      <xdr:nvCxnSpPr>
        <xdr:cNvPr id="648" name="直線コネクタ 647"/>
        <xdr:cNvCxnSpPr/>
      </xdr:nvCxnSpPr>
      <xdr:spPr>
        <a:xfrm>
          <a:off x="1211580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166370</xdr:rowOff>
    </xdr:from>
    <xdr:ext cx="403225" cy="262890"/>
    <xdr:sp macro="" textlink="">
      <xdr:nvSpPr>
        <xdr:cNvPr id="649" name="テキスト ボックス 648"/>
        <xdr:cNvSpPr txBox="1"/>
      </xdr:nvSpPr>
      <xdr:spPr>
        <a:xfrm>
          <a:off x="11722735" y="131965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650" name="直線コネクタ 649"/>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127000</xdr:rowOff>
    </xdr:from>
    <xdr:ext cx="339090" cy="264160"/>
    <xdr:sp macro="" textlink="">
      <xdr:nvSpPr>
        <xdr:cNvPr id="651" name="テキスト ボックス 650"/>
        <xdr:cNvSpPr txBox="1"/>
      </xdr:nvSpPr>
      <xdr:spPr>
        <a:xfrm>
          <a:off x="11786870" y="1281430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52"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91440</xdr:rowOff>
    </xdr:from>
    <xdr:to xmlns:xdr="http://schemas.openxmlformats.org/drawingml/2006/spreadsheetDrawing">
      <xdr:col>85</xdr:col>
      <xdr:colOff>126365</xdr:colOff>
      <xdr:row>85</xdr:row>
      <xdr:rowOff>144145</xdr:rowOff>
    </xdr:to>
    <xdr:cxnSp macro="">
      <xdr:nvCxnSpPr>
        <xdr:cNvPr id="653" name="直線コネクタ 652"/>
        <xdr:cNvCxnSpPr/>
      </xdr:nvCxnSpPr>
      <xdr:spPr>
        <a:xfrm flipV="1">
          <a:off x="15887065" y="1329309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147955</xdr:rowOff>
    </xdr:from>
    <xdr:ext cx="405130" cy="261620"/>
    <xdr:sp macro="" textlink="">
      <xdr:nvSpPr>
        <xdr:cNvPr id="654" name="【消防施設】&#10;有形固定資産減価償却率最小値テキスト"/>
        <xdr:cNvSpPr txBox="1"/>
      </xdr:nvSpPr>
      <xdr:spPr>
        <a:xfrm>
          <a:off x="15925800" y="1472120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144145</xdr:rowOff>
    </xdr:from>
    <xdr:to xmlns:xdr="http://schemas.openxmlformats.org/drawingml/2006/spreadsheetDrawing">
      <xdr:col>86</xdr:col>
      <xdr:colOff>25400</xdr:colOff>
      <xdr:row>85</xdr:row>
      <xdr:rowOff>144145</xdr:rowOff>
    </xdr:to>
    <xdr:cxnSp macro="">
      <xdr:nvCxnSpPr>
        <xdr:cNvPr id="655" name="直線コネクタ 654"/>
        <xdr:cNvCxnSpPr/>
      </xdr:nvCxnSpPr>
      <xdr:spPr>
        <a:xfrm>
          <a:off x="15798800" y="14717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36830</xdr:rowOff>
    </xdr:from>
    <xdr:ext cx="405130" cy="264160"/>
    <xdr:sp macro="" textlink="">
      <xdr:nvSpPr>
        <xdr:cNvPr id="656" name="【消防施設】&#10;有形固定資産減価償却率最大値テキスト"/>
        <xdr:cNvSpPr txBox="1"/>
      </xdr:nvSpPr>
      <xdr:spPr>
        <a:xfrm>
          <a:off x="15925800" y="1306703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91440</xdr:rowOff>
    </xdr:from>
    <xdr:to xmlns:xdr="http://schemas.openxmlformats.org/drawingml/2006/spreadsheetDrawing">
      <xdr:col>86</xdr:col>
      <xdr:colOff>25400</xdr:colOff>
      <xdr:row>77</xdr:row>
      <xdr:rowOff>91440</xdr:rowOff>
    </xdr:to>
    <xdr:cxnSp macro="">
      <xdr:nvCxnSpPr>
        <xdr:cNvPr id="657" name="直線コネクタ 656"/>
        <xdr:cNvCxnSpPr/>
      </xdr:nvCxnSpPr>
      <xdr:spPr>
        <a:xfrm>
          <a:off x="15798800" y="13293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67945</xdr:rowOff>
    </xdr:from>
    <xdr:ext cx="405130" cy="262255"/>
    <xdr:sp macro="" textlink="">
      <xdr:nvSpPr>
        <xdr:cNvPr id="658" name="【消防施設】&#10;有形固定資産減価償却率平均値テキスト"/>
        <xdr:cNvSpPr txBox="1"/>
      </xdr:nvSpPr>
      <xdr:spPr>
        <a:xfrm>
          <a:off x="15925800" y="1412684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90170</xdr:rowOff>
    </xdr:from>
    <xdr:to xmlns:xdr="http://schemas.openxmlformats.org/drawingml/2006/spreadsheetDrawing">
      <xdr:col>85</xdr:col>
      <xdr:colOff>177800</xdr:colOff>
      <xdr:row>83</xdr:row>
      <xdr:rowOff>19050</xdr:rowOff>
    </xdr:to>
    <xdr:sp macro="" textlink="">
      <xdr:nvSpPr>
        <xdr:cNvPr id="659" name="フローチャート: 判断 658"/>
        <xdr:cNvSpPr/>
      </xdr:nvSpPr>
      <xdr:spPr>
        <a:xfrm>
          <a:off x="15836900" y="141490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86995</xdr:rowOff>
    </xdr:to>
    <xdr:sp macro="" textlink="">
      <xdr:nvSpPr>
        <xdr:cNvPr id="660" name="フローチャート: 判断 659"/>
        <xdr:cNvSpPr/>
      </xdr:nvSpPr>
      <xdr:spPr>
        <a:xfrm>
          <a:off x="15019020" y="140462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76835</xdr:rowOff>
    </xdr:from>
    <xdr:to xmlns:xdr="http://schemas.openxmlformats.org/drawingml/2006/spreadsheetDrawing">
      <xdr:col>76</xdr:col>
      <xdr:colOff>165100</xdr:colOff>
      <xdr:row>82</xdr:row>
      <xdr:rowOff>5080</xdr:rowOff>
    </xdr:to>
    <xdr:sp macro="" textlink="">
      <xdr:nvSpPr>
        <xdr:cNvPr id="661" name="フローチャート: 判断 660"/>
        <xdr:cNvSpPr/>
      </xdr:nvSpPr>
      <xdr:spPr>
        <a:xfrm>
          <a:off x="14155420" y="13964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24130</xdr:rowOff>
    </xdr:from>
    <xdr:to xmlns:xdr="http://schemas.openxmlformats.org/drawingml/2006/spreadsheetDrawing">
      <xdr:col>72</xdr:col>
      <xdr:colOff>38100</xdr:colOff>
      <xdr:row>81</xdr:row>
      <xdr:rowOff>127635</xdr:rowOff>
    </xdr:to>
    <xdr:sp macro="" textlink="">
      <xdr:nvSpPr>
        <xdr:cNvPr id="662" name="フローチャート: 判断 661"/>
        <xdr:cNvSpPr/>
      </xdr:nvSpPr>
      <xdr:spPr>
        <a:xfrm>
          <a:off x="13291820" y="1391158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166370</xdr:rowOff>
    </xdr:from>
    <xdr:to xmlns:xdr="http://schemas.openxmlformats.org/drawingml/2006/spreadsheetDrawing">
      <xdr:col>67</xdr:col>
      <xdr:colOff>101600</xdr:colOff>
      <xdr:row>81</xdr:row>
      <xdr:rowOff>94615</xdr:rowOff>
    </xdr:to>
    <xdr:sp macro="" textlink="">
      <xdr:nvSpPr>
        <xdr:cNvPr id="663" name="フローチャート: 判断 662"/>
        <xdr:cNvSpPr/>
      </xdr:nvSpPr>
      <xdr:spPr>
        <a:xfrm>
          <a:off x="12423140" y="13882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64" name="テキスト ボックス 663"/>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58825" cy="265430"/>
    <xdr:sp macro="" textlink="">
      <xdr:nvSpPr>
        <xdr:cNvPr id="665" name="テキスト ボックス 664"/>
        <xdr:cNvSpPr txBox="1"/>
      </xdr:nvSpPr>
      <xdr:spPr>
        <a:xfrm>
          <a:off x="1488440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66" name="テキスト ボックス 665"/>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67" name="テキスト ボックス 666"/>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58825" cy="265430"/>
    <xdr:sp macro="" textlink="">
      <xdr:nvSpPr>
        <xdr:cNvPr id="668" name="テキスト ボックス 667"/>
        <xdr:cNvSpPr txBox="1"/>
      </xdr:nvSpPr>
      <xdr:spPr>
        <a:xfrm>
          <a:off x="1228852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37465</xdr:rowOff>
    </xdr:from>
    <xdr:to xmlns:xdr="http://schemas.openxmlformats.org/drawingml/2006/spreadsheetDrawing">
      <xdr:col>85</xdr:col>
      <xdr:colOff>177800</xdr:colOff>
      <xdr:row>82</xdr:row>
      <xdr:rowOff>141605</xdr:rowOff>
    </xdr:to>
    <xdr:sp macro="" textlink="">
      <xdr:nvSpPr>
        <xdr:cNvPr id="669" name="楕円 668"/>
        <xdr:cNvSpPr/>
      </xdr:nvSpPr>
      <xdr:spPr>
        <a:xfrm>
          <a:off x="15836900" y="140963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60960</xdr:rowOff>
    </xdr:from>
    <xdr:ext cx="405130" cy="265430"/>
    <xdr:sp macro="" textlink="">
      <xdr:nvSpPr>
        <xdr:cNvPr id="670" name="【消防施設】&#10;有形固定資産減価償却率該当値テキスト"/>
        <xdr:cNvSpPr txBox="1"/>
      </xdr:nvSpPr>
      <xdr:spPr>
        <a:xfrm>
          <a:off x="15925800" y="1394841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115570</xdr:rowOff>
    </xdr:from>
    <xdr:to xmlns:xdr="http://schemas.openxmlformats.org/drawingml/2006/spreadsheetDrawing">
      <xdr:col>81</xdr:col>
      <xdr:colOff>101600</xdr:colOff>
      <xdr:row>82</xdr:row>
      <xdr:rowOff>44450</xdr:rowOff>
    </xdr:to>
    <xdr:sp macro="" textlink="">
      <xdr:nvSpPr>
        <xdr:cNvPr id="671" name="楕円 670"/>
        <xdr:cNvSpPr/>
      </xdr:nvSpPr>
      <xdr:spPr>
        <a:xfrm>
          <a:off x="15019020" y="14003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167640</xdr:rowOff>
    </xdr:from>
    <xdr:to xmlns:xdr="http://schemas.openxmlformats.org/drawingml/2006/spreadsheetDrawing">
      <xdr:col>85</xdr:col>
      <xdr:colOff>127000</xdr:colOff>
      <xdr:row>82</xdr:row>
      <xdr:rowOff>89535</xdr:rowOff>
    </xdr:to>
    <xdr:cxnSp macro="">
      <xdr:nvCxnSpPr>
        <xdr:cNvPr id="672" name="直線コネクタ 671"/>
        <xdr:cNvCxnSpPr/>
      </xdr:nvCxnSpPr>
      <xdr:spPr>
        <a:xfrm>
          <a:off x="15069820" y="14055090"/>
          <a:ext cx="8178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15875</xdr:rowOff>
    </xdr:from>
    <xdr:to xmlns:xdr="http://schemas.openxmlformats.org/drawingml/2006/spreadsheetDrawing">
      <xdr:col>76</xdr:col>
      <xdr:colOff>165100</xdr:colOff>
      <xdr:row>81</xdr:row>
      <xdr:rowOff>120650</xdr:rowOff>
    </xdr:to>
    <xdr:sp macro="" textlink="">
      <xdr:nvSpPr>
        <xdr:cNvPr id="673" name="楕円 672"/>
        <xdr:cNvSpPr/>
      </xdr:nvSpPr>
      <xdr:spPr>
        <a:xfrm>
          <a:off x="14155420" y="139033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67945</xdr:rowOff>
    </xdr:from>
    <xdr:to xmlns:xdr="http://schemas.openxmlformats.org/drawingml/2006/spreadsheetDrawing">
      <xdr:col>81</xdr:col>
      <xdr:colOff>50800</xdr:colOff>
      <xdr:row>81</xdr:row>
      <xdr:rowOff>167640</xdr:rowOff>
    </xdr:to>
    <xdr:cxnSp macro="">
      <xdr:nvCxnSpPr>
        <xdr:cNvPr id="674" name="直線コネクタ 673"/>
        <xdr:cNvCxnSpPr/>
      </xdr:nvCxnSpPr>
      <xdr:spPr>
        <a:xfrm>
          <a:off x="14206220" y="13955395"/>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88265</xdr:rowOff>
    </xdr:from>
    <xdr:to xmlns:xdr="http://schemas.openxmlformats.org/drawingml/2006/spreadsheetDrawing">
      <xdr:col>72</xdr:col>
      <xdr:colOff>38100</xdr:colOff>
      <xdr:row>81</xdr:row>
      <xdr:rowOff>16510</xdr:rowOff>
    </xdr:to>
    <xdr:sp macro="" textlink="">
      <xdr:nvSpPr>
        <xdr:cNvPr id="675" name="楕円 674"/>
        <xdr:cNvSpPr/>
      </xdr:nvSpPr>
      <xdr:spPr>
        <a:xfrm>
          <a:off x="13291820" y="138042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140335</xdr:rowOff>
    </xdr:from>
    <xdr:to xmlns:xdr="http://schemas.openxmlformats.org/drawingml/2006/spreadsheetDrawing">
      <xdr:col>76</xdr:col>
      <xdr:colOff>114300</xdr:colOff>
      <xdr:row>81</xdr:row>
      <xdr:rowOff>67945</xdr:rowOff>
    </xdr:to>
    <xdr:cxnSp macro="">
      <xdr:nvCxnSpPr>
        <xdr:cNvPr id="676" name="直線コネクタ 675"/>
        <xdr:cNvCxnSpPr/>
      </xdr:nvCxnSpPr>
      <xdr:spPr>
        <a:xfrm>
          <a:off x="13342620" y="13856335"/>
          <a:ext cx="8636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160655</xdr:rowOff>
    </xdr:from>
    <xdr:to xmlns:xdr="http://schemas.openxmlformats.org/drawingml/2006/spreadsheetDrawing">
      <xdr:col>67</xdr:col>
      <xdr:colOff>101600</xdr:colOff>
      <xdr:row>80</xdr:row>
      <xdr:rowOff>88900</xdr:rowOff>
    </xdr:to>
    <xdr:sp macro="" textlink="">
      <xdr:nvSpPr>
        <xdr:cNvPr id="677" name="楕円 676"/>
        <xdr:cNvSpPr/>
      </xdr:nvSpPr>
      <xdr:spPr>
        <a:xfrm>
          <a:off x="12423140" y="13705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36830</xdr:rowOff>
    </xdr:from>
    <xdr:to xmlns:xdr="http://schemas.openxmlformats.org/drawingml/2006/spreadsheetDrawing">
      <xdr:col>71</xdr:col>
      <xdr:colOff>177800</xdr:colOff>
      <xdr:row>80</xdr:row>
      <xdr:rowOff>140335</xdr:rowOff>
    </xdr:to>
    <xdr:cxnSp macro="">
      <xdr:nvCxnSpPr>
        <xdr:cNvPr id="678" name="直線コネクタ 677"/>
        <xdr:cNvCxnSpPr/>
      </xdr:nvCxnSpPr>
      <xdr:spPr>
        <a:xfrm>
          <a:off x="12473940" y="13752830"/>
          <a:ext cx="8686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78105</xdr:rowOff>
    </xdr:from>
    <xdr:ext cx="405130" cy="262255"/>
    <xdr:sp macro="" textlink="">
      <xdr:nvSpPr>
        <xdr:cNvPr id="679" name="n_1aveValue【消防施設】&#10;有形固定資産減価償却率"/>
        <xdr:cNvSpPr txBox="1"/>
      </xdr:nvSpPr>
      <xdr:spPr>
        <a:xfrm>
          <a:off x="14859635" y="141370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171450</xdr:rowOff>
    </xdr:from>
    <xdr:ext cx="401955" cy="264795"/>
    <xdr:sp macro="" textlink="">
      <xdr:nvSpPr>
        <xdr:cNvPr id="680" name="n_2aveValue【消防施設】&#10;有形固定資産減価償却率"/>
        <xdr:cNvSpPr txBox="1"/>
      </xdr:nvSpPr>
      <xdr:spPr>
        <a:xfrm>
          <a:off x="14008735" y="1405890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118745</xdr:rowOff>
    </xdr:from>
    <xdr:ext cx="401955" cy="265430"/>
    <xdr:sp macro="" textlink="">
      <xdr:nvSpPr>
        <xdr:cNvPr id="681" name="n_3aveValue【消防施設】&#10;有形固定資産減価償却率"/>
        <xdr:cNvSpPr txBox="1"/>
      </xdr:nvSpPr>
      <xdr:spPr>
        <a:xfrm>
          <a:off x="13145135" y="14006195"/>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86360</xdr:rowOff>
    </xdr:from>
    <xdr:ext cx="405130" cy="262890"/>
    <xdr:sp macro="" textlink="">
      <xdr:nvSpPr>
        <xdr:cNvPr id="682" name="n_4aveValue【消防施設】&#10;有形固定資産減価償却率"/>
        <xdr:cNvSpPr txBox="1"/>
      </xdr:nvSpPr>
      <xdr:spPr>
        <a:xfrm>
          <a:off x="12276455" y="1397381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60960</xdr:rowOff>
    </xdr:from>
    <xdr:ext cx="405130" cy="265430"/>
    <xdr:sp macro="" textlink="">
      <xdr:nvSpPr>
        <xdr:cNvPr id="683" name="n_1mainValue【消防施設】&#10;有形固定資産減価償却率"/>
        <xdr:cNvSpPr txBox="1"/>
      </xdr:nvSpPr>
      <xdr:spPr>
        <a:xfrm>
          <a:off x="14859635" y="1377696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137160</xdr:rowOff>
    </xdr:from>
    <xdr:ext cx="401955" cy="264795"/>
    <xdr:sp macro="" textlink="">
      <xdr:nvSpPr>
        <xdr:cNvPr id="684" name="n_2mainValue【消防施設】&#10;有形固定資産減価償却率"/>
        <xdr:cNvSpPr txBox="1"/>
      </xdr:nvSpPr>
      <xdr:spPr>
        <a:xfrm>
          <a:off x="14008735" y="1368171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33655</xdr:rowOff>
    </xdr:from>
    <xdr:ext cx="401955" cy="261620"/>
    <xdr:sp macro="" textlink="">
      <xdr:nvSpPr>
        <xdr:cNvPr id="685" name="n_3mainValue【消防施設】&#10;有形固定資産減価償却率"/>
        <xdr:cNvSpPr txBox="1"/>
      </xdr:nvSpPr>
      <xdr:spPr>
        <a:xfrm>
          <a:off x="13145135" y="13578205"/>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105410</xdr:rowOff>
    </xdr:from>
    <xdr:ext cx="405130" cy="264795"/>
    <xdr:sp macro="" textlink="">
      <xdr:nvSpPr>
        <xdr:cNvPr id="686" name="n_4mainValue【消防施設】&#10;有形固定資産減価償却率"/>
        <xdr:cNvSpPr txBox="1"/>
      </xdr:nvSpPr>
      <xdr:spPr>
        <a:xfrm>
          <a:off x="12276455" y="134785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87" name="正方形/長方形 686"/>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88" name="正方形/長方形 687"/>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89" name="正方形/長方形 688"/>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90" name="正方形/長方形 689"/>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91" name="正方形/長方形 690"/>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92" name="正方形/長方形 691"/>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93" name="正方形/長方形 692"/>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94" name="正方形/長方形 693"/>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27965"/>
    <xdr:sp macro="" textlink="">
      <xdr:nvSpPr>
        <xdr:cNvPr id="695" name="テキスト ボックス 694"/>
        <xdr:cNvSpPr txBox="1"/>
      </xdr:nvSpPr>
      <xdr:spPr>
        <a:xfrm>
          <a:off x="17767300" y="1276540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96" name="直線コネクタ 695"/>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697" name="直線コネクタ 696"/>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7360" cy="261620"/>
    <xdr:sp macro="" textlink="">
      <xdr:nvSpPr>
        <xdr:cNvPr id="698" name="テキスト ボックス 697"/>
        <xdr:cNvSpPr txBox="1"/>
      </xdr:nvSpPr>
      <xdr:spPr>
        <a:xfrm>
          <a:off x="17348200" y="147199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699" name="直線コネクタ 698"/>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7360" cy="264795"/>
    <xdr:sp macro="" textlink="">
      <xdr:nvSpPr>
        <xdr:cNvPr id="700" name="テキスト ボックス 699"/>
        <xdr:cNvSpPr txBox="1"/>
      </xdr:nvSpPr>
      <xdr:spPr>
        <a:xfrm>
          <a:off x="17348200" y="14337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701" name="直線コネクタ 700"/>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7360" cy="264795"/>
    <xdr:sp macro="" textlink="">
      <xdr:nvSpPr>
        <xdr:cNvPr id="702" name="テキスト ボックス 701"/>
        <xdr:cNvSpPr txBox="1"/>
      </xdr:nvSpPr>
      <xdr:spPr>
        <a:xfrm>
          <a:off x="17348200" y="13956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3" name="直線コネクタ 702"/>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7360" cy="262255"/>
    <xdr:sp macro="" textlink="">
      <xdr:nvSpPr>
        <xdr:cNvPr id="704" name="テキスト ボックス 703"/>
        <xdr:cNvSpPr txBox="1"/>
      </xdr:nvSpPr>
      <xdr:spPr>
        <a:xfrm>
          <a:off x="17348200" y="1357439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705" name="直線コネクタ 704"/>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7360" cy="262890"/>
    <xdr:sp macro="" textlink="">
      <xdr:nvSpPr>
        <xdr:cNvPr id="706" name="テキスト ボックス 705"/>
        <xdr:cNvSpPr txBox="1"/>
      </xdr:nvSpPr>
      <xdr:spPr>
        <a:xfrm>
          <a:off x="17348200" y="1319657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07" name="直線コネクタ 706"/>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708" name="テキスト ボックス 707"/>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09"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84455</xdr:rowOff>
    </xdr:from>
    <xdr:to xmlns:xdr="http://schemas.openxmlformats.org/drawingml/2006/spreadsheetDrawing">
      <xdr:col>116</xdr:col>
      <xdr:colOff>62865</xdr:colOff>
      <xdr:row>86</xdr:row>
      <xdr:rowOff>86995</xdr:rowOff>
    </xdr:to>
    <xdr:cxnSp macro="">
      <xdr:nvCxnSpPr>
        <xdr:cNvPr id="710" name="直線コネクタ 709"/>
        <xdr:cNvCxnSpPr/>
      </xdr:nvCxnSpPr>
      <xdr:spPr>
        <a:xfrm flipV="1">
          <a:off x="21571585" y="1345755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90805</xdr:rowOff>
    </xdr:from>
    <xdr:ext cx="469900" cy="261620"/>
    <xdr:sp macro="" textlink="">
      <xdr:nvSpPr>
        <xdr:cNvPr id="711" name="【消防施設】&#10;一人当たり面積最小値テキスト"/>
        <xdr:cNvSpPr txBox="1"/>
      </xdr:nvSpPr>
      <xdr:spPr>
        <a:xfrm>
          <a:off x="21610320" y="148355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86995</xdr:rowOff>
    </xdr:from>
    <xdr:to xmlns:xdr="http://schemas.openxmlformats.org/drawingml/2006/spreadsheetDrawing">
      <xdr:col>116</xdr:col>
      <xdr:colOff>152400</xdr:colOff>
      <xdr:row>86</xdr:row>
      <xdr:rowOff>86995</xdr:rowOff>
    </xdr:to>
    <xdr:cxnSp macro="">
      <xdr:nvCxnSpPr>
        <xdr:cNvPr id="712" name="直線コネクタ 711"/>
        <xdr:cNvCxnSpPr/>
      </xdr:nvCxnSpPr>
      <xdr:spPr>
        <a:xfrm>
          <a:off x="21488400" y="14831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29845</xdr:rowOff>
    </xdr:from>
    <xdr:ext cx="469900" cy="262255"/>
    <xdr:sp macro="" textlink="">
      <xdr:nvSpPr>
        <xdr:cNvPr id="713" name="【消防施設】&#10;一人当たり面積最大値テキスト"/>
        <xdr:cNvSpPr txBox="1"/>
      </xdr:nvSpPr>
      <xdr:spPr>
        <a:xfrm>
          <a:off x="21610320" y="132314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84455</xdr:rowOff>
    </xdr:from>
    <xdr:to xmlns:xdr="http://schemas.openxmlformats.org/drawingml/2006/spreadsheetDrawing">
      <xdr:col>116</xdr:col>
      <xdr:colOff>152400</xdr:colOff>
      <xdr:row>78</xdr:row>
      <xdr:rowOff>84455</xdr:rowOff>
    </xdr:to>
    <xdr:cxnSp macro="">
      <xdr:nvCxnSpPr>
        <xdr:cNvPr id="714" name="直線コネクタ 713"/>
        <xdr:cNvCxnSpPr/>
      </xdr:nvCxnSpPr>
      <xdr:spPr>
        <a:xfrm>
          <a:off x="21488400" y="13457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22225</xdr:rowOff>
    </xdr:from>
    <xdr:ext cx="469900" cy="262255"/>
    <xdr:sp macro="" textlink="">
      <xdr:nvSpPr>
        <xdr:cNvPr id="715" name="【消防施設】&#10;一人当たり面積平均値テキスト"/>
        <xdr:cNvSpPr txBox="1"/>
      </xdr:nvSpPr>
      <xdr:spPr>
        <a:xfrm>
          <a:off x="21610320" y="1442402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171450</xdr:rowOff>
    </xdr:from>
    <xdr:to xmlns:xdr="http://schemas.openxmlformats.org/drawingml/2006/spreadsheetDrawing">
      <xdr:col>116</xdr:col>
      <xdr:colOff>114300</xdr:colOff>
      <xdr:row>85</xdr:row>
      <xdr:rowOff>102870</xdr:rowOff>
    </xdr:to>
    <xdr:sp macro="" textlink="">
      <xdr:nvSpPr>
        <xdr:cNvPr id="716" name="フローチャート: 判断 715"/>
        <xdr:cNvSpPr/>
      </xdr:nvSpPr>
      <xdr:spPr>
        <a:xfrm>
          <a:off x="21521420" y="14573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13970</xdr:rowOff>
    </xdr:from>
    <xdr:to xmlns:xdr="http://schemas.openxmlformats.org/drawingml/2006/spreadsheetDrawing">
      <xdr:col>112</xdr:col>
      <xdr:colOff>38100</xdr:colOff>
      <xdr:row>85</xdr:row>
      <xdr:rowOff>118110</xdr:rowOff>
    </xdr:to>
    <xdr:sp macro="" textlink="">
      <xdr:nvSpPr>
        <xdr:cNvPr id="717" name="フローチャート: 判断 716"/>
        <xdr:cNvSpPr/>
      </xdr:nvSpPr>
      <xdr:spPr>
        <a:xfrm>
          <a:off x="20708620" y="145872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19685</xdr:rowOff>
    </xdr:from>
    <xdr:to xmlns:xdr="http://schemas.openxmlformats.org/drawingml/2006/spreadsheetDrawing">
      <xdr:col>107</xdr:col>
      <xdr:colOff>101600</xdr:colOff>
      <xdr:row>85</xdr:row>
      <xdr:rowOff>123825</xdr:rowOff>
    </xdr:to>
    <xdr:sp macro="" textlink="">
      <xdr:nvSpPr>
        <xdr:cNvPr id="718" name="フローチャート: 判断 717"/>
        <xdr:cNvSpPr/>
      </xdr:nvSpPr>
      <xdr:spPr>
        <a:xfrm>
          <a:off x="19839940" y="145929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26035</xdr:rowOff>
    </xdr:from>
    <xdr:to xmlns:xdr="http://schemas.openxmlformats.org/drawingml/2006/spreadsheetDrawing">
      <xdr:col>102</xdr:col>
      <xdr:colOff>165100</xdr:colOff>
      <xdr:row>85</xdr:row>
      <xdr:rowOff>129540</xdr:rowOff>
    </xdr:to>
    <xdr:sp macro="" textlink="">
      <xdr:nvSpPr>
        <xdr:cNvPr id="719" name="フローチャート: 判断 718"/>
        <xdr:cNvSpPr/>
      </xdr:nvSpPr>
      <xdr:spPr>
        <a:xfrm>
          <a:off x="18976340" y="145992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26035</xdr:rowOff>
    </xdr:from>
    <xdr:to xmlns:xdr="http://schemas.openxmlformats.org/drawingml/2006/spreadsheetDrawing">
      <xdr:col>98</xdr:col>
      <xdr:colOff>38100</xdr:colOff>
      <xdr:row>85</xdr:row>
      <xdr:rowOff>129540</xdr:rowOff>
    </xdr:to>
    <xdr:sp macro="" textlink="">
      <xdr:nvSpPr>
        <xdr:cNvPr id="720" name="フローチャート: 判断 719"/>
        <xdr:cNvSpPr/>
      </xdr:nvSpPr>
      <xdr:spPr>
        <a:xfrm>
          <a:off x="18112740" y="145992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58825" cy="265430"/>
    <xdr:sp macro="" textlink="">
      <xdr:nvSpPr>
        <xdr:cNvPr id="721" name="テキスト ボックス 720"/>
        <xdr:cNvSpPr txBox="1"/>
      </xdr:nvSpPr>
      <xdr:spPr>
        <a:xfrm>
          <a:off x="2138680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22" name="テキスト ボックス 721"/>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58825" cy="265430"/>
    <xdr:sp macro="" textlink="">
      <xdr:nvSpPr>
        <xdr:cNvPr id="723" name="テキスト ボックス 722"/>
        <xdr:cNvSpPr txBox="1"/>
      </xdr:nvSpPr>
      <xdr:spPr>
        <a:xfrm>
          <a:off x="19705320" y="1524063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24" name="テキスト ボックス 723"/>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25" name="テキスト ボックス 724"/>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18415</xdr:rowOff>
    </xdr:from>
    <xdr:to xmlns:xdr="http://schemas.openxmlformats.org/drawingml/2006/spreadsheetDrawing">
      <xdr:col>116</xdr:col>
      <xdr:colOff>114300</xdr:colOff>
      <xdr:row>86</xdr:row>
      <xdr:rowOff>122555</xdr:rowOff>
    </xdr:to>
    <xdr:sp macro="" textlink="">
      <xdr:nvSpPr>
        <xdr:cNvPr id="726" name="楕円 725"/>
        <xdr:cNvSpPr/>
      </xdr:nvSpPr>
      <xdr:spPr>
        <a:xfrm>
          <a:off x="21521420" y="147631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106045</xdr:rowOff>
    </xdr:from>
    <xdr:ext cx="469900" cy="264795"/>
    <xdr:sp macro="" textlink="">
      <xdr:nvSpPr>
        <xdr:cNvPr id="727" name="【消防施設】&#10;一人当たり面積該当値テキスト"/>
        <xdr:cNvSpPr txBox="1"/>
      </xdr:nvSpPr>
      <xdr:spPr>
        <a:xfrm>
          <a:off x="21610320" y="146792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18415</xdr:rowOff>
    </xdr:from>
    <xdr:to xmlns:xdr="http://schemas.openxmlformats.org/drawingml/2006/spreadsheetDrawing">
      <xdr:col>112</xdr:col>
      <xdr:colOff>38100</xdr:colOff>
      <xdr:row>86</xdr:row>
      <xdr:rowOff>122555</xdr:rowOff>
    </xdr:to>
    <xdr:sp macro="" textlink="">
      <xdr:nvSpPr>
        <xdr:cNvPr id="728" name="楕円 727"/>
        <xdr:cNvSpPr/>
      </xdr:nvSpPr>
      <xdr:spPr>
        <a:xfrm>
          <a:off x="20708620" y="147631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69850</xdr:rowOff>
    </xdr:from>
    <xdr:to xmlns:xdr="http://schemas.openxmlformats.org/drawingml/2006/spreadsheetDrawing">
      <xdr:col>116</xdr:col>
      <xdr:colOff>63500</xdr:colOff>
      <xdr:row>86</xdr:row>
      <xdr:rowOff>69850</xdr:rowOff>
    </xdr:to>
    <xdr:cxnSp macro="">
      <xdr:nvCxnSpPr>
        <xdr:cNvPr id="729" name="直線コネクタ 728"/>
        <xdr:cNvCxnSpPr/>
      </xdr:nvCxnSpPr>
      <xdr:spPr>
        <a:xfrm>
          <a:off x="20759420" y="148145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19685</xdr:rowOff>
    </xdr:from>
    <xdr:to xmlns:xdr="http://schemas.openxmlformats.org/drawingml/2006/spreadsheetDrawing">
      <xdr:col>107</xdr:col>
      <xdr:colOff>101600</xdr:colOff>
      <xdr:row>86</xdr:row>
      <xdr:rowOff>123825</xdr:rowOff>
    </xdr:to>
    <xdr:sp macro="" textlink="">
      <xdr:nvSpPr>
        <xdr:cNvPr id="730" name="楕円 729"/>
        <xdr:cNvSpPr/>
      </xdr:nvSpPr>
      <xdr:spPr>
        <a:xfrm>
          <a:off x="19839940" y="147643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69850</xdr:rowOff>
    </xdr:from>
    <xdr:to xmlns:xdr="http://schemas.openxmlformats.org/drawingml/2006/spreadsheetDrawing">
      <xdr:col>111</xdr:col>
      <xdr:colOff>177800</xdr:colOff>
      <xdr:row>86</xdr:row>
      <xdr:rowOff>71120</xdr:rowOff>
    </xdr:to>
    <xdr:cxnSp macro="">
      <xdr:nvCxnSpPr>
        <xdr:cNvPr id="731" name="直線コネクタ 730"/>
        <xdr:cNvCxnSpPr/>
      </xdr:nvCxnSpPr>
      <xdr:spPr>
        <a:xfrm flipV="1">
          <a:off x="19890740" y="1481455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19685</xdr:rowOff>
    </xdr:from>
    <xdr:to xmlns:xdr="http://schemas.openxmlformats.org/drawingml/2006/spreadsheetDrawing">
      <xdr:col>102</xdr:col>
      <xdr:colOff>165100</xdr:colOff>
      <xdr:row>86</xdr:row>
      <xdr:rowOff>123825</xdr:rowOff>
    </xdr:to>
    <xdr:sp macro="" textlink="">
      <xdr:nvSpPr>
        <xdr:cNvPr id="732" name="楕円 731"/>
        <xdr:cNvSpPr/>
      </xdr:nvSpPr>
      <xdr:spPr>
        <a:xfrm>
          <a:off x="18976340" y="147643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71120</xdr:rowOff>
    </xdr:from>
    <xdr:to xmlns:xdr="http://schemas.openxmlformats.org/drawingml/2006/spreadsheetDrawing">
      <xdr:col>107</xdr:col>
      <xdr:colOff>50800</xdr:colOff>
      <xdr:row>86</xdr:row>
      <xdr:rowOff>71120</xdr:rowOff>
    </xdr:to>
    <xdr:cxnSp macro="">
      <xdr:nvCxnSpPr>
        <xdr:cNvPr id="733" name="直線コネクタ 732"/>
        <xdr:cNvCxnSpPr/>
      </xdr:nvCxnSpPr>
      <xdr:spPr>
        <a:xfrm>
          <a:off x="19027140" y="14815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20955</xdr:rowOff>
    </xdr:from>
    <xdr:to xmlns:xdr="http://schemas.openxmlformats.org/drawingml/2006/spreadsheetDrawing">
      <xdr:col>98</xdr:col>
      <xdr:colOff>38100</xdr:colOff>
      <xdr:row>86</xdr:row>
      <xdr:rowOff>124460</xdr:rowOff>
    </xdr:to>
    <xdr:sp macro="" textlink="">
      <xdr:nvSpPr>
        <xdr:cNvPr id="734" name="楕円 733"/>
        <xdr:cNvSpPr/>
      </xdr:nvSpPr>
      <xdr:spPr>
        <a:xfrm>
          <a:off x="18112740" y="147656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71120</xdr:rowOff>
    </xdr:from>
    <xdr:to xmlns:xdr="http://schemas.openxmlformats.org/drawingml/2006/spreadsheetDrawing">
      <xdr:col>102</xdr:col>
      <xdr:colOff>114300</xdr:colOff>
      <xdr:row>86</xdr:row>
      <xdr:rowOff>72390</xdr:rowOff>
    </xdr:to>
    <xdr:cxnSp macro="">
      <xdr:nvCxnSpPr>
        <xdr:cNvPr id="735" name="直線コネクタ 734"/>
        <xdr:cNvCxnSpPr/>
      </xdr:nvCxnSpPr>
      <xdr:spPr>
        <a:xfrm flipV="1">
          <a:off x="18163540" y="148158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135255</xdr:rowOff>
    </xdr:from>
    <xdr:ext cx="469900" cy="262255"/>
    <xdr:sp macro="" textlink="">
      <xdr:nvSpPr>
        <xdr:cNvPr id="736" name="n_1aveValue【消防施設】&#10;一人当たり面積"/>
        <xdr:cNvSpPr txBox="1"/>
      </xdr:nvSpPr>
      <xdr:spPr>
        <a:xfrm>
          <a:off x="20516850" y="143656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140335</xdr:rowOff>
    </xdr:from>
    <xdr:ext cx="466725" cy="264795"/>
    <xdr:sp macro="" textlink="">
      <xdr:nvSpPr>
        <xdr:cNvPr id="737" name="n_2aveValue【消防施設】&#10;一人当たり面積"/>
        <xdr:cNvSpPr txBox="1"/>
      </xdr:nvSpPr>
      <xdr:spPr>
        <a:xfrm>
          <a:off x="19660870" y="1437068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146685</xdr:rowOff>
    </xdr:from>
    <xdr:ext cx="466725" cy="261620"/>
    <xdr:sp macro="" textlink="">
      <xdr:nvSpPr>
        <xdr:cNvPr id="738" name="n_3aveValue【消防施設】&#10;一人当たり面積"/>
        <xdr:cNvSpPr txBox="1"/>
      </xdr:nvSpPr>
      <xdr:spPr>
        <a:xfrm>
          <a:off x="18797270" y="14377035"/>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146685</xdr:rowOff>
    </xdr:from>
    <xdr:ext cx="469900" cy="261620"/>
    <xdr:sp macro="" textlink="">
      <xdr:nvSpPr>
        <xdr:cNvPr id="739" name="n_4aveValue【消防施設】&#10;一人当たり面積"/>
        <xdr:cNvSpPr txBox="1"/>
      </xdr:nvSpPr>
      <xdr:spPr>
        <a:xfrm>
          <a:off x="17933670" y="1437703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113030</xdr:rowOff>
    </xdr:from>
    <xdr:ext cx="469900" cy="261620"/>
    <xdr:sp macro="" textlink="">
      <xdr:nvSpPr>
        <xdr:cNvPr id="740" name="n_1mainValue【消防施設】&#10;一人当たり面積"/>
        <xdr:cNvSpPr txBox="1"/>
      </xdr:nvSpPr>
      <xdr:spPr>
        <a:xfrm>
          <a:off x="20516850" y="1485773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114300</xdr:rowOff>
    </xdr:from>
    <xdr:ext cx="466725" cy="264795"/>
    <xdr:sp macro="" textlink="">
      <xdr:nvSpPr>
        <xdr:cNvPr id="741" name="n_2mainValue【消防施設】&#10;一人当たり面積"/>
        <xdr:cNvSpPr txBox="1"/>
      </xdr:nvSpPr>
      <xdr:spPr>
        <a:xfrm>
          <a:off x="19660870" y="148590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114300</xdr:rowOff>
    </xdr:from>
    <xdr:ext cx="466725" cy="264795"/>
    <xdr:sp macro="" textlink="">
      <xdr:nvSpPr>
        <xdr:cNvPr id="742" name="n_3mainValue【消防施設】&#10;一人当たり面積"/>
        <xdr:cNvSpPr txBox="1"/>
      </xdr:nvSpPr>
      <xdr:spPr>
        <a:xfrm>
          <a:off x="18797270" y="148590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115570</xdr:rowOff>
    </xdr:from>
    <xdr:ext cx="469900" cy="264795"/>
    <xdr:sp macro="" textlink="">
      <xdr:nvSpPr>
        <xdr:cNvPr id="743" name="n_4mainValue【消防施設】&#10;一人当たり面積"/>
        <xdr:cNvSpPr txBox="1"/>
      </xdr:nvSpPr>
      <xdr:spPr>
        <a:xfrm>
          <a:off x="17933670" y="148602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2" name="テキスト ボックス 751"/>
        <xdr:cNvSpPr txBox="1"/>
      </xdr:nvSpPr>
      <xdr:spPr>
        <a:xfrm>
          <a:off x="120777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3" name="直線コネクタ 752"/>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54" name="テキスト ボックス 753"/>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5" name="直線コネクタ 754"/>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5905"/>
    <xdr:sp macro="" textlink="">
      <xdr:nvSpPr>
        <xdr:cNvPr id="756" name="テキスト ボックス 755"/>
        <xdr:cNvSpPr txBox="1"/>
      </xdr:nvSpPr>
      <xdr:spPr>
        <a:xfrm>
          <a:off x="11663680" y="185813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7" name="直線コネクタ 756"/>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8" name="テキスト ボックス 757"/>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9" name="直線コネクタ 758"/>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60" name="テキスト ボックス 759"/>
        <xdr:cNvSpPr txBox="1"/>
      </xdr:nvSpPr>
      <xdr:spPr>
        <a:xfrm>
          <a:off x="1172273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1" name="直線コネクタ 760"/>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2" name="テキスト ボックス 761"/>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3" name="直線コネクタ 762"/>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4" name="テキスト ボックス 763"/>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5" name="直線コネクタ 764"/>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5905"/>
    <xdr:sp macro="" textlink="">
      <xdr:nvSpPr>
        <xdr:cNvPr id="766" name="テキスト ボックス 765"/>
        <xdr:cNvSpPr txBox="1"/>
      </xdr:nvSpPr>
      <xdr:spPr>
        <a:xfrm>
          <a:off x="11786870" y="169481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7" name="直線コネクタ 766"/>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8"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108</xdr:row>
      <xdr:rowOff>159385</xdr:rowOff>
    </xdr:to>
    <xdr:cxnSp macro="">
      <xdr:nvCxnSpPr>
        <xdr:cNvPr id="769" name="直線コネクタ 768"/>
        <xdr:cNvCxnSpPr/>
      </xdr:nvCxnSpPr>
      <xdr:spPr>
        <a:xfrm flipV="1">
          <a:off x="15887065" y="171348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163195</xdr:rowOff>
    </xdr:from>
    <xdr:ext cx="405130" cy="259080"/>
    <xdr:sp macro="" textlink="">
      <xdr:nvSpPr>
        <xdr:cNvPr id="770" name="【庁舎】&#10;有形固定資産減価償却率最小値テキスト"/>
        <xdr:cNvSpPr txBox="1"/>
      </xdr:nvSpPr>
      <xdr:spPr>
        <a:xfrm>
          <a:off x="15925800" y="1867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159385</xdr:rowOff>
    </xdr:from>
    <xdr:to xmlns:xdr="http://schemas.openxmlformats.org/drawingml/2006/spreadsheetDrawing">
      <xdr:col>86</xdr:col>
      <xdr:colOff>25400</xdr:colOff>
      <xdr:row>108</xdr:row>
      <xdr:rowOff>159385</xdr:rowOff>
    </xdr:to>
    <xdr:cxnSp macro="">
      <xdr:nvCxnSpPr>
        <xdr:cNvPr id="771" name="直線コネクタ 770"/>
        <xdr:cNvCxnSpPr/>
      </xdr:nvCxnSpPr>
      <xdr:spPr>
        <a:xfrm>
          <a:off x="15798800" y="18675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340360" cy="259080"/>
    <xdr:sp macro="" textlink="">
      <xdr:nvSpPr>
        <xdr:cNvPr id="772" name="【庁舎】&#10;有形固定資産減価償却率最大値テキスト"/>
        <xdr:cNvSpPr txBox="1"/>
      </xdr:nvSpPr>
      <xdr:spPr>
        <a:xfrm>
          <a:off x="159258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773" name="直線コネクタ 772"/>
        <xdr:cNvCxnSpPr/>
      </xdr:nvCxnSpPr>
      <xdr:spPr>
        <a:xfrm>
          <a:off x="15798800" y="17134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34925</xdr:rowOff>
    </xdr:from>
    <xdr:ext cx="405130" cy="259080"/>
    <xdr:sp macro="" textlink="">
      <xdr:nvSpPr>
        <xdr:cNvPr id="774" name="【庁舎】&#10;有形固定資産減価償却率平均値テキスト"/>
        <xdr:cNvSpPr txBox="1"/>
      </xdr:nvSpPr>
      <xdr:spPr>
        <a:xfrm>
          <a:off x="15925800" y="17865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56515</xdr:rowOff>
    </xdr:from>
    <xdr:to xmlns:xdr="http://schemas.openxmlformats.org/drawingml/2006/spreadsheetDrawing">
      <xdr:col>85</xdr:col>
      <xdr:colOff>177800</xdr:colOff>
      <xdr:row>104</xdr:row>
      <xdr:rowOff>158115</xdr:rowOff>
    </xdr:to>
    <xdr:sp macro="" textlink="">
      <xdr:nvSpPr>
        <xdr:cNvPr id="775" name="フローチャート: 判断 774"/>
        <xdr:cNvSpPr/>
      </xdr:nvSpPr>
      <xdr:spPr>
        <a:xfrm>
          <a:off x="158369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61595</xdr:rowOff>
    </xdr:from>
    <xdr:to xmlns:xdr="http://schemas.openxmlformats.org/drawingml/2006/spreadsheetDrawing">
      <xdr:col>81</xdr:col>
      <xdr:colOff>101600</xdr:colOff>
      <xdr:row>104</xdr:row>
      <xdr:rowOff>163195</xdr:rowOff>
    </xdr:to>
    <xdr:sp macro="" textlink="">
      <xdr:nvSpPr>
        <xdr:cNvPr id="776" name="フローチャート: 判断 775"/>
        <xdr:cNvSpPr/>
      </xdr:nvSpPr>
      <xdr:spPr>
        <a:xfrm>
          <a:off x="1501902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71120</xdr:rowOff>
    </xdr:from>
    <xdr:to xmlns:xdr="http://schemas.openxmlformats.org/drawingml/2006/spreadsheetDrawing">
      <xdr:col>76</xdr:col>
      <xdr:colOff>165100</xdr:colOff>
      <xdr:row>105</xdr:row>
      <xdr:rowOff>1270</xdr:rowOff>
    </xdr:to>
    <xdr:sp macro="" textlink="">
      <xdr:nvSpPr>
        <xdr:cNvPr id="777" name="フローチャート: 判断 776"/>
        <xdr:cNvSpPr/>
      </xdr:nvSpPr>
      <xdr:spPr>
        <a:xfrm>
          <a:off x="1415542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40640</xdr:rowOff>
    </xdr:from>
    <xdr:to xmlns:xdr="http://schemas.openxmlformats.org/drawingml/2006/spreadsheetDrawing">
      <xdr:col>72</xdr:col>
      <xdr:colOff>38100</xdr:colOff>
      <xdr:row>104</xdr:row>
      <xdr:rowOff>141605</xdr:rowOff>
    </xdr:to>
    <xdr:sp macro="" textlink="">
      <xdr:nvSpPr>
        <xdr:cNvPr id="778" name="フローチャート: 判断 777"/>
        <xdr:cNvSpPr/>
      </xdr:nvSpPr>
      <xdr:spPr>
        <a:xfrm>
          <a:off x="13291820" y="178714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103505</xdr:rowOff>
    </xdr:from>
    <xdr:to xmlns:xdr="http://schemas.openxmlformats.org/drawingml/2006/spreadsheetDrawing">
      <xdr:col>67</xdr:col>
      <xdr:colOff>101600</xdr:colOff>
      <xdr:row>105</xdr:row>
      <xdr:rowOff>33655</xdr:rowOff>
    </xdr:to>
    <xdr:sp macro="" textlink="">
      <xdr:nvSpPr>
        <xdr:cNvPr id="779" name="フローチャート: 判断 778"/>
        <xdr:cNvSpPr/>
      </xdr:nvSpPr>
      <xdr:spPr>
        <a:xfrm>
          <a:off x="1242314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0" name="テキスト ボックス 779"/>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825" cy="259080"/>
    <xdr:sp macro="" textlink="">
      <xdr:nvSpPr>
        <xdr:cNvPr id="781" name="テキスト ボックス 780"/>
        <xdr:cNvSpPr txBox="1"/>
      </xdr:nvSpPr>
      <xdr:spPr>
        <a:xfrm>
          <a:off x="148844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2" name="テキスト ボックス 781"/>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3" name="テキスト ボックス 782"/>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825" cy="259080"/>
    <xdr:sp macro="" textlink="">
      <xdr:nvSpPr>
        <xdr:cNvPr id="784" name="テキスト ボックス 783"/>
        <xdr:cNvSpPr txBox="1"/>
      </xdr:nvSpPr>
      <xdr:spPr>
        <a:xfrm>
          <a:off x="1228852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17780</xdr:rowOff>
    </xdr:from>
    <xdr:to xmlns:xdr="http://schemas.openxmlformats.org/drawingml/2006/spreadsheetDrawing">
      <xdr:col>85</xdr:col>
      <xdr:colOff>177800</xdr:colOff>
      <xdr:row>102</xdr:row>
      <xdr:rowOff>118745</xdr:rowOff>
    </xdr:to>
    <xdr:sp macro="" textlink="">
      <xdr:nvSpPr>
        <xdr:cNvPr id="785" name="楕円 784"/>
        <xdr:cNvSpPr/>
      </xdr:nvSpPr>
      <xdr:spPr>
        <a:xfrm>
          <a:off x="15836900" y="1750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40640</xdr:rowOff>
    </xdr:from>
    <xdr:ext cx="405130" cy="255905"/>
    <xdr:sp macro="" textlink="">
      <xdr:nvSpPr>
        <xdr:cNvPr id="786" name="【庁舎】&#10;有形固定資産減価償却率該当値テキスト"/>
        <xdr:cNvSpPr txBox="1"/>
      </xdr:nvSpPr>
      <xdr:spPr>
        <a:xfrm>
          <a:off x="15925800" y="17357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156210</xdr:rowOff>
    </xdr:from>
    <xdr:to xmlns:xdr="http://schemas.openxmlformats.org/drawingml/2006/spreadsheetDrawing">
      <xdr:col>81</xdr:col>
      <xdr:colOff>101600</xdr:colOff>
      <xdr:row>102</xdr:row>
      <xdr:rowOff>86360</xdr:rowOff>
    </xdr:to>
    <xdr:sp macro="" textlink="">
      <xdr:nvSpPr>
        <xdr:cNvPr id="787" name="楕円 786"/>
        <xdr:cNvSpPr/>
      </xdr:nvSpPr>
      <xdr:spPr>
        <a:xfrm>
          <a:off x="1501902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35560</xdr:rowOff>
    </xdr:from>
    <xdr:to xmlns:xdr="http://schemas.openxmlformats.org/drawingml/2006/spreadsheetDrawing">
      <xdr:col>85</xdr:col>
      <xdr:colOff>127000</xdr:colOff>
      <xdr:row>102</xdr:row>
      <xdr:rowOff>67945</xdr:rowOff>
    </xdr:to>
    <xdr:cxnSp macro="">
      <xdr:nvCxnSpPr>
        <xdr:cNvPr id="788" name="直線コネクタ 787"/>
        <xdr:cNvCxnSpPr/>
      </xdr:nvCxnSpPr>
      <xdr:spPr>
        <a:xfrm>
          <a:off x="15069820" y="1752346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121920</xdr:rowOff>
    </xdr:from>
    <xdr:to xmlns:xdr="http://schemas.openxmlformats.org/drawingml/2006/spreadsheetDrawing">
      <xdr:col>76</xdr:col>
      <xdr:colOff>165100</xdr:colOff>
      <xdr:row>102</xdr:row>
      <xdr:rowOff>52070</xdr:rowOff>
    </xdr:to>
    <xdr:sp macro="" textlink="">
      <xdr:nvSpPr>
        <xdr:cNvPr id="789" name="楕円 788"/>
        <xdr:cNvSpPr/>
      </xdr:nvSpPr>
      <xdr:spPr>
        <a:xfrm>
          <a:off x="1415542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1270</xdr:rowOff>
    </xdr:from>
    <xdr:to xmlns:xdr="http://schemas.openxmlformats.org/drawingml/2006/spreadsheetDrawing">
      <xdr:col>81</xdr:col>
      <xdr:colOff>50800</xdr:colOff>
      <xdr:row>102</xdr:row>
      <xdr:rowOff>35560</xdr:rowOff>
    </xdr:to>
    <xdr:cxnSp macro="">
      <xdr:nvCxnSpPr>
        <xdr:cNvPr id="790" name="直線コネクタ 789"/>
        <xdr:cNvCxnSpPr/>
      </xdr:nvCxnSpPr>
      <xdr:spPr>
        <a:xfrm>
          <a:off x="14206220" y="1748917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88900</xdr:rowOff>
    </xdr:from>
    <xdr:to xmlns:xdr="http://schemas.openxmlformats.org/drawingml/2006/spreadsheetDrawing">
      <xdr:col>72</xdr:col>
      <xdr:colOff>38100</xdr:colOff>
      <xdr:row>102</xdr:row>
      <xdr:rowOff>19050</xdr:rowOff>
    </xdr:to>
    <xdr:sp macro="" textlink="">
      <xdr:nvSpPr>
        <xdr:cNvPr id="791" name="楕円 790"/>
        <xdr:cNvSpPr/>
      </xdr:nvSpPr>
      <xdr:spPr>
        <a:xfrm>
          <a:off x="13291820" y="17405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139700</xdr:rowOff>
    </xdr:from>
    <xdr:to xmlns:xdr="http://schemas.openxmlformats.org/drawingml/2006/spreadsheetDrawing">
      <xdr:col>76</xdr:col>
      <xdr:colOff>114300</xdr:colOff>
      <xdr:row>102</xdr:row>
      <xdr:rowOff>1270</xdr:rowOff>
    </xdr:to>
    <xdr:cxnSp macro="">
      <xdr:nvCxnSpPr>
        <xdr:cNvPr id="792" name="直線コネクタ 791"/>
        <xdr:cNvCxnSpPr/>
      </xdr:nvCxnSpPr>
      <xdr:spPr>
        <a:xfrm>
          <a:off x="13342620" y="1745615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54610</xdr:rowOff>
    </xdr:from>
    <xdr:to xmlns:xdr="http://schemas.openxmlformats.org/drawingml/2006/spreadsheetDrawing">
      <xdr:col>67</xdr:col>
      <xdr:colOff>101600</xdr:colOff>
      <xdr:row>101</xdr:row>
      <xdr:rowOff>156210</xdr:rowOff>
    </xdr:to>
    <xdr:sp macro="" textlink="">
      <xdr:nvSpPr>
        <xdr:cNvPr id="793" name="楕円 792"/>
        <xdr:cNvSpPr/>
      </xdr:nvSpPr>
      <xdr:spPr>
        <a:xfrm>
          <a:off x="12423140" y="17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105410</xdr:rowOff>
    </xdr:from>
    <xdr:to xmlns:xdr="http://schemas.openxmlformats.org/drawingml/2006/spreadsheetDrawing">
      <xdr:col>71</xdr:col>
      <xdr:colOff>177800</xdr:colOff>
      <xdr:row>101</xdr:row>
      <xdr:rowOff>139700</xdr:rowOff>
    </xdr:to>
    <xdr:cxnSp macro="">
      <xdr:nvCxnSpPr>
        <xdr:cNvPr id="794" name="直線コネクタ 793"/>
        <xdr:cNvCxnSpPr/>
      </xdr:nvCxnSpPr>
      <xdr:spPr>
        <a:xfrm>
          <a:off x="12473940" y="1742186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154940</xdr:rowOff>
    </xdr:from>
    <xdr:ext cx="405130" cy="255905"/>
    <xdr:sp macro="" textlink="">
      <xdr:nvSpPr>
        <xdr:cNvPr id="795" name="n_1aveValue【庁舎】&#10;有形固定資産減価償却率"/>
        <xdr:cNvSpPr txBox="1"/>
      </xdr:nvSpPr>
      <xdr:spPr>
        <a:xfrm>
          <a:off x="14859635" y="179857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163830</xdr:rowOff>
    </xdr:from>
    <xdr:ext cx="401955" cy="259080"/>
    <xdr:sp macro="" textlink="">
      <xdr:nvSpPr>
        <xdr:cNvPr id="796" name="n_2aveValue【庁舎】&#10;有形固定資産減価償却率"/>
        <xdr:cNvSpPr txBox="1"/>
      </xdr:nvSpPr>
      <xdr:spPr>
        <a:xfrm>
          <a:off x="14008735" y="17994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132715</xdr:rowOff>
    </xdr:from>
    <xdr:ext cx="401955" cy="255905"/>
    <xdr:sp macro="" textlink="">
      <xdr:nvSpPr>
        <xdr:cNvPr id="797" name="n_3aveValue【庁舎】&#10;有形固定資産減価償却率"/>
        <xdr:cNvSpPr txBox="1"/>
      </xdr:nvSpPr>
      <xdr:spPr>
        <a:xfrm>
          <a:off x="13145135" y="17963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24765</xdr:rowOff>
    </xdr:from>
    <xdr:ext cx="405130" cy="259080"/>
    <xdr:sp macro="" textlink="">
      <xdr:nvSpPr>
        <xdr:cNvPr id="798" name="n_4aveValue【庁舎】&#10;有形固定資産減価償却率"/>
        <xdr:cNvSpPr txBox="1"/>
      </xdr:nvSpPr>
      <xdr:spPr>
        <a:xfrm>
          <a:off x="12276455"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102870</xdr:rowOff>
    </xdr:from>
    <xdr:ext cx="405130" cy="259080"/>
    <xdr:sp macro="" textlink="">
      <xdr:nvSpPr>
        <xdr:cNvPr id="799" name="n_1mainValue【庁舎】&#10;有形固定資産減価償却率"/>
        <xdr:cNvSpPr txBox="1"/>
      </xdr:nvSpPr>
      <xdr:spPr>
        <a:xfrm>
          <a:off x="14859635" y="17247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68580</xdr:rowOff>
    </xdr:from>
    <xdr:ext cx="401955" cy="259080"/>
    <xdr:sp macro="" textlink="">
      <xdr:nvSpPr>
        <xdr:cNvPr id="800" name="n_2mainValue【庁舎】&#10;有形固定資産減価償却率"/>
        <xdr:cNvSpPr txBox="1"/>
      </xdr:nvSpPr>
      <xdr:spPr>
        <a:xfrm>
          <a:off x="14008735" y="17213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35560</xdr:rowOff>
    </xdr:from>
    <xdr:ext cx="401955" cy="259080"/>
    <xdr:sp macro="" textlink="">
      <xdr:nvSpPr>
        <xdr:cNvPr id="801" name="n_3mainValue【庁舎】&#10;有形固定資産減価償却率"/>
        <xdr:cNvSpPr txBox="1"/>
      </xdr:nvSpPr>
      <xdr:spPr>
        <a:xfrm>
          <a:off x="13145135" y="17180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1270</xdr:rowOff>
    </xdr:from>
    <xdr:ext cx="405130" cy="259080"/>
    <xdr:sp macro="" textlink="">
      <xdr:nvSpPr>
        <xdr:cNvPr id="802" name="n_4mainValue【庁舎】&#10;有形固定資産減価償却率"/>
        <xdr:cNvSpPr txBox="1"/>
      </xdr:nvSpPr>
      <xdr:spPr>
        <a:xfrm>
          <a:off x="12276455" y="1714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3" name="正方形/長方形 802"/>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4" name="正方形/長方形 803"/>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5" name="正方形/長方形 804"/>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6" name="正方形/長方形 805"/>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7" name="正方形/長方形 806"/>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8" name="正方形/長方形 807"/>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9" name="正方形/長方形 808"/>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正方形/長方形 809"/>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11" name="テキスト ボックス 810"/>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2" name="直線コネクタ 811"/>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813" name="テキスト ボックス 812"/>
        <xdr:cNvSpPr txBox="1"/>
      </xdr:nvSpPr>
      <xdr:spPr>
        <a:xfrm>
          <a:off x="1734820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4" name="直線コネクタ 813"/>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15" name="テキスト ボックス 814"/>
        <xdr:cNvSpPr txBox="1"/>
      </xdr:nvSpPr>
      <xdr:spPr>
        <a:xfrm>
          <a:off x="1734820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6" name="直線コネクタ 815"/>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5905"/>
    <xdr:sp macro="" textlink="">
      <xdr:nvSpPr>
        <xdr:cNvPr id="817" name="テキスト ボックス 816"/>
        <xdr:cNvSpPr txBox="1"/>
      </xdr:nvSpPr>
      <xdr:spPr>
        <a:xfrm>
          <a:off x="17348200" y="18145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8" name="直線コネクタ 817"/>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19" name="テキスト ボックス 818"/>
        <xdr:cNvSpPr txBox="1"/>
      </xdr:nvSpPr>
      <xdr:spPr>
        <a:xfrm>
          <a:off x="1734820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0" name="直線コネクタ 819"/>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21" name="テキスト ボックス 820"/>
        <xdr:cNvSpPr txBox="1"/>
      </xdr:nvSpPr>
      <xdr:spPr>
        <a:xfrm>
          <a:off x="1734820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2" name="直線コネクタ 821"/>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5905"/>
    <xdr:sp macro="" textlink="">
      <xdr:nvSpPr>
        <xdr:cNvPr id="823" name="テキスト ボックス 822"/>
        <xdr:cNvSpPr txBox="1"/>
      </xdr:nvSpPr>
      <xdr:spPr>
        <a:xfrm>
          <a:off x="17348200" y="17002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4" name="直線コネクタ 823"/>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25" name="テキスト ボックス 824"/>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6"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118110</xdr:rowOff>
    </xdr:from>
    <xdr:to xmlns:xdr="http://schemas.openxmlformats.org/drawingml/2006/spreadsheetDrawing">
      <xdr:col>116</xdr:col>
      <xdr:colOff>62865</xdr:colOff>
      <xdr:row>109</xdr:row>
      <xdr:rowOff>60960</xdr:rowOff>
    </xdr:to>
    <xdr:cxnSp macro="">
      <xdr:nvCxnSpPr>
        <xdr:cNvPr id="827" name="直線コネクタ 826"/>
        <xdr:cNvCxnSpPr/>
      </xdr:nvCxnSpPr>
      <xdr:spPr>
        <a:xfrm flipV="1">
          <a:off x="21571585" y="172631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64770</xdr:rowOff>
    </xdr:from>
    <xdr:ext cx="469900" cy="255905"/>
    <xdr:sp macro="" textlink="">
      <xdr:nvSpPr>
        <xdr:cNvPr id="828" name="【庁舎】&#10;一人当たり面積最小値テキスト"/>
        <xdr:cNvSpPr txBox="1"/>
      </xdr:nvSpPr>
      <xdr:spPr>
        <a:xfrm>
          <a:off x="21610320" y="187528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60960</xdr:rowOff>
    </xdr:from>
    <xdr:to xmlns:xdr="http://schemas.openxmlformats.org/drawingml/2006/spreadsheetDrawing">
      <xdr:col>116</xdr:col>
      <xdr:colOff>152400</xdr:colOff>
      <xdr:row>109</xdr:row>
      <xdr:rowOff>60960</xdr:rowOff>
    </xdr:to>
    <xdr:cxnSp macro="">
      <xdr:nvCxnSpPr>
        <xdr:cNvPr id="829" name="直線コネクタ 828"/>
        <xdr:cNvCxnSpPr/>
      </xdr:nvCxnSpPr>
      <xdr:spPr>
        <a:xfrm>
          <a:off x="21488400" y="18749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64770</xdr:rowOff>
    </xdr:from>
    <xdr:ext cx="469900" cy="255905"/>
    <xdr:sp macro="" textlink="">
      <xdr:nvSpPr>
        <xdr:cNvPr id="830" name="【庁舎】&#10;一人当たり面積最大値テキスト"/>
        <xdr:cNvSpPr txBox="1"/>
      </xdr:nvSpPr>
      <xdr:spPr>
        <a:xfrm>
          <a:off x="21610320" y="17038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118110</xdr:rowOff>
    </xdr:from>
    <xdr:to xmlns:xdr="http://schemas.openxmlformats.org/drawingml/2006/spreadsheetDrawing">
      <xdr:col>116</xdr:col>
      <xdr:colOff>152400</xdr:colOff>
      <xdr:row>100</xdr:row>
      <xdr:rowOff>118110</xdr:rowOff>
    </xdr:to>
    <xdr:cxnSp macro="">
      <xdr:nvCxnSpPr>
        <xdr:cNvPr id="831" name="直線コネクタ 830"/>
        <xdr:cNvCxnSpPr/>
      </xdr:nvCxnSpPr>
      <xdr:spPr>
        <a:xfrm>
          <a:off x="21488400" y="17263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55245</xdr:rowOff>
    </xdr:from>
    <xdr:ext cx="469900" cy="255905"/>
    <xdr:sp macro="" textlink="">
      <xdr:nvSpPr>
        <xdr:cNvPr id="832" name="【庁舎】&#10;一人当たり面積平均値テキスト"/>
        <xdr:cNvSpPr txBox="1"/>
      </xdr:nvSpPr>
      <xdr:spPr>
        <a:xfrm>
          <a:off x="21610320" y="1822894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76835</xdr:rowOff>
    </xdr:from>
    <xdr:to xmlns:xdr="http://schemas.openxmlformats.org/drawingml/2006/spreadsheetDrawing">
      <xdr:col>116</xdr:col>
      <xdr:colOff>114300</xdr:colOff>
      <xdr:row>107</xdr:row>
      <xdr:rowOff>6985</xdr:rowOff>
    </xdr:to>
    <xdr:sp macro="" textlink="">
      <xdr:nvSpPr>
        <xdr:cNvPr id="833" name="フローチャート: 判断 832"/>
        <xdr:cNvSpPr/>
      </xdr:nvSpPr>
      <xdr:spPr>
        <a:xfrm>
          <a:off x="2152142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40640</xdr:rowOff>
    </xdr:from>
    <xdr:to xmlns:xdr="http://schemas.openxmlformats.org/drawingml/2006/spreadsheetDrawing">
      <xdr:col>112</xdr:col>
      <xdr:colOff>38100</xdr:colOff>
      <xdr:row>106</xdr:row>
      <xdr:rowOff>142240</xdr:rowOff>
    </xdr:to>
    <xdr:sp macro="" textlink="">
      <xdr:nvSpPr>
        <xdr:cNvPr id="834" name="フローチャート: 判断 833"/>
        <xdr:cNvSpPr/>
      </xdr:nvSpPr>
      <xdr:spPr>
        <a:xfrm>
          <a:off x="20708620" y="18214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99695</xdr:rowOff>
    </xdr:from>
    <xdr:to xmlns:xdr="http://schemas.openxmlformats.org/drawingml/2006/spreadsheetDrawing">
      <xdr:col>107</xdr:col>
      <xdr:colOff>101600</xdr:colOff>
      <xdr:row>107</xdr:row>
      <xdr:rowOff>29845</xdr:rowOff>
    </xdr:to>
    <xdr:sp macro="" textlink="">
      <xdr:nvSpPr>
        <xdr:cNvPr id="835" name="フローチャート: 判断 834"/>
        <xdr:cNvSpPr/>
      </xdr:nvSpPr>
      <xdr:spPr>
        <a:xfrm>
          <a:off x="1983994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124460</xdr:rowOff>
    </xdr:from>
    <xdr:to xmlns:xdr="http://schemas.openxmlformats.org/drawingml/2006/spreadsheetDrawing">
      <xdr:col>102</xdr:col>
      <xdr:colOff>165100</xdr:colOff>
      <xdr:row>107</xdr:row>
      <xdr:rowOff>54610</xdr:rowOff>
    </xdr:to>
    <xdr:sp macro="" textlink="">
      <xdr:nvSpPr>
        <xdr:cNvPr id="836" name="フローチャート: 判断 835"/>
        <xdr:cNvSpPr/>
      </xdr:nvSpPr>
      <xdr:spPr>
        <a:xfrm>
          <a:off x="1897634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17780</xdr:rowOff>
    </xdr:from>
    <xdr:to xmlns:xdr="http://schemas.openxmlformats.org/drawingml/2006/spreadsheetDrawing">
      <xdr:col>98</xdr:col>
      <xdr:colOff>38100</xdr:colOff>
      <xdr:row>107</xdr:row>
      <xdr:rowOff>119380</xdr:rowOff>
    </xdr:to>
    <xdr:sp macro="" textlink="">
      <xdr:nvSpPr>
        <xdr:cNvPr id="837" name="フローチャート: 判断 836"/>
        <xdr:cNvSpPr/>
      </xdr:nvSpPr>
      <xdr:spPr>
        <a:xfrm>
          <a:off x="18112740" y="18362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58825" cy="259080"/>
    <xdr:sp macro="" textlink="">
      <xdr:nvSpPr>
        <xdr:cNvPr id="838" name="テキスト ボックス 837"/>
        <xdr:cNvSpPr txBox="1"/>
      </xdr:nvSpPr>
      <xdr:spPr>
        <a:xfrm>
          <a:off x="21386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9" name="テキスト ボックス 838"/>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825" cy="259080"/>
    <xdr:sp macro="" textlink="">
      <xdr:nvSpPr>
        <xdr:cNvPr id="840" name="テキスト ボックス 839"/>
        <xdr:cNvSpPr txBox="1"/>
      </xdr:nvSpPr>
      <xdr:spPr>
        <a:xfrm>
          <a:off x="1970532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1" name="テキスト ボックス 840"/>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2" name="テキスト ボックス 841"/>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69215</xdr:rowOff>
    </xdr:from>
    <xdr:to xmlns:xdr="http://schemas.openxmlformats.org/drawingml/2006/spreadsheetDrawing">
      <xdr:col>116</xdr:col>
      <xdr:colOff>114300</xdr:colOff>
      <xdr:row>106</xdr:row>
      <xdr:rowOff>170815</xdr:rowOff>
    </xdr:to>
    <xdr:sp macro="" textlink="">
      <xdr:nvSpPr>
        <xdr:cNvPr id="843" name="楕円 842"/>
        <xdr:cNvSpPr/>
      </xdr:nvSpPr>
      <xdr:spPr>
        <a:xfrm>
          <a:off x="2152142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92075</xdr:rowOff>
    </xdr:from>
    <xdr:ext cx="469900" cy="259080"/>
    <xdr:sp macro="" textlink="">
      <xdr:nvSpPr>
        <xdr:cNvPr id="844" name="【庁舎】&#10;一人当たり面積該当値テキスト"/>
        <xdr:cNvSpPr txBox="1"/>
      </xdr:nvSpPr>
      <xdr:spPr>
        <a:xfrm>
          <a:off x="21610320" y="18094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82550</xdr:rowOff>
    </xdr:from>
    <xdr:to xmlns:xdr="http://schemas.openxmlformats.org/drawingml/2006/spreadsheetDrawing">
      <xdr:col>112</xdr:col>
      <xdr:colOff>38100</xdr:colOff>
      <xdr:row>107</xdr:row>
      <xdr:rowOff>12700</xdr:rowOff>
    </xdr:to>
    <xdr:sp macro="" textlink="">
      <xdr:nvSpPr>
        <xdr:cNvPr id="845" name="楕円 844"/>
        <xdr:cNvSpPr/>
      </xdr:nvSpPr>
      <xdr:spPr>
        <a:xfrm>
          <a:off x="20708620" y="18256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120650</xdr:rowOff>
    </xdr:from>
    <xdr:to xmlns:xdr="http://schemas.openxmlformats.org/drawingml/2006/spreadsheetDrawing">
      <xdr:col>116</xdr:col>
      <xdr:colOff>63500</xdr:colOff>
      <xdr:row>106</xdr:row>
      <xdr:rowOff>133350</xdr:rowOff>
    </xdr:to>
    <xdr:cxnSp macro="">
      <xdr:nvCxnSpPr>
        <xdr:cNvPr id="846" name="直線コネクタ 845"/>
        <xdr:cNvCxnSpPr/>
      </xdr:nvCxnSpPr>
      <xdr:spPr>
        <a:xfrm flipV="1">
          <a:off x="20759420" y="1829435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76835</xdr:rowOff>
    </xdr:from>
    <xdr:to xmlns:xdr="http://schemas.openxmlformats.org/drawingml/2006/spreadsheetDrawing">
      <xdr:col>107</xdr:col>
      <xdr:colOff>101600</xdr:colOff>
      <xdr:row>108</xdr:row>
      <xdr:rowOff>6985</xdr:rowOff>
    </xdr:to>
    <xdr:sp macro="" textlink="">
      <xdr:nvSpPr>
        <xdr:cNvPr id="847" name="楕円 846"/>
        <xdr:cNvSpPr/>
      </xdr:nvSpPr>
      <xdr:spPr>
        <a:xfrm>
          <a:off x="1983994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133350</xdr:rowOff>
    </xdr:from>
    <xdr:to xmlns:xdr="http://schemas.openxmlformats.org/drawingml/2006/spreadsheetDrawing">
      <xdr:col>111</xdr:col>
      <xdr:colOff>177800</xdr:colOff>
      <xdr:row>107</xdr:row>
      <xdr:rowOff>127635</xdr:rowOff>
    </xdr:to>
    <xdr:cxnSp macro="">
      <xdr:nvCxnSpPr>
        <xdr:cNvPr id="848" name="直線コネクタ 847"/>
        <xdr:cNvCxnSpPr/>
      </xdr:nvCxnSpPr>
      <xdr:spPr>
        <a:xfrm flipV="1">
          <a:off x="19890740" y="18307050"/>
          <a:ext cx="86868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103505</xdr:rowOff>
    </xdr:from>
    <xdr:to xmlns:xdr="http://schemas.openxmlformats.org/drawingml/2006/spreadsheetDrawing">
      <xdr:col>102</xdr:col>
      <xdr:colOff>165100</xdr:colOff>
      <xdr:row>107</xdr:row>
      <xdr:rowOff>33655</xdr:rowOff>
    </xdr:to>
    <xdr:sp macro="" textlink="">
      <xdr:nvSpPr>
        <xdr:cNvPr id="849" name="楕円 848"/>
        <xdr:cNvSpPr/>
      </xdr:nvSpPr>
      <xdr:spPr>
        <a:xfrm>
          <a:off x="1897634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154940</xdr:rowOff>
    </xdr:from>
    <xdr:to xmlns:xdr="http://schemas.openxmlformats.org/drawingml/2006/spreadsheetDrawing">
      <xdr:col>107</xdr:col>
      <xdr:colOff>50800</xdr:colOff>
      <xdr:row>107</xdr:row>
      <xdr:rowOff>127635</xdr:rowOff>
    </xdr:to>
    <xdr:cxnSp macro="">
      <xdr:nvCxnSpPr>
        <xdr:cNvPr id="850" name="直線コネクタ 849"/>
        <xdr:cNvCxnSpPr/>
      </xdr:nvCxnSpPr>
      <xdr:spPr>
        <a:xfrm>
          <a:off x="19027140" y="18328640"/>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114935</xdr:rowOff>
    </xdr:from>
    <xdr:to xmlns:xdr="http://schemas.openxmlformats.org/drawingml/2006/spreadsheetDrawing">
      <xdr:col>98</xdr:col>
      <xdr:colOff>38100</xdr:colOff>
      <xdr:row>107</xdr:row>
      <xdr:rowOff>45085</xdr:rowOff>
    </xdr:to>
    <xdr:sp macro="" textlink="">
      <xdr:nvSpPr>
        <xdr:cNvPr id="851" name="楕円 850"/>
        <xdr:cNvSpPr/>
      </xdr:nvSpPr>
      <xdr:spPr>
        <a:xfrm>
          <a:off x="18112740" y="182886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154940</xdr:rowOff>
    </xdr:from>
    <xdr:to xmlns:xdr="http://schemas.openxmlformats.org/drawingml/2006/spreadsheetDrawing">
      <xdr:col>102</xdr:col>
      <xdr:colOff>114300</xdr:colOff>
      <xdr:row>106</xdr:row>
      <xdr:rowOff>166370</xdr:rowOff>
    </xdr:to>
    <xdr:cxnSp macro="">
      <xdr:nvCxnSpPr>
        <xdr:cNvPr id="852" name="直線コネクタ 851"/>
        <xdr:cNvCxnSpPr/>
      </xdr:nvCxnSpPr>
      <xdr:spPr>
        <a:xfrm flipV="1">
          <a:off x="18163540" y="1832864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158750</xdr:rowOff>
    </xdr:from>
    <xdr:ext cx="469900" cy="259080"/>
    <xdr:sp macro="" textlink="">
      <xdr:nvSpPr>
        <xdr:cNvPr id="853" name="n_1aveValue【庁舎】&#10;一人当たり面積"/>
        <xdr:cNvSpPr txBox="1"/>
      </xdr:nvSpPr>
      <xdr:spPr>
        <a:xfrm>
          <a:off x="205168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46355</xdr:rowOff>
    </xdr:from>
    <xdr:ext cx="466725" cy="259080"/>
    <xdr:sp macro="" textlink="">
      <xdr:nvSpPr>
        <xdr:cNvPr id="854" name="n_2aveValue【庁舎】&#10;一人当たり面積"/>
        <xdr:cNvSpPr txBox="1"/>
      </xdr:nvSpPr>
      <xdr:spPr>
        <a:xfrm>
          <a:off x="19660870" y="18048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45720</xdr:rowOff>
    </xdr:from>
    <xdr:ext cx="466725" cy="259080"/>
    <xdr:sp macro="" textlink="">
      <xdr:nvSpPr>
        <xdr:cNvPr id="855" name="n_3aveValue【庁舎】&#10;一人当たり面積"/>
        <xdr:cNvSpPr txBox="1"/>
      </xdr:nvSpPr>
      <xdr:spPr>
        <a:xfrm>
          <a:off x="18797270" y="18390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110490</xdr:rowOff>
    </xdr:from>
    <xdr:ext cx="469900" cy="255905"/>
    <xdr:sp macro="" textlink="">
      <xdr:nvSpPr>
        <xdr:cNvPr id="856" name="n_4aveValue【庁舎】&#10;一人当たり面積"/>
        <xdr:cNvSpPr txBox="1"/>
      </xdr:nvSpPr>
      <xdr:spPr>
        <a:xfrm>
          <a:off x="17933670" y="18455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3810</xdr:rowOff>
    </xdr:from>
    <xdr:ext cx="469900" cy="259080"/>
    <xdr:sp macro="" textlink="">
      <xdr:nvSpPr>
        <xdr:cNvPr id="857" name="n_1mainValue【庁舎】&#10;一人当たり面積"/>
        <xdr:cNvSpPr txBox="1"/>
      </xdr:nvSpPr>
      <xdr:spPr>
        <a:xfrm>
          <a:off x="20516850" y="183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169545</xdr:rowOff>
    </xdr:from>
    <xdr:ext cx="466725" cy="255905"/>
    <xdr:sp macro="" textlink="">
      <xdr:nvSpPr>
        <xdr:cNvPr id="858" name="n_2mainValue【庁舎】&#10;一人当たり面積"/>
        <xdr:cNvSpPr txBox="1"/>
      </xdr:nvSpPr>
      <xdr:spPr>
        <a:xfrm>
          <a:off x="19660870" y="185146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50165</xdr:rowOff>
    </xdr:from>
    <xdr:ext cx="466725" cy="259080"/>
    <xdr:sp macro="" textlink="">
      <xdr:nvSpPr>
        <xdr:cNvPr id="859" name="n_3mainValue【庁舎】&#10;一人当たり面積"/>
        <xdr:cNvSpPr txBox="1"/>
      </xdr:nvSpPr>
      <xdr:spPr>
        <a:xfrm>
          <a:off x="18797270" y="18052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61595</xdr:rowOff>
    </xdr:from>
    <xdr:ext cx="469900" cy="259080"/>
    <xdr:sp macro="" textlink="">
      <xdr:nvSpPr>
        <xdr:cNvPr id="860" name="n_4mainValue【庁舎】&#10;一人当たり面積"/>
        <xdr:cNvSpPr txBox="1"/>
      </xdr:nvSpPr>
      <xdr:spPr>
        <a:xfrm>
          <a:off x="17933670" y="1806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1" name="正方形/長方形 860"/>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2" name="正方形/長方形 861"/>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3" name="テキスト ボックス 862"/>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において、前年度より有形固定資産減価償却率は上昇し、施設が老朽化していることが分かります。類似団体と比較して、消防施設、庁舎は有形固定資産減価償却率が低くなっています。庁舎については、平成１６年の合併以降、本庁舎の建替え、分庁舎の更新を行ったため有形固定資産減価償却率が低くなっています。一般廃棄物処理施設(広域連合分)は、令和元年度に改修を行ったことから有形固定資産減価償却率は改善したものの、依然として、類似団体平均よりも25.3ポイントも高い79.5%となっています。また、福祉施設については、88.7%と類似団体平均よりも32.5ポイント高く老朽化が進んでいます。福祉施設は、民間へ貸付を行っているものもあり、民間事業者による修繕等の経費が反映されていないことによるものです。実質的な管理者である民間事業者への売却などを進めることも検討する必要があります。また、体育館・プールについても75.0%となっており、類似団体平均よりも10.3ポイント高い水準となっています。全体の有形固定資産減価償却率の改善を図るため、高い水準となっている施設類型について、統廃合や更新を優先的に取組むことが必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一人当たり面積は、前年より人口が312人減少したことから全体的に増加しています。地理的条件により必要な施設はあるものの</a:t>
          </a:r>
          <a:r>
            <a:rPr kumimoji="1" lang="ja-JP" altLang="en-US" sz="1300">
              <a:latin typeface="ＭＳ Ｐゴシック"/>
              <a:ea typeface="ＭＳ Ｐゴシック"/>
            </a:rPr>
            <a:t>人口減少下にある中、施設の統廃合などの議論が必要です。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143</v>
      </c>
      <c r="C3" s="22"/>
      <c r="D3" s="22"/>
      <c r="E3" s="44"/>
      <c r="F3" s="44"/>
      <c r="G3" s="44"/>
      <c r="H3" s="44"/>
      <c r="I3" s="44"/>
      <c r="J3" s="44"/>
      <c r="K3" s="44"/>
      <c r="L3" s="44" t="s">
        <v>146</v>
      </c>
      <c r="M3" s="44"/>
      <c r="N3" s="44"/>
      <c r="O3" s="44"/>
      <c r="P3" s="44"/>
      <c r="Q3" s="44"/>
      <c r="R3" s="94"/>
      <c r="S3" s="94"/>
      <c r="T3" s="94"/>
      <c r="U3" s="94"/>
      <c r="V3" s="112"/>
      <c r="W3" s="127" t="s">
        <v>149</v>
      </c>
      <c r="X3" s="137"/>
      <c r="Y3" s="137"/>
      <c r="Z3" s="137"/>
      <c r="AA3" s="137"/>
      <c r="AB3" s="22"/>
      <c r="AC3" s="94" t="s">
        <v>151</v>
      </c>
      <c r="AD3" s="137"/>
      <c r="AE3" s="137"/>
      <c r="AF3" s="137"/>
      <c r="AG3" s="137"/>
      <c r="AH3" s="137"/>
      <c r="AI3" s="137"/>
      <c r="AJ3" s="137"/>
      <c r="AK3" s="137"/>
      <c r="AL3" s="164"/>
      <c r="AM3" s="127" t="s">
        <v>154</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159</v>
      </c>
      <c r="BO3" s="137"/>
      <c r="BP3" s="137"/>
      <c r="BQ3" s="137"/>
      <c r="BR3" s="137"/>
      <c r="BS3" s="137"/>
      <c r="BT3" s="137"/>
      <c r="BU3" s="164"/>
      <c r="BV3" s="127" t="s">
        <v>12</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160</v>
      </c>
      <c r="CU3" s="137"/>
      <c r="CV3" s="137"/>
      <c r="CW3" s="137"/>
      <c r="CX3" s="137"/>
      <c r="CY3" s="137"/>
      <c r="CZ3" s="137"/>
      <c r="DA3" s="164"/>
      <c r="DB3" s="127" t="s">
        <v>162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163</v>
      </c>
      <c r="AZ4" s="197"/>
      <c r="BA4" s="197"/>
      <c r="BB4" s="197"/>
      <c r="BC4" s="197"/>
      <c r="BD4" s="197"/>
      <c r="BE4" s="197"/>
      <c r="BF4" s="197"/>
      <c r="BG4" s="197"/>
      <c r="BH4" s="197"/>
      <c r="BI4" s="197"/>
      <c r="BJ4" s="197"/>
      <c r="BK4" s="197"/>
      <c r="BL4" s="197"/>
      <c r="BM4" s="208"/>
      <c r="BN4" s="213">
        <v>12539569</v>
      </c>
      <c r="BO4" s="216"/>
      <c r="BP4" s="216"/>
      <c r="BQ4" s="216"/>
      <c r="BR4" s="216"/>
      <c r="BS4" s="216"/>
      <c r="BT4" s="216"/>
      <c r="BU4" s="219"/>
      <c r="BV4" s="213">
        <v>13430480</v>
      </c>
      <c r="BW4" s="216"/>
      <c r="BX4" s="216"/>
      <c r="BY4" s="216"/>
      <c r="BZ4" s="216"/>
      <c r="CA4" s="216"/>
      <c r="CB4" s="216"/>
      <c r="CC4" s="219"/>
      <c r="CD4" s="222" t="s">
        <v>165</v>
      </c>
      <c r="CE4" s="223"/>
      <c r="CF4" s="223"/>
      <c r="CG4" s="223"/>
      <c r="CH4" s="223"/>
      <c r="CI4" s="223"/>
      <c r="CJ4" s="223"/>
      <c r="CK4" s="223"/>
      <c r="CL4" s="223"/>
      <c r="CM4" s="223"/>
      <c r="CN4" s="223"/>
      <c r="CO4" s="223"/>
      <c r="CP4" s="223"/>
      <c r="CQ4" s="223"/>
      <c r="CR4" s="223"/>
      <c r="CS4" s="226"/>
      <c r="CT4" s="229">
        <v>6.7</v>
      </c>
      <c r="CU4" s="237"/>
      <c r="CV4" s="237"/>
      <c r="CW4" s="237"/>
      <c r="CX4" s="237"/>
      <c r="CY4" s="237"/>
      <c r="CZ4" s="237"/>
      <c r="DA4" s="245"/>
      <c r="DB4" s="229">
        <v>6.1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166</v>
      </c>
      <c r="AN5" s="58"/>
      <c r="AO5" s="58"/>
      <c r="AP5" s="58"/>
      <c r="AQ5" s="58"/>
      <c r="AR5" s="58"/>
      <c r="AS5" s="58"/>
      <c r="AT5" s="63"/>
      <c r="AU5" s="182" t="s">
        <v>79</v>
      </c>
      <c r="AV5" s="139"/>
      <c r="AW5" s="139"/>
      <c r="AX5" s="139"/>
      <c r="AY5" s="190" t="s">
        <v>155</v>
      </c>
      <c r="AZ5" s="198"/>
      <c r="BA5" s="198"/>
      <c r="BB5" s="198"/>
      <c r="BC5" s="198"/>
      <c r="BD5" s="198"/>
      <c r="BE5" s="198"/>
      <c r="BF5" s="198"/>
      <c r="BG5" s="198"/>
      <c r="BH5" s="198"/>
      <c r="BI5" s="198"/>
      <c r="BJ5" s="198"/>
      <c r="BK5" s="198"/>
      <c r="BL5" s="198"/>
      <c r="BM5" s="209"/>
      <c r="BN5" s="214">
        <v>11891321</v>
      </c>
      <c r="BO5" s="217"/>
      <c r="BP5" s="217"/>
      <c r="BQ5" s="217"/>
      <c r="BR5" s="217"/>
      <c r="BS5" s="217"/>
      <c r="BT5" s="217"/>
      <c r="BU5" s="220"/>
      <c r="BV5" s="214">
        <v>12980644</v>
      </c>
      <c r="BW5" s="217"/>
      <c r="BX5" s="217"/>
      <c r="BY5" s="217"/>
      <c r="BZ5" s="217"/>
      <c r="CA5" s="217"/>
      <c r="CB5" s="217"/>
      <c r="CC5" s="220"/>
      <c r="CD5" s="192" t="s">
        <v>168</v>
      </c>
      <c r="CE5" s="111"/>
      <c r="CF5" s="111"/>
      <c r="CG5" s="111"/>
      <c r="CH5" s="111"/>
      <c r="CI5" s="111"/>
      <c r="CJ5" s="111"/>
      <c r="CK5" s="111"/>
      <c r="CL5" s="111"/>
      <c r="CM5" s="111"/>
      <c r="CN5" s="111"/>
      <c r="CO5" s="111"/>
      <c r="CP5" s="111"/>
      <c r="CQ5" s="111"/>
      <c r="CR5" s="111"/>
      <c r="CS5" s="211"/>
      <c r="CT5" s="230">
        <v>89.1</v>
      </c>
      <c r="CU5" s="238"/>
      <c r="CV5" s="238"/>
      <c r="CW5" s="238"/>
      <c r="CX5" s="238"/>
      <c r="CY5" s="238"/>
      <c r="CZ5" s="238"/>
      <c r="DA5" s="246"/>
      <c r="DB5" s="230">
        <v>91.6</v>
      </c>
      <c r="DC5" s="238"/>
      <c r="DD5" s="238"/>
      <c r="DE5" s="238"/>
      <c r="DF5" s="238"/>
      <c r="DG5" s="238"/>
      <c r="DH5" s="238"/>
      <c r="DI5" s="246"/>
    </row>
    <row r="6" spans="1:119" ht="18.75" customHeight="1">
      <c r="A6" s="2"/>
      <c r="B6" s="8" t="s">
        <v>171</v>
      </c>
      <c r="C6" s="25"/>
      <c r="D6" s="25"/>
      <c r="E6" s="47"/>
      <c r="F6" s="47"/>
      <c r="G6" s="47"/>
      <c r="H6" s="47"/>
      <c r="I6" s="47"/>
      <c r="J6" s="47"/>
      <c r="K6" s="47"/>
      <c r="L6" s="47" t="s">
        <v>172</v>
      </c>
      <c r="M6" s="47"/>
      <c r="N6" s="47"/>
      <c r="O6" s="47"/>
      <c r="P6" s="47"/>
      <c r="Q6" s="47"/>
      <c r="R6" s="50"/>
      <c r="S6" s="50"/>
      <c r="T6" s="50"/>
      <c r="U6" s="50"/>
      <c r="V6" s="115"/>
      <c r="W6" s="130" t="s">
        <v>174</v>
      </c>
      <c r="X6" s="56"/>
      <c r="Y6" s="56"/>
      <c r="Z6" s="56"/>
      <c r="AA6" s="56"/>
      <c r="AB6" s="25"/>
      <c r="AC6" s="145" t="s">
        <v>176</v>
      </c>
      <c r="AD6" s="153"/>
      <c r="AE6" s="153"/>
      <c r="AF6" s="153"/>
      <c r="AG6" s="153"/>
      <c r="AH6" s="153"/>
      <c r="AI6" s="153"/>
      <c r="AJ6" s="153"/>
      <c r="AK6" s="153"/>
      <c r="AL6" s="167"/>
      <c r="AM6" s="175" t="s">
        <v>83</v>
      </c>
      <c r="AN6" s="58"/>
      <c r="AO6" s="58"/>
      <c r="AP6" s="58"/>
      <c r="AQ6" s="58"/>
      <c r="AR6" s="58"/>
      <c r="AS6" s="58"/>
      <c r="AT6" s="63"/>
      <c r="AU6" s="182" t="s">
        <v>79</v>
      </c>
      <c r="AV6" s="139"/>
      <c r="AW6" s="139"/>
      <c r="AX6" s="139"/>
      <c r="AY6" s="190" t="s">
        <v>181</v>
      </c>
      <c r="AZ6" s="198"/>
      <c r="BA6" s="198"/>
      <c r="BB6" s="198"/>
      <c r="BC6" s="198"/>
      <c r="BD6" s="198"/>
      <c r="BE6" s="198"/>
      <c r="BF6" s="198"/>
      <c r="BG6" s="198"/>
      <c r="BH6" s="198"/>
      <c r="BI6" s="198"/>
      <c r="BJ6" s="198"/>
      <c r="BK6" s="198"/>
      <c r="BL6" s="198"/>
      <c r="BM6" s="209"/>
      <c r="BN6" s="214">
        <v>648248</v>
      </c>
      <c r="BO6" s="217"/>
      <c r="BP6" s="217"/>
      <c r="BQ6" s="217"/>
      <c r="BR6" s="217"/>
      <c r="BS6" s="217"/>
      <c r="BT6" s="217"/>
      <c r="BU6" s="220"/>
      <c r="BV6" s="214">
        <v>449836</v>
      </c>
      <c r="BW6" s="217"/>
      <c r="BX6" s="217"/>
      <c r="BY6" s="217"/>
      <c r="BZ6" s="217"/>
      <c r="CA6" s="217"/>
      <c r="CB6" s="217"/>
      <c r="CC6" s="220"/>
      <c r="CD6" s="192" t="s">
        <v>182</v>
      </c>
      <c r="CE6" s="111"/>
      <c r="CF6" s="111"/>
      <c r="CG6" s="111"/>
      <c r="CH6" s="111"/>
      <c r="CI6" s="111"/>
      <c r="CJ6" s="111"/>
      <c r="CK6" s="111"/>
      <c r="CL6" s="111"/>
      <c r="CM6" s="111"/>
      <c r="CN6" s="111"/>
      <c r="CO6" s="111"/>
      <c r="CP6" s="111"/>
      <c r="CQ6" s="111"/>
      <c r="CR6" s="111"/>
      <c r="CS6" s="211"/>
      <c r="CT6" s="231">
        <v>91.7</v>
      </c>
      <c r="CU6" s="239"/>
      <c r="CV6" s="239"/>
      <c r="CW6" s="239"/>
      <c r="CX6" s="239"/>
      <c r="CY6" s="239"/>
      <c r="CZ6" s="239"/>
      <c r="DA6" s="247"/>
      <c r="DB6" s="231">
        <v>94.7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183</v>
      </c>
      <c r="AN7" s="58"/>
      <c r="AO7" s="58"/>
      <c r="AP7" s="58"/>
      <c r="AQ7" s="58"/>
      <c r="AR7" s="58"/>
      <c r="AS7" s="58"/>
      <c r="AT7" s="63"/>
      <c r="AU7" s="182" t="s">
        <v>79</v>
      </c>
      <c r="AV7" s="139"/>
      <c r="AW7" s="139"/>
      <c r="AX7" s="139"/>
      <c r="AY7" s="190" t="s">
        <v>184</v>
      </c>
      <c r="AZ7" s="198"/>
      <c r="BA7" s="198"/>
      <c r="BB7" s="198"/>
      <c r="BC7" s="198"/>
      <c r="BD7" s="198"/>
      <c r="BE7" s="198"/>
      <c r="BF7" s="198"/>
      <c r="BG7" s="198"/>
      <c r="BH7" s="198"/>
      <c r="BI7" s="198"/>
      <c r="BJ7" s="198"/>
      <c r="BK7" s="198"/>
      <c r="BL7" s="198"/>
      <c r="BM7" s="209"/>
      <c r="BN7" s="214">
        <v>191451</v>
      </c>
      <c r="BO7" s="217"/>
      <c r="BP7" s="217"/>
      <c r="BQ7" s="217"/>
      <c r="BR7" s="217"/>
      <c r="BS7" s="217"/>
      <c r="BT7" s="217"/>
      <c r="BU7" s="220"/>
      <c r="BV7" s="214">
        <v>48321</v>
      </c>
      <c r="BW7" s="217"/>
      <c r="BX7" s="217"/>
      <c r="BY7" s="217"/>
      <c r="BZ7" s="217"/>
      <c r="CA7" s="217"/>
      <c r="CB7" s="217"/>
      <c r="CC7" s="220"/>
      <c r="CD7" s="192" t="s">
        <v>185</v>
      </c>
      <c r="CE7" s="111"/>
      <c r="CF7" s="111"/>
      <c r="CG7" s="111"/>
      <c r="CH7" s="111"/>
      <c r="CI7" s="111"/>
      <c r="CJ7" s="111"/>
      <c r="CK7" s="111"/>
      <c r="CL7" s="111"/>
      <c r="CM7" s="111"/>
      <c r="CN7" s="111"/>
      <c r="CO7" s="111"/>
      <c r="CP7" s="111"/>
      <c r="CQ7" s="111"/>
      <c r="CR7" s="111"/>
      <c r="CS7" s="211"/>
      <c r="CT7" s="214">
        <v>6801363</v>
      </c>
      <c r="CU7" s="217"/>
      <c r="CV7" s="217"/>
      <c r="CW7" s="217"/>
      <c r="CX7" s="217"/>
      <c r="CY7" s="217"/>
      <c r="CZ7" s="217"/>
      <c r="DA7" s="220"/>
      <c r="DB7" s="214">
        <v>6579430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187</v>
      </c>
      <c r="AN8" s="58"/>
      <c r="AO8" s="58"/>
      <c r="AP8" s="58"/>
      <c r="AQ8" s="58"/>
      <c r="AR8" s="58"/>
      <c r="AS8" s="58"/>
      <c r="AT8" s="63"/>
      <c r="AU8" s="182" t="s">
        <v>79</v>
      </c>
      <c r="AV8" s="139"/>
      <c r="AW8" s="139"/>
      <c r="AX8" s="139"/>
      <c r="AY8" s="190" t="s">
        <v>189</v>
      </c>
      <c r="AZ8" s="198"/>
      <c r="BA8" s="198"/>
      <c r="BB8" s="198"/>
      <c r="BC8" s="198"/>
      <c r="BD8" s="198"/>
      <c r="BE8" s="198"/>
      <c r="BF8" s="198"/>
      <c r="BG8" s="198"/>
      <c r="BH8" s="198"/>
      <c r="BI8" s="198"/>
      <c r="BJ8" s="198"/>
      <c r="BK8" s="198"/>
      <c r="BL8" s="198"/>
      <c r="BM8" s="209"/>
      <c r="BN8" s="214">
        <v>456797</v>
      </c>
      <c r="BO8" s="217"/>
      <c r="BP8" s="217"/>
      <c r="BQ8" s="217"/>
      <c r="BR8" s="217"/>
      <c r="BS8" s="217"/>
      <c r="BT8" s="217"/>
      <c r="BU8" s="220"/>
      <c r="BV8" s="214">
        <v>401515</v>
      </c>
      <c r="BW8" s="217"/>
      <c r="BX8" s="217"/>
      <c r="BY8" s="217"/>
      <c r="BZ8" s="217"/>
      <c r="CA8" s="217"/>
      <c r="CB8" s="217"/>
      <c r="CC8" s="220"/>
      <c r="CD8" s="192" t="s">
        <v>190</v>
      </c>
      <c r="CE8" s="111"/>
      <c r="CF8" s="111"/>
      <c r="CG8" s="111"/>
      <c r="CH8" s="111"/>
      <c r="CI8" s="111"/>
      <c r="CJ8" s="111"/>
      <c r="CK8" s="111"/>
      <c r="CL8" s="111"/>
      <c r="CM8" s="111"/>
      <c r="CN8" s="111"/>
      <c r="CO8" s="111"/>
      <c r="CP8" s="111"/>
      <c r="CQ8" s="111"/>
      <c r="CR8" s="111"/>
      <c r="CS8" s="211"/>
      <c r="CT8" s="232">
        <v>0.3</v>
      </c>
      <c r="CU8" s="240"/>
      <c r="CV8" s="240"/>
      <c r="CW8" s="240"/>
      <c r="CX8" s="240"/>
      <c r="CY8" s="240"/>
      <c r="CZ8" s="240"/>
      <c r="DA8" s="248"/>
      <c r="DB8" s="232">
        <v>0.31</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16365</v>
      </c>
      <c r="S9" s="106"/>
      <c r="T9" s="106"/>
      <c r="U9" s="106"/>
      <c r="V9" s="117"/>
      <c r="W9" s="127" t="s">
        <v>192</v>
      </c>
      <c r="X9" s="137"/>
      <c r="Y9" s="137"/>
      <c r="Z9" s="137"/>
      <c r="AA9" s="137"/>
      <c r="AB9" s="137"/>
      <c r="AC9" s="137"/>
      <c r="AD9" s="137"/>
      <c r="AE9" s="137"/>
      <c r="AF9" s="137"/>
      <c r="AG9" s="137"/>
      <c r="AH9" s="137"/>
      <c r="AI9" s="137"/>
      <c r="AJ9" s="137"/>
      <c r="AK9" s="137"/>
      <c r="AL9" s="164"/>
      <c r="AM9" s="175" t="s">
        <v>193</v>
      </c>
      <c r="AN9" s="58"/>
      <c r="AO9" s="58"/>
      <c r="AP9" s="58"/>
      <c r="AQ9" s="58"/>
      <c r="AR9" s="58"/>
      <c r="AS9" s="58"/>
      <c r="AT9" s="63"/>
      <c r="AU9" s="182" t="s">
        <v>79</v>
      </c>
      <c r="AV9" s="139"/>
      <c r="AW9" s="139"/>
      <c r="AX9" s="139"/>
      <c r="AY9" s="190" t="s">
        <v>80</v>
      </c>
      <c r="AZ9" s="198"/>
      <c r="BA9" s="198"/>
      <c r="BB9" s="198"/>
      <c r="BC9" s="198"/>
      <c r="BD9" s="198"/>
      <c r="BE9" s="198"/>
      <c r="BF9" s="198"/>
      <c r="BG9" s="198"/>
      <c r="BH9" s="198"/>
      <c r="BI9" s="198"/>
      <c r="BJ9" s="198"/>
      <c r="BK9" s="198"/>
      <c r="BL9" s="198"/>
      <c r="BM9" s="209"/>
      <c r="BN9" s="214">
        <v>55282</v>
      </c>
      <c r="BO9" s="217"/>
      <c r="BP9" s="217"/>
      <c r="BQ9" s="217"/>
      <c r="BR9" s="217"/>
      <c r="BS9" s="217"/>
      <c r="BT9" s="217"/>
      <c r="BU9" s="220"/>
      <c r="BV9" s="214">
        <v>3519</v>
      </c>
      <c r="BW9" s="217"/>
      <c r="BX9" s="217"/>
      <c r="BY9" s="217"/>
      <c r="BZ9" s="217"/>
      <c r="CA9" s="217"/>
      <c r="CB9" s="217"/>
      <c r="CC9" s="220"/>
      <c r="CD9" s="192" t="s">
        <v>77</v>
      </c>
      <c r="CE9" s="111"/>
      <c r="CF9" s="111"/>
      <c r="CG9" s="111"/>
      <c r="CH9" s="111"/>
      <c r="CI9" s="111"/>
      <c r="CJ9" s="111"/>
      <c r="CK9" s="111"/>
      <c r="CL9" s="111"/>
      <c r="CM9" s="111"/>
      <c r="CN9" s="111"/>
      <c r="CO9" s="111"/>
      <c r="CP9" s="111"/>
      <c r="CQ9" s="111"/>
      <c r="CR9" s="111"/>
      <c r="CS9" s="211"/>
      <c r="CT9" s="230">
        <v>17.8</v>
      </c>
      <c r="CU9" s="238"/>
      <c r="CV9" s="238"/>
      <c r="CW9" s="238"/>
      <c r="CX9" s="238"/>
      <c r="CY9" s="238"/>
      <c r="CZ9" s="238"/>
      <c r="DA9" s="246"/>
      <c r="DB9" s="230">
        <v>21.5</v>
      </c>
      <c r="DC9" s="238"/>
      <c r="DD9" s="238"/>
      <c r="DE9" s="238"/>
      <c r="DF9" s="238"/>
      <c r="DG9" s="238"/>
      <c r="DH9" s="238"/>
      <c r="DI9" s="246"/>
    </row>
    <row r="10" spans="1:119" ht="18.75" customHeight="1">
      <c r="A10" s="2"/>
      <c r="B10" s="10"/>
      <c r="C10" s="27"/>
      <c r="D10" s="27"/>
      <c r="E10" s="27"/>
      <c r="F10" s="27"/>
      <c r="G10" s="27"/>
      <c r="H10" s="27"/>
      <c r="I10" s="27"/>
      <c r="J10" s="27"/>
      <c r="K10" s="31"/>
      <c r="L10" s="52" t="s">
        <v>196</v>
      </c>
      <c r="M10" s="58"/>
      <c r="N10" s="58"/>
      <c r="O10" s="58"/>
      <c r="P10" s="58"/>
      <c r="Q10" s="63"/>
      <c r="R10" s="72">
        <v>17416</v>
      </c>
      <c r="S10" s="80"/>
      <c r="T10" s="80"/>
      <c r="U10" s="80"/>
      <c r="V10" s="118"/>
      <c r="W10" s="128"/>
      <c r="X10" s="54"/>
      <c r="Y10" s="54"/>
      <c r="Z10" s="54"/>
      <c r="AA10" s="54"/>
      <c r="AB10" s="54"/>
      <c r="AC10" s="54"/>
      <c r="AD10" s="54"/>
      <c r="AE10" s="54"/>
      <c r="AF10" s="54"/>
      <c r="AG10" s="54"/>
      <c r="AH10" s="54"/>
      <c r="AI10" s="54"/>
      <c r="AJ10" s="54"/>
      <c r="AK10" s="54"/>
      <c r="AL10" s="165"/>
      <c r="AM10" s="175" t="s">
        <v>197</v>
      </c>
      <c r="AN10" s="58"/>
      <c r="AO10" s="58"/>
      <c r="AP10" s="58"/>
      <c r="AQ10" s="58"/>
      <c r="AR10" s="58"/>
      <c r="AS10" s="58"/>
      <c r="AT10" s="63"/>
      <c r="AU10" s="182" t="s">
        <v>200</v>
      </c>
      <c r="AV10" s="139"/>
      <c r="AW10" s="139"/>
      <c r="AX10" s="139"/>
      <c r="AY10" s="190" t="s">
        <v>201</v>
      </c>
      <c r="AZ10" s="198"/>
      <c r="BA10" s="198"/>
      <c r="BB10" s="198"/>
      <c r="BC10" s="198"/>
      <c r="BD10" s="198"/>
      <c r="BE10" s="198"/>
      <c r="BF10" s="198"/>
      <c r="BG10" s="198"/>
      <c r="BH10" s="198"/>
      <c r="BI10" s="198"/>
      <c r="BJ10" s="198"/>
      <c r="BK10" s="198"/>
      <c r="BL10" s="198"/>
      <c r="BM10" s="209"/>
      <c r="BN10" s="214">
        <v>612094</v>
      </c>
      <c r="BO10" s="217"/>
      <c r="BP10" s="217"/>
      <c r="BQ10" s="217"/>
      <c r="BR10" s="217"/>
      <c r="BS10" s="217"/>
      <c r="BT10" s="217"/>
      <c r="BU10" s="220"/>
      <c r="BV10" s="214">
        <v>465766</v>
      </c>
      <c r="BW10" s="217"/>
      <c r="BX10" s="217"/>
      <c r="BY10" s="217"/>
      <c r="BZ10" s="217"/>
      <c r="CA10" s="217"/>
      <c r="CB10" s="217"/>
      <c r="CC10" s="220"/>
      <c r="CD10" s="222" t="s">
        <v>202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205</v>
      </c>
      <c r="M11" s="59"/>
      <c r="N11" s="59"/>
      <c r="O11" s="59"/>
      <c r="P11" s="59"/>
      <c r="Q11" s="64"/>
      <c r="R11" s="98" t="s">
        <v>206</v>
      </c>
      <c r="S11" s="107"/>
      <c r="T11" s="107"/>
      <c r="U11" s="107"/>
      <c r="V11" s="119"/>
      <c r="W11" s="128"/>
      <c r="X11" s="54"/>
      <c r="Y11" s="54"/>
      <c r="Z11" s="54"/>
      <c r="AA11" s="54"/>
      <c r="AB11" s="54"/>
      <c r="AC11" s="54"/>
      <c r="AD11" s="54"/>
      <c r="AE11" s="54"/>
      <c r="AF11" s="54"/>
      <c r="AG11" s="54"/>
      <c r="AH11" s="54"/>
      <c r="AI11" s="54"/>
      <c r="AJ11" s="54"/>
      <c r="AK11" s="54"/>
      <c r="AL11" s="165"/>
      <c r="AM11" s="175" t="s">
        <v>208</v>
      </c>
      <c r="AN11" s="58"/>
      <c r="AO11" s="58"/>
      <c r="AP11" s="58"/>
      <c r="AQ11" s="58"/>
      <c r="AR11" s="58"/>
      <c r="AS11" s="58"/>
      <c r="AT11" s="63"/>
      <c r="AU11" s="182" t="s">
        <v>200</v>
      </c>
      <c r="AV11" s="139"/>
      <c r="AW11" s="139"/>
      <c r="AX11" s="139"/>
      <c r="AY11" s="190" t="s">
        <v>209</v>
      </c>
      <c r="AZ11" s="198"/>
      <c r="BA11" s="198"/>
      <c r="BB11" s="198"/>
      <c r="BC11" s="198"/>
      <c r="BD11" s="198"/>
      <c r="BE11" s="198"/>
      <c r="BF11" s="198"/>
      <c r="BG11" s="198"/>
      <c r="BH11" s="198"/>
      <c r="BI11" s="198"/>
      <c r="BJ11" s="198"/>
      <c r="BK11" s="198"/>
      <c r="BL11" s="198"/>
      <c r="BM11" s="209"/>
      <c r="BN11" s="214">
        <v>108497</v>
      </c>
      <c r="BO11" s="217"/>
      <c r="BP11" s="217"/>
      <c r="BQ11" s="217"/>
      <c r="BR11" s="217"/>
      <c r="BS11" s="217"/>
      <c r="BT11" s="217"/>
      <c r="BU11" s="220"/>
      <c r="BV11" s="214">
        <v>297788</v>
      </c>
      <c r="BW11" s="217"/>
      <c r="BX11" s="217"/>
      <c r="BY11" s="217"/>
      <c r="BZ11" s="217"/>
      <c r="CA11" s="217"/>
      <c r="CB11" s="217"/>
      <c r="CC11" s="220"/>
      <c r="CD11" s="192" t="s">
        <v>212</v>
      </c>
      <c r="CE11" s="111"/>
      <c r="CF11" s="111"/>
      <c r="CG11" s="111"/>
      <c r="CH11" s="111"/>
      <c r="CI11" s="111"/>
      <c r="CJ11" s="111"/>
      <c r="CK11" s="111"/>
      <c r="CL11" s="111"/>
      <c r="CM11" s="111"/>
      <c r="CN11" s="111"/>
      <c r="CO11" s="111"/>
      <c r="CP11" s="111"/>
      <c r="CQ11" s="111"/>
      <c r="CR11" s="111"/>
      <c r="CS11" s="211"/>
      <c r="CT11" s="232" t="s">
        <v>213</v>
      </c>
      <c r="CU11" s="240"/>
      <c r="CV11" s="240"/>
      <c r="CW11" s="240"/>
      <c r="CX11" s="240"/>
      <c r="CY11" s="240"/>
      <c r="CZ11" s="240"/>
      <c r="DA11" s="248"/>
      <c r="DB11" s="232" t="s">
        <v>213</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215</v>
      </c>
      <c r="M12" s="75"/>
      <c r="N12" s="75"/>
      <c r="O12" s="75"/>
      <c r="P12" s="75"/>
      <c r="Q12" s="87"/>
      <c r="R12" s="99">
        <v>16714</v>
      </c>
      <c r="S12" s="108"/>
      <c r="T12" s="108"/>
      <c r="U12" s="108"/>
      <c r="V12" s="120"/>
      <c r="W12" s="132" t="s">
        <v>6</v>
      </c>
      <c r="X12" s="139"/>
      <c r="Y12" s="139"/>
      <c r="Z12" s="139"/>
      <c r="AA12" s="139"/>
      <c r="AB12" s="144"/>
      <c r="AC12" s="148" t="s">
        <v>122</v>
      </c>
      <c r="AD12" s="155"/>
      <c r="AE12" s="155"/>
      <c r="AF12" s="155"/>
      <c r="AG12" s="158"/>
      <c r="AH12" s="148" t="s">
        <v>217</v>
      </c>
      <c r="AI12" s="155"/>
      <c r="AJ12" s="155"/>
      <c r="AK12" s="155"/>
      <c r="AL12" s="170"/>
      <c r="AM12" s="175" t="s">
        <v>218</v>
      </c>
      <c r="AN12" s="58"/>
      <c r="AO12" s="58"/>
      <c r="AP12" s="58"/>
      <c r="AQ12" s="58"/>
      <c r="AR12" s="58"/>
      <c r="AS12" s="58"/>
      <c r="AT12" s="63"/>
      <c r="AU12" s="182" t="s">
        <v>200</v>
      </c>
      <c r="AV12" s="139"/>
      <c r="AW12" s="139"/>
      <c r="AX12" s="139"/>
      <c r="AY12" s="190" t="s">
        <v>220</v>
      </c>
      <c r="AZ12" s="198"/>
      <c r="BA12" s="198"/>
      <c r="BB12" s="198"/>
      <c r="BC12" s="198"/>
      <c r="BD12" s="198"/>
      <c r="BE12" s="198"/>
      <c r="BF12" s="198"/>
      <c r="BG12" s="198"/>
      <c r="BH12" s="198"/>
      <c r="BI12" s="198"/>
      <c r="BJ12" s="198"/>
      <c r="BK12" s="198"/>
      <c r="BL12" s="198"/>
      <c r="BM12" s="209"/>
      <c r="BN12" s="214">
        <v>460800</v>
      </c>
      <c r="BO12" s="217"/>
      <c r="BP12" s="217"/>
      <c r="BQ12" s="217"/>
      <c r="BR12" s="217"/>
      <c r="BS12" s="217"/>
      <c r="BT12" s="217"/>
      <c r="BU12" s="220"/>
      <c r="BV12" s="214">
        <v>428000</v>
      </c>
      <c r="BW12" s="217"/>
      <c r="BX12" s="217"/>
      <c r="BY12" s="217"/>
      <c r="BZ12" s="217"/>
      <c r="CA12" s="217"/>
      <c r="CB12" s="217"/>
      <c r="CC12" s="220"/>
      <c r="CD12" s="192" t="s">
        <v>221</v>
      </c>
      <c r="CE12" s="111"/>
      <c r="CF12" s="111"/>
      <c r="CG12" s="111"/>
      <c r="CH12" s="111"/>
      <c r="CI12" s="111"/>
      <c r="CJ12" s="111"/>
      <c r="CK12" s="111"/>
      <c r="CL12" s="111"/>
      <c r="CM12" s="111"/>
      <c r="CN12" s="111"/>
      <c r="CO12" s="111"/>
      <c r="CP12" s="111"/>
      <c r="CQ12" s="111"/>
      <c r="CR12" s="111"/>
      <c r="CS12" s="211"/>
      <c r="CT12" s="232" t="s">
        <v>213</v>
      </c>
      <c r="CU12" s="240"/>
      <c r="CV12" s="240"/>
      <c r="CW12" s="240"/>
      <c r="CX12" s="240"/>
      <c r="CY12" s="240"/>
      <c r="CZ12" s="240"/>
      <c r="DA12" s="248"/>
      <c r="DB12" s="232" t="s">
        <v>213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223</v>
      </c>
      <c r="N13" s="82"/>
      <c r="O13" s="82"/>
      <c r="P13" s="82"/>
      <c r="Q13" s="88"/>
      <c r="R13" s="100">
        <v>16503</v>
      </c>
      <c r="S13" s="109"/>
      <c r="T13" s="109"/>
      <c r="U13" s="109"/>
      <c r="V13" s="121"/>
      <c r="W13" s="130" t="s">
        <v>224</v>
      </c>
      <c r="X13" s="56"/>
      <c r="Y13" s="56"/>
      <c r="Z13" s="56"/>
      <c r="AA13" s="56"/>
      <c r="AB13" s="25"/>
      <c r="AC13" s="72">
        <v>1627</v>
      </c>
      <c r="AD13" s="80"/>
      <c r="AE13" s="80"/>
      <c r="AF13" s="80"/>
      <c r="AG13" s="84"/>
      <c r="AH13" s="72">
        <v>1943</v>
      </c>
      <c r="AI13" s="80"/>
      <c r="AJ13" s="80"/>
      <c r="AK13" s="80"/>
      <c r="AL13" s="118"/>
      <c r="AM13" s="175" t="s">
        <v>226</v>
      </c>
      <c r="AN13" s="58"/>
      <c r="AO13" s="58"/>
      <c r="AP13" s="58"/>
      <c r="AQ13" s="58"/>
      <c r="AR13" s="58"/>
      <c r="AS13" s="58"/>
      <c r="AT13" s="63"/>
      <c r="AU13" s="182" t="s">
        <v>200</v>
      </c>
      <c r="AV13" s="139"/>
      <c r="AW13" s="139"/>
      <c r="AX13" s="139"/>
      <c r="AY13" s="190" t="s">
        <v>228</v>
      </c>
      <c r="AZ13" s="198"/>
      <c r="BA13" s="198"/>
      <c r="BB13" s="198"/>
      <c r="BC13" s="198"/>
      <c r="BD13" s="198"/>
      <c r="BE13" s="198"/>
      <c r="BF13" s="198"/>
      <c r="BG13" s="198"/>
      <c r="BH13" s="198"/>
      <c r="BI13" s="198"/>
      <c r="BJ13" s="198"/>
      <c r="BK13" s="198"/>
      <c r="BL13" s="198"/>
      <c r="BM13" s="209"/>
      <c r="BN13" s="214">
        <v>315073</v>
      </c>
      <c r="BO13" s="217"/>
      <c r="BP13" s="217"/>
      <c r="BQ13" s="217"/>
      <c r="BR13" s="217"/>
      <c r="BS13" s="217"/>
      <c r="BT13" s="217"/>
      <c r="BU13" s="220"/>
      <c r="BV13" s="214">
        <v>339073</v>
      </c>
      <c r="BW13" s="217"/>
      <c r="BX13" s="217"/>
      <c r="BY13" s="217"/>
      <c r="BZ13" s="217"/>
      <c r="CA13" s="217"/>
      <c r="CB13" s="217"/>
      <c r="CC13" s="220"/>
      <c r="CD13" s="192" t="s">
        <v>229</v>
      </c>
      <c r="CE13" s="111"/>
      <c r="CF13" s="111"/>
      <c r="CG13" s="111"/>
      <c r="CH13" s="111"/>
      <c r="CI13" s="111"/>
      <c r="CJ13" s="111"/>
      <c r="CK13" s="111"/>
      <c r="CL13" s="111"/>
      <c r="CM13" s="111"/>
      <c r="CN13" s="111"/>
      <c r="CO13" s="111"/>
      <c r="CP13" s="111"/>
      <c r="CQ13" s="111"/>
      <c r="CR13" s="111"/>
      <c r="CS13" s="211"/>
      <c r="CT13" s="230">
        <v>13.7</v>
      </c>
      <c r="CU13" s="238"/>
      <c r="CV13" s="238"/>
      <c r="CW13" s="238"/>
      <c r="CX13" s="238"/>
      <c r="CY13" s="238"/>
      <c r="CZ13" s="238"/>
      <c r="DA13" s="246"/>
      <c r="DB13" s="230">
        <v>14.3</v>
      </c>
      <c r="DC13" s="238"/>
      <c r="DD13" s="238"/>
      <c r="DE13" s="238"/>
      <c r="DF13" s="238"/>
      <c r="DG13" s="238"/>
      <c r="DH13" s="238"/>
      <c r="DI13" s="246"/>
    </row>
    <row r="14" spans="1:119" ht="18.75" customHeight="1">
      <c r="A14" s="2"/>
      <c r="B14" s="12"/>
      <c r="C14" s="29"/>
      <c r="D14" s="29"/>
      <c r="E14" s="29"/>
      <c r="F14" s="29"/>
      <c r="G14" s="29"/>
      <c r="H14" s="29"/>
      <c r="I14" s="29"/>
      <c r="J14" s="29"/>
      <c r="K14" s="61"/>
      <c r="L14" s="68" t="s">
        <v>233</v>
      </c>
      <c r="M14" s="77"/>
      <c r="N14" s="77"/>
      <c r="O14" s="77"/>
      <c r="P14" s="77"/>
      <c r="Q14" s="89"/>
      <c r="R14" s="100">
        <v>17026</v>
      </c>
      <c r="S14" s="109"/>
      <c r="T14" s="109"/>
      <c r="U14" s="109"/>
      <c r="V14" s="121"/>
      <c r="W14" s="129"/>
      <c r="X14" s="57"/>
      <c r="Y14" s="57"/>
      <c r="Z14" s="57"/>
      <c r="AA14" s="57"/>
      <c r="AB14" s="24"/>
      <c r="AC14" s="149">
        <v>19.100000000000001</v>
      </c>
      <c r="AD14" s="156"/>
      <c r="AE14" s="156"/>
      <c r="AF14" s="156"/>
      <c r="AG14" s="159"/>
      <c r="AH14" s="149">
        <v>21.7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236</v>
      </c>
      <c r="CE14" s="200"/>
      <c r="CF14" s="200"/>
      <c r="CG14" s="200"/>
      <c r="CH14" s="200"/>
      <c r="CI14" s="200"/>
      <c r="CJ14" s="200"/>
      <c r="CK14" s="200"/>
      <c r="CL14" s="200"/>
      <c r="CM14" s="200"/>
      <c r="CN14" s="200"/>
      <c r="CO14" s="200"/>
      <c r="CP14" s="200"/>
      <c r="CQ14" s="200"/>
      <c r="CR14" s="200"/>
      <c r="CS14" s="212"/>
      <c r="CT14" s="234">
        <v>71.3</v>
      </c>
      <c r="CU14" s="242"/>
      <c r="CV14" s="242"/>
      <c r="CW14" s="242"/>
      <c r="CX14" s="242"/>
      <c r="CY14" s="242"/>
      <c r="CZ14" s="242"/>
      <c r="DA14" s="250"/>
      <c r="DB14" s="234">
        <v>95.1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223</v>
      </c>
      <c r="N15" s="82"/>
      <c r="O15" s="82"/>
      <c r="P15" s="82"/>
      <c r="Q15" s="88"/>
      <c r="R15" s="100">
        <v>16802</v>
      </c>
      <c r="S15" s="109"/>
      <c r="T15" s="109"/>
      <c r="U15" s="109"/>
      <c r="V15" s="121"/>
      <c r="W15" s="130" t="s">
        <v>8</v>
      </c>
      <c r="X15" s="56"/>
      <c r="Y15" s="56"/>
      <c r="Z15" s="56"/>
      <c r="AA15" s="56"/>
      <c r="AB15" s="25"/>
      <c r="AC15" s="72">
        <v>2093</v>
      </c>
      <c r="AD15" s="80"/>
      <c r="AE15" s="80"/>
      <c r="AF15" s="80"/>
      <c r="AG15" s="84"/>
      <c r="AH15" s="72">
        <v>2175</v>
      </c>
      <c r="AI15" s="80"/>
      <c r="AJ15" s="80"/>
      <c r="AK15" s="80"/>
      <c r="AL15" s="118"/>
      <c r="AM15" s="175"/>
      <c r="AN15" s="58"/>
      <c r="AO15" s="58"/>
      <c r="AP15" s="58"/>
      <c r="AQ15" s="58"/>
      <c r="AR15" s="58"/>
      <c r="AS15" s="58"/>
      <c r="AT15" s="63"/>
      <c r="AU15" s="182"/>
      <c r="AV15" s="139"/>
      <c r="AW15" s="139"/>
      <c r="AX15" s="139"/>
      <c r="AY15" s="189" t="s">
        <v>238</v>
      </c>
      <c r="AZ15" s="197"/>
      <c r="BA15" s="197"/>
      <c r="BB15" s="197"/>
      <c r="BC15" s="197"/>
      <c r="BD15" s="197"/>
      <c r="BE15" s="197"/>
      <c r="BF15" s="197"/>
      <c r="BG15" s="197"/>
      <c r="BH15" s="197"/>
      <c r="BI15" s="197"/>
      <c r="BJ15" s="197"/>
      <c r="BK15" s="197"/>
      <c r="BL15" s="197"/>
      <c r="BM15" s="208"/>
      <c r="BN15" s="213">
        <v>1750277</v>
      </c>
      <c r="BO15" s="216"/>
      <c r="BP15" s="216"/>
      <c r="BQ15" s="216"/>
      <c r="BR15" s="216"/>
      <c r="BS15" s="216"/>
      <c r="BT15" s="216"/>
      <c r="BU15" s="219"/>
      <c r="BV15" s="213">
        <v>1804320</v>
      </c>
      <c r="BW15" s="216"/>
      <c r="BX15" s="216"/>
      <c r="BY15" s="216"/>
      <c r="BZ15" s="216"/>
      <c r="CA15" s="216"/>
      <c r="CB15" s="216"/>
      <c r="CC15" s="219"/>
      <c r="CD15" s="222" t="s">
        <v>222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52</v>
      </c>
      <c r="M16" s="78"/>
      <c r="N16" s="78"/>
      <c r="O16" s="78"/>
      <c r="P16" s="78"/>
      <c r="Q16" s="90"/>
      <c r="R16" s="101" t="s">
        <v>240</v>
      </c>
      <c r="S16" s="110"/>
      <c r="T16" s="110"/>
      <c r="U16" s="110"/>
      <c r="V16" s="122"/>
      <c r="W16" s="129"/>
      <c r="X16" s="57"/>
      <c r="Y16" s="57"/>
      <c r="Z16" s="57"/>
      <c r="AA16" s="57"/>
      <c r="AB16" s="24"/>
      <c r="AC16" s="149">
        <v>24.5</v>
      </c>
      <c r="AD16" s="156"/>
      <c r="AE16" s="156"/>
      <c r="AF16" s="156"/>
      <c r="AG16" s="159"/>
      <c r="AH16" s="149">
        <v>24.3</v>
      </c>
      <c r="AI16" s="156"/>
      <c r="AJ16" s="156"/>
      <c r="AK16" s="156"/>
      <c r="AL16" s="171"/>
      <c r="AM16" s="175"/>
      <c r="AN16" s="58"/>
      <c r="AO16" s="58"/>
      <c r="AP16" s="58"/>
      <c r="AQ16" s="58"/>
      <c r="AR16" s="58"/>
      <c r="AS16" s="58"/>
      <c r="AT16" s="63"/>
      <c r="AU16" s="182"/>
      <c r="AV16" s="139"/>
      <c r="AW16" s="139"/>
      <c r="AX16" s="139"/>
      <c r="AY16" s="190" t="s">
        <v>120</v>
      </c>
      <c r="AZ16" s="198"/>
      <c r="BA16" s="198"/>
      <c r="BB16" s="198"/>
      <c r="BC16" s="198"/>
      <c r="BD16" s="198"/>
      <c r="BE16" s="198"/>
      <c r="BF16" s="198"/>
      <c r="BG16" s="198"/>
      <c r="BH16" s="198"/>
      <c r="BI16" s="198"/>
      <c r="BJ16" s="198"/>
      <c r="BK16" s="198"/>
      <c r="BL16" s="198"/>
      <c r="BM16" s="209"/>
      <c r="BN16" s="214">
        <v>6108705</v>
      </c>
      <c r="BO16" s="217"/>
      <c r="BP16" s="217"/>
      <c r="BQ16" s="217"/>
      <c r="BR16" s="217"/>
      <c r="BS16" s="217"/>
      <c r="BT16" s="217"/>
      <c r="BU16" s="220"/>
      <c r="BV16" s="214">
        <v>5921797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113</v>
      </c>
      <c r="N17" s="83"/>
      <c r="O17" s="83"/>
      <c r="P17" s="83"/>
      <c r="Q17" s="91"/>
      <c r="R17" s="101" t="s">
        <v>240</v>
      </c>
      <c r="S17" s="110"/>
      <c r="T17" s="110"/>
      <c r="U17" s="110"/>
      <c r="V17" s="122"/>
      <c r="W17" s="130" t="s">
        <v>107</v>
      </c>
      <c r="X17" s="56"/>
      <c r="Y17" s="56"/>
      <c r="Z17" s="56"/>
      <c r="AA17" s="56"/>
      <c r="AB17" s="25"/>
      <c r="AC17" s="72">
        <v>4807</v>
      </c>
      <c r="AD17" s="80"/>
      <c r="AE17" s="80"/>
      <c r="AF17" s="80"/>
      <c r="AG17" s="84"/>
      <c r="AH17" s="72">
        <v>4818</v>
      </c>
      <c r="AI17" s="80"/>
      <c r="AJ17" s="80"/>
      <c r="AK17" s="80"/>
      <c r="AL17" s="118"/>
      <c r="AM17" s="175"/>
      <c r="AN17" s="58"/>
      <c r="AO17" s="58"/>
      <c r="AP17" s="58"/>
      <c r="AQ17" s="58"/>
      <c r="AR17" s="58"/>
      <c r="AS17" s="58"/>
      <c r="AT17" s="63"/>
      <c r="AU17" s="182"/>
      <c r="AV17" s="139"/>
      <c r="AW17" s="139"/>
      <c r="AX17" s="139"/>
      <c r="AY17" s="190" t="s">
        <v>241</v>
      </c>
      <c r="AZ17" s="198"/>
      <c r="BA17" s="198"/>
      <c r="BB17" s="198"/>
      <c r="BC17" s="198"/>
      <c r="BD17" s="198"/>
      <c r="BE17" s="198"/>
      <c r="BF17" s="198"/>
      <c r="BG17" s="198"/>
      <c r="BH17" s="198"/>
      <c r="BI17" s="198"/>
      <c r="BJ17" s="198"/>
      <c r="BK17" s="198"/>
      <c r="BL17" s="198"/>
      <c r="BM17" s="209"/>
      <c r="BN17" s="214">
        <v>2176640</v>
      </c>
      <c r="BO17" s="217"/>
      <c r="BP17" s="217"/>
      <c r="BQ17" s="217"/>
      <c r="BR17" s="217"/>
      <c r="BS17" s="217"/>
      <c r="BT17" s="217"/>
      <c r="BU17" s="220"/>
      <c r="BV17" s="214">
        <v>2247069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242</v>
      </c>
      <c r="C18" s="31"/>
      <c r="D18" s="31"/>
      <c r="E18" s="49"/>
      <c r="F18" s="49"/>
      <c r="G18" s="49"/>
      <c r="H18" s="49"/>
      <c r="I18" s="49"/>
      <c r="J18" s="49"/>
      <c r="K18" s="49"/>
      <c r="L18" s="70">
        <v>139.97</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53.9</v>
      </c>
      <c r="AI18" s="157"/>
      <c r="AJ18" s="157"/>
      <c r="AK18" s="157"/>
      <c r="AL18" s="172"/>
      <c r="AM18" s="175"/>
      <c r="AN18" s="58"/>
      <c r="AO18" s="58"/>
      <c r="AP18" s="58"/>
      <c r="AQ18" s="58"/>
      <c r="AR18" s="58"/>
      <c r="AS18" s="58"/>
      <c r="AT18" s="63"/>
      <c r="AU18" s="182"/>
      <c r="AV18" s="139"/>
      <c r="AW18" s="139"/>
      <c r="AX18" s="139"/>
      <c r="AY18" s="190" t="s">
        <v>244</v>
      </c>
      <c r="AZ18" s="198"/>
      <c r="BA18" s="198"/>
      <c r="BB18" s="198"/>
      <c r="BC18" s="198"/>
      <c r="BD18" s="198"/>
      <c r="BE18" s="198"/>
      <c r="BF18" s="198"/>
      <c r="BG18" s="198"/>
      <c r="BH18" s="198"/>
      <c r="BI18" s="198"/>
      <c r="BJ18" s="198"/>
      <c r="BK18" s="198"/>
      <c r="BL18" s="198"/>
      <c r="BM18" s="209"/>
      <c r="BN18" s="214">
        <v>6125569</v>
      </c>
      <c r="BO18" s="217"/>
      <c r="BP18" s="217"/>
      <c r="BQ18" s="217"/>
      <c r="BR18" s="217"/>
      <c r="BS18" s="217"/>
      <c r="BT18" s="217"/>
      <c r="BU18" s="220"/>
      <c r="BV18" s="214">
        <v>6034044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75</v>
      </c>
      <c r="C19" s="31"/>
      <c r="D19" s="31"/>
      <c r="E19" s="49"/>
      <c r="F19" s="49"/>
      <c r="G19" s="49"/>
      <c r="H19" s="49"/>
      <c r="I19" s="49"/>
      <c r="J19" s="49"/>
      <c r="K19" s="49"/>
      <c r="L19" s="71">
        <v>117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230</v>
      </c>
      <c r="AZ19" s="198"/>
      <c r="BA19" s="198"/>
      <c r="BB19" s="198"/>
      <c r="BC19" s="198"/>
      <c r="BD19" s="198"/>
      <c r="BE19" s="198"/>
      <c r="BF19" s="198"/>
      <c r="BG19" s="198"/>
      <c r="BH19" s="198"/>
      <c r="BI19" s="198"/>
      <c r="BJ19" s="198"/>
      <c r="BK19" s="198"/>
      <c r="BL19" s="198"/>
      <c r="BM19" s="209"/>
      <c r="BN19" s="214">
        <v>8484764</v>
      </c>
      <c r="BO19" s="217"/>
      <c r="BP19" s="217"/>
      <c r="BQ19" s="217"/>
      <c r="BR19" s="217"/>
      <c r="BS19" s="217"/>
      <c r="BT19" s="217"/>
      <c r="BU19" s="220"/>
      <c r="BV19" s="214">
        <v>8243174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5769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152</v>
      </c>
      <c r="C22" s="33"/>
      <c r="D22" s="41"/>
      <c r="E22" s="50" t="s">
        <v>6</v>
      </c>
      <c r="F22" s="56"/>
      <c r="G22" s="56"/>
      <c r="H22" s="56"/>
      <c r="I22" s="56"/>
      <c r="J22" s="56"/>
      <c r="K22" s="25"/>
      <c r="L22" s="50" t="s">
        <v>249</v>
      </c>
      <c r="M22" s="56"/>
      <c r="N22" s="56"/>
      <c r="O22" s="56"/>
      <c r="P22" s="25"/>
      <c r="Q22" s="92" t="s">
        <v>251</v>
      </c>
      <c r="R22" s="104"/>
      <c r="S22" s="104"/>
      <c r="T22" s="104"/>
      <c r="U22" s="104"/>
      <c r="V22" s="125"/>
      <c r="W22" s="133" t="s">
        <v>252</v>
      </c>
      <c r="X22" s="33"/>
      <c r="Y22" s="41"/>
      <c r="Z22" s="50" t="s">
        <v>6</v>
      </c>
      <c r="AA22" s="56"/>
      <c r="AB22" s="56"/>
      <c r="AC22" s="56"/>
      <c r="AD22" s="56"/>
      <c r="AE22" s="56"/>
      <c r="AF22" s="56"/>
      <c r="AG22" s="25"/>
      <c r="AH22" s="163" t="s">
        <v>194</v>
      </c>
      <c r="AI22" s="56"/>
      <c r="AJ22" s="56"/>
      <c r="AK22" s="56"/>
      <c r="AL22" s="25"/>
      <c r="AM22" s="163" t="s">
        <v>253</v>
      </c>
      <c r="AN22" s="178"/>
      <c r="AO22" s="178"/>
      <c r="AP22" s="178"/>
      <c r="AQ22" s="178"/>
      <c r="AR22" s="180"/>
      <c r="AS22" s="92" t="s">
        <v>251</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10507209</v>
      </c>
      <c r="BO22" s="216"/>
      <c r="BP22" s="216"/>
      <c r="BQ22" s="216"/>
      <c r="BR22" s="216"/>
      <c r="BS22" s="216"/>
      <c r="BT22" s="216"/>
      <c r="BU22" s="219"/>
      <c r="BV22" s="213">
        <v>11494723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257</v>
      </c>
      <c r="AZ23" s="198"/>
      <c r="BA23" s="198"/>
      <c r="BB23" s="198"/>
      <c r="BC23" s="198"/>
      <c r="BD23" s="198"/>
      <c r="BE23" s="198"/>
      <c r="BF23" s="198"/>
      <c r="BG23" s="198"/>
      <c r="BH23" s="198"/>
      <c r="BI23" s="198"/>
      <c r="BJ23" s="198"/>
      <c r="BK23" s="198"/>
      <c r="BL23" s="198"/>
      <c r="BM23" s="209"/>
      <c r="BN23" s="214">
        <v>6762754</v>
      </c>
      <c r="BO23" s="217"/>
      <c r="BP23" s="217"/>
      <c r="BQ23" s="217"/>
      <c r="BR23" s="217"/>
      <c r="BS23" s="217"/>
      <c r="BT23" s="217"/>
      <c r="BU23" s="220"/>
      <c r="BV23" s="214">
        <v>7104901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259</v>
      </c>
      <c r="F24" s="58"/>
      <c r="G24" s="58"/>
      <c r="H24" s="58"/>
      <c r="I24" s="58"/>
      <c r="J24" s="58"/>
      <c r="K24" s="63"/>
      <c r="L24" s="72">
        <v>1</v>
      </c>
      <c r="M24" s="80"/>
      <c r="N24" s="80"/>
      <c r="O24" s="80"/>
      <c r="P24" s="84"/>
      <c r="Q24" s="72">
        <v>8270</v>
      </c>
      <c r="R24" s="80"/>
      <c r="S24" s="80"/>
      <c r="T24" s="80"/>
      <c r="U24" s="80"/>
      <c r="V24" s="84"/>
      <c r="W24" s="134"/>
      <c r="X24" s="34"/>
      <c r="Y24" s="42"/>
      <c r="Z24" s="52" t="s">
        <v>260</v>
      </c>
      <c r="AA24" s="58"/>
      <c r="AB24" s="58"/>
      <c r="AC24" s="58"/>
      <c r="AD24" s="58"/>
      <c r="AE24" s="58"/>
      <c r="AF24" s="58"/>
      <c r="AG24" s="63"/>
      <c r="AH24" s="72">
        <v>197</v>
      </c>
      <c r="AI24" s="80"/>
      <c r="AJ24" s="80"/>
      <c r="AK24" s="80"/>
      <c r="AL24" s="84"/>
      <c r="AM24" s="72">
        <v>558298</v>
      </c>
      <c r="AN24" s="80"/>
      <c r="AO24" s="80"/>
      <c r="AP24" s="80"/>
      <c r="AQ24" s="80"/>
      <c r="AR24" s="84"/>
      <c r="AS24" s="72">
        <v>2834</v>
      </c>
      <c r="AT24" s="80"/>
      <c r="AU24" s="80"/>
      <c r="AV24" s="80"/>
      <c r="AW24" s="80"/>
      <c r="AX24" s="118"/>
      <c r="AY24" s="191" t="s">
        <v>262</v>
      </c>
      <c r="AZ24" s="199"/>
      <c r="BA24" s="199"/>
      <c r="BB24" s="199"/>
      <c r="BC24" s="199"/>
      <c r="BD24" s="199"/>
      <c r="BE24" s="199"/>
      <c r="BF24" s="199"/>
      <c r="BG24" s="199"/>
      <c r="BH24" s="199"/>
      <c r="BI24" s="199"/>
      <c r="BJ24" s="199"/>
      <c r="BK24" s="199"/>
      <c r="BL24" s="199"/>
      <c r="BM24" s="210"/>
      <c r="BN24" s="214">
        <v>6797578</v>
      </c>
      <c r="BO24" s="217"/>
      <c r="BP24" s="217"/>
      <c r="BQ24" s="217"/>
      <c r="BR24" s="217"/>
      <c r="BS24" s="217"/>
      <c r="BT24" s="217"/>
      <c r="BU24" s="220"/>
      <c r="BV24" s="214">
        <v>7507382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264</v>
      </c>
      <c r="F25" s="58"/>
      <c r="G25" s="58"/>
      <c r="H25" s="58"/>
      <c r="I25" s="58"/>
      <c r="J25" s="58"/>
      <c r="K25" s="63"/>
      <c r="L25" s="72">
        <v>1</v>
      </c>
      <c r="M25" s="80"/>
      <c r="N25" s="80"/>
      <c r="O25" s="80"/>
      <c r="P25" s="84"/>
      <c r="Q25" s="72">
        <v>6620</v>
      </c>
      <c r="R25" s="80"/>
      <c r="S25" s="80"/>
      <c r="T25" s="80"/>
      <c r="U25" s="80"/>
      <c r="V25" s="84"/>
      <c r="W25" s="134"/>
      <c r="X25" s="34"/>
      <c r="Y25" s="42"/>
      <c r="Z25" s="52" t="s">
        <v>265</v>
      </c>
      <c r="AA25" s="58"/>
      <c r="AB25" s="58"/>
      <c r="AC25" s="58"/>
      <c r="AD25" s="58"/>
      <c r="AE25" s="58"/>
      <c r="AF25" s="58"/>
      <c r="AG25" s="63"/>
      <c r="AH25" s="72" t="s">
        <v>213</v>
      </c>
      <c r="AI25" s="80"/>
      <c r="AJ25" s="80"/>
      <c r="AK25" s="80"/>
      <c r="AL25" s="84"/>
      <c r="AM25" s="72" t="s">
        <v>213</v>
      </c>
      <c r="AN25" s="80"/>
      <c r="AO25" s="80"/>
      <c r="AP25" s="80"/>
      <c r="AQ25" s="80"/>
      <c r="AR25" s="84"/>
      <c r="AS25" s="72" t="s">
        <v>213</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1007267</v>
      </c>
      <c r="BO25" s="216"/>
      <c r="BP25" s="216"/>
      <c r="BQ25" s="216"/>
      <c r="BR25" s="216"/>
      <c r="BS25" s="216"/>
      <c r="BT25" s="216"/>
      <c r="BU25" s="219"/>
      <c r="BV25" s="213">
        <v>1035600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266</v>
      </c>
      <c r="F26" s="58"/>
      <c r="G26" s="58"/>
      <c r="H26" s="58"/>
      <c r="I26" s="58"/>
      <c r="J26" s="58"/>
      <c r="K26" s="63"/>
      <c r="L26" s="72">
        <v>1</v>
      </c>
      <c r="M26" s="80"/>
      <c r="N26" s="80"/>
      <c r="O26" s="80"/>
      <c r="P26" s="84"/>
      <c r="Q26" s="72">
        <v>6210</v>
      </c>
      <c r="R26" s="80"/>
      <c r="S26" s="80"/>
      <c r="T26" s="80"/>
      <c r="U26" s="80"/>
      <c r="V26" s="84"/>
      <c r="W26" s="134"/>
      <c r="X26" s="34"/>
      <c r="Y26" s="42"/>
      <c r="Z26" s="52" t="s">
        <v>267</v>
      </c>
      <c r="AA26" s="143"/>
      <c r="AB26" s="143"/>
      <c r="AC26" s="143"/>
      <c r="AD26" s="143"/>
      <c r="AE26" s="143"/>
      <c r="AF26" s="143"/>
      <c r="AG26" s="161"/>
      <c r="AH26" s="72">
        <v>5</v>
      </c>
      <c r="AI26" s="80"/>
      <c r="AJ26" s="80"/>
      <c r="AK26" s="80"/>
      <c r="AL26" s="84"/>
      <c r="AM26" s="72">
        <v>11950</v>
      </c>
      <c r="AN26" s="80"/>
      <c r="AO26" s="80"/>
      <c r="AP26" s="80"/>
      <c r="AQ26" s="80"/>
      <c r="AR26" s="84"/>
      <c r="AS26" s="72">
        <v>2390</v>
      </c>
      <c r="AT26" s="80"/>
      <c r="AU26" s="80"/>
      <c r="AV26" s="80"/>
      <c r="AW26" s="80"/>
      <c r="AX26" s="118"/>
      <c r="AY26" s="192" t="s">
        <v>268</v>
      </c>
      <c r="AZ26" s="111"/>
      <c r="BA26" s="111"/>
      <c r="BB26" s="111"/>
      <c r="BC26" s="111"/>
      <c r="BD26" s="111"/>
      <c r="BE26" s="111"/>
      <c r="BF26" s="111"/>
      <c r="BG26" s="111"/>
      <c r="BH26" s="111"/>
      <c r="BI26" s="111"/>
      <c r="BJ26" s="111"/>
      <c r="BK26" s="111"/>
      <c r="BL26" s="111"/>
      <c r="BM26" s="211"/>
      <c r="BN26" s="214" t="s">
        <v>213</v>
      </c>
      <c r="BO26" s="217"/>
      <c r="BP26" s="217"/>
      <c r="BQ26" s="217"/>
      <c r="BR26" s="217"/>
      <c r="BS26" s="217"/>
      <c r="BT26" s="217"/>
      <c r="BU26" s="220"/>
      <c r="BV26" s="214" t="s">
        <v>213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269</v>
      </c>
      <c r="F27" s="58"/>
      <c r="G27" s="58"/>
      <c r="H27" s="58"/>
      <c r="I27" s="58"/>
      <c r="J27" s="58"/>
      <c r="K27" s="63"/>
      <c r="L27" s="72">
        <v>1</v>
      </c>
      <c r="M27" s="80"/>
      <c r="N27" s="80"/>
      <c r="O27" s="80"/>
      <c r="P27" s="84"/>
      <c r="Q27" s="72">
        <v>3310</v>
      </c>
      <c r="R27" s="80"/>
      <c r="S27" s="80"/>
      <c r="T27" s="80"/>
      <c r="U27" s="80"/>
      <c r="V27" s="84"/>
      <c r="W27" s="134"/>
      <c r="X27" s="34"/>
      <c r="Y27" s="42"/>
      <c r="Z27" s="52" t="s">
        <v>272</v>
      </c>
      <c r="AA27" s="58"/>
      <c r="AB27" s="58"/>
      <c r="AC27" s="58"/>
      <c r="AD27" s="58"/>
      <c r="AE27" s="58"/>
      <c r="AF27" s="58"/>
      <c r="AG27" s="63"/>
      <c r="AH27" s="72">
        <v>3</v>
      </c>
      <c r="AI27" s="80"/>
      <c r="AJ27" s="80"/>
      <c r="AK27" s="80"/>
      <c r="AL27" s="84"/>
      <c r="AM27" s="72">
        <v>10350</v>
      </c>
      <c r="AN27" s="80"/>
      <c r="AO27" s="80"/>
      <c r="AP27" s="80"/>
      <c r="AQ27" s="80"/>
      <c r="AR27" s="84"/>
      <c r="AS27" s="72">
        <v>3450</v>
      </c>
      <c r="AT27" s="80"/>
      <c r="AU27" s="80"/>
      <c r="AV27" s="80"/>
      <c r="AW27" s="80"/>
      <c r="AX27" s="118"/>
      <c r="AY27" s="193" t="s">
        <v>273</v>
      </c>
      <c r="AZ27" s="200"/>
      <c r="BA27" s="200"/>
      <c r="BB27" s="200"/>
      <c r="BC27" s="200"/>
      <c r="BD27" s="200"/>
      <c r="BE27" s="200"/>
      <c r="BF27" s="200"/>
      <c r="BG27" s="200"/>
      <c r="BH27" s="200"/>
      <c r="BI27" s="200"/>
      <c r="BJ27" s="200"/>
      <c r="BK27" s="200"/>
      <c r="BL27" s="200"/>
      <c r="BM27" s="212"/>
      <c r="BN27" s="215">
        <v>188956</v>
      </c>
      <c r="BO27" s="218"/>
      <c r="BP27" s="218"/>
      <c r="BQ27" s="218"/>
      <c r="BR27" s="218"/>
      <c r="BS27" s="218"/>
      <c r="BT27" s="218"/>
      <c r="BU27" s="221"/>
      <c r="BV27" s="215">
        <v>188956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274</v>
      </c>
      <c r="F28" s="58"/>
      <c r="G28" s="58"/>
      <c r="H28" s="58"/>
      <c r="I28" s="58"/>
      <c r="J28" s="58"/>
      <c r="K28" s="63"/>
      <c r="L28" s="72">
        <v>1</v>
      </c>
      <c r="M28" s="80"/>
      <c r="N28" s="80"/>
      <c r="O28" s="80"/>
      <c r="P28" s="84"/>
      <c r="Q28" s="72">
        <v>2400</v>
      </c>
      <c r="R28" s="80"/>
      <c r="S28" s="80"/>
      <c r="T28" s="80"/>
      <c r="U28" s="80"/>
      <c r="V28" s="84"/>
      <c r="W28" s="134"/>
      <c r="X28" s="34"/>
      <c r="Y28" s="42"/>
      <c r="Z28" s="52" t="s">
        <v>40</v>
      </c>
      <c r="AA28" s="58"/>
      <c r="AB28" s="58"/>
      <c r="AC28" s="58"/>
      <c r="AD28" s="58"/>
      <c r="AE28" s="58"/>
      <c r="AF28" s="58"/>
      <c r="AG28" s="63"/>
      <c r="AH28" s="72" t="s">
        <v>213</v>
      </c>
      <c r="AI28" s="80"/>
      <c r="AJ28" s="80"/>
      <c r="AK28" s="80"/>
      <c r="AL28" s="84"/>
      <c r="AM28" s="72" t="s">
        <v>213</v>
      </c>
      <c r="AN28" s="80"/>
      <c r="AO28" s="80"/>
      <c r="AP28" s="80"/>
      <c r="AQ28" s="80"/>
      <c r="AR28" s="84"/>
      <c r="AS28" s="72" t="s">
        <v>213</v>
      </c>
      <c r="AT28" s="80"/>
      <c r="AU28" s="80"/>
      <c r="AV28" s="80"/>
      <c r="AW28" s="80"/>
      <c r="AX28" s="118"/>
      <c r="AY28" s="194" t="s">
        <v>277</v>
      </c>
      <c r="AZ28" s="201"/>
      <c r="BA28" s="201"/>
      <c r="BB28" s="204"/>
      <c r="BC28" s="189" t="s">
        <v>112</v>
      </c>
      <c r="BD28" s="197"/>
      <c r="BE28" s="197"/>
      <c r="BF28" s="197"/>
      <c r="BG28" s="197"/>
      <c r="BH28" s="197"/>
      <c r="BI28" s="197"/>
      <c r="BJ28" s="197"/>
      <c r="BK28" s="197"/>
      <c r="BL28" s="197"/>
      <c r="BM28" s="208"/>
      <c r="BN28" s="213">
        <v>1037318</v>
      </c>
      <c r="BO28" s="216"/>
      <c r="BP28" s="216"/>
      <c r="BQ28" s="216"/>
      <c r="BR28" s="216"/>
      <c r="BS28" s="216"/>
      <c r="BT28" s="216"/>
      <c r="BU28" s="219"/>
      <c r="BV28" s="213">
        <v>886024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278</v>
      </c>
      <c r="F29" s="58"/>
      <c r="G29" s="58"/>
      <c r="H29" s="58"/>
      <c r="I29" s="58"/>
      <c r="J29" s="58"/>
      <c r="K29" s="63"/>
      <c r="L29" s="72">
        <v>14</v>
      </c>
      <c r="M29" s="80"/>
      <c r="N29" s="80"/>
      <c r="O29" s="80"/>
      <c r="P29" s="84"/>
      <c r="Q29" s="72">
        <v>2240</v>
      </c>
      <c r="R29" s="80"/>
      <c r="S29" s="80"/>
      <c r="T29" s="80"/>
      <c r="U29" s="80"/>
      <c r="V29" s="84"/>
      <c r="W29" s="135"/>
      <c r="X29" s="140"/>
      <c r="Y29" s="142"/>
      <c r="Z29" s="52" t="s">
        <v>173</v>
      </c>
      <c r="AA29" s="58"/>
      <c r="AB29" s="58"/>
      <c r="AC29" s="58"/>
      <c r="AD29" s="58"/>
      <c r="AE29" s="58"/>
      <c r="AF29" s="58"/>
      <c r="AG29" s="63"/>
      <c r="AH29" s="72">
        <v>200</v>
      </c>
      <c r="AI29" s="80"/>
      <c r="AJ29" s="80"/>
      <c r="AK29" s="80"/>
      <c r="AL29" s="84"/>
      <c r="AM29" s="72">
        <v>568648</v>
      </c>
      <c r="AN29" s="80"/>
      <c r="AO29" s="80"/>
      <c r="AP29" s="80"/>
      <c r="AQ29" s="80"/>
      <c r="AR29" s="84"/>
      <c r="AS29" s="72">
        <v>2843</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179936</v>
      </c>
      <c r="BO29" s="217"/>
      <c r="BP29" s="217"/>
      <c r="BQ29" s="217"/>
      <c r="BR29" s="217"/>
      <c r="BS29" s="217"/>
      <c r="BT29" s="217"/>
      <c r="BU29" s="220"/>
      <c r="BV29" s="214">
        <v>287314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78</v>
      </c>
      <c r="BD30" s="199"/>
      <c r="BE30" s="199"/>
      <c r="BF30" s="199"/>
      <c r="BG30" s="199"/>
      <c r="BH30" s="199"/>
      <c r="BI30" s="199"/>
      <c r="BJ30" s="199"/>
      <c r="BK30" s="199"/>
      <c r="BL30" s="199"/>
      <c r="BM30" s="210"/>
      <c r="BN30" s="215">
        <v>2113088</v>
      </c>
      <c r="BO30" s="218"/>
      <c r="BP30" s="218"/>
      <c r="BQ30" s="218"/>
      <c r="BR30" s="218"/>
      <c r="BS30" s="218"/>
      <c r="BT30" s="218"/>
      <c r="BU30" s="221"/>
      <c r="BV30" s="215">
        <v>2012509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198</v>
      </c>
      <c r="D32" s="36"/>
      <c r="E32" s="36"/>
      <c r="F32" s="36"/>
      <c r="G32" s="36"/>
      <c r="H32" s="36"/>
      <c r="I32" s="36"/>
      <c r="J32" s="36"/>
      <c r="K32" s="36"/>
      <c r="L32" s="36"/>
      <c r="M32" s="36"/>
      <c r="N32" s="36"/>
      <c r="O32" s="36"/>
      <c r="P32" s="36"/>
      <c r="Q32" s="36"/>
      <c r="R32" s="36"/>
      <c r="S32" s="36"/>
      <c r="U32" s="111" t="s">
        <v>102</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177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67</v>
      </c>
      <c r="D33" s="37"/>
      <c r="E33" s="54" t="s">
        <v>289</v>
      </c>
      <c r="F33" s="54"/>
      <c r="G33" s="54"/>
      <c r="H33" s="54"/>
      <c r="I33" s="54"/>
      <c r="J33" s="54"/>
      <c r="K33" s="54"/>
      <c r="L33" s="54"/>
      <c r="M33" s="54"/>
      <c r="N33" s="54"/>
      <c r="O33" s="54"/>
      <c r="P33" s="54"/>
      <c r="Q33" s="54"/>
      <c r="R33" s="54"/>
      <c r="S33" s="54"/>
      <c r="T33" s="54"/>
      <c r="U33" s="37" t="s">
        <v>67</v>
      </c>
      <c r="V33" s="37"/>
      <c r="W33" s="54" t="s">
        <v>289</v>
      </c>
      <c r="X33" s="54"/>
      <c r="Y33" s="54"/>
      <c r="Z33" s="54"/>
      <c r="AA33" s="54"/>
      <c r="AB33" s="54"/>
      <c r="AC33" s="54"/>
      <c r="AD33" s="54"/>
      <c r="AE33" s="54"/>
      <c r="AF33" s="54"/>
      <c r="AG33" s="54"/>
      <c r="AH33" s="54"/>
      <c r="AI33" s="54"/>
      <c r="AJ33" s="54"/>
      <c r="AK33" s="54"/>
      <c r="AL33" s="54"/>
      <c r="AM33" s="37" t="s">
        <v>67</v>
      </c>
      <c r="AN33" s="37"/>
      <c r="AO33" s="54" t="s">
        <v>289</v>
      </c>
      <c r="AP33" s="54"/>
      <c r="AQ33" s="54"/>
      <c r="AR33" s="54"/>
      <c r="AS33" s="54"/>
      <c r="AT33" s="54"/>
      <c r="AU33" s="54"/>
      <c r="AV33" s="54"/>
      <c r="AW33" s="54"/>
      <c r="AX33" s="54"/>
      <c r="AY33" s="54"/>
      <c r="AZ33" s="54"/>
      <c r="BA33" s="54"/>
      <c r="BB33" s="54"/>
      <c r="BC33" s="54"/>
      <c r="BD33" s="37"/>
      <c r="BE33" s="54" t="s">
        <v>290</v>
      </c>
      <c r="BF33" s="54"/>
      <c r="BG33" s="54" t="s">
        <v>179</v>
      </c>
      <c r="BH33" s="54"/>
      <c r="BI33" s="54"/>
      <c r="BJ33" s="54"/>
      <c r="BK33" s="54"/>
      <c r="BL33" s="54"/>
      <c r="BM33" s="54"/>
      <c r="BN33" s="54"/>
      <c r="BO33" s="54"/>
      <c r="BP33" s="54"/>
      <c r="BQ33" s="54"/>
      <c r="BR33" s="54"/>
      <c r="BS33" s="54"/>
      <c r="BT33" s="54"/>
      <c r="BU33" s="54"/>
      <c r="BV33" s="37"/>
      <c r="BW33" s="37" t="s">
        <v>290</v>
      </c>
      <c r="BX33" s="37"/>
      <c r="BY33" s="54" t="s">
        <v>121</v>
      </c>
      <c r="BZ33" s="54"/>
      <c r="CA33" s="54"/>
      <c r="CB33" s="54"/>
      <c r="CC33" s="54"/>
      <c r="CD33" s="54"/>
      <c r="CE33" s="54"/>
      <c r="CF33" s="54"/>
      <c r="CG33" s="54"/>
      <c r="CH33" s="54"/>
      <c r="CI33" s="54"/>
      <c r="CJ33" s="54"/>
      <c r="CK33" s="54"/>
      <c r="CL33" s="54"/>
      <c r="CM33" s="54"/>
      <c r="CN33" s="54"/>
      <c r="CO33" s="37" t="s">
        <v>67</v>
      </c>
      <c r="CP33" s="37"/>
      <c r="CQ33" s="54" t="s">
        <v>291</v>
      </c>
      <c r="CR33" s="54"/>
      <c r="CS33" s="54"/>
      <c r="CT33" s="54"/>
      <c r="CU33" s="54"/>
      <c r="CV33" s="54"/>
      <c r="CW33" s="54"/>
      <c r="CX33" s="54"/>
      <c r="CY33" s="54"/>
      <c r="CZ33" s="54"/>
      <c r="DA33" s="54"/>
      <c r="DB33" s="54"/>
      <c r="DC33" s="54"/>
      <c r="DD33" s="54"/>
      <c r="DE33" s="54"/>
      <c r="DF33" s="54"/>
      <c r="DG33" s="253" t="s">
        <v>90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農業集落排水事業特別会計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鳥取県町村総合事務組合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東伯町土地改良区</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下水道事業特別会計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鳥取中部ふるさと広域連合 一般会計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ポート赤碕</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IF('各会計、関係団体の財政状況及び健全化判断比率'!B34="","",'各会計、関係団体の財政状況及び健全化判断比率'!B34)</f>
        <v>船上山発電所管理特別会計</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鳥取中部ふるさと広域連合 市町村圏振興事業特別会計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琴浦町土地開発公社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鳥取中部ふるさと広域連合 交通災害共済事業特別会計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鳥取県後期高齢者医療広域連合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鳥取県後期高齢者医療広域連合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140</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210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496</v>
      </c>
    </row>
    <row r="54" spans="5:113"/>
    <row r="55" spans="5:113"/>
    <row r="56" spans="5:113"/>
  </sheetData>
  <sheetProtection algorithmName="SHA-512" hashValue="K5iU/2378DT/akdMazdI61bBDwKwfWctXnJHBA0DVnpTEUBF7XK4FYJFk6G+sRX7teqFtCSDpWGpZ/hwzbaMLg==" saltValue="rSw/37j3B26qpWHVSLfn1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4800" verticalDpi="48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306</v>
      </c>
      <c r="DI1" s="354"/>
      <c r="DJ1" s="354"/>
      <c r="DK1" s="354"/>
      <c r="DL1" s="354"/>
      <c r="DM1" s="354"/>
      <c r="DN1" s="361"/>
      <c r="DO1" s="1"/>
      <c r="DP1" s="353" t="s">
        <v>175</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263</v>
      </c>
      <c r="AE4" s="139"/>
      <c r="AF4" s="139"/>
      <c r="AG4" s="139"/>
      <c r="AH4" s="139"/>
      <c r="AI4" s="139"/>
      <c r="AJ4" s="139"/>
      <c r="AK4" s="144"/>
      <c r="AL4" s="182" t="s">
        <v>314</v>
      </c>
      <c r="AM4" s="139"/>
      <c r="AN4" s="139"/>
      <c r="AO4" s="144"/>
      <c r="AP4" s="304" t="s">
        <v>316</v>
      </c>
      <c r="AQ4" s="304"/>
      <c r="AR4" s="304"/>
      <c r="AS4" s="304"/>
      <c r="AT4" s="304"/>
      <c r="AU4" s="304"/>
      <c r="AV4" s="304"/>
      <c r="AW4" s="304"/>
      <c r="AX4" s="304"/>
      <c r="AY4" s="304"/>
      <c r="AZ4" s="304"/>
      <c r="BA4" s="304"/>
      <c r="BB4" s="304"/>
      <c r="BC4" s="304"/>
      <c r="BD4" s="304"/>
      <c r="BE4" s="304"/>
      <c r="BF4" s="304"/>
      <c r="BG4" s="304" t="s">
        <v>296</v>
      </c>
      <c r="BH4" s="304"/>
      <c r="BI4" s="304"/>
      <c r="BJ4" s="304"/>
      <c r="BK4" s="304"/>
      <c r="BL4" s="304"/>
      <c r="BM4" s="304"/>
      <c r="BN4" s="304"/>
      <c r="BO4" s="304" t="s">
        <v>314</v>
      </c>
      <c r="BP4" s="304"/>
      <c r="BQ4" s="304"/>
      <c r="BR4" s="304"/>
      <c r="BS4" s="304" t="s">
        <v>505</v>
      </c>
      <c r="BT4" s="304"/>
      <c r="BU4" s="304"/>
      <c r="BV4" s="304"/>
      <c r="BW4" s="304"/>
      <c r="BX4" s="304"/>
      <c r="BY4" s="304"/>
      <c r="BZ4" s="304"/>
      <c r="CA4" s="304"/>
      <c r="CB4" s="304"/>
      <c r="CD4" s="182" t="s">
        <v>506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312</v>
      </c>
      <c r="C5" s="269"/>
      <c r="D5" s="269"/>
      <c r="E5" s="269"/>
      <c r="F5" s="269"/>
      <c r="G5" s="269"/>
      <c r="H5" s="269"/>
      <c r="I5" s="269"/>
      <c r="J5" s="269"/>
      <c r="K5" s="269"/>
      <c r="L5" s="269"/>
      <c r="M5" s="269"/>
      <c r="N5" s="269"/>
      <c r="O5" s="269"/>
      <c r="P5" s="269"/>
      <c r="Q5" s="272"/>
      <c r="R5" s="277">
        <v>1700469</v>
      </c>
      <c r="S5" s="280"/>
      <c r="T5" s="280"/>
      <c r="U5" s="280"/>
      <c r="V5" s="280"/>
      <c r="W5" s="280"/>
      <c r="X5" s="280"/>
      <c r="Y5" s="283"/>
      <c r="Z5" s="286">
        <v>13.6</v>
      </c>
      <c r="AA5" s="286"/>
      <c r="AB5" s="286"/>
      <c r="AC5" s="286"/>
      <c r="AD5" s="292">
        <v>1700469</v>
      </c>
      <c r="AE5" s="292"/>
      <c r="AF5" s="292"/>
      <c r="AG5" s="292"/>
      <c r="AH5" s="292"/>
      <c r="AI5" s="292"/>
      <c r="AJ5" s="292"/>
      <c r="AK5" s="292"/>
      <c r="AL5" s="297">
        <v>25.4</v>
      </c>
      <c r="AM5" s="299"/>
      <c r="AN5" s="299"/>
      <c r="AO5" s="301"/>
      <c r="AP5" s="261" t="s">
        <v>318</v>
      </c>
      <c r="AQ5" s="269"/>
      <c r="AR5" s="269"/>
      <c r="AS5" s="269"/>
      <c r="AT5" s="269"/>
      <c r="AU5" s="269"/>
      <c r="AV5" s="269"/>
      <c r="AW5" s="269"/>
      <c r="AX5" s="269"/>
      <c r="AY5" s="269"/>
      <c r="AZ5" s="269"/>
      <c r="BA5" s="269"/>
      <c r="BB5" s="269"/>
      <c r="BC5" s="269"/>
      <c r="BD5" s="269"/>
      <c r="BE5" s="269"/>
      <c r="BF5" s="272"/>
      <c r="BG5" s="278">
        <v>1700469</v>
      </c>
      <c r="BH5" s="281"/>
      <c r="BI5" s="281"/>
      <c r="BJ5" s="281"/>
      <c r="BK5" s="281"/>
      <c r="BL5" s="281"/>
      <c r="BM5" s="281"/>
      <c r="BN5" s="284"/>
      <c r="BO5" s="287">
        <v>100</v>
      </c>
      <c r="BP5" s="287"/>
      <c r="BQ5" s="287"/>
      <c r="BR5" s="287"/>
      <c r="BS5" s="293">
        <v>27155</v>
      </c>
      <c r="BT5" s="293"/>
      <c r="BU5" s="293"/>
      <c r="BV5" s="293"/>
      <c r="BW5" s="293"/>
      <c r="BX5" s="293"/>
      <c r="BY5" s="293"/>
      <c r="BZ5" s="293"/>
      <c r="CA5" s="293"/>
      <c r="CB5" s="336"/>
      <c r="CC5" s="258"/>
      <c r="CD5" s="182" t="s">
        <v>316</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314</v>
      </c>
      <c r="DA5" s="139"/>
      <c r="DB5" s="139"/>
      <c r="DC5" s="144"/>
      <c r="DD5" s="182" t="s">
        <v>324</v>
      </c>
      <c r="DE5" s="139"/>
      <c r="DF5" s="139"/>
      <c r="DG5" s="139"/>
      <c r="DH5" s="139"/>
      <c r="DI5" s="139"/>
      <c r="DJ5" s="139"/>
      <c r="DK5" s="139"/>
      <c r="DL5" s="139"/>
      <c r="DM5" s="139"/>
      <c r="DN5" s="139"/>
      <c r="DO5" s="139"/>
      <c r="DP5" s="144"/>
      <c r="DQ5" s="182" t="s">
        <v>507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508</v>
      </c>
      <c r="C6" s="258"/>
      <c r="D6" s="258"/>
      <c r="E6" s="258"/>
      <c r="F6" s="258"/>
      <c r="G6" s="258"/>
      <c r="H6" s="258"/>
      <c r="I6" s="258"/>
      <c r="J6" s="258"/>
      <c r="K6" s="258"/>
      <c r="L6" s="258"/>
      <c r="M6" s="258"/>
      <c r="N6" s="258"/>
      <c r="O6" s="258"/>
      <c r="P6" s="258"/>
      <c r="Q6" s="273"/>
      <c r="R6" s="278">
        <v>111065</v>
      </c>
      <c r="S6" s="281"/>
      <c r="T6" s="281"/>
      <c r="U6" s="281"/>
      <c r="V6" s="281"/>
      <c r="W6" s="281"/>
      <c r="X6" s="281"/>
      <c r="Y6" s="284"/>
      <c r="Z6" s="287">
        <v>0.9</v>
      </c>
      <c r="AA6" s="287"/>
      <c r="AB6" s="287"/>
      <c r="AC6" s="287"/>
      <c r="AD6" s="293">
        <v>111065</v>
      </c>
      <c r="AE6" s="293"/>
      <c r="AF6" s="293"/>
      <c r="AG6" s="293"/>
      <c r="AH6" s="293"/>
      <c r="AI6" s="293"/>
      <c r="AJ6" s="293"/>
      <c r="AK6" s="293"/>
      <c r="AL6" s="288">
        <v>1.7</v>
      </c>
      <c r="AM6" s="290"/>
      <c r="AN6" s="290"/>
      <c r="AO6" s="302"/>
      <c r="AP6" s="262" t="s">
        <v>116</v>
      </c>
      <c r="AQ6" s="258"/>
      <c r="AR6" s="258"/>
      <c r="AS6" s="258"/>
      <c r="AT6" s="258"/>
      <c r="AU6" s="258"/>
      <c r="AV6" s="258"/>
      <c r="AW6" s="258"/>
      <c r="AX6" s="258"/>
      <c r="AY6" s="258"/>
      <c r="AZ6" s="258"/>
      <c r="BA6" s="258"/>
      <c r="BB6" s="258"/>
      <c r="BC6" s="258"/>
      <c r="BD6" s="258"/>
      <c r="BE6" s="258"/>
      <c r="BF6" s="273"/>
      <c r="BG6" s="278">
        <v>1700469</v>
      </c>
      <c r="BH6" s="281"/>
      <c r="BI6" s="281"/>
      <c r="BJ6" s="281"/>
      <c r="BK6" s="281"/>
      <c r="BL6" s="281"/>
      <c r="BM6" s="281"/>
      <c r="BN6" s="284"/>
      <c r="BO6" s="287">
        <v>100</v>
      </c>
      <c r="BP6" s="287"/>
      <c r="BQ6" s="287"/>
      <c r="BR6" s="287"/>
      <c r="BS6" s="293">
        <v>27155</v>
      </c>
      <c r="BT6" s="293"/>
      <c r="BU6" s="293"/>
      <c r="BV6" s="293"/>
      <c r="BW6" s="293"/>
      <c r="BX6" s="293"/>
      <c r="BY6" s="293"/>
      <c r="BZ6" s="293"/>
      <c r="CA6" s="293"/>
      <c r="CB6" s="336"/>
      <c r="CD6" s="261" t="s">
        <v>325</v>
      </c>
      <c r="CE6" s="269"/>
      <c r="CF6" s="269"/>
      <c r="CG6" s="269"/>
      <c r="CH6" s="269"/>
      <c r="CI6" s="269"/>
      <c r="CJ6" s="269"/>
      <c r="CK6" s="269"/>
      <c r="CL6" s="269"/>
      <c r="CM6" s="269"/>
      <c r="CN6" s="269"/>
      <c r="CO6" s="269"/>
      <c r="CP6" s="269"/>
      <c r="CQ6" s="272"/>
      <c r="CR6" s="278">
        <v>92180</v>
      </c>
      <c r="CS6" s="281"/>
      <c r="CT6" s="281"/>
      <c r="CU6" s="281"/>
      <c r="CV6" s="281"/>
      <c r="CW6" s="281"/>
      <c r="CX6" s="281"/>
      <c r="CY6" s="284"/>
      <c r="CZ6" s="297">
        <v>0.8</v>
      </c>
      <c r="DA6" s="299"/>
      <c r="DB6" s="299"/>
      <c r="DC6" s="347"/>
      <c r="DD6" s="294" t="s">
        <v>213</v>
      </c>
      <c r="DE6" s="281"/>
      <c r="DF6" s="281"/>
      <c r="DG6" s="281"/>
      <c r="DH6" s="281"/>
      <c r="DI6" s="281"/>
      <c r="DJ6" s="281"/>
      <c r="DK6" s="281"/>
      <c r="DL6" s="281"/>
      <c r="DM6" s="281"/>
      <c r="DN6" s="281"/>
      <c r="DO6" s="281"/>
      <c r="DP6" s="284"/>
      <c r="DQ6" s="294">
        <v>92180</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1527</v>
      </c>
      <c r="S7" s="281"/>
      <c r="T7" s="281"/>
      <c r="U7" s="281"/>
      <c r="V7" s="281"/>
      <c r="W7" s="281"/>
      <c r="X7" s="281"/>
      <c r="Y7" s="284"/>
      <c r="Z7" s="287">
        <v>0</v>
      </c>
      <c r="AA7" s="287"/>
      <c r="AB7" s="287"/>
      <c r="AC7" s="287"/>
      <c r="AD7" s="293">
        <v>1527</v>
      </c>
      <c r="AE7" s="293"/>
      <c r="AF7" s="293"/>
      <c r="AG7" s="293"/>
      <c r="AH7" s="293"/>
      <c r="AI7" s="293"/>
      <c r="AJ7" s="293"/>
      <c r="AK7" s="293"/>
      <c r="AL7" s="288">
        <v>0</v>
      </c>
      <c r="AM7" s="290"/>
      <c r="AN7" s="290"/>
      <c r="AO7" s="302"/>
      <c r="AP7" s="262" t="s">
        <v>327</v>
      </c>
      <c r="AQ7" s="258"/>
      <c r="AR7" s="258"/>
      <c r="AS7" s="258"/>
      <c r="AT7" s="258"/>
      <c r="AU7" s="258"/>
      <c r="AV7" s="258"/>
      <c r="AW7" s="258"/>
      <c r="AX7" s="258"/>
      <c r="AY7" s="258"/>
      <c r="AZ7" s="258"/>
      <c r="BA7" s="258"/>
      <c r="BB7" s="258"/>
      <c r="BC7" s="258"/>
      <c r="BD7" s="258"/>
      <c r="BE7" s="258"/>
      <c r="BF7" s="273"/>
      <c r="BG7" s="278">
        <v>665633</v>
      </c>
      <c r="BH7" s="281"/>
      <c r="BI7" s="281"/>
      <c r="BJ7" s="281"/>
      <c r="BK7" s="281"/>
      <c r="BL7" s="281"/>
      <c r="BM7" s="281"/>
      <c r="BN7" s="284"/>
      <c r="BO7" s="287">
        <v>39.1</v>
      </c>
      <c r="BP7" s="287"/>
      <c r="BQ7" s="287"/>
      <c r="BR7" s="287"/>
      <c r="BS7" s="293">
        <v>27155</v>
      </c>
      <c r="BT7" s="293"/>
      <c r="BU7" s="293"/>
      <c r="BV7" s="293"/>
      <c r="BW7" s="293"/>
      <c r="BX7" s="293"/>
      <c r="BY7" s="293"/>
      <c r="BZ7" s="293"/>
      <c r="CA7" s="293"/>
      <c r="CB7" s="336"/>
      <c r="CD7" s="262" t="s">
        <v>329</v>
      </c>
      <c r="CE7" s="258"/>
      <c r="CF7" s="258"/>
      <c r="CG7" s="258"/>
      <c r="CH7" s="258"/>
      <c r="CI7" s="258"/>
      <c r="CJ7" s="258"/>
      <c r="CK7" s="258"/>
      <c r="CL7" s="258"/>
      <c r="CM7" s="258"/>
      <c r="CN7" s="258"/>
      <c r="CO7" s="258"/>
      <c r="CP7" s="258"/>
      <c r="CQ7" s="273"/>
      <c r="CR7" s="278">
        <v>2403085</v>
      </c>
      <c r="CS7" s="281"/>
      <c r="CT7" s="281"/>
      <c r="CU7" s="281"/>
      <c r="CV7" s="281"/>
      <c r="CW7" s="281"/>
      <c r="CX7" s="281"/>
      <c r="CY7" s="284"/>
      <c r="CZ7" s="287">
        <v>20.2</v>
      </c>
      <c r="DA7" s="287"/>
      <c r="DB7" s="287"/>
      <c r="DC7" s="287"/>
      <c r="DD7" s="294">
        <v>45544</v>
      </c>
      <c r="DE7" s="281"/>
      <c r="DF7" s="281"/>
      <c r="DG7" s="281"/>
      <c r="DH7" s="281"/>
      <c r="DI7" s="281"/>
      <c r="DJ7" s="281"/>
      <c r="DK7" s="281"/>
      <c r="DL7" s="281"/>
      <c r="DM7" s="281"/>
      <c r="DN7" s="281"/>
      <c r="DO7" s="281"/>
      <c r="DP7" s="284"/>
      <c r="DQ7" s="294">
        <v>1666934</v>
      </c>
      <c r="DR7" s="281"/>
      <c r="DS7" s="281"/>
      <c r="DT7" s="281"/>
      <c r="DU7" s="281"/>
      <c r="DV7" s="281"/>
      <c r="DW7" s="281"/>
      <c r="DX7" s="281"/>
      <c r="DY7" s="281"/>
      <c r="DZ7" s="281"/>
      <c r="EA7" s="281"/>
      <c r="EB7" s="281"/>
      <c r="EC7" s="337"/>
    </row>
    <row r="8" spans="2:143" ht="11.25" customHeight="1">
      <c r="B8" s="262" t="s">
        <v>331</v>
      </c>
      <c r="C8" s="258"/>
      <c r="D8" s="258"/>
      <c r="E8" s="258"/>
      <c r="F8" s="258"/>
      <c r="G8" s="258"/>
      <c r="H8" s="258"/>
      <c r="I8" s="258"/>
      <c r="J8" s="258"/>
      <c r="K8" s="258"/>
      <c r="L8" s="258"/>
      <c r="M8" s="258"/>
      <c r="N8" s="258"/>
      <c r="O8" s="258"/>
      <c r="P8" s="258"/>
      <c r="Q8" s="273"/>
      <c r="R8" s="278">
        <v>9209</v>
      </c>
      <c r="S8" s="281"/>
      <c r="T8" s="281"/>
      <c r="U8" s="281"/>
      <c r="V8" s="281"/>
      <c r="W8" s="281"/>
      <c r="X8" s="281"/>
      <c r="Y8" s="284"/>
      <c r="Z8" s="287">
        <v>0.1</v>
      </c>
      <c r="AA8" s="287"/>
      <c r="AB8" s="287"/>
      <c r="AC8" s="287"/>
      <c r="AD8" s="293">
        <v>9209</v>
      </c>
      <c r="AE8" s="293"/>
      <c r="AF8" s="293"/>
      <c r="AG8" s="293"/>
      <c r="AH8" s="293"/>
      <c r="AI8" s="293"/>
      <c r="AJ8" s="293"/>
      <c r="AK8" s="293"/>
      <c r="AL8" s="288">
        <v>0.1</v>
      </c>
      <c r="AM8" s="290"/>
      <c r="AN8" s="290"/>
      <c r="AO8" s="302"/>
      <c r="AP8" s="262" t="s">
        <v>131</v>
      </c>
      <c r="AQ8" s="258"/>
      <c r="AR8" s="258"/>
      <c r="AS8" s="258"/>
      <c r="AT8" s="258"/>
      <c r="AU8" s="258"/>
      <c r="AV8" s="258"/>
      <c r="AW8" s="258"/>
      <c r="AX8" s="258"/>
      <c r="AY8" s="258"/>
      <c r="AZ8" s="258"/>
      <c r="BA8" s="258"/>
      <c r="BB8" s="258"/>
      <c r="BC8" s="258"/>
      <c r="BD8" s="258"/>
      <c r="BE8" s="258"/>
      <c r="BF8" s="273"/>
      <c r="BG8" s="278">
        <v>29435</v>
      </c>
      <c r="BH8" s="281"/>
      <c r="BI8" s="281"/>
      <c r="BJ8" s="281"/>
      <c r="BK8" s="281"/>
      <c r="BL8" s="281"/>
      <c r="BM8" s="281"/>
      <c r="BN8" s="284"/>
      <c r="BO8" s="287">
        <v>1.7</v>
      </c>
      <c r="BP8" s="287"/>
      <c r="BQ8" s="287"/>
      <c r="BR8" s="287"/>
      <c r="BS8" s="293" t="s">
        <v>213</v>
      </c>
      <c r="BT8" s="293"/>
      <c r="BU8" s="293"/>
      <c r="BV8" s="293"/>
      <c r="BW8" s="293"/>
      <c r="BX8" s="293"/>
      <c r="BY8" s="293"/>
      <c r="BZ8" s="293"/>
      <c r="CA8" s="293"/>
      <c r="CB8" s="336"/>
      <c r="CD8" s="262" t="s">
        <v>333</v>
      </c>
      <c r="CE8" s="258"/>
      <c r="CF8" s="258"/>
      <c r="CG8" s="258"/>
      <c r="CH8" s="258"/>
      <c r="CI8" s="258"/>
      <c r="CJ8" s="258"/>
      <c r="CK8" s="258"/>
      <c r="CL8" s="258"/>
      <c r="CM8" s="258"/>
      <c r="CN8" s="258"/>
      <c r="CO8" s="258"/>
      <c r="CP8" s="258"/>
      <c r="CQ8" s="273"/>
      <c r="CR8" s="278">
        <v>3634930</v>
      </c>
      <c r="CS8" s="281"/>
      <c r="CT8" s="281"/>
      <c r="CU8" s="281"/>
      <c r="CV8" s="281"/>
      <c r="CW8" s="281"/>
      <c r="CX8" s="281"/>
      <c r="CY8" s="284"/>
      <c r="CZ8" s="287">
        <v>30.6</v>
      </c>
      <c r="DA8" s="287"/>
      <c r="DB8" s="287"/>
      <c r="DC8" s="287"/>
      <c r="DD8" s="294">
        <v>27787</v>
      </c>
      <c r="DE8" s="281"/>
      <c r="DF8" s="281"/>
      <c r="DG8" s="281"/>
      <c r="DH8" s="281"/>
      <c r="DI8" s="281"/>
      <c r="DJ8" s="281"/>
      <c r="DK8" s="281"/>
      <c r="DL8" s="281"/>
      <c r="DM8" s="281"/>
      <c r="DN8" s="281"/>
      <c r="DO8" s="281"/>
      <c r="DP8" s="284"/>
      <c r="DQ8" s="294">
        <v>1862307</v>
      </c>
      <c r="DR8" s="281"/>
      <c r="DS8" s="281"/>
      <c r="DT8" s="281"/>
      <c r="DU8" s="281"/>
      <c r="DV8" s="281"/>
      <c r="DW8" s="281"/>
      <c r="DX8" s="281"/>
      <c r="DY8" s="281"/>
      <c r="DZ8" s="281"/>
      <c r="EA8" s="281"/>
      <c r="EB8" s="281"/>
      <c r="EC8" s="337"/>
    </row>
    <row r="9" spans="2:143" ht="11.25" customHeight="1">
      <c r="B9" s="262" t="s">
        <v>332</v>
      </c>
      <c r="C9" s="258"/>
      <c r="D9" s="258"/>
      <c r="E9" s="258"/>
      <c r="F9" s="258"/>
      <c r="G9" s="258"/>
      <c r="H9" s="258"/>
      <c r="I9" s="258"/>
      <c r="J9" s="258"/>
      <c r="K9" s="258"/>
      <c r="L9" s="258"/>
      <c r="M9" s="258"/>
      <c r="N9" s="258"/>
      <c r="O9" s="258"/>
      <c r="P9" s="258"/>
      <c r="Q9" s="273"/>
      <c r="R9" s="278">
        <v>9598</v>
      </c>
      <c r="S9" s="281"/>
      <c r="T9" s="281"/>
      <c r="U9" s="281"/>
      <c r="V9" s="281"/>
      <c r="W9" s="281"/>
      <c r="X9" s="281"/>
      <c r="Y9" s="284"/>
      <c r="Z9" s="287">
        <v>0.1</v>
      </c>
      <c r="AA9" s="287"/>
      <c r="AB9" s="287"/>
      <c r="AC9" s="287"/>
      <c r="AD9" s="293">
        <v>9598</v>
      </c>
      <c r="AE9" s="293"/>
      <c r="AF9" s="293"/>
      <c r="AG9" s="293"/>
      <c r="AH9" s="293"/>
      <c r="AI9" s="293"/>
      <c r="AJ9" s="293"/>
      <c r="AK9" s="293"/>
      <c r="AL9" s="288">
        <v>0.1</v>
      </c>
      <c r="AM9" s="290"/>
      <c r="AN9" s="290"/>
      <c r="AO9" s="302"/>
      <c r="AP9" s="262" t="s">
        <v>335</v>
      </c>
      <c r="AQ9" s="258"/>
      <c r="AR9" s="258"/>
      <c r="AS9" s="258"/>
      <c r="AT9" s="258"/>
      <c r="AU9" s="258"/>
      <c r="AV9" s="258"/>
      <c r="AW9" s="258"/>
      <c r="AX9" s="258"/>
      <c r="AY9" s="258"/>
      <c r="AZ9" s="258"/>
      <c r="BA9" s="258"/>
      <c r="BB9" s="258"/>
      <c r="BC9" s="258"/>
      <c r="BD9" s="258"/>
      <c r="BE9" s="258"/>
      <c r="BF9" s="273"/>
      <c r="BG9" s="278">
        <v>541023</v>
      </c>
      <c r="BH9" s="281"/>
      <c r="BI9" s="281"/>
      <c r="BJ9" s="281"/>
      <c r="BK9" s="281"/>
      <c r="BL9" s="281"/>
      <c r="BM9" s="281"/>
      <c r="BN9" s="284"/>
      <c r="BO9" s="287">
        <v>31.8</v>
      </c>
      <c r="BP9" s="287"/>
      <c r="BQ9" s="287"/>
      <c r="BR9" s="287"/>
      <c r="BS9" s="293" t="s">
        <v>213</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558812</v>
      </c>
      <c r="CS9" s="281"/>
      <c r="CT9" s="281"/>
      <c r="CU9" s="281"/>
      <c r="CV9" s="281"/>
      <c r="CW9" s="281"/>
      <c r="CX9" s="281"/>
      <c r="CY9" s="284"/>
      <c r="CZ9" s="287">
        <v>4.7</v>
      </c>
      <c r="DA9" s="287"/>
      <c r="DB9" s="287"/>
      <c r="DC9" s="287"/>
      <c r="DD9" s="294">
        <v>1178</v>
      </c>
      <c r="DE9" s="281"/>
      <c r="DF9" s="281"/>
      <c r="DG9" s="281"/>
      <c r="DH9" s="281"/>
      <c r="DI9" s="281"/>
      <c r="DJ9" s="281"/>
      <c r="DK9" s="281"/>
      <c r="DL9" s="281"/>
      <c r="DM9" s="281"/>
      <c r="DN9" s="281"/>
      <c r="DO9" s="281"/>
      <c r="DP9" s="284"/>
      <c r="DQ9" s="294">
        <v>384993</v>
      </c>
      <c r="DR9" s="281"/>
      <c r="DS9" s="281"/>
      <c r="DT9" s="281"/>
      <c r="DU9" s="281"/>
      <c r="DV9" s="281"/>
      <c r="DW9" s="281"/>
      <c r="DX9" s="281"/>
      <c r="DY9" s="281"/>
      <c r="DZ9" s="281"/>
      <c r="EA9" s="281"/>
      <c r="EB9" s="281"/>
      <c r="EC9" s="337"/>
    </row>
    <row r="10" spans="2:143" ht="11.25" customHeight="1">
      <c r="B10" s="262" t="s">
        <v>137</v>
      </c>
      <c r="C10" s="258"/>
      <c r="D10" s="258"/>
      <c r="E10" s="258"/>
      <c r="F10" s="258"/>
      <c r="G10" s="258"/>
      <c r="H10" s="258"/>
      <c r="I10" s="258"/>
      <c r="J10" s="258"/>
      <c r="K10" s="258"/>
      <c r="L10" s="258"/>
      <c r="M10" s="258"/>
      <c r="N10" s="258"/>
      <c r="O10" s="258"/>
      <c r="P10" s="258"/>
      <c r="Q10" s="273"/>
      <c r="R10" s="278" t="s">
        <v>213</v>
      </c>
      <c r="S10" s="281"/>
      <c r="T10" s="281"/>
      <c r="U10" s="281"/>
      <c r="V10" s="281"/>
      <c r="W10" s="281"/>
      <c r="X10" s="281"/>
      <c r="Y10" s="284"/>
      <c r="Z10" s="287" t="s">
        <v>213</v>
      </c>
      <c r="AA10" s="287"/>
      <c r="AB10" s="287"/>
      <c r="AC10" s="287"/>
      <c r="AD10" s="293" t="s">
        <v>213</v>
      </c>
      <c r="AE10" s="293"/>
      <c r="AF10" s="293"/>
      <c r="AG10" s="293"/>
      <c r="AH10" s="293"/>
      <c r="AI10" s="293"/>
      <c r="AJ10" s="293"/>
      <c r="AK10" s="293"/>
      <c r="AL10" s="288" t="s">
        <v>213</v>
      </c>
      <c r="AM10" s="290"/>
      <c r="AN10" s="290"/>
      <c r="AO10" s="302"/>
      <c r="AP10" s="262" t="s">
        <v>203</v>
      </c>
      <c r="AQ10" s="258"/>
      <c r="AR10" s="258"/>
      <c r="AS10" s="258"/>
      <c r="AT10" s="258"/>
      <c r="AU10" s="258"/>
      <c r="AV10" s="258"/>
      <c r="AW10" s="258"/>
      <c r="AX10" s="258"/>
      <c r="AY10" s="258"/>
      <c r="AZ10" s="258"/>
      <c r="BA10" s="258"/>
      <c r="BB10" s="258"/>
      <c r="BC10" s="258"/>
      <c r="BD10" s="258"/>
      <c r="BE10" s="258"/>
      <c r="BF10" s="273"/>
      <c r="BG10" s="278">
        <v>37027</v>
      </c>
      <c r="BH10" s="281"/>
      <c r="BI10" s="281"/>
      <c r="BJ10" s="281"/>
      <c r="BK10" s="281"/>
      <c r="BL10" s="281"/>
      <c r="BM10" s="281"/>
      <c r="BN10" s="284"/>
      <c r="BO10" s="287">
        <v>2.2000000000000002</v>
      </c>
      <c r="BP10" s="287"/>
      <c r="BQ10" s="287"/>
      <c r="BR10" s="287"/>
      <c r="BS10" s="293">
        <v>10550</v>
      </c>
      <c r="BT10" s="293"/>
      <c r="BU10" s="293"/>
      <c r="BV10" s="293"/>
      <c r="BW10" s="293"/>
      <c r="BX10" s="293"/>
      <c r="BY10" s="293"/>
      <c r="BZ10" s="293"/>
      <c r="CA10" s="293"/>
      <c r="CB10" s="336"/>
      <c r="CD10" s="262" t="s">
        <v>50</v>
      </c>
      <c r="CE10" s="258"/>
      <c r="CF10" s="258"/>
      <c r="CG10" s="258"/>
      <c r="CH10" s="258"/>
      <c r="CI10" s="258"/>
      <c r="CJ10" s="258"/>
      <c r="CK10" s="258"/>
      <c r="CL10" s="258"/>
      <c r="CM10" s="258"/>
      <c r="CN10" s="258"/>
      <c r="CO10" s="258"/>
      <c r="CP10" s="258"/>
      <c r="CQ10" s="273"/>
      <c r="CR10" s="278" t="s">
        <v>213</v>
      </c>
      <c r="CS10" s="281"/>
      <c r="CT10" s="281"/>
      <c r="CU10" s="281"/>
      <c r="CV10" s="281"/>
      <c r="CW10" s="281"/>
      <c r="CX10" s="281"/>
      <c r="CY10" s="284"/>
      <c r="CZ10" s="287" t="s">
        <v>213</v>
      </c>
      <c r="DA10" s="287"/>
      <c r="DB10" s="287"/>
      <c r="DC10" s="287"/>
      <c r="DD10" s="294" t="s">
        <v>213</v>
      </c>
      <c r="DE10" s="281"/>
      <c r="DF10" s="281"/>
      <c r="DG10" s="281"/>
      <c r="DH10" s="281"/>
      <c r="DI10" s="281"/>
      <c r="DJ10" s="281"/>
      <c r="DK10" s="281"/>
      <c r="DL10" s="281"/>
      <c r="DM10" s="281"/>
      <c r="DN10" s="281"/>
      <c r="DO10" s="281"/>
      <c r="DP10" s="284"/>
      <c r="DQ10" s="294" t="s">
        <v>213</v>
      </c>
      <c r="DR10" s="281"/>
      <c r="DS10" s="281"/>
      <c r="DT10" s="281"/>
      <c r="DU10" s="281"/>
      <c r="DV10" s="281"/>
      <c r="DW10" s="281"/>
      <c r="DX10" s="281"/>
      <c r="DY10" s="281"/>
      <c r="DZ10" s="281"/>
      <c r="EA10" s="281"/>
      <c r="EB10" s="281"/>
      <c r="EC10" s="337"/>
    </row>
    <row r="11" spans="2:143" ht="11.25" customHeight="1">
      <c r="B11" s="262" t="s">
        <v>114</v>
      </c>
      <c r="C11" s="258"/>
      <c r="D11" s="258"/>
      <c r="E11" s="258"/>
      <c r="F11" s="258"/>
      <c r="G11" s="258"/>
      <c r="H11" s="258"/>
      <c r="I11" s="258"/>
      <c r="J11" s="258"/>
      <c r="K11" s="258"/>
      <c r="L11" s="258"/>
      <c r="M11" s="258"/>
      <c r="N11" s="258"/>
      <c r="O11" s="258"/>
      <c r="P11" s="258"/>
      <c r="Q11" s="273"/>
      <c r="R11" s="278">
        <v>396751</v>
      </c>
      <c r="S11" s="281"/>
      <c r="T11" s="281"/>
      <c r="U11" s="281"/>
      <c r="V11" s="281"/>
      <c r="W11" s="281"/>
      <c r="X11" s="281"/>
      <c r="Y11" s="284"/>
      <c r="Z11" s="288">
        <v>3.2</v>
      </c>
      <c r="AA11" s="290"/>
      <c r="AB11" s="290"/>
      <c r="AC11" s="291"/>
      <c r="AD11" s="294">
        <v>396751</v>
      </c>
      <c r="AE11" s="281"/>
      <c r="AF11" s="281"/>
      <c r="AG11" s="281"/>
      <c r="AH11" s="281"/>
      <c r="AI11" s="281"/>
      <c r="AJ11" s="281"/>
      <c r="AK11" s="284"/>
      <c r="AL11" s="288">
        <v>5.9</v>
      </c>
      <c r="AM11" s="290"/>
      <c r="AN11" s="290"/>
      <c r="AO11" s="302"/>
      <c r="AP11" s="262" t="s">
        <v>342</v>
      </c>
      <c r="AQ11" s="258"/>
      <c r="AR11" s="258"/>
      <c r="AS11" s="258"/>
      <c r="AT11" s="258"/>
      <c r="AU11" s="258"/>
      <c r="AV11" s="258"/>
      <c r="AW11" s="258"/>
      <c r="AX11" s="258"/>
      <c r="AY11" s="258"/>
      <c r="AZ11" s="258"/>
      <c r="BA11" s="258"/>
      <c r="BB11" s="258"/>
      <c r="BC11" s="258"/>
      <c r="BD11" s="258"/>
      <c r="BE11" s="258"/>
      <c r="BF11" s="273"/>
      <c r="BG11" s="278">
        <v>58148</v>
      </c>
      <c r="BH11" s="281"/>
      <c r="BI11" s="281"/>
      <c r="BJ11" s="281"/>
      <c r="BK11" s="281"/>
      <c r="BL11" s="281"/>
      <c r="BM11" s="281"/>
      <c r="BN11" s="284"/>
      <c r="BO11" s="287">
        <v>3.4</v>
      </c>
      <c r="BP11" s="287"/>
      <c r="BQ11" s="287"/>
      <c r="BR11" s="287"/>
      <c r="BS11" s="293">
        <v>16605</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850654</v>
      </c>
      <c r="CS11" s="281"/>
      <c r="CT11" s="281"/>
      <c r="CU11" s="281"/>
      <c r="CV11" s="281"/>
      <c r="CW11" s="281"/>
      <c r="CX11" s="281"/>
      <c r="CY11" s="284"/>
      <c r="CZ11" s="287">
        <v>7.2</v>
      </c>
      <c r="DA11" s="287"/>
      <c r="DB11" s="287"/>
      <c r="DC11" s="287"/>
      <c r="DD11" s="294">
        <v>40637</v>
      </c>
      <c r="DE11" s="281"/>
      <c r="DF11" s="281"/>
      <c r="DG11" s="281"/>
      <c r="DH11" s="281"/>
      <c r="DI11" s="281"/>
      <c r="DJ11" s="281"/>
      <c r="DK11" s="281"/>
      <c r="DL11" s="281"/>
      <c r="DM11" s="281"/>
      <c r="DN11" s="281"/>
      <c r="DO11" s="281"/>
      <c r="DP11" s="284"/>
      <c r="DQ11" s="294">
        <v>460868</v>
      </c>
      <c r="DR11" s="281"/>
      <c r="DS11" s="281"/>
      <c r="DT11" s="281"/>
      <c r="DU11" s="281"/>
      <c r="DV11" s="281"/>
      <c r="DW11" s="281"/>
      <c r="DX11" s="281"/>
      <c r="DY11" s="281"/>
      <c r="DZ11" s="281"/>
      <c r="EA11" s="281"/>
      <c r="EB11" s="281"/>
      <c r="EC11" s="337"/>
    </row>
    <row r="12" spans="2:143" ht="11.25" customHeight="1">
      <c r="B12" s="262" t="s">
        <v>156</v>
      </c>
      <c r="C12" s="258"/>
      <c r="D12" s="258"/>
      <c r="E12" s="258"/>
      <c r="F12" s="258"/>
      <c r="G12" s="258"/>
      <c r="H12" s="258"/>
      <c r="I12" s="258"/>
      <c r="J12" s="258"/>
      <c r="K12" s="258"/>
      <c r="L12" s="258"/>
      <c r="M12" s="258"/>
      <c r="N12" s="258"/>
      <c r="O12" s="258"/>
      <c r="P12" s="258"/>
      <c r="Q12" s="273"/>
      <c r="R12" s="278">
        <v>2324</v>
      </c>
      <c r="S12" s="281"/>
      <c r="T12" s="281"/>
      <c r="U12" s="281"/>
      <c r="V12" s="281"/>
      <c r="W12" s="281"/>
      <c r="X12" s="281"/>
      <c r="Y12" s="284"/>
      <c r="Z12" s="287">
        <v>0</v>
      </c>
      <c r="AA12" s="287"/>
      <c r="AB12" s="287"/>
      <c r="AC12" s="287"/>
      <c r="AD12" s="293">
        <v>2324</v>
      </c>
      <c r="AE12" s="293"/>
      <c r="AF12" s="293"/>
      <c r="AG12" s="293"/>
      <c r="AH12" s="293"/>
      <c r="AI12" s="293"/>
      <c r="AJ12" s="293"/>
      <c r="AK12" s="293"/>
      <c r="AL12" s="288">
        <v>0</v>
      </c>
      <c r="AM12" s="290"/>
      <c r="AN12" s="290"/>
      <c r="AO12" s="302"/>
      <c r="AP12" s="262" t="s">
        <v>509</v>
      </c>
      <c r="AQ12" s="258"/>
      <c r="AR12" s="258"/>
      <c r="AS12" s="258"/>
      <c r="AT12" s="258"/>
      <c r="AU12" s="258"/>
      <c r="AV12" s="258"/>
      <c r="AW12" s="258"/>
      <c r="AX12" s="258"/>
      <c r="AY12" s="258"/>
      <c r="AZ12" s="258"/>
      <c r="BA12" s="258"/>
      <c r="BB12" s="258"/>
      <c r="BC12" s="258"/>
      <c r="BD12" s="258"/>
      <c r="BE12" s="258"/>
      <c r="BF12" s="273"/>
      <c r="BG12" s="278">
        <v>863198</v>
      </c>
      <c r="BH12" s="281"/>
      <c r="BI12" s="281"/>
      <c r="BJ12" s="281"/>
      <c r="BK12" s="281"/>
      <c r="BL12" s="281"/>
      <c r="BM12" s="281"/>
      <c r="BN12" s="284"/>
      <c r="BO12" s="287">
        <v>50.8</v>
      </c>
      <c r="BP12" s="287"/>
      <c r="BQ12" s="287"/>
      <c r="BR12" s="287"/>
      <c r="BS12" s="293" t="s">
        <v>213</v>
      </c>
      <c r="BT12" s="293"/>
      <c r="BU12" s="293"/>
      <c r="BV12" s="293"/>
      <c r="BW12" s="293"/>
      <c r="BX12" s="293"/>
      <c r="BY12" s="293"/>
      <c r="BZ12" s="293"/>
      <c r="CA12" s="293"/>
      <c r="CB12" s="336"/>
      <c r="CD12" s="262" t="s">
        <v>100</v>
      </c>
      <c r="CE12" s="258"/>
      <c r="CF12" s="258"/>
      <c r="CG12" s="258"/>
      <c r="CH12" s="258"/>
      <c r="CI12" s="258"/>
      <c r="CJ12" s="258"/>
      <c r="CK12" s="258"/>
      <c r="CL12" s="258"/>
      <c r="CM12" s="258"/>
      <c r="CN12" s="258"/>
      <c r="CO12" s="258"/>
      <c r="CP12" s="258"/>
      <c r="CQ12" s="273"/>
      <c r="CR12" s="278">
        <v>463184</v>
      </c>
      <c r="CS12" s="281"/>
      <c r="CT12" s="281"/>
      <c r="CU12" s="281"/>
      <c r="CV12" s="281"/>
      <c r="CW12" s="281"/>
      <c r="CX12" s="281"/>
      <c r="CY12" s="284"/>
      <c r="CZ12" s="287">
        <v>3.9</v>
      </c>
      <c r="DA12" s="287"/>
      <c r="DB12" s="287"/>
      <c r="DC12" s="287"/>
      <c r="DD12" s="294">
        <v>230279</v>
      </c>
      <c r="DE12" s="281"/>
      <c r="DF12" s="281"/>
      <c r="DG12" s="281"/>
      <c r="DH12" s="281"/>
      <c r="DI12" s="281"/>
      <c r="DJ12" s="281"/>
      <c r="DK12" s="281"/>
      <c r="DL12" s="281"/>
      <c r="DM12" s="281"/>
      <c r="DN12" s="281"/>
      <c r="DO12" s="281"/>
      <c r="DP12" s="284"/>
      <c r="DQ12" s="294">
        <v>184559</v>
      </c>
      <c r="DR12" s="281"/>
      <c r="DS12" s="281"/>
      <c r="DT12" s="281"/>
      <c r="DU12" s="281"/>
      <c r="DV12" s="281"/>
      <c r="DW12" s="281"/>
      <c r="DX12" s="281"/>
      <c r="DY12" s="281"/>
      <c r="DZ12" s="281"/>
      <c r="EA12" s="281"/>
      <c r="EB12" s="281"/>
      <c r="EC12" s="337"/>
    </row>
    <row r="13" spans="2:143" ht="11.25" customHeight="1">
      <c r="B13" s="262" t="s">
        <v>344</v>
      </c>
      <c r="C13" s="258"/>
      <c r="D13" s="258"/>
      <c r="E13" s="258"/>
      <c r="F13" s="258"/>
      <c r="G13" s="258"/>
      <c r="H13" s="258"/>
      <c r="I13" s="258"/>
      <c r="J13" s="258"/>
      <c r="K13" s="258"/>
      <c r="L13" s="258"/>
      <c r="M13" s="258"/>
      <c r="N13" s="258"/>
      <c r="O13" s="258"/>
      <c r="P13" s="258"/>
      <c r="Q13" s="273"/>
      <c r="R13" s="278" t="s">
        <v>213</v>
      </c>
      <c r="S13" s="281"/>
      <c r="T13" s="281"/>
      <c r="U13" s="281"/>
      <c r="V13" s="281"/>
      <c r="W13" s="281"/>
      <c r="X13" s="281"/>
      <c r="Y13" s="284"/>
      <c r="Z13" s="287" t="s">
        <v>213</v>
      </c>
      <c r="AA13" s="287"/>
      <c r="AB13" s="287"/>
      <c r="AC13" s="287"/>
      <c r="AD13" s="293" t="s">
        <v>213</v>
      </c>
      <c r="AE13" s="293"/>
      <c r="AF13" s="293"/>
      <c r="AG13" s="293"/>
      <c r="AH13" s="293"/>
      <c r="AI13" s="293"/>
      <c r="AJ13" s="293"/>
      <c r="AK13" s="293"/>
      <c r="AL13" s="288" t="s">
        <v>213</v>
      </c>
      <c r="AM13" s="290"/>
      <c r="AN13" s="290"/>
      <c r="AO13" s="302"/>
      <c r="AP13" s="262" t="s">
        <v>345</v>
      </c>
      <c r="AQ13" s="258"/>
      <c r="AR13" s="258"/>
      <c r="AS13" s="258"/>
      <c r="AT13" s="258"/>
      <c r="AU13" s="258"/>
      <c r="AV13" s="258"/>
      <c r="AW13" s="258"/>
      <c r="AX13" s="258"/>
      <c r="AY13" s="258"/>
      <c r="AZ13" s="258"/>
      <c r="BA13" s="258"/>
      <c r="BB13" s="258"/>
      <c r="BC13" s="258"/>
      <c r="BD13" s="258"/>
      <c r="BE13" s="258"/>
      <c r="BF13" s="273"/>
      <c r="BG13" s="278">
        <v>860143</v>
      </c>
      <c r="BH13" s="281"/>
      <c r="BI13" s="281"/>
      <c r="BJ13" s="281"/>
      <c r="BK13" s="281"/>
      <c r="BL13" s="281"/>
      <c r="BM13" s="281"/>
      <c r="BN13" s="284"/>
      <c r="BO13" s="287">
        <v>50.6</v>
      </c>
      <c r="BP13" s="287"/>
      <c r="BQ13" s="287"/>
      <c r="BR13" s="287"/>
      <c r="BS13" s="293" t="s">
        <v>213</v>
      </c>
      <c r="BT13" s="293"/>
      <c r="BU13" s="293"/>
      <c r="BV13" s="293"/>
      <c r="BW13" s="293"/>
      <c r="BX13" s="293"/>
      <c r="BY13" s="293"/>
      <c r="BZ13" s="293"/>
      <c r="CA13" s="293"/>
      <c r="CB13" s="336"/>
      <c r="CD13" s="262" t="s">
        <v>347</v>
      </c>
      <c r="CE13" s="258"/>
      <c r="CF13" s="258"/>
      <c r="CG13" s="258"/>
      <c r="CH13" s="258"/>
      <c r="CI13" s="258"/>
      <c r="CJ13" s="258"/>
      <c r="CK13" s="258"/>
      <c r="CL13" s="258"/>
      <c r="CM13" s="258"/>
      <c r="CN13" s="258"/>
      <c r="CO13" s="258"/>
      <c r="CP13" s="258"/>
      <c r="CQ13" s="273"/>
      <c r="CR13" s="278">
        <v>803884</v>
      </c>
      <c r="CS13" s="281"/>
      <c r="CT13" s="281"/>
      <c r="CU13" s="281"/>
      <c r="CV13" s="281"/>
      <c r="CW13" s="281"/>
      <c r="CX13" s="281"/>
      <c r="CY13" s="284"/>
      <c r="CZ13" s="287">
        <v>6.8</v>
      </c>
      <c r="DA13" s="287"/>
      <c r="DB13" s="287"/>
      <c r="DC13" s="287"/>
      <c r="DD13" s="294">
        <v>236063</v>
      </c>
      <c r="DE13" s="281"/>
      <c r="DF13" s="281"/>
      <c r="DG13" s="281"/>
      <c r="DH13" s="281"/>
      <c r="DI13" s="281"/>
      <c r="DJ13" s="281"/>
      <c r="DK13" s="281"/>
      <c r="DL13" s="281"/>
      <c r="DM13" s="281"/>
      <c r="DN13" s="281"/>
      <c r="DO13" s="281"/>
      <c r="DP13" s="284"/>
      <c r="DQ13" s="294">
        <v>487282</v>
      </c>
      <c r="DR13" s="281"/>
      <c r="DS13" s="281"/>
      <c r="DT13" s="281"/>
      <c r="DU13" s="281"/>
      <c r="DV13" s="281"/>
      <c r="DW13" s="281"/>
      <c r="DX13" s="281"/>
      <c r="DY13" s="281"/>
      <c r="DZ13" s="281"/>
      <c r="EA13" s="281"/>
      <c r="EB13" s="281"/>
      <c r="EC13" s="337"/>
    </row>
    <row r="14" spans="2:143" ht="11.25" customHeight="1">
      <c r="B14" s="262" t="s">
        <v>349</v>
      </c>
      <c r="C14" s="258"/>
      <c r="D14" s="258"/>
      <c r="E14" s="258"/>
      <c r="F14" s="258"/>
      <c r="G14" s="258"/>
      <c r="H14" s="258"/>
      <c r="I14" s="258"/>
      <c r="J14" s="258"/>
      <c r="K14" s="258"/>
      <c r="L14" s="258"/>
      <c r="M14" s="258"/>
      <c r="N14" s="258"/>
      <c r="O14" s="258"/>
      <c r="P14" s="258"/>
      <c r="Q14" s="273"/>
      <c r="R14" s="278">
        <v>27</v>
      </c>
      <c r="S14" s="281"/>
      <c r="T14" s="281"/>
      <c r="U14" s="281"/>
      <c r="V14" s="281"/>
      <c r="W14" s="281"/>
      <c r="X14" s="281"/>
      <c r="Y14" s="284"/>
      <c r="Z14" s="287">
        <v>0</v>
      </c>
      <c r="AA14" s="287"/>
      <c r="AB14" s="287"/>
      <c r="AC14" s="287"/>
      <c r="AD14" s="293">
        <v>27</v>
      </c>
      <c r="AE14" s="293"/>
      <c r="AF14" s="293"/>
      <c r="AG14" s="293"/>
      <c r="AH14" s="293"/>
      <c r="AI14" s="293"/>
      <c r="AJ14" s="293"/>
      <c r="AK14" s="293"/>
      <c r="AL14" s="288">
        <v>0</v>
      </c>
      <c r="AM14" s="290"/>
      <c r="AN14" s="290"/>
      <c r="AO14" s="302"/>
      <c r="AP14" s="262" t="s">
        <v>227</v>
      </c>
      <c r="AQ14" s="258"/>
      <c r="AR14" s="258"/>
      <c r="AS14" s="258"/>
      <c r="AT14" s="258"/>
      <c r="AU14" s="258"/>
      <c r="AV14" s="258"/>
      <c r="AW14" s="258"/>
      <c r="AX14" s="258"/>
      <c r="AY14" s="258"/>
      <c r="AZ14" s="258"/>
      <c r="BA14" s="258"/>
      <c r="BB14" s="258"/>
      <c r="BC14" s="258"/>
      <c r="BD14" s="258"/>
      <c r="BE14" s="258"/>
      <c r="BF14" s="273"/>
      <c r="BG14" s="278">
        <v>73449</v>
      </c>
      <c r="BH14" s="281"/>
      <c r="BI14" s="281"/>
      <c r="BJ14" s="281"/>
      <c r="BK14" s="281"/>
      <c r="BL14" s="281"/>
      <c r="BM14" s="281"/>
      <c r="BN14" s="284"/>
      <c r="BO14" s="287">
        <v>4.3</v>
      </c>
      <c r="BP14" s="287"/>
      <c r="BQ14" s="287"/>
      <c r="BR14" s="287"/>
      <c r="BS14" s="293" t="s">
        <v>213</v>
      </c>
      <c r="BT14" s="293"/>
      <c r="BU14" s="293"/>
      <c r="BV14" s="293"/>
      <c r="BW14" s="293"/>
      <c r="BX14" s="293"/>
      <c r="BY14" s="293"/>
      <c r="BZ14" s="293"/>
      <c r="CA14" s="293"/>
      <c r="CB14" s="336"/>
      <c r="CD14" s="262" t="s">
        <v>350</v>
      </c>
      <c r="CE14" s="258"/>
      <c r="CF14" s="258"/>
      <c r="CG14" s="258"/>
      <c r="CH14" s="258"/>
      <c r="CI14" s="258"/>
      <c r="CJ14" s="258"/>
      <c r="CK14" s="258"/>
      <c r="CL14" s="258"/>
      <c r="CM14" s="258"/>
      <c r="CN14" s="258"/>
      <c r="CO14" s="258"/>
      <c r="CP14" s="258"/>
      <c r="CQ14" s="273"/>
      <c r="CR14" s="278">
        <v>279611</v>
      </c>
      <c r="CS14" s="281"/>
      <c r="CT14" s="281"/>
      <c r="CU14" s="281"/>
      <c r="CV14" s="281"/>
      <c r="CW14" s="281"/>
      <c r="CX14" s="281"/>
      <c r="CY14" s="284"/>
      <c r="CZ14" s="287">
        <v>2.4</v>
      </c>
      <c r="DA14" s="287"/>
      <c r="DB14" s="287"/>
      <c r="DC14" s="287"/>
      <c r="DD14" s="294">
        <v>2047</v>
      </c>
      <c r="DE14" s="281"/>
      <c r="DF14" s="281"/>
      <c r="DG14" s="281"/>
      <c r="DH14" s="281"/>
      <c r="DI14" s="281"/>
      <c r="DJ14" s="281"/>
      <c r="DK14" s="281"/>
      <c r="DL14" s="281"/>
      <c r="DM14" s="281"/>
      <c r="DN14" s="281"/>
      <c r="DO14" s="281"/>
      <c r="DP14" s="284"/>
      <c r="DQ14" s="294">
        <v>276173</v>
      </c>
      <c r="DR14" s="281"/>
      <c r="DS14" s="281"/>
      <c r="DT14" s="281"/>
      <c r="DU14" s="281"/>
      <c r="DV14" s="281"/>
      <c r="DW14" s="281"/>
      <c r="DX14" s="281"/>
      <c r="DY14" s="281"/>
      <c r="DZ14" s="281"/>
      <c r="EA14" s="281"/>
      <c r="EB14" s="281"/>
      <c r="EC14" s="337"/>
    </row>
    <row r="15" spans="2:143" ht="11.25" customHeight="1">
      <c r="B15" s="262" t="s">
        <v>317</v>
      </c>
      <c r="C15" s="258"/>
      <c r="D15" s="258"/>
      <c r="E15" s="258"/>
      <c r="F15" s="258"/>
      <c r="G15" s="258"/>
      <c r="H15" s="258"/>
      <c r="I15" s="258"/>
      <c r="J15" s="258"/>
      <c r="K15" s="258"/>
      <c r="L15" s="258"/>
      <c r="M15" s="258"/>
      <c r="N15" s="258"/>
      <c r="O15" s="258"/>
      <c r="P15" s="258"/>
      <c r="Q15" s="273"/>
      <c r="R15" s="278" t="s">
        <v>213</v>
      </c>
      <c r="S15" s="281"/>
      <c r="T15" s="281"/>
      <c r="U15" s="281"/>
      <c r="V15" s="281"/>
      <c r="W15" s="281"/>
      <c r="X15" s="281"/>
      <c r="Y15" s="284"/>
      <c r="Z15" s="287" t="s">
        <v>213</v>
      </c>
      <c r="AA15" s="287"/>
      <c r="AB15" s="287"/>
      <c r="AC15" s="287"/>
      <c r="AD15" s="293" t="s">
        <v>213</v>
      </c>
      <c r="AE15" s="293"/>
      <c r="AF15" s="293"/>
      <c r="AG15" s="293"/>
      <c r="AH15" s="293"/>
      <c r="AI15" s="293"/>
      <c r="AJ15" s="293"/>
      <c r="AK15" s="293"/>
      <c r="AL15" s="288" t="s">
        <v>213</v>
      </c>
      <c r="AM15" s="290"/>
      <c r="AN15" s="290"/>
      <c r="AO15" s="302"/>
      <c r="AP15" s="262" t="s">
        <v>510</v>
      </c>
      <c r="AQ15" s="258"/>
      <c r="AR15" s="258"/>
      <c r="AS15" s="258"/>
      <c r="AT15" s="258"/>
      <c r="AU15" s="258"/>
      <c r="AV15" s="258"/>
      <c r="AW15" s="258"/>
      <c r="AX15" s="258"/>
      <c r="AY15" s="258"/>
      <c r="AZ15" s="258"/>
      <c r="BA15" s="258"/>
      <c r="BB15" s="258"/>
      <c r="BC15" s="258"/>
      <c r="BD15" s="258"/>
      <c r="BE15" s="258"/>
      <c r="BF15" s="273"/>
      <c r="BG15" s="278">
        <v>98189</v>
      </c>
      <c r="BH15" s="281"/>
      <c r="BI15" s="281"/>
      <c r="BJ15" s="281"/>
      <c r="BK15" s="281"/>
      <c r="BL15" s="281"/>
      <c r="BM15" s="281"/>
      <c r="BN15" s="284"/>
      <c r="BO15" s="287">
        <v>5.8</v>
      </c>
      <c r="BP15" s="287"/>
      <c r="BQ15" s="287"/>
      <c r="BR15" s="287"/>
      <c r="BS15" s="293" t="s">
        <v>213</v>
      </c>
      <c r="BT15" s="293"/>
      <c r="BU15" s="293"/>
      <c r="BV15" s="293"/>
      <c r="BW15" s="293"/>
      <c r="BX15" s="293"/>
      <c r="BY15" s="293"/>
      <c r="BZ15" s="293"/>
      <c r="CA15" s="293"/>
      <c r="CB15" s="336"/>
      <c r="CD15" s="262" t="s">
        <v>352</v>
      </c>
      <c r="CE15" s="258"/>
      <c r="CF15" s="258"/>
      <c r="CG15" s="258"/>
      <c r="CH15" s="258"/>
      <c r="CI15" s="258"/>
      <c r="CJ15" s="258"/>
      <c r="CK15" s="258"/>
      <c r="CL15" s="258"/>
      <c r="CM15" s="258"/>
      <c r="CN15" s="258"/>
      <c r="CO15" s="258"/>
      <c r="CP15" s="258"/>
      <c r="CQ15" s="273"/>
      <c r="CR15" s="278">
        <v>960060</v>
      </c>
      <c r="CS15" s="281"/>
      <c r="CT15" s="281"/>
      <c r="CU15" s="281"/>
      <c r="CV15" s="281"/>
      <c r="CW15" s="281"/>
      <c r="CX15" s="281"/>
      <c r="CY15" s="284"/>
      <c r="CZ15" s="287">
        <v>8.1</v>
      </c>
      <c r="DA15" s="287"/>
      <c r="DB15" s="287"/>
      <c r="DC15" s="287"/>
      <c r="DD15" s="294">
        <v>174069</v>
      </c>
      <c r="DE15" s="281"/>
      <c r="DF15" s="281"/>
      <c r="DG15" s="281"/>
      <c r="DH15" s="281"/>
      <c r="DI15" s="281"/>
      <c r="DJ15" s="281"/>
      <c r="DK15" s="281"/>
      <c r="DL15" s="281"/>
      <c r="DM15" s="281"/>
      <c r="DN15" s="281"/>
      <c r="DO15" s="281"/>
      <c r="DP15" s="284"/>
      <c r="DQ15" s="294">
        <v>710561</v>
      </c>
      <c r="DR15" s="281"/>
      <c r="DS15" s="281"/>
      <c r="DT15" s="281"/>
      <c r="DU15" s="281"/>
      <c r="DV15" s="281"/>
      <c r="DW15" s="281"/>
      <c r="DX15" s="281"/>
      <c r="DY15" s="281"/>
      <c r="DZ15" s="281"/>
      <c r="EA15" s="281"/>
      <c r="EB15" s="281"/>
      <c r="EC15" s="337"/>
    </row>
    <row r="16" spans="2:143" ht="11.25" customHeight="1">
      <c r="B16" s="262" t="s">
        <v>511</v>
      </c>
      <c r="C16" s="258"/>
      <c r="D16" s="258"/>
      <c r="E16" s="258"/>
      <c r="F16" s="258"/>
      <c r="G16" s="258"/>
      <c r="H16" s="258"/>
      <c r="I16" s="258"/>
      <c r="J16" s="258"/>
      <c r="K16" s="258"/>
      <c r="L16" s="258"/>
      <c r="M16" s="258"/>
      <c r="N16" s="258"/>
      <c r="O16" s="258"/>
      <c r="P16" s="258"/>
      <c r="Q16" s="273"/>
      <c r="R16" s="278">
        <v>8451</v>
      </c>
      <c r="S16" s="281"/>
      <c r="T16" s="281"/>
      <c r="U16" s="281"/>
      <c r="V16" s="281"/>
      <c r="W16" s="281"/>
      <c r="X16" s="281"/>
      <c r="Y16" s="284"/>
      <c r="Z16" s="287">
        <v>0.1</v>
      </c>
      <c r="AA16" s="287"/>
      <c r="AB16" s="287"/>
      <c r="AC16" s="287"/>
      <c r="AD16" s="293">
        <v>8451</v>
      </c>
      <c r="AE16" s="293"/>
      <c r="AF16" s="293"/>
      <c r="AG16" s="293"/>
      <c r="AH16" s="293"/>
      <c r="AI16" s="293"/>
      <c r="AJ16" s="293"/>
      <c r="AK16" s="293"/>
      <c r="AL16" s="288">
        <v>0.1</v>
      </c>
      <c r="AM16" s="290"/>
      <c r="AN16" s="290"/>
      <c r="AO16" s="302"/>
      <c r="AP16" s="262" t="s">
        <v>512</v>
      </c>
      <c r="AQ16" s="258"/>
      <c r="AR16" s="258"/>
      <c r="AS16" s="258"/>
      <c r="AT16" s="258"/>
      <c r="AU16" s="258"/>
      <c r="AV16" s="258"/>
      <c r="AW16" s="258"/>
      <c r="AX16" s="258"/>
      <c r="AY16" s="258"/>
      <c r="AZ16" s="258"/>
      <c r="BA16" s="258"/>
      <c r="BB16" s="258"/>
      <c r="BC16" s="258"/>
      <c r="BD16" s="258"/>
      <c r="BE16" s="258"/>
      <c r="BF16" s="273"/>
      <c r="BG16" s="278" t="s">
        <v>213</v>
      </c>
      <c r="BH16" s="281"/>
      <c r="BI16" s="281"/>
      <c r="BJ16" s="281"/>
      <c r="BK16" s="281"/>
      <c r="BL16" s="281"/>
      <c r="BM16" s="281"/>
      <c r="BN16" s="284"/>
      <c r="BO16" s="287" t="s">
        <v>213</v>
      </c>
      <c r="BP16" s="287"/>
      <c r="BQ16" s="287"/>
      <c r="BR16" s="287"/>
      <c r="BS16" s="293" t="s">
        <v>213</v>
      </c>
      <c r="BT16" s="293"/>
      <c r="BU16" s="293"/>
      <c r="BV16" s="293"/>
      <c r="BW16" s="293"/>
      <c r="BX16" s="293"/>
      <c r="BY16" s="293"/>
      <c r="BZ16" s="293"/>
      <c r="CA16" s="293"/>
      <c r="CB16" s="336"/>
      <c r="CD16" s="262" t="s">
        <v>353</v>
      </c>
      <c r="CE16" s="258"/>
      <c r="CF16" s="258"/>
      <c r="CG16" s="258"/>
      <c r="CH16" s="258"/>
      <c r="CI16" s="258"/>
      <c r="CJ16" s="258"/>
      <c r="CK16" s="258"/>
      <c r="CL16" s="258"/>
      <c r="CM16" s="258"/>
      <c r="CN16" s="258"/>
      <c r="CO16" s="258"/>
      <c r="CP16" s="258"/>
      <c r="CQ16" s="273"/>
      <c r="CR16" s="278">
        <v>282228</v>
      </c>
      <c r="CS16" s="281"/>
      <c r="CT16" s="281"/>
      <c r="CU16" s="281"/>
      <c r="CV16" s="281"/>
      <c r="CW16" s="281"/>
      <c r="CX16" s="281"/>
      <c r="CY16" s="284"/>
      <c r="CZ16" s="287">
        <v>2.4</v>
      </c>
      <c r="DA16" s="287"/>
      <c r="DB16" s="287"/>
      <c r="DC16" s="287"/>
      <c r="DD16" s="294" t="s">
        <v>213</v>
      </c>
      <c r="DE16" s="281"/>
      <c r="DF16" s="281"/>
      <c r="DG16" s="281"/>
      <c r="DH16" s="281"/>
      <c r="DI16" s="281"/>
      <c r="DJ16" s="281"/>
      <c r="DK16" s="281"/>
      <c r="DL16" s="281"/>
      <c r="DM16" s="281"/>
      <c r="DN16" s="281"/>
      <c r="DO16" s="281"/>
      <c r="DP16" s="284"/>
      <c r="DQ16" s="294">
        <v>198031</v>
      </c>
      <c r="DR16" s="281"/>
      <c r="DS16" s="281"/>
      <c r="DT16" s="281"/>
      <c r="DU16" s="281"/>
      <c r="DV16" s="281"/>
      <c r="DW16" s="281"/>
      <c r="DX16" s="281"/>
      <c r="DY16" s="281"/>
      <c r="DZ16" s="281"/>
      <c r="EA16" s="281"/>
      <c r="EB16" s="281"/>
      <c r="EC16" s="337"/>
    </row>
    <row r="17" spans="2:133" ht="11.25" customHeight="1">
      <c r="B17" s="262" t="s">
        <v>497</v>
      </c>
      <c r="C17" s="258"/>
      <c r="D17" s="258"/>
      <c r="E17" s="258"/>
      <c r="F17" s="258"/>
      <c r="G17" s="258"/>
      <c r="H17" s="258"/>
      <c r="I17" s="258"/>
      <c r="J17" s="258"/>
      <c r="K17" s="258"/>
      <c r="L17" s="258"/>
      <c r="M17" s="258"/>
      <c r="N17" s="258"/>
      <c r="O17" s="258"/>
      <c r="P17" s="258"/>
      <c r="Q17" s="273"/>
      <c r="R17" s="278">
        <v>21105</v>
      </c>
      <c r="S17" s="281"/>
      <c r="T17" s="281"/>
      <c r="U17" s="281"/>
      <c r="V17" s="281"/>
      <c r="W17" s="281"/>
      <c r="X17" s="281"/>
      <c r="Y17" s="284"/>
      <c r="Z17" s="287">
        <v>0.2</v>
      </c>
      <c r="AA17" s="287"/>
      <c r="AB17" s="287"/>
      <c r="AC17" s="287"/>
      <c r="AD17" s="293">
        <v>21105</v>
      </c>
      <c r="AE17" s="293"/>
      <c r="AF17" s="293"/>
      <c r="AG17" s="293"/>
      <c r="AH17" s="293"/>
      <c r="AI17" s="293"/>
      <c r="AJ17" s="293"/>
      <c r="AK17" s="293"/>
      <c r="AL17" s="288">
        <v>0.3</v>
      </c>
      <c r="AM17" s="290"/>
      <c r="AN17" s="290"/>
      <c r="AO17" s="302"/>
      <c r="AP17" s="262" t="s">
        <v>355</v>
      </c>
      <c r="AQ17" s="258"/>
      <c r="AR17" s="258"/>
      <c r="AS17" s="258"/>
      <c r="AT17" s="258"/>
      <c r="AU17" s="258"/>
      <c r="AV17" s="258"/>
      <c r="AW17" s="258"/>
      <c r="AX17" s="258"/>
      <c r="AY17" s="258"/>
      <c r="AZ17" s="258"/>
      <c r="BA17" s="258"/>
      <c r="BB17" s="258"/>
      <c r="BC17" s="258"/>
      <c r="BD17" s="258"/>
      <c r="BE17" s="258"/>
      <c r="BF17" s="273"/>
      <c r="BG17" s="278" t="s">
        <v>213</v>
      </c>
      <c r="BH17" s="281"/>
      <c r="BI17" s="281"/>
      <c r="BJ17" s="281"/>
      <c r="BK17" s="281"/>
      <c r="BL17" s="281"/>
      <c r="BM17" s="281"/>
      <c r="BN17" s="284"/>
      <c r="BO17" s="287" t="s">
        <v>213</v>
      </c>
      <c r="BP17" s="287"/>
      <c r="BQ17" s="287"/>
      <c r="BR17" s="287"/>
      <c r="BS17" s="293" t="s">
        <v>213</v>
      </c>
      <c r="BT17" s="293"/>
      <c r="BU17" s="293"/>
      <c r="BV17" s="293"/>
      <c r="BW17" s="293"/>
      <c r="BX17" s="293"/>
      <c r="BY17" s="293"/>
      <c r="BZ17" s="293"/>
      <c r="CA17" s="293"/>
      <c r="CB17" s="336"/>
      <c r="CD17" s="262" t="s">
        <v>357</v>
      </c>
      <c r="CE17" s="258"/>
      <c r="CF17" s="258"/>
      <c r="CG17" s="258"/>
      <c r="CH17" s="258"/>
      <c r="CI17" s="258"/>
      <c r="CJ17" s="258"/>
      <c r="CK17" s="258"/>
      <c r="CL17" s="258"/>
      <c r="CM17" s="258"/>
      <c r="CN17" s="258"/>
      <c r="CO17" s="258"/>
      <c r="CP17" s="258"/>
      <c r="CQ17" s="273"/>
      <c r="CR17" s="278">
        <v>1562693</v>
      </c>
      <c r="CS17" s="281"/>
      <c r="CT17" s="281"/>
      <c r="CU17" s="281"/>
      <c r="CV17" s="281"/>
      <c r="CW17" s="281"/>
      <c r="CX17" s="281"/>
      <c r="CY17" s="284"/>
      <c r="CZ17" s="287">
        <v>13.1</v>
      </c>
      <c r="DA17" s="287"/>
      <c r="DB17" s="287"/>
      <c r="DC17" s="287"/>
      <c r="DD17" s="294" t="s">
        <v>213</v>
      </c>
      <c r="DE17" s="281"/>
      <c r="DF17" s="281"/>
      <c r="DG17" s="281"/>
      <c r="DH17" s="281"/>
      <c r="DI17" s="281"/>
      <c r="DJ17" s="281"/>
      <c r="DK17" s="281"/>
      <c r="DL17" s="281"/>
      <c r="DM17" s="281"/>
      <c r="DN17" s="281"/>
      <c r="DO17" s="281"/>
      <c r="DP17" s="284"/>
      <c r="DQ17" s="294">
        <v>1512628</v>
      </c>
      <c r="DR17" s="281"/>
      <c r="DS17" s="281"/>
      <c r="DT17" s="281"/>
      <c r="DU17" s="281"/>
      <c r="DV17" s="281"/>
      <c r="DW17" s="281"/>
      <c r="DX17" s="281"/>
      <c r="DY17" s="281"/>
      <c r="DZ17" s="281"/>
      <c r="EA17" s="281"/>
      <c r="EB17" s="281"/>
      <c r="EC17" s="337"/>
    </row>
    <row r="18" spans="2:133" ht="11.25" customHeight="1">
      <c r="B18" s="262" t="s">
        <v>513</v>
      </c>
      <c r="C18" s="258"/>
      <c r="D18" s="258"/>
      <c r="E18" s="258"/>
      <c r="F18" s="258"/>
      <c r="G18" s="258"/>
      <c r="H18" s="258"/>
      <c r="I18" s="258"/>
      <c r="J18" s="258"/>
      <c r="K18" s="258"/>
      <c r="L18" s="258"/>
      <c r="M18" s="258"/>
      <c r="N18" s="258"/>
      <c r="O18" s="258"/>
      <c r="P18" s="258"/>
      <c r="Q18" s="273"/>
      <c r="R18" s="278">
        <v>43061</v>
      </c>
      <c r="S18" s="281"/>
      <c r="T18" s="281"/>
      <c r="U18" s="281"/>
      <c r="V18" s="281"/>
      <c r="W18" s="281"/>
      <c r="X18" s="281"/>
      <c r="Y18" s="284"/>
      <c r="Z18" s="287">
        <v>0.3</v>
      </c>
      <c r="AA18" s="287"/>
      <c r="AB18" s="287"/>
      <c r="AC18" s="287"/>
      <c r="AD18" s="293">
        <v>43061</v>
      </c>
      <c r="AE18" s="293"/>
      <c r="AF18" s="293"/>
      <c r="AG18" s="293"/>
      <c r="AH18" s="293"/>
      <c r="AI18" s="293"/>
      <c r="AJ18" s="293"/>
      <c r="AK18" s="293"/>
      <c r="AL18" s="288">
        <v>0.60000002384185791</v>
      </c>
      <c r="AM18" s="290"/>
      <c r="AN18" s="290"/>
      <c r="AO18" s="302"/>
      <c r="AP18" s="262" t="s">
        <v>110</v>
      </c>
      <c r="AQ18" s="258"/>
      <c r="AR18" s="258"/>
      <c r="AS18" s="258"/>
      <c r="AT18" s="258"/>
      <c r="AU18" s="258"/>
      <c r="AV18" s="258"/>
      <c r="AW18" s="258"/>
      <c r="AX18" s="258"/>
      <c r="AY18" s="258"/>
      <c r="AZ18" s="258"/>
      <c r="BA18" s="258"/>
      <c r="BB18" s="258"/>
      <c r="BC18" s="258"/>
      <c r="BD18" s="258"/>
      <c r="BE18" s="258"/>
      <c r="BF18" s="273"/>
      <c r="BG18" s="278" t="s">
        <v>213</v>
      </c>
      <c r="BH18" s="281"/>
      <c r="BI18" s="281"/>
      <c r="BJ18" s="281"/>
      <c r="BK18" s="281"/>
      <c r="BL18" s="281"/>
      <c r="BM18" s="281"/>
      <c r="BN18" s="284"/>
      <c r="BO18" s="287" t="s">
        <v>213</v>
      </c>
      <c r="BP18" s="287"/>
      <c r="BQ18" s="287"/>
      <c r="BR18" s="287"/>
      <c r="BS18" s="293" t="s">
        <v>213</v>
      </c>
      <c r="BT18" s="293"/>
      <c r="BU18" s="293"/>
      <c r="BV18" s="293"/>
      <c r="BW18" s="293"/>
      <c r="BX18" s="293"/>
      <c r="BY18" s="293"/>
      <c r="BZ18" s="293"/>
      <c r="CA18" s="293"/>
      <c r="CB18" s="336"/>
      <c r="CD18" s="262" t="s">
        <v>514</v>
      </c>
      <c r="CE18" s="258"/>
      <c r="CF18" s="258"/>
      <c r="CG18" s="258"/>
      <c r="CH18" s="258"/>
      <c r="CI18" s="258"/>
      <c r="CJ18" s="258"/>
      <c r="CK18" s="258"/>
      <c r="CL18" s="258"/>
      <c r="CM18" s="258"/>
      <c r="CN18" s="258"/>
      <c r="CO18" s="258"/>
      <c r="CP18" s="258"/>
      <c r="CQ18" s="273"/>
      <c r="CR18" s="278" t="s">
        <v>213</v>
      </c>
      <c r="CS18" s="281"/>
      <c r="CT18" s="281"/>
      <c r="CU18" s="281"/>
      <c r="CV18" s="281"/>
      <c r="CW18" s="281"/>
      <c r="CX18" s="281"/>
      <c r="CY18" s="284"/>
      <c r="CZ18" s="287" t="s">
        <v>213</v>
      </c>
      <c r="DA18" s="287"/>
      <c r="DB18" s="287"/>
      <c r="DC18" s="287"/>
      <c r="DD18" s="294" t="s">
        <v>213</v>
      </c>
      <c r="DE18" s="281"/>
      <c r="DF18" s="281"/>
      <c r="DG18" s="281"/>
      <c r="DH18" s="281"/>
      <c r="DI18" s="281"/>
      <c r="DJ18" s="281"/>
      <c r="DK18" s="281"/>
      <c r="DL18" s="281"/>
      <c r="DM18" s="281"/>
      <c r="DN18" s="281"/>
      <c r="DO18" s="281"/>
      <c r="DP18" s="284"/>
      <c r="DQ18" s="294" t="s">
        <v>213</v>
      </c>
      <c r="DR18" s="281"/>
      <c r="DS18" s="281"/>
      <c r="DT18" s="281"/>
      <c r="DU18" s="281"/>
      <c r="DV18" s="281"/>
      <c r="DW18" s="281"/>
      <c r="DX18" s="281"/>
      <c r="DY18" s="281"/>
      <c r="DZ18" s="281"/>
      <c r="EA18" s="281"/>
      <c r="EB18" s="281"/>
      <c r="EC18" s="337"/>
    </row>
    <row r="19" spans="2:133" ht="11.25" customHeight="1">
      <c r="B19" s="262" t="s">
        <v>515</v>
      </c>
      <c r="C19" s="258"/>
      <c r="D19" s="258"/>
      <c r="E19" s="258"/>
      <c r="F19" s="258"/>
      <c r="G19" s="258"/>
      <c r="H19" s="258"/>
      <c r="I19" s="258"/>
      <c r="J19" s="258"/>
      <c r="K19" s="258"/>
      <c r="L19" s="258"/>
      <c r="M19" s="258"/>
      <c r="N19" s="258"/>
      <c r="O19" s="258"/>
      <c r="P19" s="258"/>
      <c r="Q19" s="273"/>
      <c r="R19" s="278">
        <v>7449</v>
      </c>
      <c r="S19" s="281"/>
      <c r="T19" s="281"/>
      <c r="U19" s="281"/>
      <c r="V19" s="281"/>
      <c r="W19" s="281"/>
      <c r="X19" s="281"/>
      <c r="Y19" s="284"/>
      <c r="Z19" s="287">
        <v>0.1</v>
      </c>
      <c r="AA19" s="287"/>
      <c r="AB19" s="287"/>
      <c r="AC19" s="287"/>
      <c r="AD19" s="293">
        <v>7449</v>
      </c>
      <c r="AE19" s="293"/>
      <c r="AF19" s="293"/>
      <c r="AG19" s="293"/>
      <c r="AH19" s="293"/>
      <c r="AI19" s="293"/>
      <c r="AJ19" s="293"/>
      <c r="AK19" s="293"/>
      <c r="AL19" s="288">
        <v>0.1</v>
      </c>
      <c r="AM19" s="290"/>
      <c r="AN19" s="290"/>
      <c r="AO19" s="302"/>
      <c r="AP19" s="262" t="s">
        <v>261</v>
      </c>
      <c r="AQ19" s="258"/>
      <c r="AR19" s="258"/>
      <c r="AS19" s="258"/>
      <c r="AT19" s="258"/>
      <c r="AU19" s="258"/>
      <c r="AV19" s="258"/>
      <c r="AW19" s="258"/>
      <c r="AX19" s="258"/>
      <c r="AY19" s="258"/>
      <c r="AZ19" s="258"/>
      <c r="BA19" s="258"/>
      <c r="BB19" s="258"/>
      <c r="BC19" s="258"/>
      <c r="BD19" s="258"/>
      <c r="BE19" s="258"/>
      <c r="BF19" s="273"/>
      <c r="BG19" s="278" t="s">
        <v>213</v>
      </c>
      <c r="BH19" s="281"/>
      <c r="BI19" s="281"/>
      <c r="BJ19" s="281"/>
      <c r="BK19" s="281"/>
      <c r="BL19" s="281"/>
      <c r="BM19" s="281"/>
      <c r="BN19" s="284"/>
      <c r="BO19" s="287" t="s">
        <v>213</v>
      </c>
      <c r="BP19" s="287"/>
      <c r="BQ19" s="287"/>
      <c r="BR19" s="287"/>
      <c r="BS19" s="293" t="s">
        <v>213</v>
      </c>
      <c r="BT19" s="293"/>
      <c r="BU19" s="293"/>
      <c r="BV19" s="293"/>
      <c r="BW19" s="293"/>
      <c r="BX19" s="293"/>
      <c r="BY19" s="293"/>
      <c r="BZ19" s="293"/>
      <c r="CA19" s="293"/>
      <c r="CB19" s="336"/>
      <c r="CD19" s="262" t="s">
        <v>516</v>
      </c>
      <c r="CE19" s="258"/>
      <c r="CF19" s="258"/>
      <c r="CG19" s="258"/>
      <c r="CH19" s="258"/>
      <c r="CI19" s="258"/>
      <c r="CJ19" s="258"/>
      <c r="CK19" s="258"/>
      <c r="CL19" s="258"/>
      <c r="CM19" s="258"/>
      <c r="CN19" s="258"/>
      <c r="CO19" s="258"/>
      <c r="CP19" s="258"/>
      <c r="CQ19" s="273"/>
      <c r="CR19" s="278" t="s">
        <v>213</v>
      </c>
      <c r="CS19" s="281"/>
      <c r="CT19" s="281"/>
      <c r="CU19" s="281"/>
      <c r="CV19" s="281"/>
      <c r="CW19" s="281"/>
      <c r="CX19" s="281"/>
      <c r="CY19" s="284"/>
      <c r="CZ19" s="287" t="s">
        <v>213</v>
      </c>
      <c r="DA19" s="287"/>
      <c r="DB19" s="287"/>
      <c r="DC19" s="287"/>
      <c r="DD19" s="294" t="s">
        <v>213</v>
      </c>
      <c r="DE19" s="281"/>
      <c r="DF19" s="281"/>
      <c r="DG19" s="281"/>
      <c r="DH19" s="281"/>
      <c r="DI19" s="281"/>
      <c r="DJ19" s="281"/>
      <c r="DK19" s="281"/>
      <c r="DL19" s="281"/>
      <c r="DM19" s="281"/>
      <c r="DN19" s="281"/>
      <c r="DO19" s="281"/>
      <c r="DP19" s="284"/>
      <c r="DQ19" s="294" t="s">
        <v>213</v>
      </c>
      <c r="DR19" s="281"/>
      <c r="DS19" s="281"/>
      <c r="DT19" s="281"/>
      <c r="DU19" s="281"/>
      <c r="DV19" s="281"/>
      <c r="DW19" s="281"/>
      <c r="DX19" s="281"/>
      <c r="DY19" s="281"/>
      <c r="DZ19" s="281"/>
      <c r="EA19" s="281"/>
      <c r="EB19" s="281"/>
      <c r="EC19" s="337"/>
    </row>
    <row r="20" spans="2:133" ht="11.25" customHeight="1">
      <c r="B20" s="262" t="s">
        <v>88</v>
      </c>
      <c r="C20" s="258"/>
      <c r="D20" s="258"/>
      <c r="E20" s="258"/>
      <c r="F20" s="258"/>
      <c r="G20" s="258"/>
      <c r="H20" s="258"/>
      <c r="I20" s="258"/>
      <c r="J20" s="258"/>
      <c r="K20" s="258"/>
      <c r="L20" s="258"/>
      <c r="M20" s="258"/>
      <c r="N20" s="258"/>
      <c r="O20" s="258"/>
      <c r="P20" s="258"/>
      <c r="Q20" s="273"/>
      <c r="R20" s="278">
        <v>2568</v>
      </c>
      <c r="S20" s="281"/>
      <c r="T20" s="281"/>
      <c r="U20" s="281"/>
      <c r="V20" s="281"/>
      <c r="W20" s="281"/>
      <c r="X20" s="281"/>
      <c r="Y20" s="284"/>
      <c r="Z20" s="287">
        <v>0</v>
      </c>
      <c r="AA20" s="287"/>
      <c r="AB20" s="287"/>
      <c r="AC20" s="287"/>
      <c r="AD20" s="293">
        <v>2568</v>
      </c>
      <c r="AE20" s="293"/>
      <c r="AF20" s="293"/>
      <c r="AG20" s="293"/>
      <c r="AH20" s="293"/>
      <c r="AI20" s="293"/>
      <c r="AJ20" s="293"/>
      <c r="AK20" s="293"/>
      <c r="AL20" s="288">
        <v>0</v>
      </c>
      <c r="AM20" s="290"/>
      <c r="AN20" s="290"/>
      <c r="AO20" s="302"/>
      <c r="AP20" s="262" t="s">
        <v>359</v>
      </c>
      <c r="AQ20" s="258"/>
      <c r="AR20" s="258"/>
      <c r="AS20" s="258"/>
      <c r="AT20" s="258"/>
      <c r="AU20" s="258"/>
      <c r="AV20" s="258"/>
      <c r="AW20" s="258"/>
      <c r="AX20" s="258"/>
      <c r="AY20" s="258"/>
      <c r="AZ20" s="258"/>
      <c r="BA20" s="258"/>
      <c r="BB20" s="258"/>
      <c r="BC20" s="258"/>
      <c r="BD20" s="258"/>
      <c r="BE20" s="258"/>
      <c r="BF20" s="273"/>
      <c r="BG20" s="278" t="s">
        <v>213</v>
      </c>
      <c r="BH20" s="281"/>
      <c r="BI20" s="281"/>
      <c r="BJ20" s="281"/>
      <c r="BK20" s="281"/>
      <c r="BL20" s="281"/>
      <c r="BM20" s="281"/>
      <c r="BN20" s="284"/>
      <c r="BO20" s="287" t="s">
        <v>213</v>
      </c>
      <c r="BP20" s="287"/>
      <c r="BQ20" s="287"/>
      <c r="BR20" s="287"/>
      <c r="BS20" s="293" t="s">
        <v>213</v>
      </c>
      <c r="BT20" s="293"/>
      <c r="BU20" s="293"/>
      <c r="BV20" s="293"/>
      <c r="BW20" s="293"/>
      <c r="BX20" s="293"/>
      <c r="BY20" s="293"/>
      <c r="BZ20" s="293"/>
      <c r="CA20" s="293"/>
      <c r="CB20" s="336"/>
      <c r="CD20" s="262" t="s">
        <v>204</v>
      </c>
      <c r="CE20" s="258"/>
      <c r="CF20" s="258"/>
      <c r="CG20" s="258"/>
      <c r="CH20" s="258"/>
      <c r="CI20" s="258"/>
      <c r="CJ20" s="258"/>
      <c r="CK20" s="258"/>
      <c r="CL20" s="258"/>
      <c r="CM20" s="258"/>
      <c r="CN20" s="258"/>
      <c r="CO20" s="258"/>
      <c r="CP20" s="258"/>
      <c r="CQ20" s="273"/>
      <c r="CR20" s="278">
        <v>11891321</v>
      </c>
      <c r="CS20" s="281"/>
      <c r="CT20" s="281"/>
      <c r="CU20" s="281"/>
      <c r="CV20" s="281"/>
      <c r="CW20" s="281"/>
      <c r="CX20" s="281"/>
      <c r="CY20" s="284"/>
      <c r="CZ20" s="287">
        <v>100</v>
      </c>
      <c r="DA20" s="287"/>
      <c r="DB20" s="287"/>
      <c r="DC20" s="287"/>
      <c r="DD20" s="294">
        <v>757604</v>
      </c>
      <c r="DE20" s="281"/>
      <c r="DF20" s="281"/>
      <c r="DG20" s="281"/>
      <c r="DH20" s="281"/>
      <c r="DI20" s="281"/>
      <c r="DJ20" s="281"/>
      <c r="DK20" s="281"/>
      <c r="DL20" s="281"/>
      <c r="DM20" s="281"/>
      <c r="DN20" s="281"/>
      <c r="DO20" s="281"/>
      <c r="DP20" s="284"/>
      <c r="DQ20" s="294">
        <v>7836516</v>
      </c>
      <c r="DR20" s="281"/>
      <c r="DS20" s="281"/>
      <c r="DT20" s="281"/>
      <c r="DU20" s="281"/>
      <c r="DV20" s="281"/>
      <c r="DW20" s="281"/>
      <c r="DX20" s="281"/>
      <c r="DY20" s="281"/>
      <c r="DZ20" s="281"/>
      <c r="EA20" s="281"/>
      <c r="EB20" s="281"/>
      <c r="EC20" s="337"/>
    </row>
    <row r="21" spans="2:133" ht="11.25" customHeight="1">
      <c r="B21" s="262" t="s">
        <v>517</v>
      </c>
      <c r="C21" s="258"/>
      <c r="D21" s="258"/>
      <c r="E21" s="258"/>
      <c r="F21" s="258"/>
      <c r="G21" s="258"/>
      <c r="H21" s="258"/>
      <c r="I21" s="258"/>
      <c r="J21" s="258"/>
      <c r="K21" s="258"/>
      <c r="L21" s="258"/>
      <c r="M21" s="258"/>
      <c r="N21" s="258"/>
      <c r="O21" s="258"/>
      <c r="P21" s="258"/>
      <c r="Q21" s="273"/>
      <c r="R21" s="278">
        <v>1226</v>
      </c>
      <c r="S21" s="281"/>
      <c r="T21" s="281"/>
      <c r="U21" s="281"/>
      <c r="V21" s="281"/>
      <c r="W21" s="281"/>
      <c r="X21" s="281"/>
      <c r="Y21" s="284"/>
      <c r="Z21" s="287">
        <v>0</v>
      </c>
      <c r="AA21" s="287"/>
      <c r="AB21" s="287"/>
      <c r="AC21" s="287"/>
      <c r="AD21" s="293">
        <v>1226</v>
      </c>
      <c r="AE21" s="293"/>
      <c r="AF21" s="293"/>
      <c r="AG21" s="293"/>
      <c r="AH21" s="293"/>
      <c r="AI21" s="293"/>
      <c r="AJ21" s="293"/>
      <c r="AK21" s="293"/>
      <c r="AL21" s="288">
        <v>0</v>
      </c>
      <c r="AM21" s="290"/>
      <c r="AN21" s="290"/>
      <c r="AO21" s="302"/>
      <c r="AP21" s="305" t="s">
        <v>518</v>
      </c>
      <c r="AQ21" s="308"/>
      <c r="AR21" s="308"/>
      <c r="AS21" s="308"/>
      <c r="AT21" s="308"/>
      <c r="AU21" s="308"/>
      <c r="AV21" s="308"/>
      <c r="AW21" s="308"/>
      <c r="AX21" s="308"/>
      <c r="AY21" s="308"/>
      <c r="AZ21" s="308"/>
      <c r="BA21" s="308"/>
      <c r="BB21" s="308"/>
      <c r="BC21" s="308"/>
      <c r="BD21" s="308"/>
      <c r="BE21" s="308"/>
      <c r="BF21" s="324"/>
      <c r="BG21" s="278" t="s">
        <v>213</v>
      </c>
      <c r="BH21" s="281"/>
      <c r="BI21" s="281"/>
      <c r="BJ21" s="281"/>
      <c r="BK21" s="281"/>
      <c r="BL21" s="281"/>
      <c r="BM21" s="281"/>
      <c r="BN21" s="284"/>
      <c r="BO21" s="287" t="s">
        <v>213</v>
      </c>
      <c r="BP21" s="287"/>
      <c r="BQ21" s="287"/>
      <c r="BR21" s="287"/>
      <c r="BS21" s="293" t="s">
        <v>213</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158</v>
      </c>
      <c r="C22" s="270"/>
      <c r="D22" s="270"/>
      <c r="E22" s="270"/>
      <c r="F22" s="270"/>
      <c r="G22" s="270"/>
      <c r="H22" s="270"/>
      <c r="I22" s="270"/>
      <c r="J22" s="270"/>
      <c r="K22" s="270"/>
      <c r="L22" s="270"/>
      <c r="M22" s="270"/>
      <c r="N22" s="270"/>
      <c r="O22" s="270"/>
      <c r="P22" s="270"/>
      <c r="Q22" s="274"/>
      <c r="R22" s="278">
        <v>31818</v>
      </c>
      <c r="S22" s="281"/>
      <c r="T22" s="281"/>
      <c r="U22" s="281"/>
      <c r="V22" s="281"/>
      <c r="W22" s="281"/>
      <c r="X22" s="281"/>
      <c r="Y22" s="284"/>
      <c r="Z22" s="287">
        <v>0.3</v>
      </c>
      <c r="AA22" s="287"/>
      <c r="AB22" s="287"/>
      <c r="AC22" s="287"/>
      <c r="AD22" s="293">
        <v>31818</v>
      </c>
      <c r="AE22" s="293"/>
      <c r="AF22" s="293"/>
      <c r="AG22" s="293"/>
      <c r="AH22" s="293"/>
      <c r="AI22" s="293"/>
      <c r="AJ22" s="293"/>
      <c r="AK22" s="293"/>
      <c r="AL22" s="288">
        <v>0.5</v>
      </c>
      <c r="AM22" s="290"/>
      <c r="AN22" s="290"/>
      <c r="AO22" s="302"/>
      <c r="AP22" s="305" t="s">
        <v>519</v>
      </c>
      <c r="AQ22" s="308"/>
      <c r="AR22" s="308"/>
      <c r="AS22" s="308"/>
      <c r="AT22" s="308"/>
      <c r="AU22" s="308"/>
      <c r="AV22" s="308"/>
      <c r="AW22" s="308"/>
      <c r="AX22" s="308"/>
      <c r="AY22" s="308"/>
      <c r="AZ22" s="308"/>
      <c r="BA22" s="308"/>
      <c r="BB22" s="308"/>
      <c r="BC22" s="308"/>
      <c r="BD22" s="308"/>
      <c r="BE22" s="308"/>
      <c r="BF22" s="324"/>
      <c r="BG22" s="278" t="s">
        <v>213</v>
      </c>
      <c r="BH22" s="281"/>
      <c r="BI22" s="281"/>
      <c r="BJ22" s="281"/>
      <c r="BK22" s="281"/>
      <c r="BL22" s="281"/>
      <c r="BM22" s="281"/>
      <c r="BN22" s="284"/>
      <c r="BO22" s="287" t="s">
        <v>213</v>
      </c>
      <c r="BP22" s="287"/>
      <c r="BQ22" s="287"/>
      <c r="BR22" s="287"/>
      <c r="BS22" s="293" t="s">
        <v>213</v>
      </c>
      <c r="BT22" s="293"/>
      <c r="BU22" s="293"/>
      <c r="BV22" s="293"/>
      <c r="BW22" s="293"/>
      <c r="BX22" s="293"/>
      <c r="BY22" s="293"/>
      <c r="BZ22" s="293"/>
      <c r="CA22" s="293"/>
      <c r="CB22" s="336"/>
      <c r="CD22" s="182" t="s">
        <v>520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340</v>
      </c>
      <c r="C23" s="258"/>
      <c r="D23" s="258"/>
      <c r="E23" s="258"/>
      <c r="F23" s="258"/>
      <c r="G23" s="258"/>
      <c r="H23" s="258"/>
      <c r="I23" s="258"/>
      <c r="J23" s="258"/>
      <c r="K23" s="258"/>
      <c r="L23" s="258"/>
      <c r="M23" s="258"/>
      <c r="N23" s="258"/>
      <c r="O23" s="258"/>
      <c r="P23" s="258"/>
      <c r="Q23" s="273"/>
      <c r="R23" s="278">
        <v>4633442</v>
      </c>
      <c r="S23" s="281"/>
      <c r="T23" s="281"/>
      <c r="U23" s="281"/>
      <c r="V23" s="281"/>
      <c r="W23" s="281"/>
      <c r="X23" s="281"/>
      <c r="Y23" s="284"/>
      <c r="Z23" s="287">
        <v>37</v>
      </c>
      <c r="AA23" s="287"/>
      <c r="AB23" s="287"/>
      <c r="AC23" s="287"/>
      <c r="AD23" s="293">
        <v>4358428</v>
      </c>
      <c r="AE23" s="293"/>
      <c r="AF23" s="293"/>
      <c r="AG23" s="293"/>
      <c r="AH23" s="293"/>
      <c r="AI23" s="293"/>
      <c r="AJ23" s="293"/>
      <c r="AK23" s="293"/>
      <c r="AL23" s="288">
        <v>65.2</v>
      </c>
      <c r="AM23" s="290"/>
      <c r="AN23" s="290"/>
      <c r="AO23" s="302"/>
      <c r="AP23" s="305" t="s">
        <v>66</v>
      </c>
      <c r="AQ23" s="308"/>
      <c r="AR23" s="308"/>
      <c r="AS23" s="308"/>
      <c r="AT23" s="308"/>
      <c r="AU23" s="308"/>
      <c r="AV23" s="308"/>
      <c r="AW23" s="308"/>
      <c r="AX23" s="308"/>
      <c r="AY23" s="308"/>
      <c r="AZ23" s="308"/>
      <c r="BA23" s="308"/>
      <c r="BB23" s="308"/>
      <c r="BC23" s="308"/>
      <c r="BD23" s="308"/>
      <c r="BE23" s="308"/>
      <c r="BF23" s="324"/>
      <c r="BG23" s="278" t="s">
        <v>213</v>
      </c>
      <c r="BH23" s="281"/>
      <c r="BI23" s="281"/>
      <c r="BJ23" s="281"/>
      <c r="BK23" s="281"/>
      <c r="BL23" s="281"/>
      <c r="BM23" s="281"/>
      <c r="BN23" s="284"/>
      <c r="BO23" s="287" t="s">
        <v>213</v>
      </c>
      <c r="BP23" s="287"/>
      <c r="BQ23" s="287"/>
      <c r="BR23" s="287"/>
      <c r="BS23" s="293" t="s">
        <v>213</v>
      </c>
      <c r="BT23" s="293"/>
      <c r="BU23" s="293"/>
      <c r="BV23" s="293"/>
      <c r="BW23" s="293"/>
      <c r="BX23" s="293"/>
      <c r="BY23" s="293"/>
      <c r="BZ23" s="293"/>
      <c r="CA23" s="293"/>
      <c r="CB23" s="336"/>
      <c r="CD23" s="182" t="s">
        <v>316</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361</v>
      </c>
      <c r="DA23" s="139"/>
      <c r="DB23" s="139"/>
      <c r="DC23" s="144"/>
      <c r="DD23" s="182" t="s">
        <v>304</v>
      </c>
      <c r="DE23" s="139"/>
      <c r="DF23" s="139"/>
      <c r="DG23" s="139"/>
      <c r="DH23" s="139"/>
      <c r="DI23" s="139"/>
      <c r="DJ23" s="139"/>
      <c r="DK23" s="144"/>
      <c r="DL23" s="355" t="s">
        <v>239</v>
      </c>
      <c r="DM23" s="358"/>
      <c r="DN23" s="358"/>
      <c r="DO23" s="358"/>
      <c r="DP23" s="358"/>
      <c r="DQ23" s="358"/>
      <c r="DR23" s="358"/>
      <c r="DS23" s="358"/>
      <c r="DT23" s="358"/>
      <c r="DU23" s="358"/>
      <c r="DV23" s="362"/>
      <c r="DW23" s="182" t="s">
        <v>521</v>
      </c>
      <c r="DX23" s="139"/>
      <c r="DY23" s="139"/>
      <c r="DZ23" s="139"/>
      <c r="EA23" s="139"/>
      <c r="EB23" s="139"/>
      <c r="EC23" s="144"/>
    </row>
    <row r="24" spans="2:133" ht="11.25" customHeight="1">
      <c r="B24" s="262" t="s">
        <v>301</v>
      </c>
      <c r="C24" s="258"/>
      <c r="D24" s="258"/>
      <c r="E24" s="258"/>
      <c r="F24" s="258"/>
      <c r="G24" s="258"/>
      <c r="H24" s="258"/>
      <c r="I24" s="258"/>
      <c r="J24" s="258"/>
      <c r="K24" s="258"/>
      <c r="L24" s="258"/>
      <c r="M24" s="258"/>
      <c r="N24" s="258"/>
      <c r="O24" s="258"/>
      <c r="P24" s="258"/>
      <c r="Q24" s="273"/>
      <c r="R24" s="278">
        <v>4358428</v>
      </c>
      <c r="S24" s="281"/>
      <c r="T24" s="281"/>
      <c r="U24" s="281"/>
      <c r="V24" s="281"/>
      <c r="W24" s="281"/>
      <c r="X24" s="281"/>
      <c r="Y24" s="284"/>
      <c r="Z24" s="287">
        <v>34.799999999999997</v>
      </c>
      <c r="AA24" s="287"/>
      <c r="AB24" s="287"/>
      <c r="AC24" s="287"/>
      <c r="AD24" s="293">
        <v>4358428</v>
      </c>
      <c r="AE24" s="293"/>
      <c r="AF24" s="293"/>
      <c r="AG24" s="293"/>
      <c r="AH24" s="293"/>
      <c r="AI24" s="293"/>
      <c r="AJ24" s="293"/>
      <c r="AK24" s="293"/>
      <c r="AL24" s="288">
        <v>65.2</v>
      </c>
      <c r="AM24" s="290"/>
      <c r="AN24" s="290"/>
      <c r="AO24" s="302"/>
      <c r="AP24" s="305" t="s">
        <v>522</v>
      </c>
      <c r="AQ24" s="308"/>
      <c r="AR24" s="308"/>
      <c r="AS24" s="308"/>
      <c r="AT24" s="308"/>
      <c r="AU24" s="308"/>
      <c r="AV24" s="308"/>
      <c r="AW24" s="308"/>
      <c r="AX24" s="308"/>
      <c r="AY24" s="308"/>
      <c r="AZ24" s="308"/>
      <c r="BA24" s="308"/>
      <c r="BB24" s="308"/>
      <c r="BC24" s="308"/>
      <c r="BD24" s="308"/>
      <c r="BE24" s="308"/>
      <c r="BF24" s="324"/>
      <c r="BG24" s="278" t="s">
        <v>213</v>
      </c>
      <c r="BH24" s="281"/>
      <c r="BI24" s="281"/>
      <c r="BJ24" s="281"/>
      <c r="BK24" s="281"/>
      <c r="BL24" s="281"/>
      <c r="BM24" s="281"/>
      <c r="BN24" s="284"/>
      <c r="BO24" s="287" t="s">
        <v>213</v>
      </c>
      <c r="BP24" s="287"/>
      <c r="BQ24" s="287"/>
      <c r="BR24" s="287"/>
      <c r="BS24" s="293" t="s">
        <v>213</v>
      </c>
      <c r="BT24" s="293"/>
      <c r="BU24" s="293"/>
      <c r="BV24" s="293"/>
      <c r="BW24" s="293"/>
      <c r="BX24" s="293"/>
      <c r="BY24" s="293"/>
      <c r="BZ24" s="293"/>
      <c r="CA24" s="293"/>
      <c r="CB24" s="336"/>
      <c r="CD24" s="261" t="s">
        <v>365</v>
      </c>
      <c r="CE24" s="269"/>
      <c r="CF24" s="269"/>
      <c r="CG24" s="269"/>
      <c r="CH24" s="269"/>
      <c r="CI24" s="269"/>
      <c r="CJ24" s="269"/>
      <c r="CK24" s="269"/>
      <c r="CL24" s="269"/>
      <c r="CM24" s="269"/>
      <c r="CN24" s="269"/>
      <c r="CO24" s="269"/>
      <c r="CP24" s="269"/>
      <c r="CQ24" s="272"/>
      <c r="CR24" s="277">
        <v>5534071</v>
      </c>
      <c r="CS24" s="280"/>
      <c r="CT24" s="280"/>
      <c r="CU24" s="280"/>
      <c r="CV24" s="280"/>
      <c r="CW24" s="280"/>
      <c r="CX24" s="280"/>
      <c r="CY24" s="283"/>
      <c r="CZ24" s="297">
        <v>46.5</v>
      </c>
      <c r="DA24" s="299"/>
      <c r="DB24" s="299"/>
      <c r="DC24" s="347"/>
      <c r="DD24" s="351">
        <v>3806279</v>
      </c>
      <c r="DE24" s="280"/>
      <c r="DF24" s="280"/>
      <c r="DG24" s="280"/>
      <c r="DH24" s="280"/>
      <c r="DI24" s="280"/>
      <c r="DJ24" s="280"/>
      <c r="DK24" s="283"/>
      <c r="DL24" s="351">
        <v>3584394</v>
      </c>
      <c r="DM24" s="280"/>
      <c r="DN24" s="280"/>
      <c r="DO24" s="280"/>
      <c r="DP24" s="280"/>
      <c r="DQ24" s="280"/>
      <c r="DR24" s="280"/>
      <c r="DS24" s="280"/>
      <c r="DT24" s="280"/>
      <c r="DU24" s="280"/>
      <c r="DV24" s="283"/>
      <c r="DW24" s="297">
        <v>52.1</v>
      </c>
      <c r="DX24" s="299"/>
      <c r="DY24" s="299"/>
      <c r="DZ24" s="299"/>
      <c r="EA24" s="299"/>
      <c r="EB24" s="299"/>
      <c r="EC24" s="301"/>
    </row>
    <row r="25" spans="2:133" ht="11.25" customHeight="1">
      <c r="B25" s="262" t="s">
        <v>298</v>
      </c>
      <c r="C25" s="258"/>
      <c r="D25" s="258"/>
      <c r="E25" s="258"/>
      <c r="F25" s="258"/>
      <c r="G25" s="258"/>
      <c r="H25" s="258"/>
      <c r="I25" s="258"/>
      <c r="J25" s="258"/>
      <c r="K25" s="258"/>
      <c r="L25" s="258"/>
      <c r="M25" s="258"/>
      <c r="N25" s="258"/>
      <c r="O25" s="258"/>
      <c r="P25" s="258"/>
      <c r="Q25" s="273"/>
      <c r="R25" s="278">
        <v>275014</v>
      </c>
      <c r="S25" s="281"/>
      <c r="T25" s="281"/>
      <c r="U25" s="281"/>
      <c r="V25" s="281"/>
      <c r="W25" s="281"/>
      <c r="X25" s="281"/>
      <c r="Y25" s="284"/>
      <c r="Z25" s="287">
        <v>2.2000000000000002</v>
      </c>
      <c r="AA25" s="287"/>
      <c r="AB25" s="287"/>
      <c r="AC25" s="287"/>
      <c r="AD25" s="293" t="s">
        <v>213</v>
      </c>
      <c r="AE25" s="293"/>
      <c r="AF25" s="293"/>
      <c r="AG25" s="293"/>
      <c r="AH25" s="293"/>
      <c r="AI25" s="293"/>
      <c r="AJ25" s="293"/>
      <c r="AK25" s="293"/>
      <c r="AL25" s="288" t="s">
        <v>213</v>
      </c>
      <c r="AM25" s="290"/>
      <c r="AN25" s="290"/>
      <c r="AO25" s="302"/>
      <c r="AP25" s="305" t="s">
        <v>279</v>
      </c>
      <c r="AQ25" s="308"/>
      <c r="AR25" s="308"/>
      <c r="AS25" s="308"/>
      <c r="AT25" s="308"/>
      <c r="AU25" s="308"/>
      <c r="AV25" s="308"/>
      <c r="AW25" s="308"/>
      <c r="AX25" s="308"/>
      <c r="AY25" s="308"/>
      <c r="AZ25" s="308"/>
      <c r="BA25" s="308"/>
      <c r="BB25" s="308"/>
      <c r="BC25" s="308"/>
      <c r="BD25" s="308"/>
      <c r="BE25" s="308"/>
      <c r="BF25" s="324"/>
      <c r="BG25" s="278" t="s">
        <v>213</v>
      </c>
      <c r="BH25" s="281"/>
      <c r="BI25" s="281"/>
      <c r="BJ25" s="281"/>
      <c r="BK25" s="281"/>
      <c r="BL25" s="281"/>
      <c r="BM25" s="281"/>
      <c r="BN25" s="284"/>
      <c r="BO25" s="287" t="s">
        <v>213</v>
      </c>
      <c r="BP25" s="287"/>
      <c r="BQ25" s="287"/>
      <c r="BR25" s="287"/>
      <c r="BS25" s="293" t="s">
        <v>213</v>
      </c>
      <c r="BT25" s="293"/>
      <c r="BU25" s="293"/>
      <c r="BV25" s="293"/>
      <c r="BW25" s="293"/>
      <c r="BX25" s="293"/>
      <c r="BY25" s="293"/>
      <c r="BZ25" s="293"/>
      <c r="CA25" s="293"/>
      <c r="CB25" s="336"/>
      <c r="CD25" s="262" t="s">
        <v>211</v>
      </c>
      <c r="CE25" s="258"/>
      <c r="CF25" s="258"/>
      <c r="CG25" s="258"/>
      <c r="CH25" s="258"/>
      <c r="CI25" s="258"/>
      <c r="CJ25" s="258"/>
      <c r="CK25" s="258"/>
      <c r="CL25" s="258"/>
      <c r="CM25" s="258"/>
      <c r="CN25" s="258"/>
      <c r="CO25" s="258"/>
      <c r="CP25" s="258"/>
      <c r="CQ25" s="273"/>
      <c r="CR25" s="278">
        <v>1926983</v>
      </c>
      <c r="CS25" s="323"/>
      <c r="CT25" s="323"/>
      <c r="CU25" s="323"/>
      <c r="CV25" s="323"/>
      <c r="CW25" s="323"/>
      <c r="CX25" s="323"/>
      <c r="CY25" s="342"/>
      <c r="CZ25" s="288">
        <v>16.2</v>
      </c>
      <c r="DA25" s="345"/>
      <c r="DB25" s="345"/>
      <c r="DC25" s="348"/>
      <c r="DD25" s="294">
        <v>1694428</v>
      </c>
      <c r="DE25" s="323"/>
      <c r="DF25" s="323"/>
      <c r="DG25" s="323"/>
      <c r="DH25" s="323"/>
      <c r="DI25" s="323"/>
      <c r="DJ25" s="323"/>
      <c r="DK25" s="342"/>
      <c r="DL25" s="294">
        <v>1645364</v>
      </c>
      <c r="DM25" s="323"/>
      <c r="DN25" s="323"/>
      <c r="DO25" s="323"/>
      <c r="DP25" s="323"/>
      <c r="DQ25" s="323"/>
      <c r="DR25" s="323"/>
      <c r="DS25" s="323"/>
      <c r="DT25" s="323"/>
      <c r="DU25" s="323"/>
      <c r="DV25" s="342"/>
      <c r="DW25" s="288">
        <v>23.9</v>
      </c>
      <c r="DX25" s="345"/>
      <c r="DY25" s="345"/>
      <c r="DZ25" s="345"/>
      <c r="EA25" s="345"/>
      <c r="EB25" s="345"/>
      <c r="EC25" s="370"/>
    </row>
    <row r="26" spans="2:133" ht="11.25" customHeight="1">
      <c r="B26" s="262" t="s">
        <v>523</v>
      </c>
      <c r="C26" s="258"/>
      <c r="D26" s="258"/>
      <c r="E26" s="258"/>
      <c r="F26" s="258"/>
      <c r="G26" s="258"/>
      <c r="H26" s="258"/>
      <c r="I26" s="258"/>
      <c r="J26" s="258"/>
      <c r="K26" s="258"/>
      <c r="L26" s="258"/>
      <c r="M26" s="258"/>
      <c r="N26" s="258"/>
      <c r="O26" s="258"/>
      <c r="P26" s="258"/>
      <c r="Q26" s="273"/>
      <c r="R26" s="278" t="s">
        <v>213</v>
      </c>
      <c r="S26" s="281"/>
      <c r="T26" s="281"/>
      <c r="U26" s="281"/>
      <c r="V26" s="281"/>
      <c r="W26" s="281"/>
      <c r="X26" s="281"/>
      <c r="Y26" s="284"/>
      <c r="Z26" s="287" t="s">
        <v>213</v>
      </c>
      <c r="AA26" s="287"/>
      <c r="AB26" s="287"/>
      <c r="AC26" s="287"/>
      <c r="AD26" s="293" t="s">
        <v>213</v>
      </c>
      <c r="AE26" s="293"/>
      <c r="AF26" s="293"/>
      <c r="AG26" s="293"/>
      <c r="AH26" s="293"/>
      <c r="AI26" s="293"/>
      <c r="AJ26" s="293"/>
      <c r="AK26" s="293"/>
      <c r="AL26" s="288" t="s">
        <v>213</v>
      </c>
      <c r="AM26" s="290"/>
      <c r="AN26" s="290"/>
      <c r="AO26" s="302"/>
      <c r="AP26" s="305" t="s">
        <v>368</v>
      </c>
      <c r="AQ26" s="307"/>
      <c r="AR26" s="307"/>
      <c r="AS26" s="307"/>
      <c r="AT26" s="307"/>
      <c r="AU26" s="307"/>
      <c r="AV26" s="307"/>
      <c r="AW26" s="307"/>
      <c r="AX26" s="307"/>
      <c r="AY26" s="307"/>
      <c r="AZ26" s="307"/>
      <c r="BA26" s="307"/>
      <c r="BB26" s="307"/>
      <c r="BC26" s="307"/>
      <c r="BD26" s="307"/>
      <c r="BE26" s="307"/>
      <c r="BF26" s="324"/>
      <c r="BG26" s="278" t="s">
        <v>213</v>
      </c>
      <c r="BH26" s="281"/>
      <c r="BI26" s="281"/>
      <c r="BJ26" s="281"/>
      <c r="BK26" s="281"/>
      <c r="BL26" s="281"/>
      <c r="BM26" s="281"/>
      <c r="BN26" s="284"/>
      <c r="BO26" s="287" t="s">
        <v>213</v>
      </c>
      <c r="BP26" s="287"/>
      <c r="BQ26" s="287"/>
      <c r="BR26" s="287"/>
      <c r="BS26" s="293" t="s">
        <v>213</v>
      </c>
      <c r="BT26" s="293"/>
      <c r="BU26" s="293"/>
      <c r="BV26" s="293"/>
      <c r="BW26" s="293"/>
      <c r="BX26" s="293"/>
      <c r="BY26" s="293"/>
      <c r="BZ26" s="293"/>
      <c r="CA26" s="293"/>
      <c r="CB26" s="336"/>
      <c r="CD26" s="262" t="s">
        <v>132</v>
      </c>
      <c r="CE26" s="258"/>
      <c r="CF26" s="258"/>
      <c r="CG26" s="258"/>
      <c r="CH26" s="258"/>
      <c r="CI26" s="258"/>
      <c r="CJ26" s="258"/>
      <c r="CK26" s="258"/>
      <c r="CL26" s="258"/>
      <c r="CM26" s="258"/>
      <c r="CN26" s="258"/>
      <c r="CO26" s="258"/>
      <c r="CP26" s="258"/>
      <c r="CQ26" s="273"/>
      <c r="CR26" s="278">
        <v>1011923</v>
      </c>
      <c r="CS26" s="281"/>
      <c r="CT26" s="281"/>
      <c r="CU26" s="281"/>
      <c r="CV26" s="281"/>
      <c r="CW26" s="281"/>
      <c r="CX26" s="281"/>
      <c r="CY26" s="284"/>
      <c r="CZ26" s="288">
        <v>8.5</v>
      </c>
      <c r="DA26" s="345"/>
      <c r="DB26" s="345"/>
      <c r="DC26" s="348"/>
      <c r="DD26" s="294">
        <v>961294</v>
      </c>
      <c r="DE26" s="281"/>
      <c r="DF26" s="281"/>
      <c r="DG26" s="281"/>
      <c r="DH26" s="281"/>
      <c r="DI26" s="281"/>
      <c r="DJ26" s="281"/>
      <c r="DK26" s="284"/>
      <c r="DL26" s="294" t="s">
        <v>213</v>
      </c>
      <c r="DM26" s="281"/>
      <c r="DN26" s="281"/>
      <c r="DO26" s="281"/>
      <c r="DP26" s="281"/>
      <c r="DQ26" s="281"/>
      <c r="DR26" s="281"/>
      <c r="DS26" s="281"/>
      <c r="DT26" s="281"/>
      <c r="DU26" s="281"/>
      <c r="DV26" s="284"/>
      <c r="DW26" s="288" t="s">
        <v>213</v>
      </c>
      <c r="DX26" s="345"/>
      <c r="DY26" s="345"/>
      <c r="DZ26" s="345"/>
      <c r="EA26" s="345"/>
      <c r="EB26" s="345"/>
      <c r="EC26" s="370"/>
    </row>
    <row r="27" spans="2:133" ht="11.25" customHeight="1">
      <c r="B27" s="262" t="s">
        <v>92</v>
      </c>
      <c r="C27" s="258"/>
      <c r="D27" s="258"/>
      <c r="E27" s="258"/>
      <c r="F27" s="258"/>
      <c r="G27" s="258"/>
      <c r="H27" s="258"/>
      <c r="I27" s="258"/>
      <c r="J27" s="258"/>
      <c r="K27" s="258"/>
      <c r="L27" s="258"/>
      <c r="M27" s="258"/>
      <c r="N27" s="258"/>
      <c r="O27" s="258"/>
      <c r="P27" s="258"/>
      <c r="Q27" s="273"/>
      <c r="R27" s="278">
        <v>6937029</v>
      </c>
      <c r="S27" s="281"/>
      <c r="T27" s="281"/>
      <c r="U27" s="281"/>
      <c r="V27" s="281"/>
      <c r="W27" s="281"/>
      <c r="X27" s="281"/>
      <c r="Y27" s="284"/>
      <c r="Z27" s="287">
        <v>55.3</v>
      </c>
      <c r="AA27" s="287"/>
      <c r="AB27" s="287"/>
      <c r="AC27" s="287"/>
      <c r="AD27" s="293">
        <v>6662015</v>
      </c>
      <c r="AE27" s="293"/>
      <c r="AF27" s="293"/>
      <c r="AG27" s="293"/>
      <c r="AH27" s="293"/>
      <c r="AI27" s="293"/>
      <c r="AJ27" s="293"/>
      <c r="AK27" s="293"/>
      <c r="AL27" s="288">
        <v>99.699996948242188</v>
      </c>
      <c r="AM27" s="290"/>
      <c r="AN27" s="290"/>
      <c r="AO27" s="302"/>
      <c r="AP27" s="262" t="s">
        <v>369</v>
      </c>
      <c r="AQ27" s="258"/>
      <c r="AR27" s="258"/>
      <c r="AS27" s="258"/>
      <c r="AT27" s="258"/>
      <c r="AU27" s="258"/>
      <c r="AV27" s="258"/>
      <c r="AW27" s="258"/>
      <c r="AX27" s="258"/>
      <c r="AY27" s="258"/>
      <c r="AZ27" s="258"/>
      <c r="BA27" s="258"/>
      <c r="BB27" s="258"/>
      <c r="BC27" s="258"/>
      <c r="BD27" s="258"/>
      <c r="BE27" s="258"/>
      <c r="BF27" s="273"/>
      <c r="BG27" s="278">
        <v>1700469</v>
      </c>
      <c r="BH27" s="281"/>
      <c r="BI27" s="281"/>
      <c r="BJ27" s="281"/>
      <c r="BK27" s="281"/>
      <c r="BL27" s="281"/>
      <c r="BM27" s="281"/>
      <c r="BN27" s="284"/>
      <c r="BO27" s="287">
        <v>100</v>
      </c>
      <c r="BP27" s="287"/>
      <c r="BQ27" s="287"/>
      <c r="BR27" s="287"/>
      <c r="BS27" s="293">
        <v>27155</v>
      </c>
      <c r="BT27" s="293"/>
      <c r="BU27" s="293"/>
      <c r="BV27" s="293"/>
      <c r="BW27" s="293"/>
      <c r="BX27" s="293"/>
      <c r="BY27" s="293"/>
      <c r="BZ27" s="293"/>
      <c r="CA27" s="293"/>
      <c r="CB27" s="336"/>
      <c r="CD27" s="262" t="s">
        <v>235</v>
      </c>
      <c r="CE27" s="258"/>
      <c r="CF27" s="258"/>
      <c r="CG27" s="258"/>
      <c r="CH27" s="258"/>
      <c r="CI27" s="258"/>
      <c r="CJ27" s="258"/>
      <c r="CK27" s="258"/>
      <c r="CL27" s="258"/>
      <c r="CM27" s="258"/>
      <c r="CN27" s="258"/>
      <c r="CO27" s="258"/>
      <c r="CP27" s="258"/>
      <c r="CQ27" s="273"/>
      <c r="CR27" s="278">
        <v>2044413</v>
      </c>
      <c r="CS27" s="323"/>
      <c r="CT27" s="323"/>
      <c r="CU27" s="323"/>
      <c r="CV27" s="323"/>
      <c r="CW27" s="323"/>
      <c r="CX27" s="323"/>
      <c r="CY27" s="342"/>
      <c r="CZ27" s="288">
        <v>17.2</v>
      </c>
      <c r="DA27" s="345"/>
      <c r="DB27" s="345"/>
      <c r="DC27" s="348"/>
      <c r="DD27" s="294">
        <v>599241</v>
      </c>
      <c r="DE27" s="323"/>
      <c r="DF27" s="323"/>
      <c r="DG27" s="323"/>
      <c r="DH27" s="323"/>
      <c r="DI27" s="323"/>
      <c r="DJ27" s="323"/>
      <c r="DK27" s="342"/>
      <c r="DL27" s="294">
        <v>536078</v>
      </c>
      <c r="DM27" s="323"/>
      <c r="DN27" s="323"/>
      <c r="DO27" s="323"/>
      <c r="DP27" s="323"/>
      <c r="DQ27" s="323"/>
      <c r="DR27" s="323"/>
      <c r="DS27" s="323"/>
      <c r="DT27" s="323"/>
      <c r="DU27" s="323"/>
      <c r="DV27" s="342"/>
      <c r="DW27" s="288">
        <v>7.8</v>
      </c>
      <c r="DX27" s="345"/>
      <c r="DY27" s="345"/>
      <c r="DZ27" s="345"/>
      <c r="EA27" s="345"/>
      <c r="EB27" s="345"/>
      <c r="EC27" s="370"/>
    </row>
    <row r="28" spans="2:133" ht="11.25" customHeight="1">
      <c r="B28" s="262" t="s">
        <v>372</v>
      </c>
      <c r="C28" s="258"/>
      <c r="D28" s="258"/>
      <c r="E28" s="258"/>
      <c r="F28" s="258"/>
      <c r="G28" s="258"/>
      <c r="H28" s="258"/>
      <c r="I28" s="258"/>
      <c r="J28" s="258"/>
      <c r="K28" s="258"/>
      <c r="L28" s="258"/>
      <c r="M28" s="258"/>
      <c r="N28" s="258"/>
      <c r="O28" s="258"/>
      <c r="P28" s="258"/>
      <c r="Q28" s="273"/>
      <c r="R28" s="278">
        <v>1439</v>
      </c>
      <c r="S28" s="281"/>
      <c r="T28" s="281"/>
      <c r="U28" s="281"/>
      <c r="V28" s="281"/>
      <c r="W28" s="281"/>
      <c r="X28" s="281"/>
      <c r="Y28" s="284"/>
      <c r="Z28" s="287">
        <v>0</v>
      </c>
      <c r="AA28" s="287"/>
      <c r="AB28" s="287"/>
      <c r="AC28" s="287"/>
      <c r="AD28" s="293">
        <v>1439</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366</v>
      </c>
      <c r="CE28" s="258"/>
      <c r="CF28" s="258"/>
      <c r="CG28" s="258"/>
      <c r="CH28" s="258"/>
      <c r="CI28" s="258"/>
      <c r="CJ28" s="258"/>
      <c r="CK28" s="258"/>
      <c r="CL28" s="258"/>
      <c r="CM28" s="258"/>
      <c r="CN28" s="258"/>
      <c r="CO28" s="258"/>
      <c r="CP28" s="258"/>
      <c r="CQ28" s="273"/>
      <c r="CR28" s="278">
        <v>1562675</v>
      </c>
      <c r="CS28" s="281"/>
      <c r="CT28" s="281"/>
      <c r="CU28" s="281"/>
      <c r="CV28" s="281"/>
      <c r="CW28" s="281"/>
      <c r="CX28" s="281"/>
      <c r="CY28" s="284"/>
      <c r="CZ28" s="288">
        <v>13.1</v>
      </c>
      <c r="DA28" s="345"/>
      <c r="DB28" s="345"/>
      <c r="DC28" s="348"/>
      <c r="DD28" s="294">
        <v>1512610</v>
      </c>
      <c r="DE28" s="281"/>
      <c r="DF28" s="281"/>
      <c r="DG28" s="281"/>
      <c r="DH28" s="281"/>
      <c r="DI28" s="281"/>
      <c r="DJ28" s="281"/>
      <c r="DK28" s="284"/>
      <c r="DL28" s="294">
        <v>1402952</v>
      </c>
      <c r="DM28" s="281"/>
      <c r="DN28" s="281"/>
      <c r="DO28" s="281"/>
      <c r="DP28" s="281"/>
      <c r="DQ28" s="281"/>
      <c r="DR28" s="281"/>
      <c r="DS28" s="281"/>
      <c r="DT28" s="281"/>
      <c r="DU28" s="281"/>
      <c r="DV28" s="284"/>
      <c r="DW28" s="288">
        <v>20.399999999999999</v>
      </c>
      <c r="DX28" s="345"/>
      <c r="DY28" s="345"/>
      <c r="DZ28" s="345"/>
      <c r="EA28" s="345"/>
      <c r="EB28" s="345"/>
      <c r="EC28" s="370"/>
    </row>
    <row r="29" spans="2:133" ht="11.25" customHeight="1">
      <c r="B29" s="262" t="s">
        <v>167</v>
      </c>
      <c r="C29" s="258"/>
      <c r="D29" s="258"/>
      <c r="E29" s="258"/>
      <c r="F29" s="258"/>
      <c r="G29" s="258"/>
      <c r="H29" s="258"/>
      <c r="I29" s="258"/>
      <c r="J29" s="258"/>
      <c r="K29" s="258"/>
      <c r="L29" s="258"/>
      <c r="M29" s="258"/>
      <c r="N29" s="258"/>
      <c r="O29" s="258"/>
      <c r="P29" s="258"/>
      <c r="Q29" s="273"/>
      <c r="R29" s="278">
        <v>62132</v>
      </c>
      <c r="S29" s="281"/>
      <c r="T29" s="281"/>
      <c r="U29" s="281"/>
      <c r="V29" s="281"/>
      <c r="W29" s="281"/>
      <c r="X29" s="281"/>
      <c r="Y29" s="284"/>
      <c r="Z29" s="287">
        <v>0.5</v>
      </c>
      <c r="AA29" s="287"/>
      <c r="AB29" s="287"/>
      <c r="AC29" s="287"/>
      <c r="AD29" s="293" t="s">
        <v>213</v>
      </c>
      <c r="AE29" s="293"/>
      <c r="AF29" s="293"/>
      <c r="AG29" s="293"/>
      <c r="AH29" s="293"/>
      <c r="AI29" s="293"/>
      <c r="AJ29" s="293"/>
      <c r="AK29" s="293"/>
      <c r="AL29" s="288" t="s">
        <v>213</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186</v>
      </c>
      <c r="CE29" s="41"/>
      <c r="CF29" s="262" t="s">
        <v>27</v>
      </c>
      <c r="CG29" s="258"/>
      <c r="CH29" s="258"/>
      <c r="CI29" s="258"/>
      <c r="CJ29" s="258"/>
      <c r="CK29" s="258"/>
      <c r="CL29" s="258"/>
      <c r="CM29" s="258"/>
      <c r="CN29" s="258"/>
      <c r="CO29" s="258"/>
      <c r="CP29" s="258"/>
      <c r="CQ29" s="273"/>
      <c r="CR29" s="278">
        <v>1562675</v>
      </c>
      <c r="CS29" s="323"/>
      <c r="CT29" s="323"/>
      <c r="CU29" s="323"/>
      <c r="CV29" s="323"/>
      <c r="CW29" s="323"/>
      <c r="CX29" s="323"/>
      <c r="CY29" s="342"/>
      <c r="CZ29" s="288">
        <v>13.1</v>
      </c>
      <c r="DA29" s="345"/>
      <c r="DB29" s="345"/>
      <c r="DC29" s="348"/>
      <c r="DD29" s="294">
        <v>1512610</v>
      </c>
      <c r="DE29" s="323"/>
      <c r="DF29" s="323"/>
      <c r="DG29" s="323"/>
      <c r="DH29" s="323"/>
      <c r="DI29" s="323"/>
      <c r="DJ29" s="323"/>
      <c r="DK29" s="342"/>
      <c r="DL29" s="294">
        <v>1402952</v>
      </c>
      <c r="DM29" s="323"/>
      <c r="DN29" s="323"/>
      <c r="DO29" s="323"/>
      <c r="DP29" s="323"/>
      <c r="DQ29" s="323"/>
      <c r="DR29" s="323"/>
      <c r="DS29" s="323"/>
      <c r="DT29" s="323"/>
      <c r="DU29" s="323"/>
      <c r="DV29" s="342"/>
      <c r="DW29" s="288">
        <v>20.399999999999999</v>
      </c>
      <c r="DX29" s="345"/>
      <c r="DY29" s="345"/>
      <c r="DZ29" s="345"/>
      <c r="EA29" s="345"/>
      <c r="EB29" s="345"/>
      <c r="EC29" s="370"/>
    </row>
    <row r="30" spans="2:133" ht="11.25" customHeight="1">
      <c r="B30" s="262" t="s">
        <v>313</v>
      </c>
      <c r="C30" s="258"/>
      <c r="D30" s="258"/>
      <c r="E30" s="258"/>
      <c r="F30" s="258"/>
      <c r="G30" s="258"/>
      <c r="H30" s="258"/>
      <c r="I30" s="258"/>
      <c r="J30" s="258"/>
      <c r="K30" s="258"/>
      <c r="L30" s="258"/>
      <c r="M30" s="258"/>
      <c r="N30" s="258"/>
      <c r="O30" s="258"/>
      <c r="P30" s="258"/>
      <c r="Q30" s="273"/>
      <c r="R30" s="278">
        <v>163243</v>
      </c>
      <c r="S30" s="281"/>
      <c r="T30" s="281"/>
      <c r="U30" s="281"/>
      <c r="V30" s="281"/>
      <c r="W30" s="281"/>
      <c r="X30" s="281"/>
      <c r="Y30" s="284"/>
      <c r="Z30" s="287">
        <v>1.3</v>
      </c>
      <c r="AA30" s="287"/>
      <c r="AB30" s="287"/>
      <c r="AC30" s="287"/>
      <c r="AD30" s="293">
        <v>6221</v>
      </c>
      <c r="AE30" s="293"/>
      <c r="AF30" s="293"/>
      <c r="AG30" s="293"/>
      <c r="AH30" s="293"/>
      <c r="AI30" s="293"/>
      <c r="AJ30" s="293"/>
      <c r="AK30" s="293"/>
      <c r="AL30" s="288">
        <v>0.1</v>
      </c>
      <c r="AM30" s="290"/>
      <c r="AN30" s="290"/>
      <c r="AO30" s="302"/>
      <c r="AP30" s="182" t="s">
        <v>316</v>
      </c>
      <c r="AQ30" s="139"/>
      <c r="AR30" s="139"/>
      <c r="AS30" s="139"/>
      <c r="AT30" s="139"/>
      <c r="AU30" s="139"/>
      <c r="AV30" s="139"/>
      <c r="AW30" s="139"/>
      <c r="AX30" s="139"/>
      <c r="AY30" s="139"/>
      <c r="AZ30" s="139"/>
      <c r="BA30" s="139"/>
      <c r="BB30" s="139"/>
      <c r="BC30" s="139"/>
      <c r="BD30" s="139"/>
      <c r="BE30" s="139"/>
      <c r="BF30" s="144"/>
      <c r="BG30" s="182" t="s">
        <v>373</v>
      </c>
      <c r="BH30" s="331"/>
      <c r="BI30" s="331"/>
      <c r="BJ30" s="331"/>
      <c r="BK30" s="331"/>
      <c r="BL30" s="331"/>
      <c r="BM30" s="331"/>
      <c r="BN30" s="331"/>
      <c r="BO30" s="331"/>
      <c r="BP30" s="331"/>
      <c r="BQ30" s="334"/>
      <c r="BR30" s="182" t="s">
        <v>524</v>
      </c>
      <c r="BS30" s="331"/>
      <c r="BT30" s="331"/>
      <c r="BU30" s="331"/>
      <c r="BV30" s="331"/>
      <c r="BW30" s="331"/>
      <c r="BX30" s="331"/>
      <c r="BY30" s="331"/>
      <c r="BZ30" s="331"/>
      <c r="CA30" s="331"/>
      <c r="CB30" s="334"/>
      <c r="CD30" s="134"/>
      <c r="CE30" s="42"/>
      <c r="CF30" s="262" t="s">
        <v>525</v>
      </c>
      <c r="CG30" s="258"/>
      <c r="CH30" s="258"/>
      <c r="CI30" s="258"/>
      <c r="CJ30" s="258"/>
      <c r="CK30" s="258"/>
      <c r="CL30" s="258"/>
      <c r="CM30" s="258"/>
      <c r="CN30" s="258"/>
      <c r="CO30" s="258"/>
      <c r="CP30" s="258"/>
      <c r="CQ30" s="273"/>
      <c r="CR30" s="278">
        <v>1490044</v>
      </c>
      <c r="CS30" s="281"/>
      <c r="CT30" s="281"/>
      <c r="CU30" s="281"/>
      <c r="CV30" s="281"/>
      <c r="CW30" s="281"/>
      <c r="CX30" s="281"/>
      <c r="CY30" s="284"/>
      <c r="CZ30" s="288">
        <v>12.5</v>
      </c>
      <c r="DA30" s="345"/>
      <c r="DB30" s="345"/>
      <c r="DC30" s="348"/>
      <c r="DD30" s="294">
        <v>1440125</v>
      </c>
      <c r="DE30" s="281"/>
      <c r="DF30" s="281"/>
      <c r="DG30" s="281"/>
      <c r="DH30" s="281"/>
      <c r="DI30" s="281"/>
      <c r="DJ30" s="281"/>
      <c r="DK30" s="284"/>
      <c r="DL30" s="294">
        <v>1330467</v>
      </c>
      <c r="DM30" s="281"/>
      <c r="DN30" s="281"/>
      <c r="DO30" s="281"/>
      <c r="DP30" s="281"/>
      <c r="DQ30" s="281"/>
      <c r="DR30" s="281"/>
      <c r="DS30" s="281"/>
      <c r="DT30" s="281"/>
      <c r="DU30" s="281"/>
      <c r="DV30" s="284"/>
      <c r="DW30" s="288">
        <v>19.3</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26062</v>
      </c>
      <c r="S31" s="281"/>
      <c r="T31" s="281"/>
      <c r="U31" s="281"/>
      <c r="V31" s="281"/>
      <c r="W31" s="281"/>
      <c r="X31" s="281"/>
      <c r="Y31" s="284"/>
      <c r="Z31" s="287">
        <v>0.2</v>
      </c>
      <c r="AA31" s="287"/>
      <c r="AB31" s="287"/>
      <c r="AC31" s="287"/>
      <c r="AD31" s="293">
        <v>254</v>
      </c>
      <c r="AE31" s="293"/>
      <c r="AF31" s="293"/>
      <c r="AG31" s="293"/>
      <c r="AH31" s="293"/>
      <c r="AI31" s="293"/>
      <c r="AJ31" s="293"/>
      <c r="AK31" s="293"/>
      <c r="AL31" s="288">
        <v>0</v>
      </c>
      <c r="AM31" s="290"/>
      <c r="AN31" s="290"/>
      <c r="AO31" s="302"/>
      <c r="AP31" s="163" t="s">
        <v>7</v>
      </c>
      <c r="AQ31" s="178"/>
      <c r="AR31" s="178"/>
      <c r="AS31" s="178"/>
      <c r="AT31" s="316" t="s">
        <v>526</v>
      </c>
      <c r="AU31" s="269"/>
      <c r="AV31" s="269"/>
      <c r="AW31" s="269"/>
      <c r="AX31" s="261" t="s">
        <v>173</v>
      </c>
      <c r="AY31" s="269"/>
      <c r="AZ31" s="269"/>
      <c r="BA31" s="269"/>
      <c r="BB31" s="269"/>
      <c r="BC31" s="269"/>
      <c r="BD31" s="269"/>
      <c r="BE31" s="269"/>
      <c r="BF31" s="272"/>
      <c r="BG31" s="328">
        <v>98.7</v>
      </c>
      <c r="BH31" s="332"/>
      <c r="BI31" s="332"/>
      <c r="BJ31" s="332"/>
      <c r="BK31" s="332"/>
      <c r="BL31" s="332"/>
      <c r="BM31" s="299">
        <v>96.8</v>
      </c>
      <c r="BN31" s="332"/>
      <c r="BO31" s="332"/>
      <c r="BP31" s="332"/>
      <c r="BQ31" s="335"/>
      <c r="BR31" s="328">
        <v>98.1</v>
      </c>
      <c r="BS31" s="332"/>
      <c r="BT31" s="332"/>
      <c r="BU31" s="332"/>
      <c r="BV31" s="332"/>
      <c r="BW31" s="332"/>
      <c r="BX31" s="299">
        <v>96.3</v>
      </c>
      <c r="BY31" s="332"/>
      <c r="BZ31" s="332"/>
      <c r="CA31" s="332"/>
      <c r="CB31" s="335"/>
      <c r="CD31" s="134"/>
      <c r="CE31" s="42"/>
      <c r="CF31" s="262" t="s">
        <v>315</v>
      </c>
      <c r="CG31" s="258"/>
      <c r="CH31" s="258"/>
      <c r="CI31" s="258"/>
      <c r="CJ31" s="258"/>
      <c r="CK31" s="258"/>
      <c r="CL31" s="258"/>
      <c r="CM31" s="258"/>
      <c r="CN31" s="258"/>
      <c r="CO31" s="258"/>
      <c r="CP31" s="258"/>
      <c r="CQ31" s="273"/>
      <c r="CR31" s="278">
        <v>72631</v>
      </c>
      <c r="CS31" s="323"/>
      <c r="CT31" s="323"/>
      <c r="CU31" s="323"/>
      <c r="CV31" s="323"/>
      <c r="CW31" s="323"/>
      <c r="CX31" s="323"/>
      <c r="CY31" s="342"/>
      <c r="CZ31" s="288">
        <v>0.6</v>
      </c>
      <c r="DA31" s="345"/>
      <c r="DB31" s="345"/>
      <c r="DC31" s="348"/>
      <c r="DD31" s="294">
        <v>72485</v>
      </c>
      <c r="DE31" s="323"/>
      <c r="DF31" s="323"/>
      <c r="DG31" s="323"/>
      <c r="DH31" s="323"/>
      <c r="DI31" s="323"/>
      <c r="DJ31" s="323"/>
      <c r="DK31" s="342"/>
      <c r="DL31" s="294">
        <v>72485</v>
      </c>
      <c r="DM31" s="323"/>
      <c r="DN31" s="323"/>
      <c r="DO31" s="323"/>
      <c r="DP31" s="323"/>
      <c r="DQ31" s="323"/>
      <c r="DR31" s="323"/>
      <c r="DS31" s="323"/>
      <c r="DT31" s="323"/>
      <c r="DU31" s="323"/>
      <c r="DV31" s="342"/>
      <c r="DW31" s="288">
        <v>1.1000000000000001</v>
      </c>
      <c r="DX31" s="345"/>
      <c r="DY31" s="345"/>
      <c r="DZ31" s="345"/>
      <c r="EA31" s="345"/>
      <c r="EB31" s="345"/>
      <c r="EC31" s="370"/>
    </row>
    <row r="32" spans="2:133" ht="11.25" customHeight="1">
      <c r="B32" s="262" t="s">
        <v>341</v>
      </c>
      <c r="C32" s="258"/>
      <c r="D32" s="258"/>
      <c r="E32" s="258"/>
      <c r="F32" s="258"/>
      <c r="G32" s="258"/>
      <c r="H32" s="258"/>
      <c r="I32" s="258"/>
      <c r="J32" s="258"/>
      <c r="K32" s="258"/>
      <c r="L32" s="258"/>
      <c r="M32" s="258"/>
      <c r="N32" s="258"/>
      <c r="O32" s="258"/>
      <c r="P32" s="258"/>
      <c r="Q32" s="273"/>
      <c r="R32" s="278">
        <v>1999071</v>
      </c>
      <c r="S32" s="281"/>
      <c r="T32" s="281"/>
      <c r="U32" s="281"/>
      <c r="V32" s="281"/>
      <c r="W32" s="281"/>
      <c r="X32" s="281"/>
      <c r="Y32" s="284"/>
      <c r="Z32" s="287">
        <v>15.9</v>
      </c>
      <c r="AA32" s="287"/>
      <c r="AB32" s="287"/>
      <c r="AC32" s="287"/>
      <c r="AD32" s="293" t="s">
        <v>213</v>
      </c>
      <c r="AE32" s="293"/>
      <c r="AF32" s="293"/>
      <c r="AG32" s="293"/>
      <c r="AH32" s="293"/>
      <c r="AI32" s="293"/>
      <c r="AJ32" s="293"/>
      <c r="AK32" s="293"/>
      <c r="AL32" s="288" t="s">
        <v>213</v>
      </c>
      <c r="AM32" s="290"/>
      <c r="AN32" s="290"/>
      <c r="AO32" s="302"/>
      <c r="AP32" s="306"/>
      <c r="AQ32" s="309"/>
      <c r="AR32" s="309"/>
      <c r="AS32" s="309"/>
      <c r="AT32" s="317"/>
      <c r="AU32" s="258" t="s">
        <v>255</v>
      </c>
      <c r="AV32" s="258"/>
      <c r="AW32" s="258"/>
      <c r="AX32" s="262" t="s">
        <v>294</v>
      </c>
      <c r="AY32" s="258"/>
      <c r="AZ32" s="258"/>
      <c r="BA32" s="258"/>
      <c r="BB32" s="258"/>
      <c r="BC32" s="258"/>
      <c r="BD32" s="258"/>
      <c r="BE32" s="258"/>
      <c r="BF32" s="273"/>
      <c r="BG32" s="329">
        <v>98.9</v>
      </c>
      <c r="BH32" s="323"/>
      <c r="BI32" s="323"/>
      <c r="BJ32" s="323"/>
      <c r="BK32" s="323"/>
      <c r="BL32" s="323"/>
      <c r="BM32" s="290">
        <v>98</v>
      </c>
      <c r="BN32" s="333"/>
      <c r="BO32" s="333"/>
      <c r="BP32" s="333"/>
      <c r="BQ32" s="326"/>
      <c r="BR32" s="329">
        <v>99.1</v>
      </c>
      <c r="BS32" s="323"/>
      <c r="BT32" s="323"/>
      <c r="BU32" s="323"/>
      <c r="BV32" s="323"/>
      <c r="BW32" s="323"/>
      <c r="BX32" s="290">
        <v>98.2</v>
      </c>
      <c r="BY32" s="333"/>
      <c r="BZ32" s="333"/>
      <c r="CA32" s="333"/>
      <c r="CB32" s="326"/>
      <c r="CD32" s="135"/>
      <c r="CE32" s="142"/>
      <c r="CF32" s="262" t="s">
        <v>374</v>
      </c>
      <c r="CG32" s="258"/>
      <c r="CH32" s="258"/>
      <c r="CI32" s="258"/>
      <c r="CJ32" s="258"/>
      <c r="CK32" s="258"/>
      <c r="CL32" s="258"/>
      <c r="CM32" s="258"/>
      <c r="CN32" s="258"/>
      <c r="CO32" s="258"/>
      <c r="CP32" s="258"/>
      <c r="CQ32" s="273"/>
      <c r="CR32" s="278" t="s">
        <v>213</v>
      </c>
      <c r="CS32" s="281"/>
      <c r="CT32" s="281"/>
      <c r="CU32" s="281"/>
      <c r="CV32" s="281"/>
      <c r="CW32" s="281"/>
      <c r="CX32" s="281"/>
      <c r="CY32" s="284"/>
      <c r="CZ32" s="288" t="s">
        <v>213</v>
      </c>
      <c r="DA32" s="345"/>
      <c r="DB32" s="345"/>
      <c r="DC32" s="348"/>
      <c r="DD32" s="294" t="s">
        <v>213</v>
      </c>
      <c r="DE32" s="281"/>
      <c r="DF32" s="281"/>
      <c r="DG32" s="281"/>
      <c r="DH32" s="281"/>
      <c r="DI32" s="281"/>
      <c r="DJ32" s="281"/>
      <c r="DK32" s="284"/>
      <c r="DL32" s="294" t="s">
        <v>213</v>
      </c>
      <c r="DM32" s="281"/>
      <c r="DN32" s="281"/>
      <c r="DO32" s="281"/>
      <c r="DP32" s="281"/>
      <c r="DQ32" s="281"/>
      <c r="DR32" s="281"/>
      <c r="DS32" s="281"/>
      <c r="DT32" s="281"/>
      <c r="DU32" s="281"/>
      <c r="DV32" s="284"/>
      <c r="DW32" s="288" t="s">
        <v>213</v>
      </c>
      <c r="DX32" s="345"/>
      <c r="DY32" s="345"/>
      <c r="DZ32" s="345"/>
      <c r="EA32" s="345"/>
      <c r="EB32" s="345"/>
      <c r="EC32" s="370"/>
    </row>
    <row r="33" spans="2:133" ht="11.25" customHeight="1">
      <c r="B33" s="263" t="s">
        <v>62</v>
      </c>
      <c r="C33" s="270"/>
      <c r="D33" s="270"/>
      <c r="E33" s="270"/>
      <c r="F33" s="270"/>
      <c r="G33" s="270"/>
      <c r="H33" s="270"/>
      <c r="I33" s="270"/>
      <c r="J33" s="270"/>
      <c r="K33" s="270"/>
      <c r="L33" s="270"/>
      <c r="M33" s="270"/>
      <c r="N33" s="270"/>
      <c r="O33" s="270"/>
      <c r="P33" s="270"/>
      <c r="Q33" s="274"/>
      <c r="R33" s="278" t="s">
        <v>213</v>
      </c>
      <c r="S33" s="281"/>
      <c r="T33" s="281"/>
      <c r="U33" s="281"/>
      <c r="V33" s="281"/>
      <c r="W33" s="281"/>
      <c r="X33" s="281"/>
      <c r="Y33" s="284"/>
      <c r="Z33" s="287" t="s">
        <v>213</v>
      </c>
      <c r="AA33" s="287"/>
      <c r="AB33" s="287"/>
      <c r="AC33" s="287"/>
      <c r="AD33" s="293" t="s">
        <v>213</v>
      </c>
      <c r="AE33" s="293"/>
      <c r="AF33" s="293"/>
      <c r="AG33" s="293"/>
      <c r="AH33" s="293"/>
      <c r="AI33" s="293"/>
      <c r="AJ33" s="293"/>
      <c r="AK33" s="293"/>
      <c r="AL33" s="288" t="s">
        <v>213</v>
      </c>
      <c r="AM33" s="290"/>
      <c r="AN33" s="290"/>
      <c r="AO33" s="302"/>
      <c r="AP33" s="177"/>
      <c r="AQ33" s="179"/>
      <c r="AR33" s="179"/>
      <c r="AS33" s="179"/>
      <c r="AT33" s="318"/>
      <c r="AU33" s="271"/>
      <c r="AV33" s="271"/>
      <c r="AW33" s="271"/>
      <c r="AX33" s="264" t="s">
        <v>169</v>
      </c>
      <c r="AY33" s="271"/>
      <c r="AZ33" s="271"/>
      <c r="BA33" s="271"/>
      <c r="BB33" s="271"/>
      <c r="BC33" s="271"/>
      <c r="BD33" s="271"/>
      <c r="BE33" s="271"/>
      <c r="BF33" s="275"/>
      <c r="BG33" s="330">
        <v>98.5</v>
      </c>
      <c r="BH33" s="322"/>
      <c r="BI33" s="322"/>
      <c r="BJ33" s="322"/>
      <c r="BK33" s="322"/>
      <c r="BL33" s="322"/>
      <c r="BM33" s="300">
        <v>95.4</v>
      </c>
      <c r="BN33" s="322"/>
      <c r="BO33" s="322"/>
      <c r="BP33" s="322"/>
      <c r="BQ33" s="327"/>
      <c r="BR33" s="330">
        <v>97.2</v>
      </c>
      <c r="BS33" s="322"/>
      <c r="BT33" s="322"/>
      <c r="BU33" s="322"/>
      <c r="BV33" s="322"/>
      <c r="BW33" s="322"/>
      <c r="BX33" s="300">
        <v>94.5</v>
      </c>
      <c r="BY33" s="322"/>
      <c r="BZ33" s="322"/>
      <c r="CA33" s="322"/>
      <c r="CB33" s="327"/>
      <c r="CD33" s="262" t="s">
        <v>379</v>
      </c>
      <c r="CE33" s="258"/>
      <c r="CF33" s="258"/>
      <c r="CG33" s="258"/>
      <c r="CH33" s="258"/>
      <c r="CI33" s="258"/>
      <c r="CJ33" s="258"/>
      <c r="CK33" s="258"/>
      <c r="CL33" s="258"/>
      <c r="CM33" s="258"/>
      <c r="CN33" s="258"/>
      <c r="CO33" s="258"/>
      <c r="CP33" s="258"/>
      <c r="CQ33" s="273"/>
      <c r="CR33" s="278">
        <v>5317424</v>
      </c>
      <c r="CS33" s="323"/>
      <c r="CT33" s="323"/>
      <c r="CU33" s="323"/>
      <c r="CV33" s="323"/>
      <c r="CW33" s="323"/>
      <c r="CX33" s="323"/>
      <c r="CY33" s="342"/>
      <c r="CZ33" s="288">
        <v>44.7</v>
      </c>
      <c r="DA33" s="345"/>
      <c r="DB33" s="345"/>
      <c r="DC33" s="348"/>
      <c r="DD33" s="294">
        <v>3700211</v>
      </c>
      <c r="DE33" s="323"/>
      <c r="DF33" s="323"/>
      <c r="DG33" s="323"/>
      <c r="DH33" s="323"/>
      <c r="DI33" s="323"/>
      <c r="DJ33" s="323"/>
      <c r="DK33" s="342"/>
      <c r="DL33" s="294">
        <v>2541175</v>
      </c>
      <c r="DM33" s="323"/>
      <c r="DN33" s="323"/>
      <c r="DO33" s="323"/>
      <c r="DP33" s="323"/>
      <c r="DQ33" s="323"/>
      <c r="DR33" s="323"/>
      <c r="DS33" s="323"/>
      <c r="DT33" s="323"/>
      <c r="DU33" s="323"/>
      <c r="DV33" s="342"/>
      <c r="DW33" s="288">
        <v>37</v>
      </c>
      <c r="DX33" s="345"/>
      <c r="DY33" s="345"/>
      <c r="DZ33" s="345"/>
      <c r="EA33" s="345"/>
      <c r="EB33" s="345"/>
      <c r="EC33" s="370"/>
    </row>
    <row r="34" spans="2:133" ht="11.25" customHeight="1">
      <c r="B34" s="262" t="s">
        <v>381</v>
      </c>
      <c r="C34" s="258"/>
      <c r="D34" s="258"/>
      <c r="E34" s="258"/>
      <c r="F34" s="258"/>
      <c r="G34" s="258"/>
      <c r="H34" s="258"/>
      <c r="I34" s="258"/>
      <c r="J34" s="258"/>
      <c r="K34" s="258"/>
      <c r="L34" s="258"/>
      <c r="M34" s="258"/>
      <c r="N34" s="258"/>
      <c r="O34" s="258"/>
      <c r="P34" s="258"/>
      <c r="Q34" s="273"/>
      <c r="R34" s="278">
        <v>957391</v>
      </c>
      <c r="S34" s="281"/>
      <c r="T34" s="281"/>
      <c r="U34" s="281"/>
      <c r="V34" s="281"/>
      <c r="W34" s="281"/>
      <c r="X34" s="281"/>
      <c r="Y34" s="284"/>
      <c r="Z34" s="287">
        <v>7.6</v>
      </c>
      <c r="AA34" s="287"/>
      <c r="AB34" s="287"/>
      <c r="AC34" s="287"/>
      <c r="AD34" s="293" t="s">
        <v>213</v>
      </c>
      <c r="AE34" s="293"/>
      <c r="AF34" s="293"/>
      <c r="AG34" s="293"/>
      <c r="AH34" s="293"/>
      <c r="AI34" s="293"/>
      <c r="AJ34" s="293"/>
      <c r="AK34" s="293"/>
      <c r="AL34" s="288" t="s">
        <v>213</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383</v>
      </c>
      <c r="CE34" s="258"/>
      <c r="CF34" s="258"/>
      <c r="CG34" s="258"/>
      <c r="CH34" s="258"/>
      <c r="CI34" s="258"/>
      <c r="CJ34" s="258"/>
      <c r="CK34" s="258"/>
      <c r="CL34" s="258"/>
      <c r="CM34" s="258"/>
      <c r="CN34" s="258"/>
      <c r="CO34" s="258"/>
      <c r="CP34" s="258"/>
      <c r="CQ34" s="273"/>
      <c r="CR34" s="278">
        <v>1567107</v>
      </c>
      <c r="CS34" s="281"/>
      <c r="CT34" s="281"/>
      <c r="CU34" s="281"/>
      <c r="CV34" s="281"/>
      <c r="CW34" s="281"/>
      <c r="CX34" s="281"/>
      <c r="CY34" s="284"/>
      <c r="CZ34" s="288">
        <v>13.2</v>
      </c>
      <c r="DA34" s="345"/>
      <c r="DB34" s="345"/>
      <c r="DC34" s="348"/>
      <c r="DD34" s="294">
        <v>1028404</v>
      </c>
      <c r="DE34" s="281"/>
      <c r="DF34" s="281"/>
      <c r="DG34" s="281"/>
      <c r="DH34" s="281"/>
      <c r="DI34" s="281"/>
      <c r="DJ34" s="281"/>
      <c r="DK34" s="284"/>
      <c r="DL34" s="294">
        <v>786951</v>
      </c>
      <c r="DM34" s="281"/>
      <c r="DN34" s="281"/>
      <c r="DO34" s="281"/>
      <c r="DP34" s="281"/>
      <c r="DQ34" s="281"/>
      <c r="DR34" s="281"/>
      <c r="DS34" s="281"/>
      <c r="DT34" s="281"/>
      <c r="DU34" s="281"/>
      <c r="DV34" s="284"/>
      <c r="DW34" s="288">
        <v>11.4</v>
      </c>
      <c r="DX34" s="345"/>
      <c r="DY34" s="345"/>
      <c r="DZ34" s="345"/>
      <c r="EA34" s="345"/>
      <c r="EB34" s="345"/>
      <c r="EC34" s="370"/>
    </row>
    <row r="35" spans="2:133" ht="11.25" customHeight="1">
      <c r="B35" s="262" t="s">
        <v>231</v>
      </c>
      <c r="C35" s="258"/>
      <c r="D35" s="258"/>
      <c r="E35" s="258"/>
      <c r="F35" s="258"/>
      <c r="G35" s="258"/>
      <c r="H35" s="258"/>
      <c r="I35" s="258"/>
      <c r="J35" s="258"/>
      <c r="K35" s="258"/>
      <c r="L35" s="258"/>
      <c r="M35" s="258"/>
      <c r="N35" s="258"/>
      <c r="O35" s="258"/>
      <c r="P35" s="258"/>
      <c r="Q35" s="273"/>
      <c r="R35" s="278">
        <v>17477</v>
      </c>
      <c r="S35" s="281"/>
      <c r="T35" s="281"/>
      <c r="U35" s="281"/>
      <c r="V35" s="281"/>
      <c r="W35" s="281"/>
      <c r="X35" s="281"/>
      <c r="Y35" s="284"/>
      <c r="Z35" s="287">
        <v>0.1</v>
      </c>
      <c r="AA35" s="287"/>
      <c r="AB35" s="287"/>
      <c r="AC35" s="287"/>
      <c r="AD35" s="293">
        <v>9545</v>
      </c>
      <c r="AE35" s="293"/>
      <c r="AF35" s="293"/>
      <c r="AG35" s="293"/>
      <c r="AH35" s="293"/>
      <c r="AI35" s="293"/>
      <c r="AJ35" s="293"/>
      <c r="AK35" s="293"/>
      <c r="AL35" s="288">
        <v>0.1</v>
      </c>
      <c r="AM35" s="290"/>
      <c r="AN35" s="290"/>
      <c r="AO35" s="302"/>
      <c r="AP35" s="95"/>
      <c r="AQ35" s="182" t="s">
        <v>527</v>
      </c>
      <c r="AR35" s="139"/>
      <c r="AS35" s="139"/>
      <c r="AT35" s="139"/>
      <c r="AU35" s="139"/>
      <c r="AV35" s="139"/>
      <c r="AW35" s="139"/>
      <c r="AX35" s="139"/>
      <c r="AY35" s="139"/>
      <c r="AZ35" s="139"/>
      <c r="BA35" s="139"/>
      <c r="BB35" s="139"/>
      <c r="BC35" s="139"/>
      <c r="BD35" s="139"/>
      <c r="BE35" s="139"/>
      <c r="BF35" s="144"/>
      <c r="BG35" s="182" t="s">
        <v>528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384</v>
      </c>
      <c r="CE35" s="258"/>
      <c r="CF35" s="258"/>
      <c r="CG35" s="258"/>
      <c r="CH35" s="258"/>
      <c r="CI35" s="258"/>
      <c r="CJ35" s="258"/>
      <c r="CK35" s="258"/>
      <c r="CL35" s="258"/>
      <c r="CM35" s="258"/>
      <c r="CN35" s="258"/>
      <c r="CO35" s="258"/>
      <c r="CP35" s="258"/>
      <c r="CQ35" s="273"/>
      <c r="CR35" s="278">
        <v>145153</v>
      </c>
      <c r="CS35" s="323"/>
      <c r="CT35" s="323"/>
      <c r="CU35" s="323"/>
      <c r="CV35" s="323"/>
      <c r="CW35" s="323"/>
      <c r="CX35" s="323"/>
      <c r="CY35" s="342"/>
      <c r="CZ35" s="288">
        <v>1.2</v>
      </c>
      <c r="DA35" s="345"/>
      <c r="DB35" s="345"/>
      <c r="DC35" s="348"/>
      <c r="DD35" s="294">
        <v>79699</v>
      </c>
      <c r="DE35" s="323"/>
      <c r="DF35" s="323"/>
      <c r="DG35" s="323"/>
      <c r="DH35" s="323"/>
      <c r="DI35" s="323"/>
      <c r="DJ35" s="323"/>
      <c r="DK35" s="342"/>
      <c r="DL35" s="294">
        <v>74628</v>
      </c>
      <c r="DM35" s="323"/>
      <c r="DN35" s="323"/>
      <c r="DO35" s="323"/>
      <c r="DP35" s="323"/>
      <c r="DQ35" s="323"/>
      <c r="DR35" s="323"/>
      <c r="DS35" s="323"/>
      <c r="DT35" s="323"/>
      <c r="DU35" s="323"/>
      <c r="DV35" s="342"/>
      <c r="DW35" s="288">
        <v>1.1000000000000001</v>
      </c>
      <c r="DX35" s="345"/>
      <c r="DY35" s="345"/>
      <c r="DZ35" s="345"/>
      <c r="EA35" s="345"/>
      <c r="EB35" s="345"/>
      <c r="EC35" s="370"/>
    </row>
    <row r="36" spans="2:133" ht="11.25" customHeight="1">
      <c r="B36" s="262" t="s">
        <v>157</v>
      </c>
      <c r="C36" s="258"/>
      <c r="D36" s="258"/>
      <c r="E36" s="258"/>
      <c r="F36" s="258"/>
      <c r="G36" s="258"/>
      <c r="H36" s="258"/>
      <c r="I36" s="258"/>
      <c r="J36" s="258"/>
      <c r="K36" s="258"/>
      <c r="L36" s="258"/>
      <c r="M36" s="258"/>
      <c r="N36" s="258"/>
      <c r="O36" s="258"/>
      <c r="P36" s="258"/>
      <c r="Q36" s="273"/>
      <c r="R36" s="278">
        <v>361297</v>
      </c>
      <c r="S36" s="281"/>
      <c r="T36" s="281"/>
      <c r="U36" s="281"/>
      <c r="V36" s="281"/>
      <c r="W36" s="281"/>
      <c r="X36" s="281"/>
      <c r="Y36" s="284"/>
      <c r="Z36" s="287">
        <v>2.9</v>
      </c>
      <c r="AA36" s="287"/>
      <c r="AB36" s="287"/>
      <c r="AC36" s="287"/>
      <c r="AD36" s="293" t="s">
        <v>213</v>
      </c>
      <c r="AE36" s="293"/>
      <c r="AF36" s="293"/>
      <c r="AG36" s="293"/>
      <c r="AH36" s="293"/>
      <c r="AI36" s="293"/>
      <c r="AJ36" s="293"/>
      <c r="AK36" s="293"/>
      <c r="AL36" s="288" t="s">
        <v>213</v>
      </c>
      <c r="AM36" s="290"/>
      <c r="AN36" s="290"/>
      <c r="AO36" s="302"/>
      <c r="AP36" s="95"/>
      <c r="AQ36" s="310" t="s">
        <v>369</v>
      </c>
      <c r="AR36" s="313"/>
      <c r="AS36" s="313"/>
      <c r="AT36" s="313"/>
      <c r="AU36" s="313"/>
      <c r="AV36" s="313"/>
      <c r="AW36" s="313"/>
      <c r="AX36" s="313"/>
      <c r="AY36" s="319"/>
      <c r="AZ36" s="277">
        <v>1303492</v>
      </c>
      <c r="BA36" s="280"/>
      <c r="BB36" s="280"/>
      <c r="BC36" s="280"/>
      <c r="BD36" s="280"/>
      <c r="BE36" s="280"/>
      <c r="BF36" s="325"/>
      <c r="BG36" s="261" t="s">
        <v>529</v>
      </c>
      <c r="BH36" s="269"/>
      <c r="BI36" s="269"/>
      <c r="BJ36" s="269"/>
      <c r="BK36" s="269"/>
      <c r="BL36" s="269"/>
      <c r="BM36" s="269"/>
      <c r="BN36" s="269"/>
      <c r="BO36" s="269"/>
      <c r="BP36" s="269"/>
      <c r="BQ36" s="269"/>
      <c r="BR36" s="269"/>
      <c r="BS36" s="269"/>
      <c r="BT36" s="269"/>
      <c r="BU36" s="272"/>
      <c r="BV36" s="277">
        <v>11818</v>
      </c>
      <c r="BW36" s="280"/>
      <c r="BX36" s="280"/>
      <c r="BY36" s="280"/>
      <c r="BZ36" s="280"/>
      <c r="CA36" s="280"/>
      <c r="CB36" s="325"/>
      <c r="CD36" s="262" t="s">
        <v>33</v>
      </c>
      <c r="CE36" s="258"/>
      <c r="CF36" s="258"/>
      <c r="CG36" s="258"/>
      <c r="CH36" s="258"/>
      <c r="CI36" s="258"/>
      <c r="CJ36" s="258"/>
      <c r="CK36" s="258"/>
      <c r="CL36" s="258"/>
      <c r="CM36" s="258"/>
      <c r="CN36" s="258"/>
      <c r="CO36" s="258"/>
      <c r="CP36" s="258"/>
      <c r="CQ36" s="273"/>
      <c r="CR36" s="278">
        <v>1280953</v>
      </c>
      <c r="CS36" s="281"/>
      <c r="CT36" s="281"/>
      <c r="CU36" s="281"/>
      <c r="CV36" s="281"/>
      <c r="CW36" s="281"/>
      <c r="CX36" s="281"/>
      <c r="CY36" s="284"/>
      <c r="CZ36" s="288">
        <v>10.8</v>
      </c>
      <c r="DA36" s="345"/>
      <c r="DB36" s="345"/>
      <c r="DC36" s="348"/>
      <c r="DD36" s="294">
        <v>803681</v>
      </c>
      <c r="DE36" s="281"/>
      <c r="DF36" s="281"/>
      <c r="DG36" s="281"/>
      <c r="DH36" s="281"/>
      <c r="DI36" s="281"/>
      <c r="DJ36" s="281"/>
      <c r="DK36" s="284"/>
      <c r="DL36" s="294">
        <v>559245</v>
      </c>
      <c r="DM36" s="281"/>
      <c r="DN36" s="281"/>
      <c r="DO36" s="281"/>
      <c r="DP36" s="281"/>
      <c r="DQ36" s="281"/>
      <c r="DR36" s="281"/>
      <c r="DS36" s="281"/>
      <c r="DT36" s="281"/>
      <c r="DU36" s="281"/>
      <c r="DV36" s="284"/>
      <c r="DW36" s="288">
        <v>8.1</v>
      </c>
      <c r="DX36" s="345"/>
      <c r="DY36" s="345"/>
      <c r="DZ36" s="345"/>
      <c r="EA36" s="345"/>
      <c r="EB36" s="345"/>
      <c r="EC36" s="370"/>
    </row>
    <row r="37" spans="2:133" ht="11.25" customHeight="1">
      <c r="B37" s="262" t="s">
        <v>386</v>
      </c>
      <c r="C37" s="258"/>
      <c r="D37" s="258"/>
      <c r="E37" s="258"/>
      <c r="F37" s="258"/>
      <c r="G37" s="258"/>
      <c r="H37" s="258"/>
      <c r="I37" s="258"/>
      <c r="J37" s="258"/>
      <c r="K37" s="258"/>
      <c r="L37" s="258"/>
      <c r="M37" s="258"/>
      <c r="N37" s="258"/>
      <c r="O37" s="258"/>
      <c r="P37" s="258"/>
      <c r="Q37" s="273"/>
      <c r="R37" s="278">
        <v>888245</v>
      </c>
      <c r="S37" s="281"/>
      <c r="T37" s="281"/>
      <c r="U37" s="281"/>
      <c r="V37" s="281"/>
      <c r="W37" s="281"/>
      <c r="X37" s="281"/>
      <c r="Y37" s="284"/>
      <c r="Z37" s="287">
        <v>7.1</v>
      </c>
      <c r="AA37" s="287"/>
      <c r="AB37" s="287"/>
      <c r="AC37" s="287"/>
      <c r="AD37" s="293" t="s">
        <v>213</v>
      </c>
      <c r="AE37" s="293"/>
      <c r="AF37" s="293"/>
      <c r="AG37" s="293"/>
      <c r="AH37" s="293"/>
      <c r="AI37" s="293"/>
      <c r="AJ37" s="293"/>
      <c r="AK37" s="293"/>
      <c r="AL37" s="288" t="s">
        <v>213</v>
      </c>
      <c r="AM37" s="290"/>
      <c r="AN37" s="290"/>
      <c r="AO37" s="302"/>
      <c r="AQ37" s="311" t="s">
        <v>530</v>
      </c>
      <c r="AR37" s="314"/>
      <c r="AS37" s="314"/>
      <c r="AT37" s="314"/>
      <c r="AU37" s="314"/>
      <c r="AV37" s="314"/>
      <c r="AW37" s="314"/>
      <c r="AX37" s="314"/>
      <c r="AY37" s="320"/>
      <c r="AZ37" s="278">
        <v>536584</v>
      </c>
      <c r="BA37" s="281"/>
      <c r="BB37" s="281"/>
      <c r="BC37" s="281"/>
      <c r="BD37" s="323"/>
      <c r="BE37" s="323"/>
      <c r="BF37" s="326"/>
      <c r="BG37" s="262" t="s">
        <v>532</v>
      </c>
      <c r="BH37" s="258"/>
      <c r="BI37" s="258"/>
      <c r="BJ37" s="258"/>
      <c r="BK37" s="258"/>
      <c r="BL37" s="258"/>
      <c r="BM37" s="258"/>
      <c r="BN37" s="258"/>
      <c r="BO37" s="258"/>
      <c r="BP37" s="258"/>
      <c r="BQ37" s="258"/>
      <c r="BR37" s="258"/>
      <c r="BS37" s="258"/>
      <c r="BT37" s="258"/>
      <c r="BU37" s="273"/>
      <c r="BV37" s="278">
        <v>-5035</v>
      </c>
      <c r="BW37" s="281"/>
      <c r="BX37" s="281"/>
      <c r="BY37" s="281"/>
      <c r="BZ37" s="281"/>
      <c r="CA37" s="281"/>
      <c r="CB37" s="337"/>
      <c r="CD37" s="262" t="s">
        <v>170</v>
      </c>
      <c r="CE37" s="258"/>
      <c r="CF37" s="258"/>
      <c r="CG37" s="258"/>
      <c r="CH37" s="258"/>
      <c r="CI37" s="258"/>
      <c r="CJ37" s="258"/>
      <c r="CK37" s="258"/>
      <c r="CL37" s="258"/>
      <c r="CM37" s="258"/>
      <c r="CN37" s="258"/>
      <c r="CO37" s="258"/>
      <c r="CP37" s="258"/>
      <c r="CQ37" s="273"/>
      <c r="CR37" s="278">
        <v>399958</v>
      </c>
      <c r="CS37" s="323"/>
      <c r="CT37" s="323"/>
      <c r="CU37" s="323"/>
      <c r="CV37" s="323"/>
      <c r="CW37" s="323"/>
      <c r="CX37" s="323"/>
      <c r="CY37" s="342"/>
      <c r="CZ37" s="288">
        <v>3.4</v>
      </c>
      <c r="DA37" s="345"/>
      <c r="DB37" s="345"/>
      <c r="DC37" s="348"/>
      <c r="DD37" s="294">
        <v>398001</v>
      </c>
      <c r="DE37" s="323"/>
      <c r="DF37" s="323"/>
      <c r="DG37" s="323"/>
      <c r="DH37" s="323"/>
      <c r="DI37" s="323"/>
      <c r="DJ37" s="323"/>
      <c r="DK37" s="342"/>
      <c r="DL37" s="294">
        <v>395558</v>
      </c>
      <c r="DM37" s="323"/>
      <c r="DN37" s="323"/>
      <c r="DO37" s="323"/>
      <c r="DP37" s="323"/>
      <c r="DQ37" s="323"/>
      <c r="DR37" s="323"/>
      <c r="DS37" s="323"/>
      <c r="DT37" s="323"/>
      <c r="DU37" s="323"/>
      <c r="DV37" s="342"/>
      <c r="DW37" s="288">
        <v>5.8</v>
      </c>
      <c r="DX37" s="345"/>
      <c r="DY37" s="345"/>
      <c r="DZ37" s="345"/>
      <c r="EA37" s="345"/>
      <c r="EB37" s="345"/>
      <c r="EC37" s="370"/>
    </row>
    <row r="38" spans="2:133" ht="11.25" customHeight="1">
      <c r="B38" s="262" t="s">
        <v>293</v>
      </c>
      <c r="C38" s="258"/>
      <c r="D38" s="258"/>
      <c r="E38" s="258"/>
      <c r="F38" s="258"/>
      <c r="G38" s="258"/>
      <c r="H38" s="258"/>
      <c r="I38" s="258"/>
      <c r="J38" s="258"/>
      <c r="K38" s="258"/>
      <c r="L38" s="258"/>
      <c r="M38" s="258"/>
      <c r="N38" s="258"/>
      <c r="O38" s="258"/>
      <c r="P38" s="258"/>
      <c r="Q38" s="273"/>
      <c r="R38" s="278">
        <v>449836</v>
      </c>
      <c r="S38" s="281"/>
      <c r="T38" s="281"/>
      <c r="U38" s="281"/>
      <c r="V38" s="281"/>
      <c r="W38" s="281"/>
      <c r="X38" s="281"/>
      <c r="Y38" s="284"/>
      <c r="Z38" s="287">
        <v>3.6</v>
      </c>
      <c r="AA38" s="287"/>
      <c r="AB38" s="287"/>
      <c r="AC38" s="287"/>
      <c r="AD38" s="293" t="s">
        <v>213</v>
      </c>
      <c r="AE38" s="293"/>
      <c r="AF38" s="293"/>
      <c r="AG38" s="293"/>
      <c r="AH38" s="293"/>
      <c r="AI38" s="293"/>
      <c r="AJ38" s="293"/>
      <c r="AK38" s="293"/>
      <c r="AL38" s="288" t="s">
        <v>213</v>
      </c>
      <c r="AM38" s="290"/>
      <c r="AN38" s="290"/>
      <c r="AO38" s="302"/>
      <c r="AQ38" s="311" t="s">
        <v>307</v>
      </c>
      <c r="AR38" s="314"/>
      <c r="AS38" s="314"/>
      <c r="AT38" s="314"/>
      <c r="AU38" s="314"/>
      <c r="AV38" s="314"/>
      <c r="AW38" s="314"/>
      <c r="AX38" s="314"/>
      <c r="AY38" s="320"/>
      <c r="AZ38" s="278">
        <v>4413</v>
      </c>
      <c r="BA38" s="281"/>
      <c r="BB38" s="281"/>
      <c r="BC38" s="281"/>
      <c r="BD38" s="323"/>
      <c r="BE38" s="323"/>
      <c r="BF38" s="326"/>
      <c r="BG38" s="262" t="s">
        <v>388</v>
      </c>
      <c r="BH38" s="258"/>
      <c r="BI38" s="258"/>
      <c r="BJ38" s="258"/>
      <c r="BK38" s="258"/>
      <c r="BL38" s="258"/>
      <c r="BM38" s="258"/>
      <c r="BN38" s="258"/>
      <c r="BO38" s="258"/>
      <c r="BP38" s="258"/>
      <c r="BQ38" s="258"/>
      <c r="BR38" s="258"/>
      <c r="BS38" s="258"/>
      <c r="BT38" s="258"/>
      <c r="BU38" s="273"/>
      <c r="BV38" s="278">
        <v>2385</v>
      </c>
      <c r="BW38" s="281"/>
      <c r="BX38" s="281"/>
      <c r="BY38" s="281"/>
      <c r="BZ38" s="281"/>
      <c r="CA38" s="281"/>
      <c r="CB38" s="337"/>
      <c r="CD38" s="262" t="s">
        <v>533</v>
      </c>
      <c r="CE38" s="258"/>
      <c r="CF38" s="258"/>
      <c r="CG38" s="258"/>
      <c r="CH38" s="258"/>
      <c r="CI38" s="258"/>
      <c r="CJ38" s="258"/>
      <c r="CK38" s="258"/>
      <c r="CL38" s="258"/>
      <c r="CM38" s="258"/>
      <c r="CN38" s="258"/>
      <c r="CO38" s="258"/>
      <c r="CP38" s="258"/>
      <c r="CQ38" s="273"/>
      <c r="CR38" s="278">
        <v>1299079</v>
      </c>
      <c r="CS38" s="281"/>
      <c r="CT38" s="281"/>
      <c r="CU38" s="281"/>
      <c r="CV38" s="281"/>
      <c r="CW38" s="281"/>
      <c r="CX38" s="281"/>
      <c r="CY38" s="284"/>
      <c r="CZ38" s="288">
        <v>10.9</v>
      </c>
      <c r="DA38" s="345"/>
      <c r="DB38" s="345"/>
      <c r="DC38" s="348"/>
      <c r="DD38" s="294">
        <v>1154958</v>
      </c>
      <c r="DE38" s="281"/>
      <c r="DF38" s="281"/>
      <c r="DG38" s="281"/>
      <c r="DH38" s="281"/>
      <c r="DI38" s="281"/>
      <c r="DJ38" s="281"/>
      <c r="DK38" s="284"/>
      <c r="DL38" s="294">
        <v>1120351</v>
      </c>
      <c r="DM38" s="281"/>
      <c r="DN38" s="281"/>
      <c r="DO38" s="281"/>
      <c r="DP38" s="281"/>
      <c r="DQ38" s="281"/>
      <c r="DR38" s="281"/>
      <c r="DS38" s="281"/>
      <c r="DT38" s="281"/>
      <c r="DU38" s="281"/>
      <c r="DV38" s="284"/>
      <c r="DW38" s="288">
        <v>16.3</v>
      </c>
      <c r="DX38" s="345"/>
      <c r="DY38" s="345"/>
      <c r="DZ38" s="345"/>
      <c r="EA38" s="345"/>
      <c r="EB38" s="345"/>
      <c r="EC38" s="370"/>
    </row>
    <row r="39" spans="2:133" ht="11.25" customHeight="1">
      <c r="B39" s="262" t="s">
        <v>377</v>
      </c>
      <c r="C39" s="258"/>
      <c r="D39" s="258"/>
      <c r="E39" s="258"/>
      <c r="F39" s="258"/>
      <c r="G39" s="258"/>
      <c r="H39" s="258"/>
      <c r="I39" s="258"/>
      <c r="J39" s="258"/>
      <c r="K39" s="258"/>
      <c r="L39" s="258"/>
      <c r="M39" s="258"/>
      <c r="N39" s="258"/>
      <c r="O39" s="258"/>
      <c r="P39" s="258"/>
      <c r="Q39" s="273"/>
      <c r="R39" s="278">
        <v>173817</v>
      </c>
      <c r="S39" s="281"/>
      <c r="T39" s="281"/>
      <c r="U39" s="281"/>
      <c r="V39" s="281"/>
      <c r="W39" s="281"/>
      <c r="X39" s="281"/>
      <c r="Y39" s="284"/>
      <c r="Z39" s="287">
        <v>1.4</v>
      </c>
      <c r="AA39" s="287"/>
      <c r="AB39" s="287"/>
      <c r="AC39" s="287"/>
      <c r="AD39" s="293">
        <v>3059</v>
      </c>
      <c r="AE39" s="293"/>
      <c r="AF39" s="293"/>
      <c r="AG39" s="293"/>
      <c r="AH39" s="293"/>
      <c r="AI39" s="293"/>
      <c r="AJ39" s="293"/>
      <c r="AK39" s="293"/>
      <c r="AL39" s="288">
        <v>0</v>
      </c>
      <c r="AM39" s="290"/>
      <c r="AN39" s="290"/>
      <c r="AO39" s="302"/>
      <c r="AQ39" s="311" t="s">
        <v>534</v>
      </c>
      <c r="AR39" s="314"/>
      <c r="AS39" s="314"/>
      <c r="AT39" s="314"/>
      <c r="AU39" s="314"/>
      <c r="AV39" s="314"/>
      <c r="AW39" s="314"/>
      <c r="AX39" s="314"/>
      <c r="AY39" s="320"/>
      <c r="AZ39" s="278" t="s">
        <v>213</v>
      </c>
      <c r="BA39" s="281"/>
      <c r="BB39" s="281"/>
      <c r="BC39" s="281"/>
      <c r="BD39" s="323"/>
      <c r="BE39" s="323"/>
      <c r="BF39" s="326"/>
      <c r="BG39" s="262" t="s">
        <v>336</v>
      </c>
      <c r="BH39" s="258"/>
      <c r="BI39" s="258"/>
      <c r="BJ39" s="258"/>
      <c r="BK39" s="258"/>
      <c r="BL39" s="258"/>
      <c r="BM39" s="258"/>
      <c r="BN39" s="258"/>
      <c r="BO39" s="258"/>
      <c r="BP39" s="258"/>
      <c r="BQ39" s="258"/>
      <c r="BR39" s="258"/>
      <c r="BS39" s="258"/>
      <c r="BT39" s="258"/>
      <c r="BU39" s="273"/>
      <c r="BV39" s="278">
        <v>3835</v>
      </c>
      <c r="BW39" s="281"/>
      <c r="BX39" s="281"/>
      <c r="BY39" s="281"/>
      <c r="BZ39" s="281"/>
      <c r="CA39" s="281"/>
      <c r="CB39" s="337"/>
      <c r="CD39" s="262" t="s">
        <v>535</v>
      </c>
      <c r="CE39" s="258"/>
      <c r="CF39" s="258"/>
      <c r="CG39" s="258"/>
      <c r="CH39" s="258"/>
      <c r="CI39" s="258"/>
      <c r="CJ39" s="258"/>
      <c r="CK39" s="258"/>
      <c r="CL39" s="258"/>
      <c r="CM39" s="258"/>
      <c r="CN39" s="258"/>
      <c r="CO39" s="258"/>
      <c r="CP39" s="258"/>
      <c r="CQ39" s="273"/>
      <c r="CR39" s="278">
        <v>1014007</v>
      </c>
      <c r="CS39" s="323"/>
      <c r="CT39" s="323"/>
      <c r="CU39" s="323"/>
      <c r="CV39" s="323"/>
      <c r="CW39" s="323"/>
      <c r="CX39" s="323"/>
      <c r="CY39" s="342"/>
      <c r="CZ39" s="288">
        <v>8.5</v>
      </c>
      <c r="DA39" s="345"/>
      <c r="DB39" s="345"/>
      <c r="DC39" s="348"/>
      <c r="DD39" s="294">
        <v>633469</v>
      </c>
      <c r="DE39" s="323"/>
      <c r="DF39" s="323"/>
      <c r="DG39" s="323"/>
      <c r="DH39" s="323"/>
      <c r="DI39" s="323"/>
      <c r="DJ39" s="323"/>
      <c r="DK39" s="342"/>
      <c r="DL39" s="294" t="s">
        <v>213</v>
      </c>
      <c r="DM39" s="323"/>
      <c r="DN39" s="323"/>
      <c r="DO39" s="323"/>
      <c r="DP39" s="323"/>
      <c r="DQ39" s="323"/>
      <c r="DR39" s="323"/>
      <c r="DS39" s="323"/>
      <c r="DT39" s="323"/>
      <c r="DU39" s="323"/>
      <c r="DV39" s="342"/>
      <c r="DW39" s="288" t="s">
        <v>213</v>
      </c>
      <c r="DX39" s="345"/>
      <c r="DY39" s="345"/>
      <c r="DZ39" s="345"/>
      <c r="EA39" s="345"/>
      <c r="EB39" s="345"/>
      <c r="EC39" s="370"/>
    </row>
    <row r="40" spans="2:133" ht="11.25" customHeight="1">
      <c r="B40" s="262" t="s">
        <v>392</v>
      </c>
      <c r="C40" s="258"/>
      <c r="D40" s="258"/>
      <c r="E40" s="258"/>
      <c r="F40" s="258"/>
      <c r="G40" s="258"/>
      <c r="H40" s="258"/>
      <c r="I40" s="258"/>
      <c r="J40" s="258"/>
      <c r="K40" s="258"/>
      <c r="L40" s="258"/>
      <c r="M40" s="258"/>
      <c r="N40" s="258"/>
      <c r="O40" s="258"/>
      <c r="P40" s="258"/>
      <c r="Q40" s="273"/>
      <c r="R40" s="278">
        <v>502530</v>
      </c>
      <c r="S40" s="281"/>
      <c r="T40" s="281"/>
      <c r="U40" s="281"/>
      <c r="V40" s="281"/>
      <c r="W40" s="281"/>
      <c r="X40" s="281"/>
      <c r="Y40" s="284"/>
      <c r="Z40" s="287">
        <v>4</v>
      </c>
      <c r="AA40" s="287"/>
      <c r="AB40" s="287"/>
      <c r="AC40" s="287"/>
      <c r="AD40" s="293" t="s">
        <v>213</v>
      </c>
      <c r="AE40" s="293"/>
      <c r="AF40" s="293"/>
      <c r="AG40" s="293"/>
      <c r="AH40" s="293"/>
      <c r="AI40" s="293"/>
      <c r="AJ40" s="293"/>
      <c r="AK40" s="293"/>
      <c r="AL40" s="288" t="s">
        <v>213</v>
      </c>
      <c r="AM40" s="290"/>
      <c r="AN40" s="290"/>
      <c r="AO40" s="302"/>
      <c r="AQ40" s="311" t="s">
        <v>19</v>
      </c>
      <c r="AR40" s="314"/>
      <c r="AS40" s="314"/>
      <c r="AT40" s="314"/>
      <c r="AU40" s="314"/>
      <c r="AV40" s="314"/>
      <c r="AW40" s="314"/>
      <c r="AX40" s="314"/>
      <c r="AY40" s="320"/>
      <c r="AZ40" s="278" t="s">
        <v>213</v>
      </c>
      <c r="BA40" s="281"/>
      <c r="BB40" s="281"/>
      <c r="BC40" s="281"/>
      <c r="BD40" s="323"/>
      <c r="BE40" s="323"/>
      <c r="BF40" s="326"/>
      <c r="BG40" s="306" t="s">
        <v>536</v>
      </c>
      <c r="BH40" s="309"/>
      <c r="BI40" s="309"/>
      <c r="BJ40" s="309"/>
      <c r="BK40" s="309"/>
      <c r="BL40" s="309"/>
      <c r="BM40" s="258" t="s">
        <v>537</v>
      </c>
      <c r="BN40" s="258"/>
      <c r="BO40" s="258"/>
      <c r="BP40" s="258"/>
      <c r="BQ40" s="258"/>
      <c r="BR40" s="258"/>
      <c r="BS40" s="258"/>
      <c r="BT40" s="258"/>
      <c r="BU40" s="273"/>
      <c r="BV40" s="278">
        <v>99</v>
      </c>
      <c r="BW40" s="281"/>
      <c r="BX40" s="281"/>
      <c r="BY40" s="281"/>
      <c r="BZ40" s="281"/>
      <c r="CA40" s="281"/>
      <c r="CB40" s="337"/>
      <c r="CD40" s="262" t="s">
        <v>538</v>
      </c>
      <c r="CE40" s="258"/>
      <c r="CF40" s="258"/>
      <c r="CG40" s="258"/>
      <c r="CH40" s="258"/>
      <c r="CI40" s="258"/>
      <c r="CJ40" s="258"/>
      <c r="CK40" s="258"/>
      <c r="CL40" s="258"/>
      <c r="CM40" s="258"/>
      <c r="CN40" s="258"/>
      <c r="CO40" s="258"/>
      <c r="CP40" s="258"/>
      <c r="CQ40" s="273"/>
      <c r="CR40" s="278">
        <v>11125</v>
      </c>
      <c r="CS40" s="281"/>
      <c r="CT40" s="281"/>
      <c r="CU40" s="281"/>
      <c r="CV40" s="281"/>
      <c r="CW40" s="281"/>
      <c r="CX40" s="281"/>
      <c r="CY40" s="284"/>
      <c r="CZ40" s="288">
        <v>0.1</v>
      </c>
      <c r="DA40" s="345"/>
      <c r="DB40" s="345"/>
      <c r="DC40" s="348"/>
      <c r="DD40" s="294" t="s">
        <v>213</v>
      </c>
      <c r="DE40" s="281"/>
      <c r="DF40" s="281"/>
      <c r="DG40" s="281"/>
      <c r="DH40" s="281"/>
      <c r="DI40" s="281"/>
      <c r="DJ40" s="281"/>
      <c r="DK40" s="284"/>
      <c r="DL40" s="294" t="s">
        <v>213</v>
      </c>
      <c r="DM40" s="281"/>
      <c r="DN40" s="281"/>
      <c r="DO40" s="281"/>
      <c r="DP40" s="281"/>
      <c r="DQ40" s="281"/>
      <c r="DR40" s="281"/>
      <c r="DS40" s="281"/>
      <c r="DT40" s="281"/>
      <c r="DU40" s="281"/>
      <c r="DV40" s="284"/>
      <c r="DW40" s="288" t="s">
        <v>213</v>
      </c>
      <c r="DX40" s="345"/>
      <c r="DY40" s="345"/>
      <c r="DZ40" s="345"/>
      <c r="EA40" s="345"/>
      <c r="EB40" s="345"/>
      <c r="EC40" s="370"/>
    </row>
    <row r="41" spans="2:133" ht="11.25" customHeight="1">
      <c r="B41" s="262" t="s">
        <v>539</v>
      </c>
      <c r="C41" s="258"/>
      <c r="D41" s="258"/>
      <c r="E41" s="258"/>
      <c r="F41" s="258"/>
      <c r="G41" s="258"/>
      <c r="H41" s="258"/>
      <c r="I41" s="258"/>
      <c r="J41" s="258"/>
      <c r="K41" s="258"/>
      <c r="L41" s="258"/>
      <c r="M41" s="258"/>
      <c r="N41" s="258"/>
      <c r="O41" s="258"/>
      <c r="P41" s="258"/>
      <c r="Q41" s="273"/>
      <c r="R41" s="278" t="s">
        <v>213</v>
      </c>
      <c r="S41" s="281"/>
      <c r="T41" s="281"/>
      <c r="U41" s="281"/>
      <c r="V41" s="281"/>
      <c r="W41" s="281"/>
      <c r="X41" s="281"/>
      <c r="Y41" s="284"/>
      <c r="Z41" s="287" t="s">
        <v>213</v>
      </c>
      <c r="AA41" s="287"/>
      <c r="AB41" s="287"/>
      <c r="AC41" s="287"/>
      <c r="AD41" s="293" t="s">
        <v>213</v>
      </c>
      <c r="AE41" s="293"/>
      <c r="AF41" s="293"/>
      <c r="AG41" s="293"/>
      <c r="AH41" s="293"/>
      <c r="AI41" s="293"/>
      <c r="AJ41" s="293"/>
      <c r="AK41" s="293"/>
      <c r="AL41" s="288" t="s">
        <v>213</v>
      </c>
      <c r="AM41" s="290"/>
      <c r="AN41" s="290"/>
      <c r="AO41" s="302"/>
      <c r="AQ41" s="311" t="s">
        <v>540</v>
      </c>
      <c r="AR41" s="314"/>
      <c r="AS41" s="314"/>
      <c r="AT41" s="314"/>
      <c r="AU41" s="314"/>
      <c r="AV41" s="314"/>
      <c r="AW41" s="314"/>
      <c r="AX41" s="314"/>
      <c r="AY41" s="320"/>
      <c r="AZ41" s="278">
        <v>135586</v>
      </c>
      <c r="BA41" s="281"/>
      <c r="BB41" s="281"/>
      <c r="BC41" s="281"/>
      <c r="BD41" s="323"/>
      <c r="BE41" s="323"/>
      <c r="BF41" s="326"/>
      <c r="BG41" s="306"/>
      <c r="BH41" s="309"/>
      <c r="BI41" s="309"/>
      <c r="BJ41" s="309"/>
      <c r="BK41" s="309"/>
      <c r="BL41" s="309"/>
      <c r="BM41" s="258" t="s">
        <v>341</v>
      </c>
      <c r="BN41" s="258"/>
      <c r="BO41" s="258"/>
      <c r="BP41" s="258"/>
      <c r="BQ41" s="258"/>
      <c r="BR41" s="258"/>
      <c r="BS41" s="258"/>
      <c r="BT41" s="258"/>
      <c r="BU41" s="273"/>
      <c r="BV41" s="278" t="s">
        <v>213</v>
      </c>
      <c r="BW41" s="281"/>
      <c r="BX41" s="281"/>
      <c r="BY41" s="281"/>
      <c r="BZ41" s="281"/>
      <c r="CA41" s="281"/>
      <c r="CB41" s="337"/>
      <c r="CD41" s="262" t="s">
        <v>541</v>
      </c>
      <c r="CE41" s="258"/>
      <c r="CF41" s="258"/>
      <c r="CG41" s="258"/>
      <c r="CH41" s="258"/>
      <c r="CI41" s="258"/>
      <c r="CJ41" s="258"/>
      <c r="CK41" s="258"/>
      <c r="CL41" s="258"/>
      <c r="CM41" s="258"/>
      <c r="CN41" s="258"/>
      <c r="CO41" s="258"/>
      <c r="CP41" s="258"/>
      <c r="CQ41" s="273"/>
      <c r="CR41" s="278" t="s">
        <v>213</v>
      </c>
      <c r="CS41" s="323"/>
      <c r="CT41" s="323"/>
      <c r="CU41" s="323"/>
      <c r="CV41" s="323"/>
      <c r="CW41" s="323"/>
      <c r="CX41" s="323"/>
      <c r="CY41" s="342"/>
      <c r="CZ41" s="288" t="s">
        <v>213</v>
      </c>
      <c r="DA41" s="345"/>
      <c r="DB41" s="345"/>
      <c r="DC41" s="348"/>
      <c r="DD41" s="294" t="s">
        <v>213</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542</v>
      </c>
      <c r="C42" s="258"/>
      <c r="D42" s="258"/>
      <c r="E42" s="258"/>
      <c r="F42" s="258"/>
      <c r="G42" s="258"/>
      <c r="H42" s="258"/>
      <c r="I42" s="258"/>
      <c r="J42" s="258"/>
      <c r="K42" s="258"/>
      <c r="L42" s="258"/>
      <c r="M42" s="258"/>
      <c r="N42" s="258"/>
      <c r="O42" s="258"/>
      <c r="P42" s="258"/>
      <c r="Q42" s="273"/>
      <c r="R42" s="278" t="s">
        <v>213</v>
      </c>
      <c r="S42" s="281"/>
      <c r="T42" s="281"/>
      <c r="U42" s="281"/>
      <c r="V42" s="281"/>
      <c r="W42" s="281"/>
      <c r="X42" s="281"/>
      <c r="Y42" s="284"/>
      <c r="Z42" s="287" t="s">
        <v>213</v>
      </c>
      <c r="AA42" s="287"/>
      <c r="AB42" s="287"/>
      <c r="AC42" s="287"/>
      <c r="AD42" s="293" t="s">
        <v>213</v>
      </c>
      <c r="AE42" s="293"/>
      <c r="AF42" s="293"/>
      <c r="AG42" s="293"/>
      <c r="AH42" s="293"/>
      <c r="AI42" s="293"/>
      <c r="AJ42" s="293"/>
      <c r="AK42" s="293"/>
      <c r="AL42" s="288" t="s">
        <v>213</v>
      </c>
      <c r="AM42" s="290"/>
      <c r="AN42" s="290"/>
      <c r="AO42" s="302"/>
      <c r="AQ42" s="312" t="s">
        <v>543</v>
      </c>
      <c r="AR42" s="315"/>
      <c r="AS42" s="315"/>
      <c r="AT42" s="315"/>
      <c r="AU42" s="315"/>
      <c r="AV42" s="315"/>
      <c r="AW42" s="315"/>
      <c r="AX42" s="315"/>
      <c r="AY42" s="321"/>
      <c r="AZ42" s="279">
        <v>626909</v>
      </c>
      <c r="BA42" s="282"/>
      <c r="BB42" s="282"/>
      <c r="BC42" s="282"/>
      <c r="BD42" s="322"/>
      <c r="BE42" s="322"/>
      <c r="BF42" s="327"/>
      <c r="BG42" s="177"/>
      <c r="BH42" s="179"/>
      <c r="BI42" s="179"/>
      <c r="BJ42" s="179"/>
      <c r="BK42" s="179"/>
      <c r="BL42" s="179"/>
      <c r="BM42" s="271" t="s">
        <v>214</v>
      </c>
      <c r="BN42" s="271"/>
      <c r="BO42" s="271"/>
      <c r="BP42" s="271"/>
      <c r="BQ42" s="271"/>
      <c r="BR42" s="271"/>
      <c r="BS42" s="271"/>
      <c r="BT42" s="271"/>
      <c r="BU42" s="275"/>
      <c r="BV42" s="279">
        <v>360</v>
      </c>
      <c r="BW42" s="282"/>
      <c r="BX42" s="282"/>
      <c r="BY42" s="282"/>
      <c r="BZ42" s="282"/>
      <c r="CA42" s="282"/>
      <c r="CB42" s="338"/>
      <c r="CD42" s="262" t="s">
        <v>282</v>
      </c>
      <c r="CE42" s="258"/>
      <c r="CF42" s="258"/>
      <c r="CG42" s="258"/>
      <c r="CH42" s="258"/>
      <c r="CI42" s="258"/>
      <c r="CJ42" s="258"/>
      <c r="CK42" s="258"/>
      <c r="CL42" s="258"/>
      <c r="CM42" s="258"/>
      <c r="CN42" s="258"/>
      <c r="CO42" s="258"/>
      <c r="CP42" s="258"/>
      <c r="CQ42" s="273"/>
      <c r="CR42" s="278">
        <v>1039826</v>
      </c>
      <c r="CS42" s="323"/>
      <c r="CT42" s="323"/>
      <c r="CU42" s="323"/>
      <c r="CV42" s="323"/>
      <c r="CW42" s="323"/>
      <c r="CX42" s="323"/>
      <c r="CY42" s="342"/>
      <c r="CZ42" s="288">
        <v>8.6999999999999993</v>
      </c>
      <c r="DA42" s="345"/>
      <c r="DB42" s="345"/>
      <c r="DC42" s="348"/>
      <c r="DD42" s="294">
        <v>330026</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545</v>
      </c>
      <c r="C43" s="258"/>
      <c r="D43" s="258"/>
      <c r="E43" s="258"/>
      <c r="F43" s="258"/>
      <c r="G43" s="258"/>
      <c r="H43" s="258"/>
      <c r="I43" s="258"/>
      <c r="J43" s="258"/>
      <c r="K43" s="258"/>
      <c r="L43" s="258"/>
      <c r="M43" s="258"/>
      <c r="N43" s="258"/>
      <c r="O43" s="258"/>
      <c r="P43" s="258"/>
      <c r="Q43" s="273"/>
      <c r="R43" s="278">
        <v>193330</v>
      </c>
      <c r="S43" s="281"/>
      <c r="T43" s="281"/>
      <c r="U43" s="281"/>
      <c r="V43" s="281"/>
      <c r="W43" s="281"/>
      <c r="X43" s="281"/>
      <c r="Y43" s="284"/>
      <c r="Z43" s="287">
        <v>1.5</v>
      </c>
      <c r="AA43" s="287"/>
      <c r="AB43" s="287"/>
      <c r="AC43" s="287"/>
      <c r="AD43" s="293" t="s">
        <v>213</v>
      </c>
      <c r="AE43" s="293"/>
      <c r="AF43" s="293"/>
      <c r="AG43" s="293"/>
      <c r="AH43" s="293"/>
      <c r="AI43" s="293"/>
      <c r="AJ43" s="293"/>
      <c r="AK43" s="293"/>
      <c r="AL43" s="288" t="s">
        <v>213</v>
      </c>
      <c r="AM43" s="290"/>
      <c r="AN43" s="290"/>
      <c r="AO43" s="302"/>
      <c r="CD43" s="262" t="s">
        <v>95</v>
      </c>
      <c r="CE43" s="258"/>
      <c r="CF43" s="258"/>
      <c r="CG43" s="258"/>
      <c r="CH43" s="258"/>
      <c r="CI43" s="258"/>
      <c r="CJ43" s="258"/>
      <c r="CK43" s="258"/>
      <c r="CL43" s="258"/>
      <c r="CM43" s="258"/>
      <c r="CN43" s="258"/>
      <c r="CO43" s="258"/>
      <c r="CP43" s="258"/>
      <c r="CQ43" s="273"/>
      <c r="CR43" s="278">
        <v>22787</v>
      </c>
      <c r="CS43" s="323"/>
      <c r="CT43" s="323"/>
      <c r="CU43" s="323"/>
      <c r="CV43" s="323"/>
      <c r="CW43" s="323"/>
      <c r="CX43" s="323"/>
      <c r="CY43" s="342"/>
      <c r="CZ43" s="288">
        <v>0.2</v>
      </c>
      <c r="DA43" s="345"/>
      <c r="DB43" s="345"/>
      <c r="DC43" s="348"/>
      <c r="DD43" s="294">
        <v>22787</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544</v>
      </c>
      <c r="C44" s="271"/>
      <c r="D44" s="271"/>
      <c r="E44" s="271"/>
      <c r="F44" s="271"/>
      <c r="G44" s="271"/>
      <c r="H44" s="271"/>
      <c r="I44" s="271"/>
      <c r="J44" s="271"/>
      <c r="K44" s="271"/>
      <c r="L44" s="271"/>
      <c r="M44" s="271"/>
      <c r="N44" s="271"/>
      <c r="O44" s="271"/>
      <c r="P44" s="271"/>
      <c r="Q44" s="275"/>
      <c r="R44" s="279">
        <v>12539569</v>
      </c>
      <c r="S44" s="282"/>
      <c r="T44" s="282"/>
      <c r="U44" s="282"/>
      <c r="V44" s="282"/>
      <c r="W44" s="282"/>
      <c r="X44" s="282"/>
      <c r="Y44" s="285"/>
      <c r="Z44" s="289">
        <v>100</v>
      </c>
      <c r="AA44" s="289"/>
      <c r="AB44" s="289"/>
      <c r="AC44" s="289"/>
      <c r="AD44" s="295">
        <v>6682533</v>
      </c>
      <c r="AE44" s="295"/>
      <c r="AF44" s="295"/>
      <c r="AG44" s="295"/>
      <c r="AH44" s="295"/>
      <c r="AI44" s="295"/>
      <c r="AJ44" s="295"/>
      <c r="AK44" s="295"/>
      <c r="AL44" s="298">
        <v>100</v>
      </c>
      <c r="AM44" s="300"/>
      <c r="AN44" s="300"/>
      <c r="AO44" s="303"/>
      <c r="CD44" s="133" t="s">
        <v>186</v>
      </c>
      <c r="CE44" s="41"/>
      <c r="CF44" s="262" t="s">
        <v>546</v>
      </c>
      <c r="CG44" s="258"/>
      <c r="CH44" s="258"/>
      <c r="CI44" s="258"/>
      <c r="CJ44" s="258"/>
      <c r="CK44" s="258"/>
      <c r="CL44" s="258"/>
      <c r="CM44" s="258"/>
      <c r="CN44" s="258"/>
      <c r="CO44" s="258"/>
      <c r="CP44" s="258"/>
      <c r="CQ44" s="273"/>
      <c r="CR44" s="278">
        <v>757604</v>
      </c>
      <c r="CS44" s="281"/>
      <c r="CT44" s="281"/>
      <c r="CU44" s="281"/>
      <c r="CV44" s="281"/>
      <c r="CW44" s="281"/>
      <c r="CX44" s="281"/>
      <c r="CY44" s="284"/>
      <c r="CZ44" s="288">
        <v>6.4</v>
      </c>
      <c r="DA44" s="290"/>
      <c r="DB44" s="290"/>
      <c r="DC44" s="291"/>
      <c r="DD44" s="294">
        <v>132001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547</v>
      </c>
      <c r="CG45" s="258"/>
      <c r="CH45" s="258"/>
      <c r="CI45" s="258"/>
      <c r="CJ45" s="258"/>
      <c r="CK45" s="258"/>
      <c r="CL45" s="258"/>
      <c r="CM45" s="258"/>
      <c r="CN45" s="258"/>
      <c r="CO45" s="258"/>
      <c r="CP45" s="258"/>
      <c r="CQ45" s="273"/>
      <c r="CR45" s="278">
        <v>557230</v>
      </c>
      <c r="CS45" s="323"/>
      <c r="CT45" s="323"/>
      <c r="CU45" s="323"/>
      <c r="CV45" s="323"/>
      <c r="CW45" s="323"/>
      <c r="CX45" s="323"/>
      <c r="CY45" s="342"/>
      <c r="CZ45" s="288">
        <v>4.7</v>
      </c>
      <c r="DA45" s="345"/>
      <c r="DB45" s="345"/>
      <c r="DC45" s="348"/>
      <c r="DD45" s="294">
        <v>7505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58</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548</v>
      </c>
      <c r="CG46" s="258"/>
      <c r="CH46" s="258"/>
      <c r="CI46" s="258"/>
      <c r="CJ46" s="258"/>
      <c r="CK46" s="258"/>
      <c r="CL46" s="258"/>
      <c r="CM46" s="258"/>
      <c r="CN46" s="258"/>
      <c r="CO46" s="258"/>
      <c r="CP46" s="258"/>
      <c r="CQ46" s="273"/>
      <c r="CR46" s="278">
        <v>189351</v>
      </c>
      <c r="CS46" s="281"/>
      <c r="CT46" s="281"/>
      <c r="CU46" s="281"/>
      <c r="CV46" s="281"/>
      <c r="CW46" s="281"/>
      <c r="CX46" s="281"/>
      <c r="CY46" s="284"/>
      <c r="CZ46" s="288">
        <v>1.6</v>
      </c>
      <c r="DA46" s="290"/>
      <c r="DB46" s="290"/>
      <c r="DC46" s="291"/>
      <c r="DD46" s="294">
        <v>124343</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549</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550</v>
      </c>
      <c r="CG47" s="258"/>
      <c r="CH47" s="258"/>
      <c r="CI47" s="258"/>
      <c r="CJ47" s="258"/>
      <c r="CK47" s="258"/>
      <c r="CL47" s="258"/>
      <c r="CM47" s="258"/>
      <c r="CN47" s="258"/>
      <c r="CO47" s="258"/>
      <c r="CP47" s="258"/>
      <c r="CQ47" s="273"/>
      <c r="CR47" s="278">
        <v>282222</v>
      </c>
      <c r="CS47" s="323"/>
      <c r="CT47" s="323"/>
      <c r="CU47" s="323"/>
      <c r="CV47" s="323"/>
      <c r="CW47" s="323"/>
      <c r="CX47" s="323"/>
      <c r="CY47" s="342"/>
      <c r="CZ47" s="288">
        <v>2.4</v>
      </c>
      <c r="DA47" s="345"/>
      <c r="DB47" s="345"/>
      <c r="DC47" s="348"/>
      <c r="DD47" s="294">
        <v>198025</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271</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551</v>
      </c>
      <c r="CG48" s="258"/>
      <c r="CH48" s="258"/>
      <c r="CI48" s="258"/>
      <c r="CJ48" s="258"/>
      <c r="CK48" s="258"/>
      <c r="CL48" s="258"/>
      <c r="CM48" s="258"/>
      <c r="CN48" s="258"/>
      <c r="CO48" s="258"/>
      <c r="CP48" s="258"/>
      <c r="CQ48" s="273"/>
      <c r="CR48" s="278" t="s">
        <v>213</v>
      </c>
      <c r="CS48" s="281"/>
      <c r="CT48" s="281"/>
      <c r="CU48" s="281"/>
      <c r="CV48" s="281"/>
      <c r="CW48" s="281"/>
      <c r="CX48" s="281"/>
      <c r="CY48" s="284"/>
      <c r="CZ48" s="288" t="s">
        <v>213</v>
      </c>
      <c r="DA48" s="290"/>
      <c r="DB48" s="290"/>
      <c r="DC48" s="291"/>
      <c r="DD48" s="294" t="s">
        <v>213</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204</v>
      </c>
      <c r="CE49" s="271"/>
      <c r="CF49" s="271"/>
      <c r="CG49" s="271"/>
      <c r="CH49" s="271"/>
      <c r="CI49" s="271"/>
      <c r="CJ49" s="271"/>
      <c r="CK49" s="271"/>
      <c r="CL49" s="271"/>
      <c r="CM49" s="271"/>
      <c r="CN49" s="271"/>
      <c r="CO49" s="271"/>
      <c r="CP49" s="271"/>
      <c r="CQ49" s="275"/>
      <c r="CR49" s="279">
        <v>11891321</v>
      </c>
      <c r="CS49" s="322"/>
      <c r="CT49" s="322"/>
      <c r="CU49" s="322"/>
      <c r="CV49" s="322"/>
      <c r="CW49" s="322"/>
      <c r="CX49" s="322"/>
      <c r="CY49" s="343"/>
      <c r="CZ49" s="298">
        <v>100</v>
      </c>
      <c r="DA49" s="346"/>
      <c r="DB49" s="346"/>
      <c r="DC49" s="349"/>
      <c r="DD49" s="352">
        <v>7836516</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7734375" style="373" customWidth="1"/>
    <col min="131" max="131" width="1.6640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302</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306</v>
      </c>
      <c r="DK2" s="717"/>
      <c r="DL2" s="717"/>
      <c r="DM2" s="717"/>
      <c r="DN2" s="717"/>
      <c r="DO2" s="720"/>
      <c r="DP2" s="378"/>
      <c r="DQ2" s="716" t="s">
        <v>175</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395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396</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397</v>
      </c>
      <c r="B5" s="407"/>
      <c r="C5" s="407"/>
      <c r="D5" s="407"/>
      <c r="E5" s="407"/>
      <c r="F5" s="407"/>
      <c r="G5" s="407"/>
      <c r="H5" s="407"/>
      <c r="I5" s="407"/>
      <c r="J5" s="407"/>
      <c r="K5" s="407"/>
      <c r="L5" s="407"/>
      <c r="M5" s="407"/>
      <c r="N5" s="407"/>
      <c r="O5" s="407"/>
      <c r="P5" s="439"/>
      <c r="Q5" s="445" t="s">
        <v>191</v>
      </c>
      <c r="R5" s="457"/>
      <c r="S5" s="457"/>
      <c r="T5" s="457"/>
      <c r="U5" s="468"/>
      <c r="V5" s="445" t="s">
        <v>398</v>
      </c>
      <c r="W5" s="457"/>
      <c r="X5" s="457"/>
      <c r="Y5" s="457"/>
      <c r="Z5" s="468"/>
      <c r="AA5" s="445" t="s">
        <v>207</v>
      </c>
      <c r="AB5" s="457"/>
      <c r="AC5" s="457"/>
      <c r="AD5" s="457"/>
      <c r="AE5" s="457"/>
      <c r="AF5" s="514" t="s">
        <v>189</v>
      </c>
      <c r="AG5" s="457"/>
      <c r="AH5" s="457"/>
      <c r="AI5" s="457"/>
      <c r="AJ5" s="532"/>
      <c r="AK5" s="457" t="s">
        <v>161</v>
      </c>
      <c r="AL5" s="457"/>
      <c r="AM5" s="457"/>
      <c r="AN5" s="457"/>
      <c r="AO5" s="468"/>
      <c r="AP5" s="445" t="s">
        <v>399</v>
      </c>
      <c r="AQ5" s="457"/>
      <c r="AR5" s="457"/>
      <c r="AS5" s="457"/>
      <c r="AT5" s="468"/>
      <c r="AU5" s="445" t="s">
        <v>401</v>
      </c>
      <c r="AV5" s="457"/>
      <c r="AW5" s="457"/>
      <c r="AX5" s="457"/>
      <c r="AY5" s="532"/>
      <c r="AZ5" s="388"/>
      <c r="BA5" s="388"/>
      <c r="BB5" s="388"/>
      <c r="BC5" s="388"/>
      <c r="BD5" s="388"/>
      <c r="BE5" s="586"/>
      <c r="BF5" s="586"/>
      <c r="BG5" s="586"/>
      <c r="BH5" s="586"/>
      <c r="BI5" s="586"/>
      <c r="BJ5" s="586"/>
      <c r="BK5" s="586"/>
      <c r="BL5" s="586"/>
      <c r="BM5" s="586"/>
      <c r="BN5" s="586"/>
      <c r="BO5" s="586"/>
      <c r="BP5" s="586"/>
      <c r="BQ5" s="380" t="s">
        <v>402</v>
      </c>
      <c r="BR5" s="407"/>
      <c r="BS5" s="407"/>
      <c r="BT5" s="407"/>
      <c r="BU5" s="407"/>
      <c r="BV5" s="407"/>
      <c r="BW5" s="407"/>
      <c r="BX5" s="407"/>
      <c r="BY5" s="407"/>
      <c r="BZ5" s="407"/>
      <c r="CA5" s="407"/>
      <c r="CB5" s="407"/>
      <c r="CC5" s="407"/>
      <c r="CD5" s="407"/>
      <c r="CE5" s="407"/>
      <c r="CF5" s="407"/>
      <c r="CG5" s="439"/>
      <c r="CH5" s="445" t="s">
        <v>358</v>
      </c>
      <c r="CI5" s="457"/>
      <c r="CJ5" s="457"/>
      <c r="CK5" s="457"/>
      <c r="CL5" s="468"/>
      <c r="CM5" s="445" t="s">
        <v>322</v>
      </c>
      <c r="CN5" s="457"/>
      <c r="CO5" s="457"/>
      <c r="CP5" s="457"/>
      <c r="CQ5" s="468"/>
      <c r="CR5" s="445" t="s">
        <v>250</v>
      </c>
      <c r="CS5" s="457"/>
      <c r="CT5" s="457"/>
      <c r="CU5" s="457"/>
      <c r="CV5" s="468"/>
      <c r="CW5" s="445" t="s">
        <v>60</v>
      </c>
      <c r="CX5" s="457"/>
      <c r="CY5" s="457"/>
      <c r="CZ5" s="457"/>
      <c r="DA5" s="468"/>
      <c r="DB5" s="445" t="s">
        <v>405</v>
      </c>
      <c r="DC5" s="457"/>
      <c r="DD5" s="457"/>
      <c r="DE5" s="457"/>
      <c r="DF5" s="468"/>
      <c r="DG5" s="710" t="s">
        <v>153</v>
      </c>
      <c r="DH5" s="713"/>
      <c r="DI5" s="713"/>
      <c r="DJ5" s="713"/>
      <c r="DK5" s="718"/>
      <c r="DL5" s="710" t="s">
        <v>407</v>
      </c>
      <c r="DM5" s="713"/>
      <c r="DN5" s="713"/>
      <c r="DO5" s="713"/>
      <c r="DP5" s="718"/>
      <c r="DQ5" s="445" t="s">
        <v>409</v>
      </c>
      <c r="DR5" s="457"/>
      <c r="DS5" s="457"/>
      <c r="DT5" s="457"/>
      <c r="DU5" s="468"/>
      <c r="DV5" s="445" t="s">
        <v>401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410</v>
      </c>
      <c r="C7" s="429"/>
      <c r="D7" s="429"/>
      <c r="E7" s="429"/>
      <c r="F7" s="429"/>
      <c r="G7" s="429"/>
      <c r="H7" s="429"/>
      <c r="I7" s="429"/>
      <c r="J7" s="429"/>
      <c r="K7" s="429"/>
      <c r="L7" s="429"/>
      <c r="M7" s="429"/>
      <c r="N7" s="429"/>
      <c r="O7" s="429"/>
      <c r="P7" s="441"/>
      <c r="Q7" s="447">
        <v>12544</v>
      </c>
      <c r="R7" s="459"/>
      <c r="S7" s="459"/>
      <c r="T7" s="459"/>
      <c r="U7" s="459"/>
      <c r="V7" s="459">
        <v>11901</v>
      </c>
      <c r="W7" s="459"/>
      <c r="X7" s="459"/>
      <c r="Y7" s="459"/>
      <c r="Z7" s="459"/>
      <c r="AA7" s="459">
        <v>643</v>
      </c>
      <c r="AB7" s="459"/>
      <c r="AC7" s="459"/>
      <c r="AD7" s="459"/>
      <c r="AE7" s="502"/>
      <c r="AF7" s="516">
        <v>452</v>
      </c>
      <c r="AG7" s="529"/>
      <c r="AH7" s="529"/>
      <c r="AI7" s="529"/>
      <c r="AJ7" s="534"/>
      <c r="AK7" s="542">
        <v>23</v>
      </c>
      <c r="AL7" s="459"/>
      <c r="AM7" s="459"/>
      <c r="AN7" s="459"/>
      <c r="AO7" s="459"/>
      <c r="AP7" s="459">
        <v>10507</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49</v>
      </c>
      <c r="BT7" s="429"/>
      <c r="BU7" s="429"/>
      <c r="BV7" s="429"/>
      <c r="BW7" s="429"/>
      <c r="BX7" s="429"/>
      <c r="BY7" s="429"/>
      <c r="BZ7" s="429"/>
      <c r="CA7" s="429"/>
      <c r="CB7" s="429"/>
      <c r="CC7" s="429"/>
      <c r="CD7" s="429"/>
      <c r="CE7" s="429"/>
      <c r="CF7" s="429"/>
      <c r="CG7" s="441"/>
      <c r="CH7" s="673" t="s">
        <v>213</v>
      </c>
      <c r="CI7" s="676"/>
      <c r="CJ7" s="676"/>
      <c r="CK7" s="676"/>
      <c r="CL7" s="691"/>
      <c r="CM7" s="673" t="s">
        <v>213</v>
      </c>
      <c r="CN7" s="676"/>
      <c r="CO7" s="676"/>
      <c r="CP7" s="676"/>
      <c r="CQ7" s="691"/>
      <c r="CR7" s="673" t="s">
        <v>213</v>
      </c>
      <c r="CS7" s="676"/>
      <c r="CT7" s="676"/>
      <c r="CU7" s="676"/>
      <c r="CV7" s="691"/>
      <c r="CW7" s="673" t="s">
        <v>213</v>
      </c>
      <c r="CX7" s="676"/>
      <c r="CY7" s="676"/>
      <c r="CZ7" s="676"/>
      <c r="DA7" s="691"/>
      <c r="DB7" s="673" t="s">
        <v>213</v>
      </c>
      <c r="DC7" s="676"/>
      <c r="DD7" s="676"/>
      <c r="DE7" s="676"/>
      <c r="DF7" s="691"/>
      <c r="DG7" s="673">
        <v>5</v>
      </c>
      <c r="DH7" s="676"/>
      <c r="DI7" s="676"/>
      <c r="DJ7" s="676"/>
      <c r="DK7" s="691"/>
      <c r="DL7" s="673" t="s">
        <v>213</v>
      </c>
      <c r="DM7" s="676"/>
      <c r="DN7" s="676"/>
      <c r="DO7" s="676"/>
      <c r="DP7" s="691"/>
      <c r="DQ7" s="673">
        <v>5</v>
      </c>
      <c r="DR7" s="676"/>
      <c r="DS7" s="676"/>
      <c r="DT7" s="676"/>
      <c r="DU7" s="691"/>
      <c r="DV7" s="409"/>
      <c r="DW7" s="429"/>
      <c r="DX7" s="429"/>
      <c r="DY7" s="429"/>
      <c r="DZ7" s="727"/>
      <c r="EA7" s="586"/>
    </row>
    <row r="8" spans="1:131" s="374" customFormat="1" ht="26.25" customHeight="1">
      <c r="A8" s="383">
        <v>2</v>
      </c>
      <c r="B8" s="410" t="s">
        <v>412</v>
      </c>
      <c r="C8" s="430"/>
      <c r="D8" s="430"/>
      <c r="E8" s="430"/>
      <c r="F8" s="430"/>
      <c r="G8" s="430"/>
      <c r="H8" s="430"/>
      <c r="I8" s="430"/>
      <c r="J8" s="430"/>
      <c r="K8" s="430"/>
      <c r="L8" s="430"/>
      <c r="M8" s="430"/>
      <c r="N8" s="430"/>
      <c r="O8" s="430"/>
      <c r="P8" s="442"/>
      <c r="Q8" s="448">
        <v>10</v>
      </c>
      <c r="R8" s="460"/>
      <c r="S8" s="460"/>
      <c r="T8" s="460"/>
      <c r="U8" s="460"/>
      <c r="V8" s="460">
        <v>5</v>
      </c>
      <c r="W8" s="460"/>
      <c r="X8" s="460"/>
      <c r="Y8" s="460"/>
      <c r="Z8" s="460"/>
      <c r="AA8" s="460">
        <v>5</v>
      </c>
      <c r="AB8" s="460"/>
      <c r="AC8" s="460"/>
      <c r="AD8" s="460"/>
      <c r="AE8" s="471"/>
      <c r="AF8" s="517">
        <v>5</v>
      </c>
      <c r="AG8" s="466"/>
      <c r="AH8" s="466"/>
      <c r="AI8" s="466"/>
      <c r="AJ8" s="535"/>
      <c r="AK8" s="470">
        <v>0</v>
      </c>
      <c r="AL8" s="460"/>
      <c r="AM8" s="460"/>
      <c r="AN8" s="460"/>
      <c r="AO8" s="460"/>
      <c r="AP8" s="460">
        <v>0</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46</v>
      </c>
      <c r="BT8" s="430"/>
      <c r="BU8" s="430"/>
      <c r="BV8" s="430"/>
      <c r="BW8" s="430"/>
      <c r="BX8" s="430"/>
      <c r="BY8" s="430"/>
      <c r="BZ8" s="430"/>
      <c r="CA8" s="430"/>
      <c r="CB8" s="430"/>
      <c r="CC8" s="430"/>
      <c r="CD8" s="430"/>
      <c r="CE8" s="430"/>
      <c r="CF8" s="430"/>
      <c r="CG8" s="442"/>
      <c r="CH8" s="454">
        <v>0</v>
      </c>
      <c r="CI8" s="466"/>
      <c r="CJ8" s="466"/>
      <c r="CK8" s="466"/>
      <c r="CL8" s="692"/>
      <c r="CM8" s="454">
        <v>5</v>
      </c>
      <c r="CN8" s="466"/>
      <c r="CO8" s="466"/>
      <c r="CP8" s="466"/>
      <c r="CQ8" s="692"/>
      <c r="CR8" s="454">
        <v>1</v>
      </c>
      <c r="CS8" s="466"/>
      <c r="CT8" s="466"/>
      <c r="CU8" s="466"/>
      <c r="CV8" s="692"/>
      <c r="CW8" s="454" t="s">
        <v>213</v>
      </c>
      <c r="CX8" s="466"/>
      <c r="CY8" s="466"/>
      <c r="CZ8" s="466"/>
      <c r="DA8" s="692"/>
      <c r="DB8" s="454" t="s">
        <v>213</v>
      </c>
      <c r="DC8" s="466"/>
      <c r="DD8" s="466"/>
      <c r="DE8" s="466"/>
      <c r="DF8" s="692"/>
      <c r="DG8" s="454" t="s">
        <v>213</v>
      </c>
      <c r="DH8" s="466"/>
      <c r="DI8" s="466"/>
      <c r="DJ8" s="466"/>
      <c r="DK8" s="692"/>
      <c r="DL8" s="454" t="s">
        <v>213</v>
      </c>
      <c r="DM8" s="466"/>
      <c r="DN8" s="466"/>
      <c r="DO8" s="466"/>
      <c r="DP8" s="692"/>
      <c r="DQ8" s="454" t="s">
        <v>213</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501</v>
      </c>
      <c r="BT9" s="430"/>
      <c r="BU9" s="430"/>
      <c r="BV9" s="430"/>
      <c r="BW9" s="430"/>
      <c r="BX9" s="430"/>
      <c r="BY9" s="430"/>
      <c r="BZ9" s="430"/>
      <c r="CA9" s="430"/>
      <c r="CB9" s="430"/>
      <c r="CC9" s="430"/>
      <c r="CD9" s="430"/>
      <c r="CE9" s="430"/>
      <c r="CF9" s="430"/>
      <c r="CG9" s="442"/>
      <c r="CH9" s="454">
        <v>0</v>
      </c>
      <c r="CI9" s="466"/>
      <c r="CJ9" s="466"/>
      <c r="CK9" s="466"/>
      <c r="CL9" s="692"/>
      <c r="CM9" s="454">
        <v>147</v>
      </c>
      <c r="CN9" s="466"/>
      <c r="CO9" s="466"/>
      <c r="CP9" s="466"/>
      <c r="CQ9" s="692"/>
      <c r="CR9" s="454">
        <v>6</v>
      </c>
      <c r="CS9" s="466"/>
      <c r="CT9" s="466"/>
      <c r="CU9" s="466"/>
      <c r="CV9" s="692"/>
      <c r="CW9" s="454" t="s">
        <v>213</v>
      </c>
      <c r="CX9" s="466"/>
      <c r="CY9" s="466"/>
      <c r="CZ9" s="466"/>
      <c r="DA9" s="692"/>
      <c r="DB9" s="454" t="s">
        <v>213</v>
      </c>
      <c r="DC9" s="466"/>
      <c r="DD9" s="466"/>
      <c r="DE9" s="466"/>
      <c r="DF9" s="692"/>
      <c r="DG9" s="454" t="s">
        <v>213</v>
      </c>
      <c r="DH9" s="466"/>
      <c r="DI9" s="466"/>
      <c r="DJ9" s="466"/>
      <c r="DK9" s="692"/>
      <c r="DL9" s="454" t="s">
        <v>213</v>
      </c>
      <c r="DM9" s="466"/>
      <c r="DN9" s="466"/>
      <c r="DO9" s="466"/>
      <c r="DP9" s="692"/>
      <c r="DQ9" s="454" t="s">
        <v>213</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413</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258</v>
      </c>
      <c r="B23" s="411" t="s">
        <v>118</v>
      </c>
      <c r="C23" s="431"/>
      <c r="D23" s="431"/>
      <c r="E23" s="431"/>
      <c r="F23" s="431"/>
      <c r="G23" s="431"/>
      <c r="H23" s="431"/>
      <c r="I23" s="431"/>
      <c r="J23" s="431"/>
      <c r="K23" s="431"/>
      <c r="L23" s="431"/>
      <c r="M23" s="431"/>
      <c r="N23" s="431"/>
      <c r="O23" s="431"/>
      <c r="P23" s="443"/>
      <c r="Q23" s="450">
        <v>12540</v>
      </c>
      <c r="R23" s="462"/>
      <c r="S23" s="462"/>
      <c r="T23" s="462"/>
      <c r="U23" s="462"/>
      <c r="V23" s="462">
        <v>11891</v>
      </c>
      <c r="W23" s="462"/>
      <c r="X23" s="462"/>
      <c r="Y23" s="462"/>
      <c r="Z23" s="462"/>
      <c r="AA23" s="462">
        <v>648</v>
      </c>
      <c r="AB23" s="462"/>
      <c r="AC23" s="462"/>
      <c r="AD23" s="462"/>
      <c r="AE23" s="504"/>
      <c r="AF23" s="518">
        <v>457</v>
      </c>
      <c r="AG23" s="462"/>
      <c r="AH23" s="462"/>
      <c r="AI23" s="462"/>
      <c r="AJ23" s="536"/>
      <c r="AK23" s="544"/>
      <c r="AL23" s="465"/>
      <c r="AM23" s="465"/>
      <c r="AN23" s="465"/>
      <c r="AO23" s="465"/>
      <c r="AP23" s="462">
        <v>10507</v>
      </c>
      <c r="AQ23" s="462"/>
      <c r="AR23" s="462"/>
      <c r="AS23" s="462"/>
      <c r="AT23" s="462"/>
      <c r="AU23" s="577"/>
      <c r="AV23" s="577"/>
      <c r="AW23" s="577"/>
      <c r="AX23" s="577"/>
      <c r="AY23" s="600"/>
      <c r="AZ23" s="605" t="s">
        <v>213</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371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389</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397</v>
      </c>
      <c r="B26" s="407"/>
      <c r="C26" s="407"/>
      <c r="D26" s="407"/>
      <c r="E26" s="407"/>
      <c r="F26" s="407"/>
      <c r="G26" s="407"/>
      <c r="H26" s="407"/>
      <c r="I26" s="407"/>
      <c r="J26" s="407"/>
      <c r="K26" s="407"/>
      <c r="L26" s="407"/>
      <c r="M26" s="407"/>
      <c r="N26" s="407"/>
      <c r="O26" s="407"/>
      <c r="P26" s="439"/>
      <c r="Q26" s="445" t="s">
        <v>415</v>
      </c>
      <c r="R26" s="457"/>
      <c r="S26" s="457"/>
      <c r="T26" s="457"/>
      <c r="U26" s="468"/>
      <c r="V26" s="445" t="s">
        <v>416</v>
      </c>
      <c r="W26" s="457"/>
      <c r="X26" s="457"/>
      <c r="Y26" s="457"/>
      <c r="Z26" s="468"/>
      <c r="AA26" s="445" t="s">
        <v>417</v>
      </c>
      <c r="AB26" s="457"/>
      <c r="AC26" s="457"/>
      <c r="AD26" s="457"/>
      <c r="AE26" s="457"/>
      <c r="AF26" s="519" t="s">
        <v>256</v>
      </c>
      <c r="AG26" s="530"/>
      <c r="AH26" s="530"/>
      <c r="AI26" s="530"/>
      <c r="AJ26" s="537"/>
      <c r="AK26" s="457" t="s">
        <v>370</v>
      </c>
      <c r="AL26" s="457"/>
      <c r="AM26" s="457"/>
      <c r="AN26" s="457"/>
      <c r="AO26" s="468"/>
      <c r="AP26" s="445" t="s">
        <v>354</v>
      </c>
      <c r="AQ26" s="457"/>
      <c r="AR26" s="457"/>
      <c r="AS26" s="457"/>
      <c r="AT26" s="468"/>
      <c r="AU26" s="445" t="s">
        <v>418</v>
      </c>
      <c r="AV26" s="457"/>
      <c r="AW26" s="457"/>
      <c r="AX26" s="457"/>
      <c r="AY26" s="468"/>
      <c r="AZ26" s="445" t="s">
        <v>419</v>
      </c>
      <c r="BA26" s="457"/>
      <c r="BB26" s="457"/>
      <c r="BC26" s="457"/>
      <c r="BD26" s="468"/>
      <c r="BE26" s="445" t="s">
        <v>401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247</v>
      </c>
      <c r="C28" s="429"/>
      <c r="D28" s="429"/>
      <c r="E28" s="429"/>
      <c r="F28" s="429"/>
      <c r="G28" s="429"/>
      <c r="H28" s="429"/>
      <c r="I28" s="429"/>
      <c r="J28" s="429"/>
      <c r="K28" s="429"/>
      <c r="L28" s="429"/>
      <c r="M28" s="429"/>
      <c r="N28" s="429"/>
      <c r="O28" s="429"/>
      <c r="P28" s="441"/>
      <c r="Q28" s="451">
        <v>1944</v>
      </c>
      <c r="R28" s="463"/>
      <c r="S28" s="463"/>
      <c r="T28" s="463"/>
      <c r="U28" s="463"/>
      <c r="V28" s="463">
        <v>1933</v>
      </c>
      <c r="W28" s="463"/>
      <c r="X28" s="463"/>
      <c r="Y28" s="463"/>
      <c r="Z28" s="463"/>
      <c r="AA28" s="463">
        <v>12</v>
      </c>
      <c r="AB28" s="463"/>
      <c r="AC28" s="463"/>
      <c r="AD28" s="463"/>
      <c r="AE28" s="505"/>
      <c r="AF28" s="521">
        <v>12</v>
      </c>
      <c r="AG28" s="463"/>
      <c r="AH28" s="463"/>
      <c r="AI28" s="463"/>
      <c r="AJ28" s="539"/>
      <c r="AK28" s="545">
        <v>136</v>
      </c>
      <c r="AL28" s="463"/>
      <c r="AM28" s="463"/>
      <c r="AN28" s="463"/>
      <c r="AO28" s="463"/>
      <c r="AP28" s="463" t="s">
        <v>213</v>
      </c>
      <c r="AQ28" s="463"/>
      <c r="AR28" s="463"/>
      <c r="AS28" s="463"/>
      <c r="AT28" s="463"/>
      <c r="AU28" s="463" t="s">
        <v>213</v>
      </c>
      <c r="AV28" s="463"/>
      <c r="AW28" s="463"/>
      <c r="AX28" s="463"/>
      <c r="AY28" s="463"/>
      <c r="AZ28" s="606" t="s">
        <v>213</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30</v>
      </c>
      <c r="C29" s="430"/>
      <c r="D29" s="430"/>
      <c r="E29" s="430"/>
      <c r="F29" s="430"/>
      <c r="G29" s="430"/>
      <c r="H29" s="430"/>
      <c r="I29" s="430"/>
      <c r="J29" s="430"/>
      <c r="K29" s="430"/>
      <c r="L29" s="430"/>
      <c r="M29" s="430"/>
      <c r="N29" s="430"/>
      <c r="O29" s="430"/>
      <c r="P29" s="442"/>
      <c r="Q29" s="448">
        <v>2225</v>
      </c>
      <c r="R29" s="460"/>
      <c r="S29" s="460"/>
      <c r="T29" s="460"/>
      <c r="U29" s="460"/>
      <c r="V29" s="460">
        <v>2170</v>
      </c>
      <c r="W29" s="460"/>
      <c r="X29" s="460"/>
      <c r="Y29" s="460"/>
      <c r="Z29" s="460"/>
      <c r="AA29" s="460">
        <v>56</v>
      </c>
      <c r="AB29" s="460"/>
      <c r="AC29" s="460"/>
      <c r="AD29" s="460"/>
      <c r="AE29" s="471"/>
      <c r="AF29" s="517">
        <v>56</v>
      </c>
      <c r="AG29" s="466"/>
      <c r="AH29" s="466"/>
      <c r="AI29" s="466"/>
      <c r="AJ29" s="535"/>
      <c r="AK29" s="470">
        <v>318</v>
      </c>
      <c r="AL29" s="460"/>
      <c r="AM29" s="460"/>
      <c r="AN29" s="460"/>
      <c r="AO29" s="460"/>
      <c r="AP29" s="460" t="s">
        <v>213</v>
      </c>
      <c r="AQ29" s="460"/>
      <c r="AR29" s="460"/>
      <c r="AS29" s="460"/>
      <c r="AT29" s="460"/>
      <c r="AU29" s="460" t="s">
        <v>213</v>
      </c>
      <c r="AV29" s="460"/>
      <c r="AW29" s="460"/>
      <c r="AX29" s="460"/>
      <c r="AY29" s="460"/>
      <c r="AZ29" s="607" t="s">
        <v>213</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237</v>
      </c>
      <c r="C30" s="430"/>
      <c r="D30" s="430"/>
      <c r="E30" s="430"/>
      <c r="F30" s="430"/>
      <c r="G30" s="430"/>
      <c r="H30" s="430"/>
      <c r="I30" s="430"/>
      <c r="J30" s="430"/>
      <c r="K30" s="430"/>
      <c r="L30" s="430"/>
      <c r="M30" s="430"/>
      <c r="N30" s="430"/>
      <c r="O30" s="430"/>
      <c r="P30" s="442"/>
      <c r="Q30" s="448">
        <v>220</v>
      </c>
      <c r="R30" s="460"/>
      <c r="S30" s="460"/>
      <c r="T30" s="460"/>
      <c r="U30" s="460"/>
      <c r="V30" s="460">
        <v>220</v>
      </c>
      <c r="W30" s="460"/>
      <c r="X30" s="460"/>
      <c r="Y30" s="460"/>
      <c r="Z30" s="460"/>
      <c r="AA30" s="460">
        <v>0</v>
      </c>
      <c r="AB30" s="460"/>
      <c r="AC30" s="460"/>
      <c r="AD30" s="460"/>
      <c r="AE30" s="471"/>
      <c r="AF30" s="517">
        <v>0</v>
      </c>
      <c r="AG30" s="466"/>
      <c r="AH30" s="466"/>
      <c r="AI30" s="466"/>
      <c r="AJ30" s="535"/>
      <c r="AK30" s="470">
        <v>61</v>
      </c>
      <c r="AL30" s="460"/>
      <c r="AM30" s="460"/>
      <c r="AN30" s="460"/>
      <c r="AO30" s="460"/>
      <c r="AP30" s="460" t="s">
        <v>213</v>
      </c>
      <c r="AQ30" s="460"/>
      <c r="AR30" s="460"/>
      <c r="AS30" s="460"/>
      <c r="AT30" s="460"/>
      <c r="AU30" s="460" t="s">
        <v>213</v>
      </c>
      <c r="AV30" s="460"/>
      <c r="AW30" s="460"/>
      <c r="AX30" s="460"/>
      <c r="AY30" s="460"/>
      <c r="AZ30" s="607" t="s">
        <v>213</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420</v>
      </c>
      <c r="C31" s="430"/>
      <c r="D31" s="430"/>
      <c r="E31" s="430"/>
      <c r="F31" s="430"/>
      <c r="G31" s="430"/>
      <c r="H31" s="430"/>
      <c r="I31" s="430"/>
      <c r="J31" s="430"/>
      <c r="K31" s="430"/>
      <c r="L31" s="430"/>
      <c r="M31" s="430"/>
      <c r="N31" s="430"/>
      <c r="O31" s="430"/>
      <c r="P31" s="442"/>
      <c r="Q31" s="448">
        <v>305</v>
      </c>
      <c r="R31" s="460"/>
      <c r="S31" s="460"/>
      <c r="T31" s="460"/>
      <c r="U31" s="460"/>
      <c r="V31" s="460">
        <v>251</v>
      </c>
      <c r="W31" s="460"/>
      <c r="X31" s="460"/>
      <c r="Y31" s="460"/>
      <c r="Z31" s="460"/>
      <c r="AA31" s="460">
        <v>54</v>
      </c>
      <c r="AB31" s="460"/>
      <c r="AC31" s="460"/>
      <c r="AD31" s="460"/>
      <c r="AE31" s="471"/>
      <c r="AF31" s="517">
        <v>348</v>
      </c>
      <c r="AG31" s="466"/>
      <c r="AH31" s="466"/>
      <c r="AI31" s="466"/>
      <c r="AJ31" s="535"/>
      <c r="AK31" s="470">
        <v>4</v>
      </c>
      <c r="AL31" s="460"/>
      <c r="AM31" s="460"/>
      <c r="AN31" s="460"/>
      <c r="AO31" s="460"/>
      <c r="AP31" s="460">
        <v>1376</v>
      </c>
      <c r="AQ31" s="460"/>
      <c r="AR31" s="460"/>
      <c r="AS31" s="460"/>
      <c r="AT31" s="460"/>
      <c r="AU31" s="460">
        <v>21</v>
      </c>
      <c r="AV31" s="460"/>
      <c r="AW31" s="460"/>
      <c r="AX31" s="460"/>
      <c r="AY31" s="460"/>
      <c r="AZ31" s="607" t="s">
        <v>213</v>
      </c>
      <c r="BA31" s="607"/>
      <c r="BB31" s="607"/>
      <c r="BC31" s="607"/>
      <c r="BD31" s="607"/>
      <c r="BE31" s="575" t="s">
        <v>421</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422</v>
      </c>
      <c r="C32" s="430"/>
      <c r="D32" s="430"/>
      <c r="E32" s="430"/>
      <c r="F32" s="430"/>
      <c r="G32" s="430"/>
      <c r="H32" s="430"/>
      <c r="I32" s="430"/>
      <c r="J32" s="430"/>
      <c r="K32" s="430"/>
      <c r="L32" s="430"/>
      <c r="M32" s="430"/>
      <c r="N32" s="430"/>
      <c r="O32" s="430"/>
      <c r="P32" s="442"/>
      <c r="Q32" s="448">
        <v>255</v>
      </c>
      <c r="R32" s="460"/>
      <c r="S32" s="460"/>
      <c r="T32" s="460"/>
      <c r="U32" s="460"/>
      <c r="V32" s="460">
        <v>253</v>
      </c>
      <c r="W32" s="460"/>
      <c r="X32" s="460"/>
      <c r="Y32" s="460"/>
      <c r="Z32" s="460"/>
      <c r="AA32" s="460">
        <v>3</v>
      </c>
      <c r="AB32" s="460"/>
      <c r="AC32" s="460"/>
      <c r="AD32" s="460"/>
      <c r="AE32" s="471"/>
      <c r="AF32" s="517">
        <v>3</v>
      </c>
      <c r="AG32" s="466"/>
      <c r="AH32" s="466"/>
      <c r="AI32" s="466"/>
      <c r="AJ32" s="535"/>
      <c r="AK32" s="470">
        <v>197</v>
      </c>
      <c r="AL32" s="460"/>
      <c r="AM32" s="460"/>
      <c r="AN32" s="460"/>
      <c r="AO32" s="460"/>
      <c r="AP32" s="460">
        <v>1308</v>
      </c>
      <c r="AQ32" s="460"/>
      <c r="AR32" s="460"/>
      <c r="AS32" s="460"/>
      <c r="AT32" s="460"/>
      <c r="AU32" s="460">
        <v>1283</v>
      </c>
      <c r="AV32" s="460"/>
      <c r="AW32" s="460"/>
      <c r="AX32" s="460"/>
      <c r="AY32" s="460"/>
      <c r="AZ32" s="607" t="s">
        <v>213</v>
      </c>
      <c r="BA32" s="607"/>
      <c r="BB32" s="607"/>
      <c r="BC32" s="607"/>
      <c r="BD32" s="607"/>
      <c r="BE32" s="575" t="s">
        <v>26</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54</v>
      </c>
      <c r="C33" s="430"/>
      <c r="D33" s="430"/>
      <c r="E33" s="430"/>
      <c r="F33" s="430"/>
      <c r="G33" s="430"/>
      <c r="H33" s="430"/>
      <c r="I33" s="430"/>
      <c r="J33" s="430"/>
      <c r="K33" s="430"/>
      <c r="L33" s="430"/>
      <c r="M33" s="430"/>
      <c r="N33" s="430"/>
      <c r="O33" s="430"/>
      <c r="P33" s="442"/>
      <c r="Q33" s="448">
        <v>967</v>
      </c>
      <c r="R33" s="460"/>
      <c r="S33" s="460"/>
      <c r="T33" s="460"/>
      <c r="U33" s="460"/>
      <c r="V33" s="460">
        <v>940</v>
      </c>
      <c r="W33" s="460"/>
      <c r="X33" s="460"/>
      <c r="Y33" s="460"/>
      <c r="Z33" s="460"/>
      <c r="AA33" s="460">
        <v>27</v>
      </c>
      <c r="AB33" s="460"/>
      <c r="AC33" s="460"/>
      <c r="AD33" s="460"/>
      <c r="AE33" s="471"/>
      <c r="AF33" s="517">
        <v>7</v>
      </c>
      <c r="AG33" s="466"/>
      <c r="AH33" s="466"/>
      <c r="AI33" s="466"/>
      <c r="AJ33" s="535"/>
      <c r="AK33" s="470">
        <v>339</v>
      </c>
      <c r="AL33" s="460"/>
      <c r="AM33" s="460"/>
      <c r="AN33" s="460"/>
      <c r="AO33" s="460"/>
      <c r="AP33" s="460">
        <v>7015</v>
      </c>
      <c r="AQ33" s="460"/>
      <c r="AR33" s="460"/>
      <c r="AS33" s="460"/>
      <c r="AT33" s="460"/>
      <c r="AU33" s="460">
        <v>5893</v>
      </c>
      <c r="AV33" s="460"/>
      <c r="AW33" s="460"/>
      <c r="AX33" s="460"/>
      <c r="AY33" s="460"/>
      <c r="AZ33" s="607" t="s">
        <v>213</v>
      </c>
      <c r="BA33" s="607"/>
      <c r="BB33" s="607"/>
      <c r="BC33" s="607"/>
      <c r="BD33" s="607"/>
      <c r="BE33" s="575" t="s">
        <v>26</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424</v>
      </c>
      <c r="C34" s="430"/>
      <c r="D34" s="430"/>
      <c r="E34" s="430"/>
      <c r="F34" s="430"/>
      <c r="G34" s="430"/>
      <c r="H34" s="430"/>
      <c r="I34" s="430"/>
      <c r="J34" s="430"/>
      <c r="K34" s="430"/>
      <c r="L34" s="430"/>
      <c r="M34" s="430"/>
      <c r="N34" s="430"/>
      <c r="O34" s="430"/>
      <c r="P34" s="442"/>
      <c r="Q34" s="448">
        <v>23</v>
      </c>
      <c r="R34" s="460"/>
      <c r="S34" s="460"/>
      <c r="T34" s="460"/>
      <c r="U34" s="460"/>
      <c r="V34" s="460">
        <v>21</v>
      </c>
      <c r="W34" s="460"/>
      <c r="X34" s="460"/>
      <c r="Y34" s="460"/>
      <c r="Z34" s="460"/>
      <c r="AA34" s="460">
        <v>2</v>
      </c>
      <c r="AB34" s="460"/>
      <c r="AC34" s="460"/>
      <c r="AD34" s="460"/>
      <c r="AE34" s="471"/>
      <c r="AF34" s="517">
        <v>2</v>
      </c>
      <c r="AG34" s="466"/>
      <c r="AH34" s="466"/>
      <c r="AI34" s="466"/>
      <c r="AJ34" s="535"/>
      <c r="AK34" s="470" t="s">
        <v>213</v>
      </c>
      <c r="AL34" s="460"/>
      <c r="AM34" s="460"/>
      <c r="AN34" s="460"/>
      <c r="AO34" s="460"/>
      <c r="AP34" s="460" t="s">
        <v>213</v>
      </c>
      <c r="AQ34" s="460"/>
      <c r="AR34" s="460"/>
      <c r="AS34" s="460"/>
      <c r="AT34" s="460"/>
      <c r="AU34" s="460" t="s">
        <v>213</v>
      </c>
      <c r="AV34" s="460"/>
      <c r="AW34" s="460"/>
      <c r="AX34" s="460"/>
      <c r="AY34" s="460"/>
      <c r="AZ34" s="607" t="s">
        <v>213</v>
      </c>
      <c r="BA34" s="607"/>
      <c r="BB34" s="607"/>
      <c r="BC34" s="607"/>
      <c r="BD34" s="607"/>
      <c r="BE34" s="575" t="s">
        <v>26</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425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258</v>
      </c>
      <c r="B63" s="411" t="s">
        <v>360</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428</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213</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411</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406</v>
      </c>
      <c r="B66" s="407"/>
      <c r="C66" s="407"/>
      <c r="D66" s="407"/>
      <c r="E66" s="407"/>
      <c r="F66" s="407"/>
      <c r="G66" s="407"/>
      <c r="H66" s="407"/>
      <c r="I66" s="407"/>
      <c r="J66" s="407"/>
      <c r="K66" s="407"/>
      <c r="L66" s="407"/>
      <c r="M66" s="407"/>
      <c r="N66" s="407"/>
      <c r="O66" s="407"/>
      <c r="P66" s="439"/>
      <c r="Q66" s="445" t="s">
        <v>415</v>
      </c>
      <c r="R66" s="457"/>
      <c r="S66" s="457"/>
      <c r="T66" s="457"/>
      <c r="U66" s="468"/>
      <c r="V66" s="445" t="s">
        <v>416</v>
      </c>
      <c r="W66" s="457"/>
      <c r="X66" s="457"/>
      <c r="Y66" s="457"/>
      <c r="Z66" s="468"/>
      <c r="AA66" s="445" t="s">
        <v>417</v>
      </c>
      <c r="AB66" s="457"/>
      <c r="AC66" s="457"/>
      <c r="AD66" s="457"/>
      <c r="AE66" s="468"/>
      <c r="AF66" s="522" t="s">
        <v>256</v>
      </c>
      <c r="AG66" s="530"/>
      <c r="AH66" s="530"/>
      <c r="AI66" s="530"/>
      <c r="AJ66" s="540"/>
      <c r="AK66" s="445" t="s">
        <v>370</v>
      </c>
      <c r="AL66" s="407"/>
      <c r="AM66" s="407"/>
      <c r="AN66" s="407"/>
      <c r="AO66" s="439"/>
      <c r="AP66" s="445" t="s">
        <v>354</v>
      </c>
      <c r="AQ66" s="457"/>
      <c r="AR66" s="457"/>
      <c r="AS66" s="457"/>
      <c r="AT66" s="468"/>
      <c r="AU66" s="445" t="s">
        <v>426</v>
      </c>
      <c r="AV66" s="457"/>
      <c r="AW66" s="457"/>
      <c r="AX66" s="457"/>
      <c r="AY66" s="468"/>
      <c r="AZ66" s="445" t="s">
        <v>401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362</v>
      </c>
      <c r="C68" s="429"/>
      <c r="D68" s="429"/>
      <c r="E68" s="429"/>
      <c r="F68" s="429"/>
      <c r="G68" s="429"/>
      <c r="H68" s="429"/>
      <c r="I68" s="429"/>
      <c r="J68" s="429"/>
      <c r="K68" s="429"/>
      <c r="L68" s="429"/>
      <c r="M68" s="429"/>
      <c r="N68" s="429"/>
      <c r="O68" s="429"/>
      <c r="P68" s="441"/>
      <c r="Q68" s="447">
        <v>1889</v>
      </c>
      <c r="R68" s="459"/>
      <c r="S68" s="459"/>
      <c r="T68" s="459"/>
      <c r="U68" s="459"/>
      <c r="V68" s="459">
        <v>1869</v>
      </c>
      <c r="W68" s="459"/>
      <c r="X68" s="459"/>
      <c r="Y68" s="459"/>
      <c r="Z68" s="459"/>
      <c r="AA68" s="459">
        <v>20</v>
      </c>
      <c r="AB68" s="459"/>
      <c r="AC68" s="459"/>
      <c r="AD68" s="459"/>
      <c r="AE68" s="459"/>
      <c r="AF68" s="459">
        <v>20</v>
      </c>
      <c r="AG68" s="459"/>
      <c r="AH68" s="459"/>
      <c r="AI68" s="459"/>
      <c r="AJ68" s="459"/>
      <c r="AK68" s="459" t="s">
        <v>213</v>
      </c>
      <c r="AL68" s="459"/>
      <c r="AM68" s="459"/>
      <c r="AN68" s="459"/>
      <c r="AO68" s="459"/>
      <c r="AP68" s="459" t="s">
        <v>213</v>
      </c>
      <c r="AQ68" s="459"/>
      <c r="AR68" s="459"/>
      <c r="AS68" s="459"/>
      <c r="AT68" s="459"/>
      <c r="AU68" s="459" t="s">
        <v>213</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150</v>
      </c>
      <c r="C69" s="430"/>
      <c r="D69" s="430"/>
      <c r="E69" s="430"/>
      <c r="F69" s="430"/>
      <c r="G69" s="430"/>
      <c r="H69" s="430"/>
      <c r="I69" s="430"/>
      <c r="J69" s="430"/>
      <c r="K69" s="430"/>
      <c r="L69" s="430"/>
      <c r="M69" s="430"/>
      <c r="N69" s="430"/>
      <c r="O69" s="430"/>
      <c r="P69" s="442"/>
      <c r="Q69" s="448">
        <v>2713</v>
      </c>
      <c r="R69" s="460"/>
      <c r="S69" s="460"/>
      <c r="T69" s="460"/>
      <c r="U69" s="460"/>
      <c r="V69" s="460">
        <v>2708</v>
      </c>
      <c r="W69" s="460"/>
      <c r="X69" s="460"/>
      <c r="Y69" s="460"/>
      <c r="Z69" s="460"/>
      <c r="AA69" s="460">
        <v>6</v>
      </c>
      <c r="AB69" s="460"/>
      <c r="AC69" s="460"/>
      <c r="AD69" s="460"/>
      <c r="AE69" s="460"/>
      <c r="AF69" s="460">
        <v>2</v>
      </c>
      <c r="AG69" s="460"/>
      <c r="AH69" s="460"/>
      <c r="AI69" s="460"/>
      <c r="AJ69" s="460"/>
      <c r="AK69" s="460" t="s">
        <v>213</v>
      </c>
      <c r="AL69" s="460"/>
      <c r="AM69" s="460"/>
      <c r="AN69" s="460"/>
      <c r="AO69" s="460"/>
      <c r="AP69" s="460">
        <v>3672</v>
      </c>
      <c r="AQ69" s="460"/>
      <c r="AR69" s="460"/>
      <c r="AS69" s="460"/>
      <c r="AT69" s="460"/>
      <c r="AU69" s="460">
        <v>289</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479</v>
      </c>
      <c r="C70" s="430"/>
      <c r="D70" s="430"/>
      <c r="E70" s="430"/>
      <c r="F70" s="430"/>
      <c r="G70" s="430"/>
      <c r="H70" s="430"/>
      <c r="I70" s="430"/>
      <c r="J70" s="430"/>
      <c r="K70" s="430"/>
      <c r="L70" s="430"/>
      <c r="M70" s="430"/>
      <c r="N70" s="430"/>
      <c r="O70" s="430"/>
      <c r="P70" s="442"/>
      <c r="Q70" s="448">
        <v>44</v>
      </c>
      <c r="R70" s="460"/>
      <c r="S70" s="460"/>
      <c r="T70" s="460"/>
      <c r="U70" s="460"/>
      <c r="V70" s="460">
        <v>44</v>
      </c>
      <c r="W70" s="460"/>
      <c r="X70" s="460"/>
      <c r="Y70" s="460"/>
      <c r="Z70" s="460"/>
      <c r="AA70" s="460">
        <v>1</v>
      </c>
      <c r="AB70" s="460"/>
      <c r="AC70" s="460"/>
      <c r="AD70" s="460"/>
      <c r="AE70" s="460"/>
      <c r="AF70" s="460">
        <v>1</v>
      </c>
      <c r="AG70" s="460"/>
      <c r="AH70" s="460"/>
      <c r="AI70" s="460"/>
      <c r="AJ70" s="460"/>
      <c r="AK70" s="460">
        <v>23</v>
      </c>
      <c r="AL70" s="460"/>
      <c r="AM70" s="460"/>
      <c r="AN70" s="460"/>
      <c r="AO70" s="460"/>
      <c r="AP70" s="460" t="s">
        <v>213</v>
      </c>
      <c r="AQ70" s="460"/>
      <c r="AR70" s="460"/>
      <c r="AS70" s="460"/>
      <c r="AT70" s="460"/>
      <c r="AU70" s="460" t="s">
        <v>213</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502</v>
      </c>
      <c r="C71" s="430"/>
      <c r="D71" s="430"/>
      <c r="E71" s="430"/>
      <c r="F71" s="430"/>
      <c r="G71" s="430"/>
      <c r="H71" s="430"/>
      <c r="I71" s="430"/>
      <c r="J71" s="430"/>
      <c r="K71" s="430"/>
      <c r="L71" s="430"/>
      <c r="M71" s="430"/>
      <c r="N71" s="430"/>
      <c r="O71" s="430"/>
      <c r="P71" s="442"/>
      <c r="Q71" s="448">
        <v>36</v>
      </c>
      <c r="R71" s="460"/>
      <c r="S71" s="460"/>
      <c r="T71" s="460"/>
      <c r="U71" s="460"/>
      <c r="V71" s="460">
        <v>36</v>
      </c>
      <c r="W71" s="460"/>
      <c r="X71" s="460"/>
      <c r="Y71" s="460"/>
      <c r="Z71" s="460"/>
      <c r="AA71" s="460">
        <v>0</v>
      </c>
      <c r="AB71" s="460"/>
      <c r="AC71" s="460"/>
      <c r="AD71" s="460"/>
      <c r="AE71" s="460"/>
      <c r="AF71" s="460">
        <v>0</v>
      </c>
      <c r="AG71" s="460"/>
      <c r="AH71" s="460"/>
      <c r="AI71" s="460"/>
      <c r="AJ71" s="460"/>
      <c r="AK71" s="460">
        <v>3</v>
      </c>
      <c r="AL71" s="460"/>
      <c r="AM71" s="460"/>
      <c r="AN71" s="460"/>
      <c r="AO71" s="460"/>
      <c r="AP71" s="460" t="s">
        <v>213</v>
      </c>
      <c r="AQ71" s="460"/>
      <c r="AR71" s="460"/>
      <c r="AS71" s="460"/>
      <c r="AT71" s="460"/>
      <c r="AU71" s="460" t="s">
        <v>213</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503</v>
      </c>
      <c r="C72" s="430"/>
      <c r="D72" s="430"/>
      <c r="E72" s="430"/>
      <c r="F72" s="430"/>
      <c r="G72" s="430"/>
      <c r="H72" s="430"/>
      <c r="I72" s="430"/>
      <c r="J72" s="430"/>
      <c r="K72" s="430"/>
      <c r="L72" s="430"/>
      <c r="M72" s="430"/>
      <c r="N72" s="430"/>
      <c r="O72" s="430"/>
      <c r="P72" s="442"/>
      <c r="Q72" s="448">
        <v>121</v>
      </c>
      <c r="R72" s="460"/>
      <c r="S72" s="460"/>
      <c r="T72" s="460"/>
      <c r="U72" s="460"/>
      <c r="V72" s="460">
        <v>119</v>
      </c>
      <c r="W72" s="460"/>
      <c r="X72" s="460"/>
      <c r="Y72" s="460"/>
      <c r="Z72" s="460"/>
      <c r="AA72" s="460">
        <v>2</v>
      </c>
      <c r="AB72" s="460"/>
      <c r="AC72" s="460"/>
      <c r="AD72" s="460"/>
      <c r="AE72" s="460"/>
      <c r="AF72" s="460">
        <v>2</v>
      </c>
      <c r="AG72" s="460"/>
      <c r="AH72" s="460"/>
      <c r="AI72" s="460"/>
      <c r="AJ72" s="460"/>
      <c r="AK72" s="460">
        <v>49</v>
      </c>
      <c r="AL72" s="460"/>
      <c r="AM72" s="460"/>
      <c r="AN72" s="460"/>
      <c r="AO72" s="460"/>
      <c r="AP72" s="460" t="s">
        <v>213</v>
      </c>
      <c r="AQ72" s="460"/>
      <c r="AR72" s="460"/>
      <c r="AS72" s="460"/>
      <c r="AT72" s="460"/>
      <c r="AU72" s="460" t="s">
        <v>213</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351</v>
      </c>
      <c r="C73" s="430"/>
      <c r="D73" s="430"/>
      <c r="E73" s="430"/>
      <c r="F73" s="430"/>
      <c r="G73" s="430"/>
      <c r="H73" s="430"/>
      <c r="I73" s="430"/>
      <c r="J73" s="430"/>
      <c r="K73" s="430"/>
      <c r="L73" s="430"/>
      <c r="M73" s="430"/>
      <c r="N73" s="430"/>
      <c r="O73" s="430"/>
      <c r="P73" s="442"/>
      <c r="Q73" s="448">
        <v>86783</v>
      </c>
      <c r="R73" s="460"/>
      <c r="S73" s="460"/>
      <c r="T73" s="460"/>
      <c r="U73" s="460"/>
      <c r="V73" s="460">
        <v>84421</v>
      </c>
      <c r="W73" s="460"/>
      <c r="X73" s="460"/>
      <c r="Y73" s="460"/>
      <c r="Z73" s="460"/>
      <c r="AA73" s="460">
        <v>2362</v>
      </c>
      <c r="AB73" s="460"/>
      <c r="AC73" s="460"/>
      <c r="AD73" s="460"/>
      <c r="AE73" s="460"/>
      <c r="AF73" s="460">
        <v>2362</v>
      </c>
      <c r="AG73" s="460"/>
      <c r="AH73" s="460"/>
      <c r="AI73" s="460"/>
      <c r="AJ73" s="460"/>
      <c r="AK73" s="460">
        <v>754</v>
      </c>
      <c r="AL73" s="460"/>
      <c r="AM73" s="460"/>
      <c r="AN73" s="460"/>
      <c r="AO73" s="460"/>
      <c r="AP73" s="460" t="s">
        <v>213</v>
      </c>
      <c r="AQ73" s="460"/>
      <c r="AR73" s="460"/>
      <c r="AS73" s="460"/>
      <c r="AT73" s="460"/>
      <c r="AU73" s="460" t="s">
        <v>213</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258</v>
      </c>
      <c r="B88" s="411" t="s">
        <v>195</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2387</v>
      </c>
      <c r="AG88" s="462"/>
      <c r="AH88" s="462"/>
      <c r="AI88" s="462"/>
      <c r="AJ88" s="462"/>
      <c r="AK88" s="465"/>
      <c r="AL88" s="465"/>
      <c r="AM88" s="465"/>
      <c r="AN88" s="465"/>
      <c r="AO88" s="465"/>
      <c r="AP88" s="462">
        <v>3672</v>
      </c>
      <c r="AQ88" s="462"/>
      <c r="AR88" s="462"/>
      <c r="AS88" s="462"/>
      <c r="AT88" s="462"/>
      <c r="AU88" s="462">
        <v>289</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258</v>
      </c>
      <c r="BR102" s="411" t="s">
        <v>408</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7</v>
      </c>
      <c r="CS102" s="614"/>
      <c r="CT102" s="614"/>
      <c r="CU102" s="614"/>
      <c r="CV102" s="707"/>
      <c r="CW102" s="706" t="s">
        <v>213</v>
      </c>
      <c r="CX102" s="614"/>
      <c r="CY102" s="614"/>
      <c r="CZ102" s="614"/>
      <c r="DA102" s="707"/>
      <c r="DB102" s="706" t="s">
        <v>213</v>
      </c>
      <c r="DC102" s="614"/>
      <c r="DD102" s="614"/>
      <c r="DE102" s="614"/>
      <c r="DF102" s="707"/>
      <c r="DG102" s="706">
        <v>5</v>
      </c>
      <c r="DH102" s="614"/>
      <c r="DI102" s="614"/>
      <c r="DJ102" s="614"/>
      <c r="DK102" s="707"/>
      <c r="DL102" s="706" t="s">
        <v>213</v>
      </c>
      <c r="DM102" s="614"/>
      <c r="DN102" s="614"/>
      <c r="DO102" s="614"/>
      <c r="DP102" s="707"/>
      <c r="DQ102" s="706">
        <v>5</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427</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147</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428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429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430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393</v>
      </c>
      <c r="AG109" s="416"/>
      <c r="AH109" s="416"/>
      <c r="AI109" s="416"/>
      <c r="AJ109" s="479"/>
      <c r="AK109" s="490" t="s">
        <v>373</v>
      </c>
      <c r="AL109" s="416"/>
      <c r="AM109" s="416"/>
      <c r="AN109" s="416"/>
      <c r="AO109" s="479"/>
      <c r="AP109" s="490" t="s">
        <v>431</v>
      </c>
      <c r="AQ109" s="416"/>
      <c r="AR109" s="416"/>
      <c r="AS109" s="416"/>
      <c r="AT109" s="565"/>
      <c r="AU109" s="393" t="s">
        <v>430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393</v>
      </c>
      <c r="BW109" s="416"/>
      <c r="BX109" s="416"/>
      <c r="BY109" s="416"/>
      <c r="BZ109" s="479"/>
      <c r="CA109" s="490" t="s">
        <v>373</v>
      </c>
      <c r="CB109" s="416"/>
      <c r="CC109" s="416"/>
      <c r="CD109" s="416"/>
      <c r="CE109" s="479"/>
      <c r="CF109" s="665" t="s">
        <v>431</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393</v>
      </c>
      <c r="DM109" s="416"/>
      <c r="DN109" s="416"/>
      <c r="DO109" s="416"/>
      <c r="DP109" s="479"/>
      <c r="DQ109" s="490" t="s">
        <v>373</v>
      </c>
      <c r="DR109" s="416"/>
      <c r="DS109" s="416"/>
      <c r="DT109" s="416"/>
      <c r="DU109" s="479"/>
      <c r="DV109" s="490" t="s">
        <v>431</v>
      </c>
      <c r="DW109" s="416"/>
      <c r="DX109" s="416"/>
      <c r="DY109" s="416"/>
      <c r="DZ109" s="565"/>
    </row>
    <row r="110" spans="1:131" s="375" customFormat="1" ht="26.25" customHeight="1">
      <c r="A110" s="394" t="s">
        <v>326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1509722</v>
      </c>
      <c r="AB110" s="497"/>
      <c r="AC110" s="497"/>
      <c r="AD110" s="497"/>
      <c r="AE110" s="508"/>
      <c r="AF110" s="524">
        <v>1520296</v>
      </c>
      <c r="AG110" s="497"/>
      <c r="AH110" s="497"/>
      <c r="AI110" s="497"/>
      <c r="AJ110" s="508"/>
      <c r="AK110" s="524">
        <v>1453017</v>
      </c>
      <c r="AL110" s="497"/>
      <c r="AM110" s="497"/>
      <c r="AN110" s="497"/>
      <c r="AO110" s="508"/>
      <c r="AP110" s="548">
        <v>26.3</v>
      </c>
      <c r="AQ110" s="556"/>
      <c r="AR110" s="556"/>
      <c r="AS110" s="556"/>
      <c r="AT110" s="566"/>
      <c r="AU110" s="578" t="s">
        <v>130</v>
      </c>
      <c r="AV110" s="587"/>
      <c r="AW110" s="587"/>
      <c r="AX110" s="587"/>
      <c r="AY110" s="587"/>
      <c r="AZ110" s="434" t="s">
        <v>432</v>
      </c>
      <c r="BA110" s="417"/>
      <c r="BB110" s="417"/>
      <c r="BC110" s="417"/>
      <c r="BD110" s="417"/>
      <c r="BE110" s="417"/>
      <c r="BF110" s="417"/>
      <c r="BG110" s="417"/>
      <c r="BH110" s="417"/>
      <c r="BI110" s="417"/>
      <c r="BJ110" s="417"/>
      <c r="BK110" s="417"/>
      <c r="BL110" s="417"/>
      <c r="BM110" s="417"/>
      <c r="BN110" s="417"/>
      <c r="BO110" s="417"/>
      <c r="BP110" s="480"/>
      <c r="BQ110" s="642">
        <v>12734708</v>
      </c>
      <c r="BR110" s="650"/>
      <c r="BS110" s="650"/>
      <c r="BT110" s="650"/>
      <c r="BU110" s="650"/>
      <c r="BV110" s="650">
        <v>11494723</v>
      </c>
      <c r="BW110" s="650"/>
      <c r="BX110" s="650"/>
      <c r="BY110" s="650"/>
      <c r="BZ110" s="650"/>
      <c r="CA110" s="650">
        <v>10507209</v>
      </c>
      <c r="CB110" s="650"/>
      <c r="CC110" s="650"/>
      <c r="CD110" s="650"/>
      <c r="CE110" s="650"/>
      <c r="CF110" s="666">
        <v>190.3</v>
      </c>
      <c r="CG110" s="670"/>
      <c r="CH110" s="670"/>
      <c r="CI110" s="670"/>
      <c r="CJ110" s="670"/>
      <c r="CK110" s="682" t="s">
        <v>367</v>
      </c>
      <c r="CL110" s="422"/>
      <c r="CM110" s="434" t="s">
        <v>434</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213</v>
      </c>
      <c r="DH110" s="650"/>
      <c r="DI110" s="650"/>
      <c r="DJ110" s="650"/>
      <c r="DK110" s="650"/>
      <c r="DL110" s="650" t="s">
        <v>213</v>
      </c>
      <c r="DM110" s="650"/>
      <c r="DN110" s="650"/>
      <c r="DO110" s="650"/>
      <c r="DP110" s="650"/>
      <c r="DQ110" s="650" t="s">
        <v>213</v>
      </c>
      <c r="DR110" s="650"/>
      <c r="DS110" s="650"/>
      <c r="DT110" s="650"/>
      <c r="DU110" s="650"/>
      <c r="DV110" s="722" t="s">
        <v>213</v>
      </c>
      <c r="DW110" s="722"/>
      <c r="DX110" s="722"/>
      <c r="DY110" s="722"/>
      <c r="DZ110" s="731"/>
    </row>
    <row r="111" spans="1:131" s="375" customFormat="1" ht="26.25" customHeight="1">
      <c r="A111" s="395" t="s">
        <v>414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213</v>
      </c>
      <c r="AB111" s="456"/>
      <c r="AC111" s="456"/>
      <c r="AD111" s="456"/>
      <c r="AE111" s="509"/>
      <c r="AF111" s="525" t="s">
        <v>213</v>
      </c>
      <c r="AG111" s="456"/>
      <c r="AH111" s="456"/>
      <c r="AI111" s="456"/>
      <c r="AJ111" s="509"/>
      <c r="AK111" s="525" t="s">
        <v>213</v>
      </c>
      <c r="AL111" s="456"/>
      <c r="AM111" s="456"/>
      <c r="AN111" s="456"/>
      <c r="AO111" s="509"/>
      <c r="AP111" s="549" t="s">
        <v>213</v>
      </c>
      <c r="AQ111" s="557"/>
      <c r="AR111" s="557"/>
      <c r="AS111" s="557"/>
      <c r="AT111" s="567"/>
      <c r="AU111" s="579"/>
      <c r="AV111" s="588"/>
      <c r="AW111" s="588"/>
      <c r="AX111" s="588"/>
      <c r="AY111" s="588"/>
      <c r="AZ111" s="435" t="s">
        <v>435</v>
      </c>
      <c r="BA111" s="388"/>
      <c r="BB111" s="388"/>
      <c r="BC111" s="388"/>
      <c r="BD111" s="388"/>
      <c r="BE111" s="388"/>
      <c r="BF111" s="388"/>
      <c r="BG111" s="388"/>
      <c r="BH111" s="388"/>
      <c r="BI111" s="388"/>
      <c r="BJ111" s="388"/>
      <c r="BK111" s="388"/>
      <c r="BL111" s="388"/>
      <c r="BM111" s="388"/>
      <c r="BN111" s="388"/>
      <c r="BO111" s="388"/>
      <c r="BP111" s="482"/>
      <c r="BQ111" s="643">
        <v>114671</v>
      </c>
      <c r="BR111" s="651"/>
      <c r="BS111" s="651"/>
      <c r="BT111" s="651"/>
      <c r="BU111" s="651"/>
      <c r="BV111" s="651">
        <v>82960</v>
      </c>
      <c r="BW111" s="651"/>
      <c r="BX111" s="651"/>
      <c r="BY111" s="651"/>
      <c r="BZ111" s="651"/>
      <c r="CA111" s="651">
        <v>64665</v>
      </c>
      <c r="CB111" s="651"/>
      <c r="CC111" s="651"/>
      <c r="CD111" s="651"/>
      <c r="CE111" s="651"/>
      <c r="CF111" s="667">
        <v>1.2</v>
      </c>
      <c r="CG111" s="671"/>
      <c r="CH111" s="671"/>
      <c r="CI111" s="671"/>
      <c r="CJ111" s="671"/>
      <c r="CK111" s="683"/>
      <c r="CL111" s="423"/>
      <c r="CM111" s="435" t="s">
        <v>145</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213</v>
      </c>
      <c r="DH111" s="651"/>
      <c r="DI111" s="651"/>
      <c r="DJ111" s="651"/>
      <c r="DK111" s="651"/>
      <c r="DL111" s="651" t="s">
        <v>213</v>
      </c>
      <c r="DM111" s="651"/>
      <c r="DN111" s="651"/>
      <c r="DO111" s="651"/>
      <c r="DP111" s="651"/>
      <c r="DQ111" s="651" t="s">
        <v>213</v>
      </c>
      <c r="DR111" s="651"/>
      <c r="DS111" s="651"/>
      <c r="DT111" s="651"/>
      <c r="DU111" s="651"/>
      <c r="DV111" s="723" t="s">
        <v>213</v>
      </c>
      <c r="DW111" s="723"/>
      <c r="DX111" s="723"/>
      <c r="DY111" s="723"/>
      <c r="DZ111" s="732"/>
    </row>
    <row r="112" spans="1:131" s="375" customFormat="1" ht="26.25" customHeight="1">
      <c r="A112" s="396" t="s">
        <v>164</v>
      </c>
      <c r="B112" s="419"/>
      <c r="C112" s="388" t="s">
        <v>437</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213</v>
      </c>
      <c r="AB112" s="456"/>
      <c r="AC112" s="456"/>
      <c r="AD112" s="456"/>
      <c r="AE112" s="509"/>
      <c r="AF112" s="525" t="s">
        <v>213</v>
      </c>
      <c r="AG112" s="456"/>
      <c r="AH112" s="456"/>
      <c r="AI112" s="456"/>
      <c r="AJ112" s="509"/>
      <c r="AK112" s="525" t="s">
        <v>213</v>
      </c>
      <c r="AL112" s="456"/>
      <c r="AM112" s="456"/>
      <c r="AN112" s="456"/>
      <c r="AO112" s="509"/>
      <c r="AP112" s="549" t="s">
        <v>213</v>
      </c>
      <c r="AQ112" s="557"/>
      <c r="AR112" s="557"/>
      <c r="AS112" s="557"/>
      <c r="AT112" s="567"/>
      <c r="AU112" s="579"/>
      <c r="AV112" s="588"/>
      <c r="AW112" s="588"/>
      <c r="AX112" s="588"/>
      <c r="AY112" s="588"/>
      <c r="AZ112" s="435" t="s">
        <v>275</v>
      </c>
      <c r="BA112" s="388"/>
      <c r="BB112" s="388"/>
      <c r="BC112" s="388"/>
      <c r="BD112" s="388"/>
      <c r="BE112" s="388"/>
      <c r="BF112" s="388"/>
      <c r="BG112" s="388"/>
      <c r="BH112" s="388"/>
      <c r="BI112" s="388"/>
      <c r="BJ112" s="388"/>
      <c r="BK112" s="388"/>
      <c r="BL112" s="388"/>
      <c r="BM112" s="388"/>
      <c r="BN112" s="388"/>
      <c r="BO112" s="388"/>
      <c r="BP112" s="482"/>
      <c r="BQ112" s="643">
        <v>7505392</v>
      </c>
      <c r="BR112" s="651"/>
      <c r="BS112" s="651"/>
      <c r="BT112" s="651"/>
      <c r="BU112" s="651"/>
      <c r="BV112" s="651">
        <v>7594747</v>
      </c>
      <c r="BW112" s="651"/>
      <c r="BX112" s="651"/>
      <c r="BY112" s="651"/>
      <c r="BZ112" s="651"/>
      <c r="CA112" s="651">
        <v>7196411</v>
      </c>
      <c r="CB112" s="651"/>
      <c r="CC112" s="651"/>
      <c r="CD112" s="651"/>
      <c r="CE112" s="651"/>
      <c r="CF112" s="667">
        <v>130.30000000000001</v>
      </c>
      <c r="CG112" s="671"/>
      <c r="CH112" s="671"/>
      <c r="CI112" s="671"/>
      <c r="CJ112" s="671"/>
      <c r="CK112" s="683"/>
      <c r="CL112" s="423"/>
      <c r="CM112" s="435" t="s">
        <v>376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v>114671</v>
      </c>
      <c r="DH112" s="651"/>
      <c r="DI112" s="651"/>
      <c r="DJ112" s="651"/>
      <c r="DK112" s="651"/>
      <c r="DL112" s="651">
        <v>82960</v>
      </c>
      <c r="DM112" s="651"/>
      <c r="DN112" s="651"/>
      <c r="DO112" s="651"/>
      <c r="DP112" s="651"/>
      <c r="DQ112" s="651">
        <v>64665</v>
      </c>
      <c r="DR112" s="651"/>
      <c r="DS112" s="651"/>
      <c r="DT112" s="651"/>
      <c r="DU112" s="651"/>
      <c r="DV112" s="723">
        <v>1.2</v>
      </c>
      <c r="DW112" s="723"/>
      <c r="DX112" s="723"/>
      <c r="DY112" s="723"/>
      <c r="DZ112" s="732"/>
    </row>
    <row r="113" spans="1:130" s="375" customFormat="1" ht="26.25" customHeight="1">
      <c r="A113" s="397"/>
      <c r="B113" s="420"/>
      <c r="C113" s="388" t="s">
        <v>439</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552259</v>
      </c>
      <c r="AB113" s="456"/>
      <c r="AC113" s="456"/>
      <c r="AD113" s="456"/>
      <c r="AE113" s="509"/>
      <c r="AF113" s="525">
        <v>557738</v>
      </c>
      <c r="AG113" s="456"/>
      <c r="AH113" s="456"/>
      <c r="AI113" s="456"/>
      <c r="AJ113" s="509"/>
      <c r="AK113" s="525">
        <v>526468</v>
      </c>
      <c r="AL113" s="456"/>
      <c r="AM113" s="456"/>
      <c r="AN113" s="456"/>
      <c r="AO113" s="509"/>
      <c r="AP113" s="549">
        <v>9.5</v>
      </c>
      <c r="AQ113" s="557"/>
      <c r="AR113" s="557"/>
      <c r="AS113" s="557"/>
      <c r="AT113" s="567"/>
      <c r="AU113" s="579"/>
      <c r="AV113" s="588"/>
      <c r="AW113" s="588"/>
      <c r="AX113" s="588"/>
      <c r="AY113" s="588"/>
      <c r="AZ113" s="435" t="s">
        <v>216</v>
      </c>
      <c r="BA113" s="388"/>
      <c r="BB113" s="388"/>
      <c r="BC113" s="388"/>
      <c r="BD113" s="388"/>
      <c r="BE113" s="388"/>
      <c r="BF113" s="388"/>
      <c r="BG113" s="388"/>
      <c r="BH113" s="388"/>
      <c r="BI113" s="388"/>
      <c r="BJ113" s="388"/>
      <c r="BK113" s="388"/>
      <c r="BL113" s="388"/>
      <c r="BM113" s="388"/>
      <c r="BN113" s="388"/>
      <c r="BO113" s="388"/>
      <c r="BP113" s="482"/>
      <c r="BQ113" s="643">
        <v>340304</v>
      </c>
      <c r="BR113" s="651"/>
      <c r="BS113" s="651"/>
      <c r="BT113" s="651"/>
      <c r="BU113" s="651"/>
      <c r="BV113" s="651">
        <v>324379</v>
      </c>
      <c r="BW113" s="651"/>
      <c r="BX113" s="651"/>
      <c r="BY113" s="651"/>
      <c r="BZ113" s="651"/>
      <c r="CA113" s="651">
        <v>288638</v>
      </c>
      <c r="CB113" s="651"/>
      <c r="CC113" s="651"/>
      <c r="CD113" s="651"/>
      <c r="CE113" s="651"/>
      <c r="CF113" s="667">
        <v>5.2</v>
      </c>
      <c r="CG113" s="671"/>
      <c r="CH113" s="671"/>
      <c r="CI113" s="671"/>
      <c r="CJ113" s="671"/>
      <c r="CK113" s="683"/>
      <c r="CL113" s="423"/>
      <c r="CM113" s="435" t="s">
        <v>385</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213</v>
      </c>
      <c r="DH113" s="456"/>
      <c r="DI113" s="456"/>
      <c r="DJ113" s="456"/>
      <c r="DK113" s="509"/>
      <c r="DL113" s="525" t="s">
        <v>213</v>
      </c>
      <c r="DM113" s="456"/>
      <c r="DN113" s="456"/>
      <c r="DO113" s="456"/>
      <c r="DP113" s="509"/>
      <c r="DQ113" s="525" t="s">
        <v>213</v>
      </c>
      <c r="DR113" s="456"/>
      <c r="DS113" s="456"/>
      <c r="DT113" s="456"/>
      <c r="DU113" s="509"/>
      <c r="DV113" s="549" t="s">
        <v>213</v>
      </c>
      <c r="DW113" s="557"/>
      <c r="DX113" s="557"/>
      <c r="DY113" s="557"/>
      <c r="DZ113" s="567"/>
    </row>
    <row r="114" spans="1:130" s="375" customFormat="1" ht="26.25" customHeight="1">
      <c r="A114" s="397"/>
      <c r="B114" s="420"/>
      <c r="C114" s="388" t="s">
        <v>441</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28322</v>
      </c>
      <c r="AB114" s="456"/>
      <c r="AC114" s="456"/>
      <c r="AD114" s="456"/>
      <c r="AE114" s="509"/>
      <c r="AF114" s="525">
        <v>19457</v>
      </c>
      <c r="AG114" s="456"/>
      <c r="AH114" s="456"/>
      <c r="AI114" s="456"/>
      <c r="AJ114" s="509"/>
      <c r="AK114" s="525">
        <v>35295</v>
      </c>
      <c r="AL114" s="456"/>
      <c r="AM114" s="456"/>
      <c r="AN114" s="456"/>
      <c r="AO114" s="509"/>
      <c r="AP114" s="549">
        <v>0.6</v>
      </c>
      <c r="AQ114" s="557"/>
      <c r="AR114" s="557"/>
      <c r="AS114" s="557"/>
      <c r="AT114" s="567"/>
      <c r="AU114" s="579"/>
      <c r="AV114" s="588"/>
      <c r="AW114" s="588"/>
      <c r="AX114" s="588"/>
      <c r="AY114" s="588"/>
      <c r="AZ114" s="435" t="s">
        <v>442</v>
      </c>
      <c r="BA114" s="388"/>
      <c r="BB114" s="388"/>
      <c r="BC114" s="388"/>
      <c r="BD114" s="388"/>
      <c r="BE114" s="388"/>
      <c r="BF114" s="388"/>
      <c r="BG114" s="388"/>
      <c r="BH114" s="388"/>
      <c r="BI114" s="388"/>
      <c r="BJ114" s="388"/>
      <c r="BK114" s="388"/>
      <c r="BL114" s="388"/>
      <c r="BM114" s="388"/>
      <c r="BN114" s="388"/>
      <c r="BO114" s="388"/>
      <c r="BP114" s="482"/>
      <c r="BQ114" s="643">
        <v>1438158</v>
      </c>
      <c r="BR114" s="651"/>
      <c r="BS114" s="651"/>
      <c r="BT114" s="651"/>
      <c r="BU114" s="651"/>
      <c r="BV114" s="651">
        <v>1179783</v>
      </c>
      <c r="BW114" s="651"/>
      <c r="BX114" s="651"/>
      <c r="BY114" s="651"/>
      <c r="BZ114" s="651"/>
      <c r="CA114" s="651">
        <v>985260</v>
      </c>
      <c r="CB114" s="651"/>
      <c r="CC114" s="651"/>
      <c r="CD114" s="651"/>
      <c r="CE114" s="651"/>
      <c r="CF114" s="667">
        <v>17.8</v>
      </c>
      <c r="CG114" s="671"/>
      <c r="CH114" s="671"/>
      <c r="CI114" s="671"/>
      <c r="CJ114" s="671"/>
      <c r="CK114" s="683"/>
      <c r="CL114" s="423"/>
      <c r="CM114" s="435" t="s">
        <v>443</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213</v>
      </c>
      <c r="DH114" s="456"/>
      <c r="DI114" s="456"/>
      <c r="DJ114" s="456"/>
      <c r="DK114" s="509"/>
      <c r="DL114" s="525" t="s">
        <v>213</v>
      </c>
      <c r="DM114" s="456"/>
      <c r="DN114" s="456"/>
      <c r="DO114" s="456"/>
      <c r="DP114" s="509"/>
      <c r="DQ114" s="525" t="s">
        <v>213</v>
      </c>
      <c r="DR114" s="456"/>
      <c r="DS114" s="456"/>
      <c r="DT114" s="456"/>
      <c r="DU114" s="509"/>
      <c r="DV114" s="549" t="s">
        <v>213</v>
      </c>
      <c r="DW114" s="557"/>
      <c r="DX114" s="557"/>
      <c r="DY114" s="557"/>
      <c r="DZ114" s="567"/>
    </row>
    <row r="115" spans="1:130" s="375" customFormat="1" ht="26.25" customHeight="1">
      <c r="A115" s="397"/>
      <c r="B115" s="420"/>
      <c r="C115" s="388" t="s">
        <v>363</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1434</v>
      </c>
      <c r="AB115" s="456"/>
      <c r="AC115" s="456"/>
      <c r="AD115" s="456"/>
      <c r="AE115" s="509"/>
      <c r="AF115" s="525">
        <v>1529</v>
      </c>
      <c r="AG115" s="456"/>
      <c r="AH115" s="456"/>
      <c r="AI115" s="456"/>
      <c r="AJ115" s="509"/>
      <c r="AK115" s="525">
        <v>10156</v>
      </c>
      <c r="AL115" s="456"/>
      <c r="AM115" s="456"/>
      <c r="AN115" s="456"/>
      <c r="AO115" s="509"/>
      <c r="AP115" s="549">
        <v>0.2</v>
      </c>
      <c r="AQ115" s="557"/>
      <c r="AR115" s="557"/>
      <c r="AS115" s="557"/>
      <c r="AT115" s="567"/>
      <c r="AU115" s="579"/>
      <c r="AV115" s="588"/>
      <c r="AW115" s="588"/>
      <c r="AX115" s="588"/>
      <c r="AY115" s="588"/>
      <c r="AZ115" s="435" t="s">
        <v>346</v>
      </c>
      <c r="BA115" s="388"/>
      <c r="BB115" s="388"/>
      <c r="BC115" s="388"/>
      <c r="BD115" s="388"/>
      <c r="BE115" s="388"/>
      <c r="BF115" s="388"/>
      <c r="BG115" s="388"/>
      <c r="BH115" s="388"/>
      <c r="BI115" s="388"/>
      <c r="BJ115" s="388"/>
      <c r="BK115" s="388"/>
      <c r="BL115" s="388"/>
      <c r="BM115" s="388"/>
      <c r="BN115" s="388"/>
      <c r="BO115" s="388"/>
      <c r="BP115" s="482"/>
      <c r="BQ115" s="643">
        <v>22235</v>
      </c>
      <c r="BR115" s="651"/>
      <c r="BS115" s="651"/>
      <c r="BT115" s="651"/>
      <c r="BU115" s="651"/>
      <c r="BV115" s="651">
        <v>7408</v>
      </c>
      <c r="BW115" s="651"/>
      <c r="BX115" s="651"/>
      <c r="BY115" s="651"/>
      <c r="BZ115" s="651"/>
      <c r="CA115" s="651">
        <v>4899</v>
      </c>
      <c r="CB115" s="651"/>
      <c r="CC115" s="651"/>
      <c r="CD115" s="651"/>
      <c r="CE115" s="651"/>
      <c r="CF115" s="667">
        <v>0.1</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213</v>
      </c>
      <c r="DH115" s="456"/>
      <c r="DI115" s="456"/>
      <c r="DJ115" s="456"/>
      <c r="DK115" s="509"/>
      <c r="DL115" s="525" t="s">
        <v>213</v>
      </c>
      <c r="DM115" s="456"/>
      <c r="DN115" s="456"/>
      <c r="DO115" s="456"/>
      <c r="DP115" s="509"/>
      <c r="DQ115" s="525" t="s">
        <v>213</v>
      </c>
      <c r="DR115" s="456"/>
      <c r="DS115" s="456"/>
      <c r="DT115" s="456"/>
      <c r="DU115" s="509"/>
      <c r="DV115" s="549" t="s">
        <v>213</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213</v>
      </c>
      <c r="AB116" s="456"/>
      <c r="AC116" s="456"/>
      <c r="AD116" s="456"/>
      <c r="AE116" s="509"/>
      <c r="AF116" s="525" t="s">
        <v>213</v>
      </c>
      <c r="AG116" s="456"/>
      <c r="AH116" s="456"/>
      <c r="AI116" s="456"/>
      <c r="AJ116" s="509"/>
      <c r="AK116" s="525" t="s">
        <v>213</v>
      </c>
      <c r="AL116" s="456"/>
      <c r="AM116" s="456"/>
      <c r="AN116" s="456"/>
      <c r="AO116" s="509"/>
      <c r="AP116" s="549" t="s">
        <v>213</v>
      </c>
      <c r="AQ116" s="557"/>
      <c r="AR116" s="557"/>
      <c r="AS116" s="557"/>
      <c r="AT116" s="567"/>
      <c r="AU116" s="579"/>
      <c r="AV116" s="588"/>
      <c r="AW116" s="588"/>
      <c r="AX116" s="588"/>
      <c r="AY116" s="588"/>
      <c r="AZ116" s="612" t="s">
        <v>234</v>
      </c>
      <c r="BA116" s="615"/>
      <c r="BB116" s="615"/>
      <c r="BC116" s="615"/>
      <c r="BD116" s="615"/>
      <c r="BE116" s="615"/>
      <c r="BF116" s="615"/>
      <c r="BG116" s="615"/>
      <c r="BH116" s="615"/>
      <c r="BI116" s="615"/>
      <c r="BJ116" s="615"/>
      <c r="BK116" s="615"/>
      <c r="BL116" s="615"/>
      <c r="BM116" s="615"/>
      <c r="BN116" s="615"/>
      <c r="BO116" s="615"/>
      <c r="BP116" s="638"/>
      <c r="BQ116" s="643" t="s">
        <v>213</v>
      </c>
      <c r="BR116" s="651"/>
      <c r="BS116" s="651"/>
      <c r="BT116" s="651"/>
      <c r="BU116" s="651"/>
      <c r="BV116" s="651" t="s">
        <v>213</v>
      </c>
      <c r="BW116" s="651"/>
      <c r="BX116" s="651"/>
      <c r="BY116" s="651"/>
      <c r="BZ116" s="651"/>
      <c r="CA116" s="651" t="s">
        <v>213</v>
      </c>
      <c r="CB116" s="651"/>
      <c r="CC116" s="651"/>
      <c r="CD116" s="651"/>
      <c r="CE116" s="651"/>
      <c r="CF116" s="667" t="s">
        <v>213</v>
      </c>
      <c r="CG116" s="671"/>
      <c r="CH116" s="671"/>
      <c r="CI116" s="671"/>
      <c r="CJ116" s="671"/>
      <c r="CK116" s="683"/>
      <c r="CL116" s="423"/>
      <c r="CM116" s="435" t="s">
        <v>445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213</v>
      </c>
      <c r="DH116" s="456"/>
      <c r="DI116" s="456"/>
      <c r="DJ116" s="456"/>
      <c r="DK116" s="509"/>
      <c r="DL116" s="525" t="s">
        <v>213</v>
      </c>
      <c r="DM116" s="456"/>
      <c r="DN116" s="456"/>
      <c r="DO116" s="456"/>
      <c r="DP116" s="509"/>
      <c r="DQ116" s="525" t="s">
        <v>213</v>
      </c>
      <c r="DR116" s="456"/>
      <c r="DS116" s="456"/>
      <c r="DT116" s="456"/>
      <c r="DU116" s="509"/>
      <c r="DV116" s="549" t="s">
        <v>213</v>
      </c>
      <c r="DW116" s="557"/>
      <c r="DX116" s="557"/>
      <c r="DY116" s="557"/>
      <c r="DZ116" s="567"/>
    </row>
    <row r="117" spans="1:130" s="375" customFormat="1" ht="26.25" customHeight="1">
      <c r="A117" s="393" t="s">
        <v>173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323</v>
      </c>
      <c r="Z117" s="479"/>
      <c r="AA117" s="493">
        <v>2091737</v>
      </c>
      <c r="AB117" s="498"/>
      <c r="AC117" s="498"/>
      <c r="AD117" s="498"/>
      <c r="AE117" s="510"/>
      <c r="AF117" s="526">
        <v>2099020</v>
      </c>
      <c r="AG117" s="498"/>
      <c r="AH117" s="498"/>
      <c r="AI117" s="498"/>
      <c r="AJ117" s="510"/>
      <c r="AK117" s="526">
        <v>2024936</v>
      </c>
      <c r="AL117" s="498"/>
      <c r="AM117" s="498"/>
      <c r="AN117" s="498"/>
      <c r="AO117" s="510"/>
      <c r="AP117" s="550"/>
      <c r="AQ117" s="558"/>
      <c r="AR117" s="558"/>
      <c r="AS117" s="558"/>
      <c r="AT117" s="568"/>
      <c r="AU117" s="579"/>
      <c r="AV117" s="588"/>
      <c r="AW117" s="588"/>
      <c r="AX117" s="588"/>
      <c r="AY117" s="588"/>
      <c r="AZ117" s="436" t="s">
        <v>446</v>
      </c>
      <c r="BA117" s="438"/>
      <c r="BB117" s="438"/>
      <c r="BC117" s="438"/>
      <c r="BD117" s="438"/>
      <c r="BE117" s="438"/>
      <c r="BF117" s="438"/>
      <c r="BG117" s="438"/>
      <c r="BH117" s="438"/>
      <c r="BI117" s="438"/>
      <c r="BJ117" s="438"/>
      <c r="BK117" s="438"/>
      <c r="BL117" s="438"/>
      <c r="BM117" s="438"/>
      <c r="BN117" s="438"/>
      <c r="BO117" s="438"/>
      <c r="BP117" s="484"/>
      <c r="BQ117" s="643" t="s">
        <v>213</v>
      </c>
      <c r="BR117" s="651"/>
      <c r="BS117" s="651"/>
      <c r="BT117" s="651"/>
      <c r="BU117" s="651"/>
      <c r="BV117" s="651" t="s">
        <v>213</v>
      </c>
      <c r="BW117" s="651"/>
      <c r="BX117" s="651"/>
      <c r="BY117" s="651"/>
      <c r="BZ117" s="651"/>
      <c r="CA117" s="651" t="s">
        <v>213</v>
      </c>
      <c r="CB117" s="651"/>
      <c r="CC117" s="651"/>
      <c r="CD117" s="651"/>
      <c r="CE117" s="651"/>
      <c r="CF117" s="667" t="s">
        <v>213</v>
      </c>
      <c r="CG117" s="671"/>
      <c r="CH117" s="671"/>
      <c r="CI117" s="671"/>
      <c r="CJ117" s="671"/>
      <c r="CK117" s="683"/>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213</v>
      </c>
      <c r="DH117" s="456"/>
      <c r="DI117" s="456"/>
      <c r="DJ117" s="456"/>
      <c r="DK117" s="509"/>
      <c r="DL117" s="525" t="s">
        <v>213</v>
      </c>
      <c r="DM117" s="456"/>
      <c r="DN117" s="456"/>
      <c r="DO117" s="456"/>
      <c r="DP117" s="509"/>
      <c r="DQ117" s="525" t="s">
        <v>213</v>
      </c>
      <c r="DR117" s="456"/>
      <c r="DS117" s="456"/>
      <c r="DT117" s="456"/>
      <c r="DU117" s="509"/>
      <c r="DV117" s="549" t="s">
        <v>213</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393</v>
      </c>
      <c r="AG118" s="416"/>
      <c r="AH118" s="416"/>
      <c r="AI118" s="416"/>
      <c r="AJ118" s="479"/>
      <c r="AK118" s="490" t="s">
        <v>373</v>
      </c>
      <c r="AL118" s="416"/>
      <c r="AM118" s="416"/>
      <c r="AN118" s="416"/>
      <c r="AO118" s="479"/>
      <c r="AP118" s="490" t="s">
        <v>431</v>
      </c>
      <c r="AQ118" s="416"/>
      <c r="AR118" s="416"/>
      <c r="AS118" s="416"/>
      <c r="AT118" s="565"/>
      <c r="AU118" s="579"/>
      <c r="AV118" s="588"/>
      <c r="AW118" s="588"/>
      <c r="AX118" s="588"/>
      <c r="AY118" s="588"/>
      <c r="AZ118" s="437" t="s">
        <v>447</v>
      </c>
      <c r="BA118" s="433"/>
      <c r="BB118" s="433"/>
      <c r="BC118" s="433"/>
      <c r="BD118" s="433"/>
      <c r="BE118" s="433"/>
      <c r="BF118" s="433"/>
      <c r="BG118" s="433"/>
      <c r="BH118" s="433"/>
      <c r="BI118" s="433"/>
      <c r="BJ118" s="433"/>
      <c r="BK118" s="433"/>
      <c r="BL118" s="433"/>
      <c r="BM118" s="433"/>
      <c r="BN118" s="433"/>
      <c r="BO118" s="433"/>
      <c r="BP118" s="483"/>
      <c r="BQ118" s="644" t="s">
        <v>213</v>
      </c>
      <c r="BR118" s="652"/>
      <c r="BS118" s="652"/>
      <c r="BT118" s="652"/>
      <c r="BU118" s="652"/>
      <c r="BV118" s="652" t="s">
        <v>213</v>
      </c>
      <c r="BW118" s="652"/>
      <c r="BX118" s="652"/>
      <c r="BY118" s="652"/>
      <c r="BZ118" s="652"/>
      <c r="CA118" s="652" t="s">
        <v>213</v>
      </c>
      <c r="CB118" s="652"/>
      <c r="CC118" s="652"/>
      <c r="CD118" s="652"/>
      <c r="CE118" s="652"/>
      <c r="CF118" s="667" t="s">
        <v>213</v>
      </c>
      <c r="CG118" s="671"/>
      <c r="CH118" s="671"/>
      <c r="CI118" s="671"/>
      <c r="CJ118" s="671"/>
      <c r="CK118" s="683"/>
      <c r="CL118" s="423"/>
      <c r="CM118" s="435" t="s">
        <v>448</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213</v>
      </c>
      <c r="DH118" s="456"/>
      <c r="DI118" s="456"/>
      <c r="DJ118" s="456"/>
      <c r="DK118" s="509"/>
      <c r="DL118" s="525" t="s">
        <v>213</v>
      </c>
      <c r="DM118" s="456"/>
      <c r="DN118" s="456"/>
      <c r="DO118" s="456"/>
      <c r="DP118" s="509"/>
      <c r="DQ118" s="525" t="s">
        <v>213</v>
      </c>
      <c r="DR118" s="456"/>
      <c r="DS118" s="456"/>
      <c r="DT118" s="456"/>
      <c r="DU118" s="509"/>
      <c r="DV118" s="549" t="s">
        <v>213</v>
      </c>
      <c r="DW118" s="557"/>
      <c r="DX118" s="557"/>
      <c r="DY118" s="557"/>
      <c r="DZ118" s="567"/>
    </row>
    <row r="119" spans="1:130" s="375" customFormat="1" ht="26.25" customHeight="1">
      <c r="A119" s="399" t="s">
        <v>367</v>
      </c>
      <c r="B119" s="422"/>
      <c r="C119" s="434" t="s">
        <v>434</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213</v>
      </c>
      <c r="AB119" s="497"/>
      <c r="AC119" s="497"/>
      <c r="AD119" s="497"/>
      <c r="AE119" s="508"/>
      <c r="AF119" s="524" t="s">
        <v>213</v>
      </c>
      <c r="AG119" s="497"/>
      <c r="AH119" s="497"/>
      <c r="AI119" s="497"/>
      <c r="AJ119" s="508"/>
      <c r="AK119" s="524" t="s">
        <v>213</v>
      </c>
      <c r="AL119" s="497"/>
      <c r="AM119" s="497"/>
      <c r="AN119" s="497"/>
      <c r="AO119" s="508"/>
      <c r="AP119" s="548" t="s">
        <v>213</v>
      </c>
      <c r="AQ119" s="556"/>
      <c r="AR119" s="556"/>
      <c r="AS119" s="556"/>
      <c r="AT119" s="566"/>
      <c r="AU119" s="580"/>
      <c r="AV119" s="589"/>
      <c r="AW119" s="589"/>
      <c r="AX119" s="589"/>
      <c r="AY119" s="589"/>
      <c r="AZ119" s="613" t="s">
        <v>173</v>
      </c>
      <c r="BA119" s="613"/>
      <c r="BB119" s="613"/>
      <c r="BC119" s="613"/>
      <c r="BD119" s="613"/>
      <c r="BE119" s="613"/>
      <c r="BF119" s="613"/>
      <c r="BG119" s="613"/>
      <c r="BH119" s="613"/>
      <c r="BI119" s="613"/>
      <c r="BJ119" s="613"/>
      <c r="BK119" s="613"/>
      <c r="BL119" s="613"/>
      <c r="BM119" s="613"/>
      <c r="BN119" s="613"/>
      <c r="BO119" s="478" t="s">
        <v>180</v>
      </c>
      <c r="BP119" s="639"/>
      <c r="BQ119" s="644">
        <v>22155468</v>
      </c>
      <c r="BR119" s="652"/>
      <c r="BS119" s="652"/>
      <c r="BT119" s="652"/>
      <c r="BU119" s="652"/>
      <c r="BV119" s="652">
        <v>20684000</v>
      </c>
      <c r="BW119" s="652"/>
      <c r="BX119" s="652"/>
      <c r="BY119" s="652"/>
      <c r="BZ119" s="652"/>
      <c r="CA119" s="652">
        <v>19047082</v>
      </c>
      <c r="CB119" s="652"/>
      <c r="CC119" s="652"/>
      <c r="CD119" s="652"/>
      <c r="CE119" s="652"/>
      <c r="CF119" s="554"/>
      <c r="CG119" s="562"/>
      <c r="CH119" s="562"/>
      <c r="CI119" s="562"/>
      <c r="CJ119" s="679"/>
      <c r="CK119" s="684"/>
      <c r="CL119" s="424"/>
      <c r="CM119" s="437" t="s">
        <v>449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213</v>
      </c>
      <c r="DH119" s="499"/>
      <c r="DI119" s="499"/>
      <c r="DJ119" s="499"/>
      <c r="DK119" s="511"/>
      <c r="DL119" s="527" t="s">
        <v>213</v>
      </c>
      <c r="DM119" s="499"/>
      <c r="DN119" s="499"/>
      <c r="DO119" s="499"/>
      <c r="DP119" s="511"/>
      <c r="DQ119" s="527" t="s">
        <v>213</v>
      </c>
      <c r="DR119" s="499"/>
      <c r="DS119" s="499"/>
      <c r="DT119" s="499"/>
      <c r="DU119" s="511"/>
      <c r="DV119" s="724" t="s">
        <v>213</v>
      </c>
      <c r="DW119" s="726"/>
      <c r="DX119" s="726"/>
      <c r="DY119" s="726"/>
      <c r="DZ119" s="733"/>
    </row>
    <row r="120" spans="1:130" s="375" customFormat="1" ht="26.25" customHeight="1">
      <c r="A120" s="400"/>
      <c r="B120" s="423"/>
      <c r="C120" s="435" t="s">
        <v>145</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213</v>
      </c>
      <c r="AB120" s="456"/>
      <c r="AC120" s="456"/>
      <c r="AD120" s="456"/>
      <c r="AE120" s="509"/>
      <c r="AF120" s="525" t="s">
        <v>213</v>
      </c>
      <c r="AG120" s="456"/>
      <c r="AH120" s="456"/>
      <c r="AI120" s="456"/>
      <c r="AJ120" s="509"/>
      <c r="AK120" s="525" t="s">
        <v>213</v>
      </c>
      <c r="AL120" s="456"/>
      <c r="AM120" s="456"/>
      <c r="AN120" s="456"/>
      <c r="AO120" s="509"/>
      <c r="AP120" s="549" t="s">
        <v>213</v>
      </c>
      <c r="AQ120" s="557"/>
      <c r="AR120" s="557"/>
      <c r="AS120" s="557"/>
      <c r="AT120" s="567"/>
      <c r="AU120" s="581" t="s">
        <v>436</v>
      </c>
      <c r="AV120" s="590"/>
      <c r="AW120" s="590"/>
      <c r="AX120" s="590"/>
      <c r="AY120" s="601"/>
      <c r="AZ120" s="434" t="s">
        <v>225</v>
      </c>
      <c r="BA120" s="417"/>
      <c r="BB120" s="417"/>
      <c r="BC120" s="417"/>
      <c r="BD120" s="417"/>
      <c r="BE120" s="417"/>
      <c r="BF120" s="417"/>
      <c r="BG120" s="417"/>
      <c r="BH120" s="417"/>
      <c r="BI120" s="417"/>
      <c r="BJ120" s="417"/>
      <c r="BK120" s="417"/>
      <c r="BL120" s="417"/>
      <c r="BM120" s="417"/>
      <c r="BN120" s="417"/>
      <c r="BO120" s="417"/>
      <c r="BP120" s="480"/>
      <c r="BQ120" s="642">
        <v>2827537</v>
      </c>
      <c r="BR120" s="650"/>
      <c r="BS120" s="650"/>
      <c r="BT120" s="650"/>
      <c r="BU120" s="650"/>
      <c r="BV120" s="650">
        <v>2860793</v>
      </c>
      <c r="BW120" s="650"/>
      <c r="BX120" s="650"/>
      <c r="BY120" s="650"/>
      <c r="BZ120" s="650"/>
      <c r="CA120" s="650">
        <v>3094749</v>
      </c>
      <c r="CB120" s="650"/>
      <c r="CC120" s="650"/>
      <c r="CD120" s="650"/>
      <c r="CE120" s="650"/>
      <c r="CF120" s="666">
        <v>56</v>
      </c>
      <c r="CG120" s="670"/>
      <c r="CH120" s="670"/>
      <c r="CI120" s="670"/>
      <c r="CJ120" s="670"/>
      <c r="CK120" s="685" t="s">
        <v>276</v>
      </c>
      <c r="CL120" s="695"/>
      <c r="CM120" s="695"/>
      <c r="CN120" s="695"/>
      <c r="CO120" s="698"/>
      <c r="CP120" s="702" t="s">
        <v>54</v>
      </c>
      <c r="CQ120" s="705"/>
      <c r="CR120" s="705"/>
      <c r="CS120" s="705"/>
      <c r="CT120" s="705"/>
      <c r="CU120" s="705"/>
      <c r="CV120" s="705"/>
      <c r="CW120" s="705"/>
      <c r="CX120" s="705"/>
      <c r="CY120" s="705"/>
      <c r="CZ120" s="705"/>
      <c r="DA120" s="705"/>
      <c r="DB120" s="705"/>
      <c r="DC120" s="705"/>
      <c r="DD120" s="705"/>
      <c r="DE120" s="705"/>
      <c r="DF120" s="708"/>
      <c r="DG120" s="642">
        <v>5890349</v>
      </c>
      <c r="DH120" s="650"/>
      <c r="DI120" s="650"/>
      <c r="DJ120" s="650"/>
      <c r="DK120" s="650"/>
      <c r="DL120" s="650">
        <v>6122849</v>
      </c>
      <c r="DM120" s="650"/>
      <c r="DN120" s="650"/>
      <c r="DO120" s="650"/>
      <c r="DP120" s="650"/>
      <c r="DQ120" s="650">
        <v>5892626</v>
      </c>
      <c r="DR120" s="650"/>
      <c r="DS120" s="650"/>
      <c r="DT120" s="650"/>
      <c r="DU120" s="650"/>
      <c r="DV120" s="722">
        <v>106.7</v>
      </c>
      <c r="DW120" s="722"/>
      <c r="DX120" s="722"/>
      <c r="DY120" s="722"/>
      <c r="DZ120" s="731"/>
    </row>
    <row r="121" spans="1:130" s="375" customFormat="1" ht="26.25" customHeight="1">
      <c r="A121" s="400"/>
      <c r="B121" s="423"/>
      <c r="C121" s="436" t="s">
        <v>144</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213</v>
      </c>
      <c r="AB121" s="456"/>
      <c r="AC121" s="456"/>
      <c r="AD121" s="456"/>
      <c r="AE121" s="509"/>
      <c r="AF121" s="525" t="s">
        <v>213</v>
      </c>
      <c r="AG121" s="456"/>
      <c r="AH121" s="456"/>
      <c r="AI121" s="456"/>
      <c r="AJ121" s="509"/>
      <c r="AK121" s="525" t="s">
        <v>213</v>
      </c>
      <c r="AL121" s="456"/>
      <c r="AM121" s="456"/>
      <c r="AN121" s="456"/>
      <c r="AO121" s="509"/>
      <c r="AP121" s="549" t="s">
        <v>213</v>
      </c>
      <c r="AQ121" s="557"/>
      <c r="AR121" s="557"/>
      <c r="AS121" s="557"/>
      <c r="AT121" s="567"/>
      <c r="AU121" s="582"/>
      <c r="AV121" s="591"/>
      <c r="AW121" s="591"/>
      <c r="AX121" s="591"/>
      <c r="AY121" s="602"/>
      <c r="AZ121" s="435" t="s">
        <v>450</v>
      </c>
      <c r="BA121" s="388"/>
      <c r="BB121" s="388"/>
      <c r="BC121" s="388"/>
      <c r="BD121" s="388"/>
      <c r="BE121" s="388"/>
      <c r="BF121" s="388"/>
      <c r="BG121" s="388"/>
      <c r="BH121" s="388"/>
      <c r="BI121" s="388"/>
      <c r="BJ121" s="388"/>
      <c r="BK121" s="388"/>
      <c r="BL121" s="388"/>
      <c r="BM121" s="388"/>
      <c r="BN121" s="388"/>
      <c r="BO121" s="388"/>
      <c r="BP121" s="482"/>
      <c r="BQ121" s="643">
        <v>245473</v>
      </c>
      <c r="BR121" s="651"/>
      <c r="BS121" s="651"/>
      <c r="BT121" s="651"/>
      <c r="BU121" s="651"/>
      <c r="BV121" s="651">
        <v>210443</v>
      </c>
      <c r="BW121" s="651"/>
      <c r="BX121" s="651"/>
      <c r="BY121" s="651"/>
      <c r="BZ121" s="651"/>
      <c r="CA121" s="651">
        <v>170722</v>
      </c>
      <c r="CB121" s="651"/>
      <c r="CC121" s="651"/>
      <c r="CD121" s="651"/>
      <c r="CE121" s="651"/>
      <c r="CF121" s="667">
        <v>3.1</v>
      </c>
      <c r="CG121" s="671"/>
      <c r="CH121" s="671"/>
      <c r="CI121" s="671"/>
      <c r="CJ121" s="671"/>
      <c r="CK121" s="686"/>
      <c r="CL121" s="696"/>
      <c r="CM121" s="696"/>
      <c r="CN121" s="696"/>
      <c r="CO121" s="699"/>
      <c r="CP121" s="703" t="s">
        <v>422</v>
      </c>
      <c r="CQ121" s="413"/>
      <c r="CR121" s="413"/>
      <c r="CS121" s="413"/>
      <c r="CT121" s="413"/>
      <c r="CU121" s="413"/>
      <c r="CV121" s="413"/>
      <c r="CW121" s="413"/>
      <c r="CX121" s="413"/>
      <c r="CY121" s="413"/>
      <c r="CZ121" s="413"/>
      <c r="DA121" s="413"/>
      <c r="DB121" s="413"/>
      <c r="DC121" s="413"/>
      <c r="DD121" s="413"/>
      <c r="DE121" s="413"/>
      <c r="DF121" s="709"/>
      <c r="DG121" s="643">
        <v>1593209</v>
      </c>
      <c r="DH121" s="651"/>
      <c r="DI121" s="651"/>
      <c r="DJ121" s="651"/>
      <c r="DK121" s="651"/>
      <c r="DL121" s="651">
        <v>1456799</v>
      </c>
      <c r="DM121" s="651"/>
      <c r="DN121" s="651"/>
      <c r="DO121" s="651"/>
      <c r="DP121" s="651"/>
      <c r="DQ121" s="651">
        <v>1283141</v>
      </c>
      <c r="DR121" s="651"/>
      <c r="DS121" s="651"/>
      <c r="DT121" s="651"/>
      <c r="DU121" s="651"/>
      <c r="DV121" s="723">
        <v>23.2</v>
      </c>
      <c r="DW121" s="723"/>
      <c r="DX121" s="723"/>
      <c r="DY121" s="723"/>
      <c r="DZ121" s="732"/>
    </row>
    <row r="122" spans="1:130" s="375" customFormat="1" ht="26.25" customHeight="1">
      <c r="A122" s="400"/>
      <c r="B122" s="423"/>
      <c r="C122" s="435" t="s">
        <v>443</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213</v>
      </c>
      <c r="AB122" s="456"/>
      <c r="AC122" s="456"/>
      <c r="AD122" s="456"/>
      <c r="AE122" s="509"/>
      <c r="AF122" s="525" t="s">
        <v>213</v>
      </c>
      <c r="AG122" s="456"/>
      <c r="AH122" s="456"/>
      <c r="AI122" s="456"/>
      <c r="AJ122" s="509"/>
      <c r="AK122" s="525" t="s">
        <v>213</v>
      </c>
      <c r="AL122" s="456"/>
      <c r="AM122" s="456"/>
      <c r="AN122" s="456"/>
      <c r="AO122" s="509"/>
      <c r="AP122" s="549" t="s">
        <v>213</v>
      </c>
      <c r="AQ122" s="557"/>
      <c r="AR122" s="557"/>
      <c r="AS122" s="557"/>
      <c r="AT122" s="567"/>
      <c r="AU122" s="582"/>
      <c r="AV122" s="591"/>
      <c r="AW122" s="591"/>
      <c r="AX122" s="591"/>
      <c r="AY122" s="602"/>
      <c r="AZ122" s="437" t="s">
        <v>452</v>
      </c>
      <c r="BA122" s="433"/>
      <c r="BB122" s="433"/>
      <c r="BC122" s="433"/>
      <c r="BD122" s="433"/>
      <c r="BE122" s="433"/>
      <c r="BF122" s="433"/>
      <c r="BG122" s="433"/>
      <c r="BH122" s="433"/>
      <c r="BI122" s="433"/>
      <c r="BJ122" s="433"/>
      <c r="BK122" s="433"/>
      <c r="BL122" s="433"/>
      <c r="BM122" s="433"/>
      <c r="BN122" s="433"/>
      <c r="BO122" s="433"/>
      <c r="BP122" s="483"/>
      <c r="BQ122" s="644">
        <v>13199655</v>
      </c>
      <c r="BR122" s="652"/>
      <c r="BS122" s="652"/>
      <c r="BT122" s="652"/>
      <c r="BU122" s="652"/>
      <c r="BV122" s="652">
        <v>12598557</v>
      </c>
      <c r="BW122" s="652"/>
      <c r="BX122" s="652"/>
      <c r="BY122" s="652"/>
      <c r="BZ122" s="652"/>
      <c r="CA122" s="652">
        <v>11843496</v>
      </c>
      <c r="CB122" s="652"/>
      <c r="CC122" s="652"/>
      <c r="CD122" s="652"/>
      <c r="CE122" s="652"/>
      <c r="CF122" s="668">
        <v>214.5</v>
      </c>
      <c r="CG122" s="672"/>
      <c r="CH122" s="672"/>
      <c r="CI122" s="672"/>
      <c r="CJ122" s="672"/>
      <c r="CK122" s="686"/>
      <c r="CL122" s="696"/>
      <c r="CM122" s="696"/>
      <c r="CN122" s="696"/>
      <c r="CO122" s="699"/>
      <c r="CP122" s="703" t="s">
        <v>420</v>
      </c>
      <c r="CQ122" s="413"/>
      <c r="CR122" s="413"/>
      <c r="CS122" s="413"/>
      <c r="CT122" s="413"/>
      <c r="CU122" s="413"/>
      <c r="CV122" s="413"/>
      <c r="CW122" s="413"/>
      <c r="CX122" s="413"/>
      <c r="CY122" s="413"/>
      <c r="CZ122" s="413"/>
      <c r="DA122" s="413"/>
      <c r="DB122" s="413"/>
      <c r="DC122" s="413"/>
      <c r="DD122" s="413"/>
      <c r="DE122" s="413"/>
      <c r="DF122" s="709"/>
      <c r="DG122" s="643">
        <v>21834</v>
      </c>
      <c r="DH122" s="651"/>
      <c r="DI122" s="651"/>
      <c r="DJ122" s="651"/>
      <c r="DK122" s="651"/>
      <c r="DL122" s="651">
        <v>15099</v>
      </c>
      <c r="DM122" s="651"/>
      <c r="DN122" s="651"/>
      <c r="DO122" s="651"/>
      <c r="DP122" s="651"/>
      <c r="DQ122" s="651">
        <v>20644</v>
      </c>
      <c r="DR122" s="651"/>
      <c r="DS122" s="651"/>
      <c r="DT122" s="651"/>
      <c r="DU122" s="651"/>
      <c r="DV122" s="723">
        <v>0.4</v>
      </c>
      <c r="DW122" s="723"/>
      <c r="DX122" s="723"/>
      <c r="DY122" s="723"/>
      <c r="DZ122" s="732"/>
    </row>
    <row r="123" spans="1:130" s="375" customFormat="1" ht="26.25" customHeight="1">
      <c r="A123" s="400"/>
      <c r="B123" s="423"/>
      <c r="C123" s="435" t="s">
        <v>445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213</v>
      </c>
      <c r="AB123" s="456"/>
      <c r="AC123" s="456"/>
      <c r="AD123" s="456"/>
      <c r="AE123" s="509"/>
      <c r="AF123" s="525" t="s">
        <v>213</v>
      </c>
      <c r="AG123" s="456"/>
      <c r="AH123" s="456"/>
      <c r="AI123" s="456"/>
      <c r="AJ123" s="509"/>
      <c r="AK123" s="525" t="s">
        <v>213</v>
      </c>
      <c r="AL123" s="456"/>
      <c r="AM123" s="456"/>
      <c r="AN123" s="456"/>
      <c r="AO123" s="509"/>
      <c r="AP123" s="549" t="s">
        <v>213</v>
      </c>
      <c r="AQ123" s="557"/>
      <c r="AR123" s="557"/>
      <c r="AS123" s="557"/>
      <c r="AT123" s="567"/>
      <c r="AU123" s="583"/>
      <c r="AV123" s="592"/>
      <c r="AW123" s="592"/>
      <c r="AX123" s="592"/>
      <c r="AY123" s="592"/>
      <c r="AZ123" s="613" t="s">
        <v>173</v>
      </c>
      <c r="BA123" s="613"/>
      <c r="BB123" s="613"/>
      <c r="BC123" s="613"/>
      <c r="BD123" s="613"/>
      <c r="BE123" s="613"/>
      <c r="BF123" s="613"/>
      <c r="BG123" s="613"/>
      <c r="BH123" s="613"/>
      <c r="BI123" s="613"/>
      <c r="BJ123" s="613"/>
      <c r="BK123" s="613"/>
      <c r="BL123" s="613"/>
      <c r="BM123" s="613"/>
      <c r="BN123" s="613"/>
      <c r="BO123" s="478" t="s">
        <v>453</v>
      </c>
      <c r="BP123" s="639"/>
      <c r="BQ123" s="645">
        <v>16272665</v>
      </c>
      <c r="BR123" s="653"/>
      <c r="BS123" s="653"/>
      <c r="BT123" s="653"/>
      <c r="BU123" s="653"/>
      <c r="BV123" s="653">
        <v>15669793</v>
      </c>
      <c r="BW123" s="653"/>
      <c r="BX123" s="653"/>
      <c r="BY123" s="653"/>
      <c r="BZ123" s="653"/>
      <c r="CA123" s="653">
        <v>15108967</v>
      </c>
      <c r="CB123" s="653"/>
      <c r="CC123" s="653"/>
      <c r="CD123" s="653"/>
      <c r="CE123" s="653"/>
      <c r="CF123" s="554"/>
      <c r="CG123" s="562"/>
      <c r="CH123" s="562"/>
      <c r="CI123" s="562"/>
      <c r="CJ123" s="679"/>
      <c r="CK123" s="686"/>
      <c r="CL123" s="696"/>
      <c r="CM123" s="696"/>
      <c r="CN123" s="696"/>
      <c r="CO123" s="699"/>
      <c r="CP123" s="703" t="s">
        <v>30</v>
      </c>
      <c r="CQ123" s="413"/>
      <c r="CR123" s="413"/>
      <c r="CS123" s="413"/>
      <c r="CT123" s="413"/>
      <c r="CU123" s="413"/>
      <c r="CV123" s="413"/>
      <c r="CW123" s="413"/>
      <c r="CX123" s="413"/>
      <c r="CY123" s="413"/>
      <c r="CZ123" s="413"/>
      <c r="DA123" s="413"/>
      <c r="DB123" s="413"/>
      <c r="DC123" s="413"/>
      <c r="DD123" s="413"/>
      <c r="DE123" s="413"/>
      <c r="DF123" s="709"/>
      <c r="DG123" s="492" t="s">
        <v>213</v>
      </c>
      <c r="DH123" s="456"/>
      <c r="DI123" s="456"/>
      <c r="DJ123" s="456"/>
      <c r="DK123" s="509"/>
      <c r="DL123" s="525" t="s">
        <v>213</v>
      </c>
      <c r="DM123" s="456"/>
      <c r="DN123" s="456"/>
      <c r="DO123" s="456"/>
      <c r="DP123" s="509"/>
      <c r="DQ123" s="525" t="s">
        <v>213</v>
      </c>
      <c r="DR123" s="456"/>
      <c r="DS123" s="456"/>
      <c r="DT123" s="456"/>
      <c r="DU123" s="509"/>
      <c r="DV123" s="549" t="s">
        <v>213</v>
      </c>
      <c r="DW123" s="557"/>
      <c r="DX123" s="557"/>
      <c r="DY123" s="557"/>
      <c r="DZ123" s="567"/>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213</v>
      </c>
      <c r="AB124" s="456"/>
      <c r="AC124" s="456"/>
      <c r="AD124" s="456"/>
      <c r="AE124" s="509"/>
      <c r="AF124" s="525" t="s">
        <v>213</v>
      </c>
      <c r="AG124" s="456"/>
      <c r="AH124" s="456"/>
      <c r="AI124" s="456"/>
      <c r="AJ124" s="509"/>
      <c r="AK124" s="525" t="s">
        <v>213</v>
      </c>
      <c r="AL124" s="456"/>
      <c r="AM124" s="456"/>
      <c r="AN124" s="456"/>
      <c r="AO124" s="509"/>
      <c r="AP124" s="549" t="s">
        <v>213</v>
      </c>
      <c r="AQ124" s="557"/>
      <c r="AR124" s="557"/>
      <c r="AS124" s="557"/>
      <c r="AT124" s="567"/>
      <c r="AU124" s="584" t="s">
        <v>455</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118.6</v>
      </c>
      <c r="BR124" s="654"/>
      <c r="BS124" s="654"/>
      <c r="BT124" s="654"/>
      <c r="BU124" s="654"/>
      <c r="BV124" s="654">
        <v>95.1</v>
      </c>
      <c r="BW124" s="654"/>
      <c r="BX124" s="654"/>
      <c r="BY124" s="654"/>
      <c r="BZ124" s="654"/>
      <c r="CA124" s="654">
        <v>71.3</v>
      </c>
      <c r="CB124" s="654"/>
      <c r="CC124" s="654"/>
      <c r="CD124" s="654"/>
      <c r="CE124" s="654"/>
      <c r="CF124" s="555"/>
      <c r="CG124" s="563"/>
      <c r="CH124" s="563"/>
      <c r="CI124" s="563"/>
      <c r="CJ124" s="680"/>
      <c r="CK124" s="687"/>
      <c r="CL124" s="687"/>
      <c r="CM124" s="687"/>
      <c r="CN124" s="687"/>
      <c r="CO124" s="700"/>
      <c r="CP124" s="703" t="s">
        <v>457</v>
      </c>
      <c r="CQ124" s="413"/>
      <c r="CR124" s="413"/>
      <c r="CS124" s="413"/>
      <c r="CT124" s="413"/>
      <c r="CU124" s="413"/>
      <c r="CV124" s="413"/>
      <c r="CW124" s="413"/>
      <c r="CX124" s="413"/>
      <c r="CY124" s="413"/>
      <c r="CZ124" s="413"/>
      <c r="DA124" s="413"/>
      <c r="DB124" s="413"/>
      <c r="DC124" s="413"/>
      <c r="DD124" s="413"/>
      <c r="DE124" s="413"/>
      <c r="DF124" s="709"/>
      <c r="DG124" s="494" t="s">
        <v>213</v>
      </c>
      <c r="DH124" s="499"/>
      <c r="DI124" s="499"/>
      <c r="DJ124" s="499"/>
      <c r="DK124" s="511"/>
      <c r="DL124" s="527" t="s">
        <v>213</v>
      </c>
      <c r="DM124" s="499"/>
      <c r="DN124" s="499"/>
      <c r="DO124" s="499"/>
      <c r="DP124" s="511"/>
      <c r="DQ124" s="527" t="s">
        <v>213</v>
      </c>
      <c r="DR124" s="499"/>
      <c r="DS124" s="499"/>
      <c r="DT124" s="499"/>
      <c r="DU124" s="511"/>
      <c r="DV124" s="724" t="s">
        <v>213</v>
      </c>
      <c r="DW124" s="726"/>
      <c r="DX124" s="726"/>
      <c r="DY124" s="726"/>
      <c r="DZ124" s="733"/>
    </row>
    <row r="125" spans="1:130" s="375" customFormat="1" ht="26.25" customHeight="1">
      <c r="A125" s="400"/>
      <c r="B125" s="423"/>
      <c r="C125" s="435" t="s">
        <v>448</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213</v>
      </c>
      <c r="AB125" s="456"/>
      <c r="AC125" s="456"/>
      <c r="AD125" s="456"/>
      <c r="AE125" s="509"/>
      <c r="AF125" s="525" t="s">
        <v>213</v>
      </c>
      <c r="AG125" s="456"/>
      <c r="AH125" s="456"/>
      <c r="AI125" s="456"/>
      <c r="AJ125" s="509"/>
      <c r="AK125" s="525" t="s">
        <v>213</v>
      </c>
      <c r="AL125" s="456"/>
      <c r="AM125" s="456"/>
      <c r="AN125" s="456"/>
      <c r="AO125" s="509"/>
      <c r="AP125" s="549" t="s">
        <v>213</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460</v>
      </c>
      <c r="CL125" s="695"/>
      <c r="CM125" s="695"/>
      <c r="CN125" s="695"/>
      <c r="CO125" s="698"/>
      <c r="CP125" s="434" t="s">
        <v>148</v>
      </c>
      <c r="CQ125" s="417"/>
      <c r="CR125" s="417"/>
      <c r="CS125" s="417"/>
      <c r="CT125" s="417"/>
      <c r="CU125" s="417"/>
      <c r="CV125" s="417"/>
      <c r="CW125" s="417"/>
      <c r="CX125" s="417"/>
      <c r="CY125" s="417"/>
      <c r="CZ125" s="417"/>
      <c r="DA125" s="417"/>
      <c r="DB125" s="417"/>
      <c r="DC125" s="417"/>
      <c r="DD125" s="417"/>
      <c r="DE125" s="417"/>
      <c r="DF125" s="480"/>
      <c r="DG125" s="642" t="s">
        <v>213</v>
      </c>
      <c r="DH125" s="650"/>
      <c r="DI125" s="650"/>
      <c r="DJ125" s="650"/>
      <c r="DK125" s="650"/>
      <c r="DL125" s="650" t="s">
        <v>213</v>
      </c>
      <c r="DM125" s="650"/>
      <c r="DN125" s="650"/>
      <c r="DO125" s="650"/>
      <c r="DP125" s="650"/>
      <c r="DQ125" s="650" t="s">
        <v>213</v>
      </c>
      <c r="DR125" s="650"/>
      <c r="DS125" s="650"/>
      <c r="DT125" s="650"/>
      <c r="DU125" s="650"/>
      <c r="DV125" s="722" t="s">
        <v>213</v>
      </c>
      <c r="DW125" s="722"/>
      <c r="DX125" s="722"/>
      <c r="DY125" s="722"/>
      <c r="DZ125" s="731"/>
    </row>
    <row r="126" spans="1:130" s="375" customFormat="1" ht="26.25" customHeight="1">
      <c r="A126" s="400"/>
      <c r="B126" s="423"/>
      <c r="C126" s="435" t="s">
        <v>449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213</v>
      </c>
      <c r="AB126" s="456"/>
      <c r="AC126" s="456"/>
      <c r="AD126" s="456"/>
      <c r="AE126" s="509"/>
      <c r="AF126" s="525" t="s">
        <v>213</v>
      </c>
      <c r="AG126" s="456"/>
      <c r="AH126" s="456"/>
      <c r="AI126" s="456"/>
      <c r="AJ126" s="509"/>
      <c r="AK126" s="525" t="s">
        <v>213</v>
      </c>
      <c r="AL126" s="456"/>
      <c r="AM126" s="456"/>
      <c r="AN126" s="456"/>
      <c r="AO126" s="509"/>
      <c r="AP126" s="549" t="s">
        <v>213</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390</v>
      </c>
      <c r="CQ126" s="388"/>
      <c r="CR126" s="388"/>
      <c r="CS126" s="388"/>
      <c r="CT126" s="388"/>
      <c r="CU126" s="388"/>
      <c r="CV126" s="388"/>
      <c r="CW126" s="388"/>
      <c r="CX126" s="388"/>
      <c r="CY126" s="388"/>
      <c r="CZ126" s="388"/>
      <c r="DA126" s="388"/>
      <c r="DB126" s="388"/>
      <c r="DC126" s="388"/>
      <c r="DD126" s="388"/>
      <c r="DE126" s="388"/>
      <c r="DF126" s="482"/>
      <c r="DG126" s="643" t="s">
        <v>213</v>
      </c>
      <c r="DH126" s="651"/>
      <c r="DI126" s="651"/>
      <c r="DJ126" s="651"/>
      <c r="DK126" s="651"/>
      <c r="DL126" s="651" t="s">
        <v>213</v>
      </c>
      <c r="DM126" s="651"/>
      <c r="DN126" s="651"/>
      <c r="DO126" s="651"/>
      <c r="DP126" s="651"/>
      <c r="DQ126" s="651" t="s">
        <v>213</v>
      </c>
      <c r="DR126" s="651"/>
      <c r="DS126" s="651"/>
      <c r="DT126" s="651"/>
      <c r="DU126" s="651"/>
      <c r="DV126" s="723" t="s">
        <v>213</v>
      </c>
      <c r="DW126" s="723"/>
      <c r="DX126" s="723"/>
      <c r="DY126" s="723"/>
      <c r="DZ126" s="732"/>
    </row>
    <row r="127" spans="1:130" s="375" customFormat="1" ht="26.25" customHeight="1">
      <c r="A127" s="401"/>
      <c r="B127" s="424"/>
      <c r="C127" s="437" t="s">
        <v>87</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1434</v>
      </c>
      <c r="AB127" s="456"/>
      <c r="AC127" s="456"/>
      <c r="AD127" s="456"/>
      <c r="AE127" s="509"/>
      <c r="AF127" s="525">
        <v>1529</v>
      </c>
      <c r="AG127" s="456"/>
      <c r="AH127" s="456"/>
      <c r="AI127" s="456"/>
      <c r="AJ127" s="509"/>
      <c r="AK127" s="525">
        <v>10156</v>
      </c>
      <c r="AL127" s="456"/>
      <c r="AM127" s="456"/>
      <c r="AN127" s="456"/>
      <c r="AO127" s="509"/>
      <c r="AP127" s="549">
        <v>0.2</v>
      </c>
      <c r="AQ127" s="557"/>
      <c r="AR127" s="557"/>
      <c r="AS127" s="557"/>
      <c r="AT127" s="567"/>
      <c r="AU127" s="388"/>
      <c r="AV127" s="388"/>
      <c r="AW127" s="388"/>
      <c r="AX127" s="594" t="s">
        <v>461</v>
      </c>
      <c r="AY127" s="603"/>
      <c r="AZ127" s="603"/>
      <c r="BA127" s="603"/>
      <c r="BB127" s="603"/>
      <c r="BC127" s="603"/>
      <c r="BD127" s="603"/>
      <c r="BE127" s="620"/>
      <c r="BF127" s="622" t="s">
        <v>462</v>
      </c>
      <c r="BG127" s="603"/>
      <c r="BH127" s="603"/>
      <c r="BI127" s="603"/>
      <c r="BJ127" s="603"/>
      <c r="BK127" s="603"/>
      <c r="BL127" s="620"/>
      <c r="BM127" s="622" t="s">
        <v>391</v>
      </c>
      <c r="BN127" s="603"/>
      <c r="BO127" s="603"/>
      <c r="BP127" s="603"/>
      <c r="BQ127" s="603"/>
      <c r="BR127" s="603"/>
      <c r="BS127" s="620"/>
      <c r="BT127" s="622" t="s">
        <v>387</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404</v>
      </c>
      <c r="CQ127" s="388"/>
      <c r="CR127" s="388"/>
      <c r="CS127" s="388"/>
      <c r="CT127" s="388"/>
      <c r="CU127" s="388"/>
      <c r="CV127" s="388"/>
      <c r="CW127" s="388"/>
      <c r="CX127" s="388"/>
      <c r="CY127" s="388"/>
      <c r="CZ127" s="388"/>
      <c r="DA127" s="388"/>
      <c r="DB127" s="388"/>
      <c r="DC127" s="388"/>
      <c r="DD127" s="388"/>
      <c r="DE127" s="388"/>
      <c r="DF127" s="482"/>
      <c r="DG127" s="643" t="s">
        <v>213</v>
      </c>
      <c r="DH127" s="651"/>
      <c r="DI127" s="651"/>
      <c r="DJ127" s="651"/>
      <c r="DK127" s="651"/>
      <c r="DL127" s="651" t="s">
        <v>213</v>
      </c>
      <c r="DM127" s="651"/>
      <c r="DN127" s="651"/>
      <c r="DO127" s="651"/>
      <c r="DP127" s="651"/>
      <c r="DQ127" s="651" t="s">
        <v>213</v>
      </c>
      <c r="DR127" s="651"/>
      <c r="DS127" s="651"/>
      <c r="DT127" s="651"/>
      <c r="DU127" s="651"/>
      <c r="DV127" s="723" t="s">
        <v>213</v>
      </c>
      <c r="DW127" s="723"/>
      <c r="DX127" s="723"/>
      <c r="DY127" s="723"/>
      <c r="DZ127" s="732"/>
    </row>
    <row r="128" spans="1:130" s="375" customFormat="1" ht="26.25" customHeight="1">
      <c r="A128" s="402" t="s">
        <v>463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56680</v>
      </c>
      <c r="AB128" s="497"/>
      <c r="AC128" s="497"/>
      <c r="AD128" s="497"/>
      <c r="AE128" s="508"/>
      <c r="AF128" s="524">
        <v>49230</v>
      </c>
      <c r="AG128" s="497"/>
      <c r="AH128" s="497"/>
      <c r="AI128" s="497"/>
      <c r="AJ128" s="508"/>
      <c r="AK128" s="524">
        <v>59602</v>
      </c>
      <c r="AL128" s="497"/>
      <c r="AM128" s="497"/>
      <c r="AN128" s="497"/>
      <c r="AO128" s="508"/>
      <c r="AP128" s="551"/>
      <c r="AQ128" s="559"/>
      <c r="AR128" s="559"/>
      <c r="AS128" s="559"/>
      <c r="AT128" s="569"/>
      <c r="AU128" s="388"/>
      <c r="AV128" s="388"/>
      <c r="AW128" s="388"/>
      <c r="AX128" s="394" t="s">
        <v>308</v>
      </c>
      <c r="AY128" s="417"/>
      <c r="AZ128" s="417"/>
      <c r="BA128" s="417"/>
      <c r="BB128" s="417"/>
      <c r="BC128" s="417"/>
      <c r="BD128" s="417"/>
      <c r="BE128" s="480"/>
      <c r="BF128" s="623" t="s">
        <v>213</v>
      </c>
      <c r="BG128" s="627"/>
      <c r="BH128" s="627"/>
      <c r="BI128" s="627"/>
      <c r="BJ128" s="627"/>
      <c r="BK128" s="627"/>
      <c r="BL128" s="633"/>
      <c r="BM128" s="623">
        <v>14.12</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382</v>
      </c>
      <c r="CQ128" s="391"/>
      <c r="CR128" s="391"/>
      <c r="CS128" s="391"/>
      <c r="CT128" s="391"/>
      <c r="CU128" s="391"/>
      <c r="CV128" s="391"/>
      <c r="CW128" s="391"/>
      <c r="CX128" s="391"/>
      <c r="CY128" s="391"/>
      <c r="CZ128" s="391"/>
      <c r="DA128" s="391"/>
      <c r="DB128" s="391"/>
      <c r="DC128" s="391"/>
      <c r="DD128" s="391"/>
      <c r="DE128" s="391"/>
      <c r="DF128" s="621"/>
      <c r="DG128" s="712">
        <v>22235</v>
      </c>
      <c r="DH128" s="715"/>
      <c r="DI128" s="715"/>
      <c r="DJ128" s="715"/>
      <c r="DK128" s="715"/>
      <c r="DL128" s="715">
        <v>7408</v>
      </c>
      <c r="DM128" s="715"/>
      <c r="DN128" s="715"/>
      <c r="DO128" s="715"/>
      <c r="DP128" s="715"/>
      <c r="DQ128" s="715">
        <v>4899</v>
      </c>
      <c r="DR128" s="715"/>
      <c r="DS128" s="715"/>
      <c r="DT128" s="715"/>
      <c r="DU128" s="715"/>
      <c r="DV128" s="725">
        <v>0.1</v>
      </c>
      <c r="DW128" s="725"/>
      <c r="DX128" s="725"/>
      <c r="DY128" s="725"/>
      <c r="DZ128" s="734"/>
    </row>
    <row r="129" spans="1:131" s="375" customFormat="1" ht="26.25" customHeight="1">
      <c r="A129" s="395" t="s">
        <v>185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245</v>
      </c>
      <c r="X129" s="476"/>
      <c r="Y129" s="476"/>
      <c r="Z129" s="486"/>
      <c r="AA129" s="492">
        <v>6263352</v>
      </c>
      <c r="AB129" s="456"/>
      <c r="AC129" s="456"/>
      <c r="AD129" s="456"/>
      <c r="AE129" s="509"/>
      <c r="AF129" s="525">
        <v>6579430</v>
      </c>
      <c r="AG129" s="456"/>
      <c r="AH129" s="456"/>
      <c r="AI129" s="456"/>
      <c r="AJ129" s="509"/>
      <c r="AK129" s="525">
        <v>6801363</v>
      </c>
      <c r="AL129" s="456"/>
      <c r="AM129" s="456"/>
      <c r="AN129" s="456"/>
      <c r="AO129" s="509"/>
      <c r="AP129" s="552"/>
      <c r="AQ129" s="560"/>
      <c r="AR129" s="560"/>
      <c r="AS129" s="560"/>
      <c r="AT129" s="570"/>
      <c r="AU129" s="586"/>
      <c r="AV129" s="586"/>
      <c r="AW129" s="586"/>
      <c r="AX129" s="595" t="s">
        <v>128</v>
      </c>
      <c r="AY129" s="388"/>
      <c r="AZ129" s="388"/>
      <c r="BA129" s="388"/>
      <c r="BB129" s="388"/>
      <c r="BC129" s="388"/>
      <c r="BD129" s="388"/>
      <c r="BE129" s="482"/>
      <c r="BF129" s="624" t="s">
        <v>213</v>
      </c>
      <c r="BG129" s="628"/>
      <c r="BH129" s="628"/>
      <c r="BI129" s="628"/>
      <c r="BJ129" s="628"/>
      <c r="BK129" s="628"/>
      <c r="BL129" s="634"/>
      <c r="BM129" s="624">
        <v>19.12</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464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465</v>
      </c>
      <c r="X130" s="476"/>
      <c r="Y130" s="476"/>
      <c r="Z130" s="486"/>
      <c r="AA130" s="492">
        <v>1304032</v>
      </c>
      <c r="AB130" s="456"/>
      <c r="AC130" s="456"/>
      <c r="AD130" s="456"/>
      <c r="AE130" s="509"/>
      <c r="AF130" s="525">
        <v>1310471</v>
      </c>
      <c r="AG130" s="456"/>
      <c r="AH130" s="456"/>
      <c r="AI130" s="456"/>
      <c r="AJ130" s="509"/>
      <c r="AK130" s="525">
        <v>1278881</v>
      </c>
      <c r="AL130" s="456"/>
      <c r="AM130" s="456"/>
      <c r="AN130" s="456"/>
      <c r="AO130" s="509"/>
      <c r="AP130" s="552"/>
      <c r="AQ130" s="560"/>
      <c r="AR130" s="560"/>
      <c r="AS130" s="560"/>
      <c r="AT130" s="570"/>
      <c r="AU130" s="586"/>
      <c r="AV130" s="586"/>
      <c r="AW130" s="586"/>
      <c r="AX130" s="595" t="s">
        <v>394</v>
      </c>
      <c r="AY130" s="388"/>
      <c r="AZ130" s="388"/>
      <c r="BA130" s="388"/>
      <c r="BB130" s="388"/>
      <c r="BC130" s="388"/>
      <c r="BD130" s="388"/>
      <c r="BE130" s="482"/>
      <c r="BF130" s="625">
        <v>13.7</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188</v>
      </c>
      <c r="X131" s="477"/>
      <c r="Y131" s="477"/>
      <c r="Z131" s="487"/>
      <c r="AA131" s="494">
        <v>4959320</v>
      </c>
      <c r="AB131" s="499"/>
      <c r="AC131" s="499"/>
      <c r="AD131" s="499"/>
      <c r="AE131" s="511"/>
      <c r="AF131" s="527">
        <v>5268959</v>
      </c>
      <c r="AG131" s="499"/>
      <c r="AH131" s="499"/>
      <c r="AI131" s="499"/>
      <c r="AJ131" s="511"/>
      <c r="AK131" s="527">
        <v>5522482</v>
      </c>
      <c r="AL131" s="499"/>
      <c r="AM131" s="499"/>
      <c r="AN131" s="499"/>
      <c r="AO131" s="511"/>
      <c r="AP131" s="553"/>
      <c r="AQ131" s="561"/>
      <c r="AR131" s="561"/>
      <c r="AS131" s="561"/>
      <c r="AT131" s="571"/>
      <c r="AU131" s="586"/>
      <c r="AV131" s="586"/>
      <c r="AW131" s="586"/>
      <c r="AX131" s="596" t="s">
        <v>433</v>
      </c>
      <c r="AY131" s="391"/>
      <c r="AZ131" s="391"/>
      <c r="BA131" s="391"/>
      <c r="BB131" s="391"/>
      <c r="BC131" s="391"/>
      <c r="BD131" s="391"/>
      <c r="BE131" s="621"/>
      <c r="BF131" s="626">
        <v>71.3</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466</v>
      </c>
      <c r="W132" s="472"/>
      <c r="X132" s="472"/>
      <c r="Y132" s="472"/>
      <c r="Z132" s="488"/>
      <c r="AA132" s="495">
        <v>14.740428120000001</v>
      </c>
      <c r="AB132" s="500"/>
      <c r="AC132" s="500"/>
      <c r="AD132" s="500"/>
      <c r="AE132" s="512"/>
      <c r="AF132" s="528">
        <v>14.03159524</v>
      </c>
      <c r="AG132" s="500"/>
      <c r="AH132" s="500"/>
      <c r="AI132" s="500"/>
      <c r="AJ132" s="512"/>
      <c r="AK132" s="528">
        <v>12.430153689999999</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96</v>
      </c>
      <c r="W133" s="414"/>
      <c r="X133" s="414"/>
      <c r="Y133" s="414"/>
      <c r="Z133" s="489"/>
      <c r="AA133" s="496">
        <v>14.2</v>
      </c>
      <c r="AB133" s="501"/>
      <c r="AC133" s="501"/>
      <c r="AD133" s="501"/>
      <c r="AE133" s="513"/>
      <c r="AF133" s="496">
        <v>14.3</v>
      </c>
      <c r="AG133" s="501"/>
      <c r="AH133" s="501"/>
      <c r="AI133" s="501"/>
      <c r="AJ133" s="513"/>
      <c r="AK133" s="496">
        <v>13.7</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oscV3YRF4naMEZMAMl6gpvxkd3ixhNRJ7bVx2AVM13Q9ycevVWO13OLEOGNSJAj/zZwanTTZ1Ll9Ss5RWzN0Nw==" saltValue="3VEDrmJsrrJWMnU7xMg7a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111</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yvNScu12jZE3SCNcGSXXXL1s2UwRHHmYvRl0ar7hhFcAWBhxta1NDCylg0HDpF2mngeM9+oiTGyHjYDe8xKGHg==" saltValue="mKhNz+1YK2JdNd+qFUz74A=="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OxZ+ACeTnu5K/vPRg9aARs0lzVeWuFGT75RBQPNQmJ7wlg6oQIBt9k05/5GZCxOfOT98B0x4yMkeu1arPErDw==" saltValue="AB1uI+xQB5gfZNerQ9P6e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73" customWidth="1"/>
    <col min="37" max="44" width="17" style="373" customWidth="1"/>
    <col min="45" max="45" width="6.109375" style="737" customWidth="1"/>
    <col min="46" max="46" width="3" style="738" customWidth="1"/>
    <col min="47" max="47" width="19.109375" style="373" hidden="1" customWidth="1"/>
    <col min="48" max="52" width="12.6640625" style="373" hidden="1" customWidth="1"/>
    <col min="53" max="16384" width="8.6640625" style="373" hidden="1" customWidth="1"/>
  </cols>
  <sheetData>
    <row r="1" spans="1:46">
      <c r="AS1" s="749"/>
      <c r="AT1" s="749"/>
    </row>
    <row r="2" spans="1:46">
      <c r="AS2" s="749"/>
      <c r="AT2" s="749"/>
    </row>
    <row r="3" spans="1:46">
      <c r="AS3" s="749"/>
      <c r="AT3" s="749"/>
    </row>
    <row r="4" spans="1:46">
      <c r="AS4" s="749"/>
      <c r="AT4" s="749"/>
    </row>
    <row r="5" spans="1:46" ht="17.25">
      <c r="A5" s="740" t="s">
        <v>467</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330</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97</v>
      </c>
      <c r="AP7" s="807"/>
      <c r="AQ7" s="818" t="s">
        <v>468</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470</v>
      </c>
      <c r="AQ8" s="819" t="s">
        <v>472</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423</v>
      </c>
      <c r="AL9" s="767"/>
      <c r="AM9" s="767"/>
      <c r="AN9" s="784"/>
      <c r="AO9" s="797">
        <v>1926983</v>
      </c>
      <c r="AP9" s="797">
        <v>115292</v>
      </c>
      <c r="AQ9" s="820">
        <v>97040</v>
      </c>
      <c r="AR9" s="834">
        <v>18.8</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219</v>
      </c>
      <c r="AL10" s="767"/>
      <c r="AM10" s="767"/>
      <c r="AN10" s="784"/>
      <c r="AO10" s="798">
        <v>201327</v>
      </c>
      <c r="AP10" s="798">
        <v>12045</v>
      </c>
      <c r="AQ10" s="821">
        <v>11799</v>
      </c>
      <c r="AR10" s="835">
        <v>2.1</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378</v>
      </c>
      <c r="AL11" s="767"/>
      <c r="AM11" s="767"/>
      <c r="AN11" s="784"/>
      <c r="AO11" s="798" t="s">
        <v>213</v>
      </c>
      <c r="AP11" s="798" t="s">
        <v>213</v>
      </c>
      <c r="AQ11" s="821">
        <v>727</v>
      </c>
      <c r="AR11" s="835" t="s">
        <v>213</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232</v>
      </c>
      <c r="AL12" s="767"/>
      <c r="AM12" s="767"/>
      <c r="AN12" s="784"/>
      <c r="AO12" s="798" t="s">
        <v>213</v>
      </c>
      <c r="AP12" s="798" t="s">
        <v>213</v>
      </c>
      <c r="AQ12" s="821" t="s">
        <v>213</v>
      </c>
      <c r="AR12" s="835" t="s">
        <v>213</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473</v>
      </c>
      <c r="AL13" s="767"/>
      <c r="AM13" s="767"/>
      <c r="AN13" s="784"/>
      <c r="AO13" s="798">
        <v>36819</v>
      </c>
      <c r="AP13" s="798">
        <v>2203</v>
      </c>
      <c r="AQ13" s="821">
        <v>3250</v>
      </c>
      <c r="AR13" s="835">
        <v>-32.200000000000003</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474</v>
      </c>
      <c r="AL14" s="767"/>
      <c r="AM14" s="767"/>
      <c r="AN14" s="784"/>
      <c r="AO14" s="798">
        <v>22787</v>
      </c>
      <c r="AP14" s="798">
        <v>1363</v>
      </c>
      <c r="AQ14" s="821">
        <v>2248</v>
      </c>
      <c r="AR14" s="835">
        <v>-39.4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310</v>
      </c>
      <c r="AL15" s="768"/>
      <c r="AM15" s="768"/>
      <c r="AN15" s="785"/>
      <c r="AO15" s="798">
        <v>-187854</v>
      </c>
      <c r="AP15" s="798">
        <v>-11239</v>
      </c>
      <c r="AQ15" s="821">
        <v>-6934</v>
      </c>
      <c r="AR15" s="835">
        <v>62.1</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173</v>
      </c>
      <c r="AL16" s="768"/>
      <c r="AM16" s="768"/>
      <c r="AN16" s="785"/>
      <c r="AO16" s="798">
        <v>2000062</v>
      </c>
      <c r="AP16" s="798">
        <v>119664</v>
      </c>
      <c r="AQ16" s="821">
        <v>108130</v>
      </c>
      <c r="AR16" s="835">
        <v>10.7</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199</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475</v>
      </c>
      <c r="AP20" s="809" t="s">
        <v>334</v>
      </c>
      <c r="AQ20" s="822" t="s">
        <v>45</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476</v>
      </c>
      <c r="AL21" s="770"/>
      <c r="AM21" s="770"/>
      <c r="AN21" s="787"/>
      <c r="AO21" s="800">
        <v>11.97</v>
      </c>
      <c r="AP21" s="810">
        <v>9.6999999999999993</v>
      </c>
      <c r="AQ21" s="823">
        <v>2.27</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477</v>
      </c>
      <c r="AL22" s="770"/>
      <c r="AM22" s="770"/>
      <c r="AN22" s="787"/>
      <c r="AO22" s="801">
        <v>94.5</v>
      </c>
      <c r="AP22" s="811">
        <v>96.2</v>
      </c>
      <c r="AQ22" s="824">
        <v>-1.7</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478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270</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68</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97</v>
      </c>
      <c r="AP30" s="807"/>
      <c r="AQ30" s="818" t="s">
        <v>468</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470</v>
      </c>
      <c r="AQ31" s="819" t="s">
        <v>472</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480</v>
      </c>
      <c r="AL32" s="771"/>
      <c r="AM32" s="771"/>
      <c r="AN32" s="788"/>
      <c r="AO32" s="798">
        <v>1453017</v>
      </c>
      <c r="AP32" s="798">
        <v>86934</v>
      </c>
      <c r="AQ32" s="825">
        <v>56400</v>
      </c>
      <c r="AR32" s="835">
        <v>54.1</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481</v>
      </c>
      <c r="AL33" s="771"/>
      <c r="AM33" s="771"/>
      <c r="AN33" s="788"/>
      <c r="AO33" s="798" t="s">
        <v>213</v>
      </c>
      <c r="AP33" s="798" t="s">
        <v>213</v>
      </c>
      <c r="AQ33" s="825" t="s">
        <v>213</v>
      </c>
      <c r="AR33" s="835" t="s">
        <v>213</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72</v>
      </c>
      <c r="AL34" s="771"/>
      <c r="AM34" s="771"/>
      <c r="AN34" s="788"/>
      <c r="AO34" s="798" t="s">
        <v>213</v>
      </c>
      <c r="AP34" s="798" t="s">
        <v>213</v>
      </c>
      <c r="AQ34" s="825" t="s">
        <v>213</v>
      </c>
      <c r="AR34" s="835" t="s">
        <v>213</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482</v>
      </c>
      <c r="AL35" s="771"/>
      <c r="AM35" s="771"/>
      <c r="AN35" s="788"/>
      <c r="AO35" s="798">
        <v>526468</v>
      </c>
      <c r="AP35" s="798">
        <v>31499</v>
      </c>
      <c r="AQ35" s="825">
        <v>20587</v>
      </c>
      <c r="AR35" s="835">
        <v>53</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41</v>
      </c>
      <c r="AL36" s="771"/>
      <c r="AM36" s="771"/>
      <c r="AN36" s="788"/>
      <c r="AO36" s="798">
        <v>35295</v>
      </c>
      <c r="AP36" s="798">
        <v>2112</v>
      </c>
      <c r="AQ36" s="825">
        <v>2952</v>
      </c>
      <c r="AR36" s="835">
        <v>-28.5</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348</v>
      </c>
      <c r="AL37" s="771"/>
      <c r="AM37" s="771"/>
      <c r="AN37" s="788"/>
      <c r="AO37" s="798">
        <v>10156</v>
      </c>
      <c r="AP37" s="798">
        <v>608</v>
      </c>
      <c r="AQ37" s="825">
        <v>596</v>
      </c>
      <c r="AR37" s="835">
        <v>2</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483</v>
      </c>
      <c r="AL38" s="772"/>
      <c r="AM38" s="772"/>
      <c r="AN38" s="789"/>
      <c r="AO38" s="802" t="s">
        <v>213</v>
      </c>
      <c r="AP38" s="802" t="s">
        <v>213</v>
      </c>
      <c r="AQ38" s="826">
        <v>1</v>
      </c>
      <c r="AR38" s="824" t="s">
        <v>213</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94</v>
      </c>
      <c r="AL39" s="772"/>
      <c r="AM39" s="772"/>
      <c r="AN39" s="789"/>
      <c r="AO39" s="798">
        <v>-59602</v>
      </c>
      <c r="AP39" s="798">
        <v>-3566</v>
      </c>
      <c r="AQ39" s="825">
        <v>-2012</v>
      </c>
      <c r="AR39" s="835">
        <v>77.2</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484</v>
      </c>
      <c r="AL40" s="771"/>
      <c r="AM40" s="771"/>
      <c r="AN40" s="788"/>
      <c r="AO40" s="798">
        <v>-1278881</v>
      </c>
      <c r="AP40" s="798">
        <v>-76516</v>
      </c>
      <c r="AQ40" s="825">
        <v>-54414</v>
      </c>
      <c r="AR40" s="835">
        <v>40.6</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369</v>
      </c>
      <c r="AL41" s="773"/>
      <c r="AM41" s="773"/>
      <c r="AN41" s="790"/>
      <c r="AO41" s="798">
        <v>686453</v>
      </c>
      <c r="AP41" s="798">
        <v>41071</v>
      </c>
      <c r="AQ41" s="825">
        <v>24110</v>
      </c>
      <c r="AR41" s="835">
        <v>70.3</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380</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485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486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97</v>
      </c>
      <c r="AN49" s="791" t="s">
        <v>400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458</v>
      </c>
      <c r="AO50" s="804" t="s">
        <v>459</v>
      </c>
      <c r="AP50" s="815" t="s">
        <v>487</v>
      </c>
      <c r="AQ50" s="828" t="s">
        <v>364</v>
      </c>
      <c r="AR50" s="838" t="s">
        <v>488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243</v>
      </c>
      <c r="AL51" s="774"/>
      <c r="AM51" s="780">
        <v>1709052</v>
      </c>
      <c r="AN51" s="793">
        <v>96095</v>
      </c>
      <c r="AO51" s="805">
        <v>45.7</v>
      </c>
      <c r="AP51" s="816">
        <v>106005</v>
      </c>
      <c r="AQ51" s="829">
        <v>9.1999999999999993</v>
      </c>
      <c r="AR51" s="839">
        <v>36.5</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281</v>
      </c>
      <c r="AM52" s="781">
        <v>1124751</v>
      </c>
      <c r="AN52" s="794">
        <v>63242</v>
      </c>
      <c r="AO52" s="806">
        <v>88.3</v>
      </c>
      <c r="AP52" s="817">
        <v>58359</v>
      </c>
      <c r="AQ52" s="830">
        <v>16.5</v>
      </c>
      <c r="AR52" s="840">
        <v>71.8</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469</v>
      </c>
      <c r="AL53" s="774"/>
      <c r="AM53" s="780">
        <v>989837</v>
      </c>
      <c r="AN53" s="793">
        <v>56533</v>
      </c>
      <c r="AO53" s="805">
        <v>-41.2</v>
      </c>
      <c r="AP53" s="816">
        <v>98507</v>
      </c>
      <c r="AQ53" s="829">
        <v>-7.1</v>
      </c>
      <c r="AR53" s="839">
        <v>-34.1</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281</v>
      </c>
      <c r="AM54" s="781">
        <v>609944</v>
      </c>
      <c r="AN54" s="794">
        <v>34836</v>
      </c>
      <c r="AO54" s="806">
        <v>-44.9</v>
      </c>
      <c r="AP54" s="817">
        <v>47567</v>
      </c>
      <c r="AQ54" s="830">
        <v>-18.5</v>
      </c>
      <c r="AR54" s="840">
        <v>-26.4</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489</v>
      </c>
      <c r="AL55" s="774"/>
      <c r="AM55" s="780">
        <v>876528</v>
      </c>
      <c r="AN55" s="793">
        <v>50743</v>
      </c>
      <c r="AO55" s="805">
        <v>-10.199999999999999</v>
      </c>
      <c r="AP55" s="816">
        <v>113347</v>
      </c>
      <c r="AQ55" s="829">
        <v>15.1</v>
      </c>
      <c r="AR55" s="839">
        <v>-25.3</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281</v>
      </c>
      <c r="AM56" s="781">
        <v>417805</v>
      </c>
      <c r="AN56" s="794">
        <v>24187</v>
      </c>
      <c r="AO56" s="806">
        <v>-30.6</v>
      </c>
      <c r="AP56" s="817">
        <v>58728</v>
      </c>
      <c r="AQ56" s="830">
        <v>23.5</v>
      </c>
      <c r="AR56" s="840">
        <v>-54.1</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438</v>
      </c>
      <c r="AL57" s="774"/>
      <c r="AM57" s="780">
        <v>537323</v>
      </c>
      <c r="AN57" s="793">
        <v>31559</v>
      </c>
      <c r="AO57" s="805">
        <v>-37.799999999999997</v>
      </c>
      <c r="AP57" s="816">
        <v>125418</v>
      </c>
      <c r="AQ57" s="829">
        <v>10.6</v>
      </c>
      <c r="AR57" s="839">
        <v>-48.4</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281</v>
      </c>
      <c r="AM58" s="781">
        <v>173012</v>
      </c>
      <c r="AN58" s="794">
        <v>10162</v>
      </c>
      <c r="AO58" s="806">
        <v>-58</v>
      </c>
      <c r="AP58" s="817">
        <v>60445</v>
      </c>
      <c r="AQ58" s="830">
        <v>2.9</v>
      </c>
      <c r="AR58" s="840">
        <v>-60.9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320</v>
      </c>
      <c r="AL59" s="774"/>
      <c r="AM59" s="780">
        <v>757604</v>
      </c>
      <c r="AN59" s="793">
        <v>45328</v>
      </c>
      <c r="AO59" s="805">
        <v>43.6</v>
      </c>
      <c r="AP59" s="816">
        <v>74568</v>
      </c>
      <c r="AQ59" s="829">
        <v>-40.5</v>
      </c>
      <c r="AR59" s="839">
        <v>84.1</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281</v>
      </c>
      <c r="AM60" s="781">
        <v>189351</v>
      </c>
      <c r="AN60" s="794">
        <v>11329</v>
      </c>
      <c r="AO60" s="806">
        <v>11.5</v>
      </c>
      <c r="AP60" s="817">
        <v>42558</v>
      </c>
      <c r="AQ60" s="830">
        <v>-29.6</v>
      </c>
      <c r="AR60" s="840">
        <v>41.1</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490</v>
      </c>
      <c r="AL61" s="777"/>
      <c r="AM61" s="780">
        <v>974069</v>
      </c>
      <c r="AN61" s="793">
        <v>56052</v>
      </c>
      <c r="AO61" s="805">
        <v>0</v>
      </c>
      <c r="AP61" s="816">
        <v>103569</v>
      </c>
      <c r="AQ61" s="831">
        <v>-2.5</v>
      </c>
      <c r="AR61" s="839">
        <v>2.5</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281</v>
      </c>
      <c r="AM62" s="781">
        <v>502973</v>
      </c>
      <c r="AN62" s="794">
        <v>28751</v>
      </c>
      <c r="AO62" s="806">
        <v>-6.7</v>
      </c>
      <c r="AP62" s="817">
        <v>53531</v>
      </c>
      <c r="AQ62" s="830">
        <v>-1</v>
      </c>
      <c r="AR62" s="840">
        <v>-5.7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WDT5Px+MwSqn9DEMJnUcrEftOEdHoQMY13319/vZFkJTt9x/h26y2oflUSdsxZPb4awgOnDMWN13YOf4EDCOVw==" saltValue="+rL96Q1v24Cd53Jx304s5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111</v>
      </c>
    </row>
    <row r="120" spans="125:125" ht="13.5" hidden="1" customHeight="1"/>
    <row r="121" spans="125:125" ht="13.5" hidden="1" customHeight="1">
      <c r="DU121" s="736"/>
    </row>
  </sheetData>
  <sheetProtection algorithmName="SHA-512" hashValue="PDnRtqL3KX8abg0bVO0ZsoPy+xRDXb/rzwQcWRBKfcMR3EF801rsnzMz5mbYCpN2r3uljYqOwfM7t8c3QLPSwg==" saltValue="mlfQqIdW+gu8sRzYzvpPe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111</v>
      </c>
    </row>
  </sheetData>
  <sheetProtection algorithmName="SHA-512" hashValue="XBBix3fxjWjsvvqMGtguNBUzL9oauQBpQSNtJz5Z0hemnsayn+tUcu6oNnLNyGALwpC0Tj5hF1Hi1lmoUFkaSw==" saltValue="z/tCfT/8b9QxYyG9O0KI5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1875" style="373" customWidth="1"/>
    <col min="2" max="16" width="14.6640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6</v>
      </c>
      <c r="C46" s="851"/>
      <c r="D46" s="851"/>
      <c r="E46" s="855" t="s">
        <v>18</v>
      </c>
      <c r="F46" s="859" t="s">
        <v>403</v>
      </c>
      <c r="G46" s="863" t="s">
        <v>356</v>
      </c>
      <c r="H46" s="863" t="s">
        <v>4</v>
      </c>
      <c r="I46" s="863" t="s">
        <v>492</v>
      </c>
      <c r="J46" s="868" t="s">
        <v>440</v>
      </c>
    </row>
    <row r="47" spans="2:10" ht="57.75" customHeight="1">
      <c r="B47" s="848"/>
      <c r="C47" s="852" t="s">
        <v>1</v>
      </c>
      <c r="D47" s="852"/>
      <c r="E47" s="856"/>
      <c r="F47" s="860">
        <v>21.22</v>
      </c>
      <c r="G47" s="864">
        <v>15.33</v>
      </c>
      <c r="H47" s="864">
        <v>13.54</v>
      </c>
      <c r="I47" s="864">
        <v>13.47</v>
      </c>
      <c r="J47" s="869">
        <v>15.25</v>
      </c>
    </row>
    <row r="48" spans="2:10" ht="57.75" customHeight="1">
      <c r="B48" s="849"/>
      <c r="C48" s="853" t="s">
        <v>11</v>
      </c>
      <c r="D48" s="853"/>
      <c r="E48" s="857"/>
      <c r="F48" s="861">
        <v>5.0599999999999996</v>
      </c>
      <c r="G48" s="865">
        <v>2.83</v>
      </c>
      <c r="H48" s="865">
        <v>6.35</v>
      </c>
      <c r="I48" s="865">
        <v>6.1</v>
      </c>
      <c r="J48" s="870">
        <v>6.72</v>
      </c>
    </row>
    <row r="49" spans="2:10" ht="57.75" customHeight="1">
      <c r="B49" s="850"/>
      <c r="C49" s="854" t="s">
        <v>17</v>
      </c>
      <c r="D49" s="854"/>
      <c r="E49" s="858"/>
      <c r="F49" s="862">
        <v>4.32</v>
      </c>
      <c r="G49" s="866" t="s">
        <v>493</v>
      </c>
      <c r="H49" s="866">
        <v>1.52</v>
      </c>
      <c r="I49" s="866">
        <v>5.15</v>
      </c>
      <c r="J49" s="871">
        <v>4.63</v>
      </c>
    </row>
    <row r="50" spans="2:10"/>
  </sheetData>
  <sheetProtection algorithmName="SHA-512" hashValue="UpUX6rE44OafW7tamudtm57V1Ab91URRUzzRaHUdzaPOFGvEz9CqYhPVaaUPr8axX1PlgXAN20hf6AgiI0RMCA==" saltValue="WibsKpdmyXtkVT/p+Tm7K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373" customWidth="1"/>
    <col min="2" max="2" width="11" style="373" customWidth="1"/>
    <col min="3" max="3" width="17" style="373" customWidth="1"/>
    <col min="4" max="5" width="16.6640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15</v>
      </c>
      <c r="C33" s="879"/>
      <c r="D33" s="879"/>
      <c r="E33" s="884" t="s">
        <v>18</v>
      </c>
      <c r="F33" s="888" t="s">
        <v>403</v>
      </c>
      <c r="G33" s="893" t="s">
        <v>356</v>
      </c>
      <c r="H33" s="893" t="s">
        <v>4</v>
      </c>
      <c r="I33" s="893" t="s">
        <v>492</v>
      </c>
      <c r="J33" s="897" t="s">
        <v>440</v>
      </c>
      <c r="K33" s="872"/>
      <c r="L33" s="872"/>
      <c r="M33" s="872"/>
      <c r="N33" s="872"/>
      <c r="O33" s="872"/>
      <c r="P33" s="872"/>
    </row>
    <row r="34" spans="1:16" ht="39" customHeight="1">
      <c r="A34" s="872"/>
      <c r="B34" s="874"/>
      <c r="C34" s="880" t="s">
        <v>410</v>
      </c>
      <c r="D34" s="880"/>
      <c r="E34" s="885"/>
      <c r="F34" s="889">
        <v>4.95</v>
      </c>
      <c r="G34" s="894">
        <v>2.75</v>
      </c>
      <c r="H34" s="894">
        <v>6.18</v>
      </c>
      <c r="I34" s="894">
        <v>5.97</v>
      </c>
      <c r="J34" s="898">
        <v>6.64</v>
      </c>
      <c r="K34" s="872"/>
      <c r="L34" s="872"/>
      <c r="M34" s="872"/>
      <c r="N34" s="872"/>
      <c r="O34" s="872"/>
      <c r="P34" s="872"/>
    </row>
    <row r="35" spans="1:16" ht="39" customHeight="1">
      <c r="A35" s="872"/>
      <c r="B35" s="875"/>
      <c r="C35" s="881" t="s">
        <v>420</v>
      </c>
      <c r="D35" s="881"/>
      <c r="E35" s="886"/>
      <c r="F35" s="890">
        <v>4.09</v>
      </c>
      <c r="G35" s="895">
        <v>4.68</v>
      </c>
      <c r="H35" s="895">
        <v>5.12</v>
      </c>
      <c r="I35" s="895">
        <v>5.39</v>
      </c>
      <c r="J35" s="899">
        <v>5.1100000000000003</v>
      </c>
      <c r="K35" s="872"/>
      <c r="L35" s="872"/>
      <c r="M35" s="872"/>
      <c r="N35" s="872"/>
      <c r="O35" s="872"/>
      <c r="P35" s="872"/>
    </row>
    <row r="36" spans="1:16" ht="39" customHeight="1">
      <c r="A36" s="872"/>
      <c r="B36" s="875"/>
      <c r="C36" s="881" t="s">
        <v>30</v>
      </c>
      <c r="D36" s="881"/>
      <c r="E36" s="886"/>
      <c r="F36" s="890">
        <v>0.94</v>
      </c>
      <c r="G36" s="895">
        <v>1.52</v>
      </c>
      <c r="H36" s="895">
        <v>0.42</v>
      </c>
      <c r="I36" s="895">
        <v>0.65</v>
      </c>
      <c r="J36" s="899">
        <v>0.82</v>
      </c>
      <c r="K36" s="872"/>
      <c r="L36" s="872"/>
      <c r="M36" s="872"/>
      <c r="N36" s="872"/>
      <c r="O36" s="872"/>
      <c r="P36" s="872"/>
    </row>
    <row r="37" spans="1:16" ht="39" customHeight="1">
      <c r="A37" s="872"/>
      <c r="B37" s="875"/>
      <c r="C37" s="881" t="s">
        <v>247</v>
      </c>
      <c r="D37" s="881"/>
      <c r="E37" s="886"/>
      <c r="F37" s="890">
        <v>0.36</v>
      </c>
      <c r="G37" s="895">
        <v>0.28000000000000003</v>
      </c>
      <c r="H37" s="895">
        <v>0.37</v>
      </c>
      <c r="I37" s="895">
        <v>0.32</v>
      </c>
      <c r="J37" s="899">
        <v>0.17</v>
      </c>
      <c r="K37" s="872"/>
      <c r="L37" s="872"/>
      <c r="M37" s="872"/>
      <c r="N37" s="872"/>
      <c r="O37" s="872"/>
      <c r="P37" s="872"/>
    </row>
    <row r="38" spans="1:16" ht="39" customHeight="1">
      <c r="A38" s="872"/>
      <c r="B38" s="875"/>
      <c r="C38" s="881" t="s">
        <v>54</v>
      </c>
      <c r="D38" s="881"/>
      <c r="E38" s="886"/>
      <c r="F38" s="890">
        <v>0.16</v>
      </c>
      <c r="G38" s="895">
        <v>0.11</v>
      </c>
      <c r="H38" s="895">
        <v>9.e-002</v>
      </c>
      <c r="I38" s="895">
        <v>0.42</v>
      </c>
      <c r="J38" s="899">
        <v>0.1</v>
      </c>
      <c r="K38" s="872"/>
      <c r="L38" s="872"/>
      <c r="M38" s="872"/>
      <c r="N38" s="872"/>
      <c r="O38" s="872"/>
      <c r="P38" s="872"/>
    </row>
    <row r="39" spans="1:16" ht="39" customHeight="1">
      <c r="A39" s="872"/>
      <c r="B39" s="875"/>
      <c r="C39" s="881" t="s">
        <v>412</v>
      </c>
      <c r="D39" s="881"/>
      <c r="E39" s="886"/>
      <c r="F39" s="890">
        <v>9.e-002</v>
      </c>
      <c r="G39" s="895">
        <v>7.0000000000000007e-002</v>
      </c>
      <c r="H39" s="895">
        <v>0.17</v>
      </c>
      <c r="I39" s="895">
        <v>0.12</v>
      </c>
      <c r="J39" s="899">
        <v>7.0000000000000007e-002</v>
      </c>
      <c r="K39" s="872"/>
      <c r="L39" s="872"/>
      <c r="M39" s="872"/>
      <c r="N39" s="872"/>
      <c r="O39" s="872"/>
      <c r="P39" s="872"/>
    </row>
    <row r="40" spans="1:16" ht="39" customHeight="1">
      <c r="A40" s="872"/>
      <c r="B40" s="875"/>
      <c r="C40" s="881" t="s">
        <v>422</v>
      </c>
      <c r="D40" s="881"/>
      <c r="E40" s="886"/>
      <c r="F40" s="890">
        <v>3.e-002</v>
      </c>
      <c r="G40" s="895">
        <v>2.e-002</v>
      </c>
      <c r="H40" s="895">
        <v>0.36</v>
      </c>
      <c r="I40" s="895">
        <v>0.12</v>
      </c>
      <c r="J40" s="899">
        <v>3.e-002</v>
      </c>
      <c r="K40" s="872"/>
      <c r="L40" s="872"/>
      <c r="M40" s="872"/>
      <c r="N40" s="872"/>
      <c r="O40" s="872"/>
      <c r="P40" s="872"/>
    </row>
    <row r="41" spans="1:16" ht="39" customHeight="1">
      <c r="A41" s="872"/>
      <c r="B41" s="875"/>
      <c r="C41" s="881" t="s">
        <v>424</v>
      </c>
      <c r="D41" s="881"/>
      <c r="E41" s="886"/>
      <c r="F41" s="890">
        <v>4.e-002</v>
      </c>
      <c r="G41" s="895">
        <v>5.e-002</v>
      </c>
      <c r="H41" s="895">
        <v>5.e-002</v>
      </c>
      <c r="I41" s="895">
        <v>6.e-002</v>
      </c>
      <c r="J41" s="899">
        <v>3.e-002</v>
      </c>
      <c r="K41" s="872"/>
      <c r="L41" s="872"/>
      <c r="M41" s="872"/>
      <c r="N41" s="872"/>
      <c r="O41" s="872"/>
      <c r="P41" s="872"/>
    </row>
    <row r="42" spans="1:16" ht="39" customHeight="1">
      <c r="A42" s="872"/>
      <c r="B42" s="876"/>
      <c r="C42" s="881" t="s">
        <v>494</v>
      </c>
      <c r="D42" s="881"/>
      <c r="E42" s="886"/>
      <c r="F42" s="890" t="s">
        <v>213</v>
      </c>
      <c r="G42" s="895" t="s">
        <v>213</v>
      </c>
      <c r="H42" s="895" t="s">
        <v>213</v>
      </c>
      <c r="I42" s="895" t="s">
        <v>213</v>
      </c>
      <c r="J42" s="899" t="s">
        <v>213</v>
      </c>
      <c r="K42" s="872"/>
      <c r="L42" s="872"/>
      <c r="M42" s="872"/>
      <c r="N42" s="872"/>
      <c r="O42" s="872"/>
      <c r="P42" s="872"/>
    </row>
    <row r="43" spans="1:16" ht="39" customHeight="1">
      <c r="A43" s="872"/>
      <c r="B43" s="877"/>
      <c r="C43" s="882" t="s">
        <v>451</v>
      </c>
      <c r="D43" s="882"/>
      <c r="E43" s="887"/>
      <c r="F43" s="891">
        <v>0</v>
      </c>
      <c r="G43" s="896">
        <v>0</v>
      </c>
      <c r="H43" s="896">
        <v>0</v>
      </c>
      <c r="I43" s="896">
        <v>0</v>
      </c>
      <c r="J43" s="900">
        <v>0</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0MKNiDrVjPcVa/y3hAIa1WIbPP9dwkPI8q8LbUVuep8tn/Zeb7oIRLY6CgN8nHqTMvEKxix6Y/k2rtZAKaP58Q==" saltValue="aWCysNJYbJd1Z1svmPbc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373" customWidth="1"/>
    <col min="2" max="3" width="10.88671875" style="373" customWidth="1"/>
    <col min="4" max="4" width="10" style="373" customWidth="1"/>
    <col min="5" max="10" width="11" style="373" customWidth="1"/>
    <col min="11" max="15" width="13.109375" style="373" customWidth="1"/>
    <col min="16" max="21" width="11.441406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28</v>
      </c>
      <c r="C44" s="914"/>
      <c r="D44" s="914"/>
      <c r="E44" s="931"/>
      <c r="F44" s="931"/>
      <c r="G44" s="931"/>
      <c r="H44" s="931"/>
      <c r="I44" s="931"/>
      <c r="J44" s="939" t="s">
        <v>18</v>
      </c>
      <c r="K44" s="946" t="s">
        <v>403</v>
      </c>
      <c r="L44" s="954" t="s">
        <v>356</v>
      </c>
      <c r="M44" s="954" t="s">
        <v>4</v>
      </c>
      <c r="N44" s="954" t="s">
        <v>492</v>
      </c>
      <c r="O44" s="962" t="s">
        <v>440</v>
      </c>
      <c r="P44" s="744"/>
      <c r="Q44" s="744"/>
      <c r="R44" s="744"/>
      <c r="S44" s="744"/>
      <c r="T44" s="744"/>
      <c r="U44" s="744"/>
    </row>
    <row r="45" spans="1:21" ht="30.75" customHeight="1">
      <c r="A45" s="744"/>
      <c r="B45" s="902" t="s">
        <v>29</v>
      </c>
      <c r="C45" s="915"/>
      <c r="D45" s="924"/>
      <c r="E45" s="932" t="s">
        <v>27</v>
      </c>
      <c r="F45" s="932"/>
      <c r="G45" s="932"/>
      <c r="H45" s="932"/>
      <c r="I45" s="932"/>
      <c r="J45" s="940"/>
      <c r="K45" s="947">
        <v>1504</v>
      </c>
      <c r="L45" s="955">
        <v>1535</v>
      </c>
      <c r="M45" s="955">
        <v>1510</v>
      </c>
      <c r="N45" s="955">
        <v>1520</v>
      </c>
      <c r="O45" s="963">
        <v>1453</v>
      </c>
      <c r="P45" s="744"/>
      <c r="Q45" s="744"/>
      <c r="R45" s="744"/>
      <c r="S45" s="744"/>
      <c r="T45" s="744"/>
      <c r="U45" s="744"/>
    </row>
    <row r="46" spans="1:21" ht="30.75" customHeight="1">
      <c r="A46" s="744"/>
      <c r="B46" s="903"/>
      <c r="C46" s="916"/>
      <c r="D46" s="925"/>
      <c r="E46" s="933" t="s">
        <v>34</v>
      </c>
      <c r="F46" s="933"/>
      <c r="G46" s="933"/>
      <c r="H46" s="933"/>
      <c r="I46" s="933"/>
      <c r="J46" s="941"/>
      <c r="K46" s="948" t="s">
        <v>213</v>
      </c>
      <c r="L46" s="956" t="s">
        <v>213</v>
      </c>
      <c r="M46" s="956" t="s">
        <v>213</v>
      </c>
      <c r="N46" s="956" t="s">
        <v>213</v>
      </c>
      <c r="O46" s="964" t="s">
        <v>213</v>
      </c>
      <c r="P46" s="744"/>
      <c r="Q46" s="744"/>
      <c r="R46" s="744"/>
      <c r="S46" s="744"/>
      <c r="T46" s="744"/>
      <c r="U46" s="744"/>
    </row>
    <row r="47" spans="1:21" ht="30.75" customHeight="1">
      <c r="A47" s="744"/>
      <c r="B47" s="903"/>
      <c r="C47" s="916"/>
      <c r="D47" s="925"/>
      <c r="E47" s="933" t="s">
        <v>36</v>
      </c>
      <c r="F47" s="933"/>
      <c r="G47" s="933"/>
      <c r="H47" s="933"/>
      <c r="I47" s="933"/>
      <c r="J47" s="941"/>
      <c r="K47" s="948" t="s">
        <v>213</v>
      </c>
      <c r="L47" s="956" t="s">
        <v>213</v>
      </c>
      <c r="M47" s="956" t="s">
        <v>213</v>
      </c>
      <c r="N47" s="956" t="s">
        <v>213</v>
      </c>
      <c r="O47" s="964" t="s">
        <v>213</v>
      </c>
      <c r="P47" s="744"/>
      <c r="Q47" s="744"/>
      <c r="R47" s="744"/>
      <c r="S47" s="744"/>
      <c r="T47" s="744"/>
      <c r="U47" s="744"/>
    </row>
    <row r="48" spans="1:21" ht="30.75" customHeight="1">
      <c r="A48" s="744"/>
      <c r="B48" s="903"/>
      <c r="C48" s="916"/>
      <c r="D48" s="925"/>
      <c r="E48" s="933" t="s">
        <v>42</v>
      </c>
      <c r="F48" s="933"/>
      <c r="G48" s="933"/>
      <c r="H48" s="933"/>
      <c r="I48" s="933"/>
      <c r="J48" s="941"/>
      <c r="K48" s="948">
        <v>506</v>
      </c>
      <c r="L48" s="956">
        <v>529</v>
      </c>
      <c r="M48" s="956">
        <v>552</v>
      </c>
      <c r="N48" s="956">
        <v>558</v>
      </c>
      <c r="O48" s="964">
        <v>526</v>
      </c>
      <c r="P48" s="744"/>
      <c r="Q48" s="744"/>
      <c r="R48" s="744"/>
      <c r="S48" s="744"/>
      <c r="T48" s="744"/>
      <c r="U48" s="744"/>
    </row>
    <row r="49" spans="1:21" ht="30.75" customHeight="1">
      <c r="A49" s="744"/>
      <c r="B49" s="903"/>
      <c r="C49" s="916"/>
      <c r="D49" s="925"/>
      <c r="E49" s="933" t="s">
        <v>2</v>
      </c>
      <c r="F49" s="933"/>
      <c r="G49" s="933"/>
      <c r="H49" s="933"/>
      <c r="I49" s="933"/>
      <c r="J49" s="941"/>
      <c r="K49" s="948">
        <v>41</v>
      </c>
      <c r="L49" s="956">
        <v>27</v>
      </c>
      <c r="M49" s="956">
        <v>28</v>
      </c>
      <c r="N49" s="956">
        <v>19</v>
      </c>
      <c r="O49" s="964">
        <v>35</v>
      </c>
      <c r="P49" s="744"/>
      <c r="Q49" s="744"/>
      <c r="R49" s="744"/>
      <c r="S49" s="744"/>
      <c r="T49" s="744"/>
      <c r="U49" s="744"/>
    </row>
    <row r="50" spans="1:21" ht="30.75" customHeight="1">
      <c r="A50" s="744"/>
      <c r="B50" s="903"/>
      <c r="C50" s="916"/>
      <c r="D50" s="925"/>
      <c r="E50" s="933" t="s">
        <v>44</v>
      </c>
      <c r="F50" s="933"/>
      <c r="G50" s="933"/>
      <c r="H50" s="933"/>
      <c r="I50" s="933"/>
      <c r="J50" s="941"/>
      <c r="K50" s="948">
        <v>2</v>
      </c>
      <c r="L50" s="956">
        <v>2</v>
      </c>
      <c r="M50" s="956">
        <v>1</v>
      </c>
      <c r="N50" s="956">
        <v>2</v>
      </c>
      <c r="O50" s="964">
        <v>10</v>
      </c>
      <c r="P50" s="744"/>
      <c r="Q50" s="744"/>
      <c r="R50" s="744"/>
      <c r="S50" s="744"/>
      <c r="T50" s="744"/>
      <c r="U50" s="744"/>
    </row>
    <row r="51" spans="1:21" ht="30.75" customHeight="1">
      <c r="A51" s="744"/>
      <c r="B51" s="904"/>
      <c r="C51" s="917"/>
      <c r="D51" s="926"/>
      <c r="E51" s="933" t="s">
        <v>53</v>
      </c>
      <c r="F51" s="933"/>
      <c r="G51" s="933"/>
      <c r="H51" s="933"/>
      <c r="I51" s="933"/>
      <c r="J51" s="941"/>
      <c r="K51" s="948" t="s">
        <v>213</v>
      </c>
      <c r="L51" s="956" t="s">
        <v>213</v>
      </c>
      <c r="M51" s="956" t="s">
        <v>213</v>
      </c>
      <c r="N51" s="956" t="s">
        <v>213</v>
      </c>
      <c r="O51" s="964" t="s">
        <v>213</v>
      </c>
      <c r="P51" s="744"/>
      <c r="Q51" s="744"/>
      <c r="R51" s="744"/>
      <c r="S51" s="744"/>
      <c r="T51" s="744"/>
      <c r="U51" s="744"/>
    </row>
    <row r="52" spans="1:21" ht="30.75" customHeight="1">
      <c r="A52" s="744"/>
      <c r="B52" s="905" t="s">
        <v>56</v>
      </c>
      <c r="C52" s="918"/>
      <c r="D52" s="926"/>
      <c r="E52" s="933" t="s">
        <v>57</v>
      </c>
      <c r="F52" s="933"/>
      <c r="G52" s="933"/>
      <c r="H52" s="933"/>
      <c r="I52" s="933"/>
      <c r="J52" s="941"/>
      <c r="K52" s="948">
        <v>1340</v>
      </c>
      <c r="L52" s="956">
        <v>1368</v>
      </c>
      <c r="M52" s="956">
        <v>1362</v>
      </c>
      <c r="N52" s="956">
        <v>1360</v>
      </c>
      <c r="O52" s="964">
        <v>1338</v>
      </c>
      <c r="P52" s="744"/>
      <c r="Q52" s="744"/>
      <c r="R52" s="744"/>
      <c r="S52" s="744"/>
      <c r="T52" s="744"/>
      <c r="U52" s="744"/>
    </row>
    <row r="53" spans="1:21" ht="30.75" customHeight="1">
      <c r="A53" s="744"/>
      <c r="B53" s="906" t="s">
        <v>59</v>
      </c>
      <c r="C53" s="919"/>
      <c r="D53" s="927"/>
      <c r="E53" s="934" t="s">
        <v>61</v>
      </c>
      <c r="F53" s="934"/>
      <c r="G53" s="934"/>
      <c r="H53" s="934"/>
      <c r="I53" s="934"/>
      <c r="J53" s="942"/>
      <c r="K53" s="949">
        <v>713</v>
      </c>
      <c r="L53" s="957">
        <v>725</v>
      </c>
      <c r="M53" s="957">
        <v>729</v>
      </c>
      <c r="N53" s="957">
        <v>739</v>
      </c>
      <c r="O53" s="965">
        <v>686</v>
      </c>
      <c r="P53" s="744"/>
      <c r="Q53" s="744"/>
      <c r="R53" s="744"/>
      <c r="S53" s="744"/>
      <c r="T53" s="744"/>
      <c r="U53" s="744"/>
    </row>
    <row r="54" spans="1:21" ht="24" customHeight="1">
      <c r="A54" s="744"/>
      <c r="B54" s="907" t="s">
        <v>64</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10</v>
      </c>
      <c r="C55" s="920"/>
      <c r="D55" s="920"/>
      <c r="E55" s="920"/>
      <c r="F55" s="920"/>
      <c r="G55" s="920"/>
      <c r="H55" s="920"/>
      <c r="I55" s="920"/>
      <c r="J55" s="920"/>
      <c r="K55" s="950"/>
      <c r="L55" s="950"/>
      <c r="M55" s="950"/>
      <c r="N55" s="950"/>
      <c r="O55" s="966" t="s">
        <v>495</v>
      </c>
      <c r="P55" s="744"/>
      <c r="Q55" s="744"/>
      <c r="R55" s="744"/>
      <c r="S55" s="744"/>
      <c r="T55" s="744"/>
      <c r="U55" s="744"/>
    </row>
    <row r="56" spans="1:21" ht="31.5" customHeight="1">
      <c r="A56" s="744"/>
      <c r="B56" s="909"/>
      <c r="C56" s="921"/>
      <c r="D56" s="921"/>
      <c r="E56" s="935"/>
      <c r="F56" s="935"/>
      <c r="G56" s="935"/>
      <c r="H56" s="935"/>
      <c r="I56" s="935"/>
      <c r="J56" s="943" t="s">
        <v>18</v>
      </c>
      <c r="K56" s="951" t="s">
        <v>444</v>
      </c>
      <c r="L56" s="958" t="s">
        <v>498</v>
      </c>
      <c r="M56" s="958" t="s">
        <v>499</v>
      </c>
      <c r="N56" s="958" t="s">
        <v>500</v>
      </c>
      <c r="O56" s="967" t="s">
        <v>337</v>
      </c>
      <c r="P56" s="744"/>
      <c r="Q56" s="744"/>
      <c r="R56" s="744"/>
      <c r="S56" s="744"/>
      <c r="T56" s="744"/>
      <c r="U56" s="744"/>
    </row>
    <row r="57" spans="1:21" ht="31.5" customHeight="1">
      <c r="B57" s="910" t="s">
        <v>55</v>
      </c>
      <c r="C57" s="922"/>
      <c r="D57" s="928" t="s">
        <v>70</v>
      </c>
      <c r="E57" s="936"/>
      <c r="F57" s="936"/>
      <c r="G57" s="936"/>
      <c r="H57" s="936"/>
      <c r="I57" s="936"/>
      <c r="J57" s="944"/>
      <c r="K57" s="952" t="s">
        <v>213</v>
      </c>
      <c r="L57" s="959" t="s">
        <v>213</v>
      </c>
      <c r="M57" s="959" t="s">
        <v>213</v>
      </c>
      <c r="N57" s="959" t="s">
        <v>213</v>
      </c>
      <c r="O57" s="968" t="s">
        <v>213</v>
      </c>
    </row>
    <row r="58" spans="1:21" ht="31.5" customHeight="1">
      <c r="B58" s="911"/>
      <c r="C58" s="923"/>
      <c r="D58" s="929" t="s">
        <v>73</v>
      </c>
      <c r="E58" s="937"/>
      <c r="F58" s="937"/>
      <c r="G58" s="937"/>
      <c r="H58" s="937"/>
      <c r="I58" s="937"/>
      <c r="J58" s="945"/>
      <c r="K58" s="953" t="s">
        <v>213</v>
      </c>
      <c r="L58" s="960" t="s">
        <v>213</v>
      </c>
      <c r="M58" s="960" t="s">
        <v>213</v>
      </c>
      <c r="N58" s="960" t="s">
        <v>213</v>
      </c>
      <c r="O58" s="969" t="s">
        <v>213</v>
      </c>
    </row>
    <row r="59" spans="1:21" ht="24" customHeight="1">
      <c r="B59" s="912"/>
      <c r="C59" s="912"/>
      <c r="D59" s="930" t="s">
        <v>51</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iMfGUJqSCZ5ePKZ6mVvPCGz/rNlmDGHa+ngdaVWcUE66UbkS9+XoqQTwWauzLkqsHkV0U7bvVh+lExvn7zxEVw==" saltValue="4uXwxexE9hSPBbWkqqn9N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640625" style="373" customWidth="1"/>
    <col min="2" max="3" width="12.6640625" style="373" customWidth="1"/>
    <col min="4" max="4" width="11.6640625" style="373" customWidth="1"/>
    <col min="5" max="8" width="10.33203125" style="373" customWidth="1"/>
    <col min="9" max="13" width="16.33203125" style="373" customWidth="1"/>
    <col min="14" max="19" width="12.6640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28</v>
      </c>
      <c r="C40" s="914"/>
      <c r="D40" s="914"/>
      <c r="E40" s="931"/>
      <c r="F40" s="931"/>
      <c r="G40" s="931"/>
      <c r="H40" s="939" t="s">
        <v>18</v>
      </c>
      <c r="I40" s="946" t="s">
        <v>403</v>
      </c>
      <c r="J40" s="954" t="s">
        <v>356</v>
      </c>
      <c r="K40" s="954" t="s">
        <v>4</v>
      </c>
      <c r="L40" s="954" t="s">
        <v>492</v>
      </c>
      <c r="M40" s="992" t="s">
        <v>440</v>
      </c>
    </row>
    <row r="41" spans="2:13" ht="27.75" customHeight="1">
      <c r="B41" s="902" t="s">
        <v>38</v>
      </c>
      <c r="C41" s="915"/>
      <c r="D41" s="924"/>
      <c r="E41" s="975" t="s">
        <v>74</v>
      </c>
      <c r="F41" s="975"/>
      <c r="G41" s="975"/>
      <c r="H41" s="981"/>
      <c r="I41" s="985">
        <v>14235</v>
      </c>
      <c r="J41" s="989">
        <v>13442</v>
      </c>
      <c r="K41" s="989">
        <v>12735</v>
      </c>
      <c r="L41" s="989">
        <v>11495</v>
      </c>
      <c r="M41" s="993">
        <v>10507</v>
      </c>
    </row>
    <row r="42" spans="2:13" ht="27.75" customHeight="1">
      <c r="B42" s="903"/>
      <c r="C42" s="916"/>
      <c r="D42" s="925"/>
      <c r="E42" s="976" t="s">
        <v>81</v>
      </c>
      <c r="F42" s="976"/>
      <c r="G42" s="976"/>
      <c r="H42" s="982"/>
      <c r="I42" s="986">
        <v>192</v>
      </c>
      <c r="J42" s="990">
        <v>145</v>
      </c>
      <c r="K42" s="990">
        <v>115</v>
      </c>
      <c r="L42" s="990">
        <v>83</v>
      </c>
      <c r="M42" s="994">
        <v>65</v>
      </c>
    </row>
    <row r="43" spans="2:13" ht="27.75" customHeight="1">
      <c r="B43" s="903"/>
      <c r="C43" s="916"/>
      <c r="D43" s="925"/>
      <c r="E43" s="976" t="s">
        <v>82</v>
      </c>
      <c r="F43" s="976"/>
      <c r="G43" s="976"/>
      <c r="H43" s="982"/>
      <c r="I43" s="986">
        <v>7526</v>
      </c>
      <c r="J43" s="990">
        <v>7609</v>
      </c>
      <c r="K43" s="990">
        <v>7505</v>
      </c>
      <c r="L43" s="990">
        <v>7595</v>
      </c>
      <c r="M43" s="994">
        <v>7196</v>
      </c>
    </row>
    <row r="44" spans="2:13" ht="27.75" customHeight="1">
      <c r="B44" s="903"/>
      <c r="C44" s="916"/>
      <c r="D44" s="925"/>
      <c r="E44" s="976" t="s">
        <v>84</v>
      </c>
      <c r="F44" s="976"/>
      <c r="G44" s="976"/>
      <c r="H44" s="982"/>
      <c r="I44" s="986">
        <v>287</v>
      </c>
      <c r="J44" s="990">
        <v>286</v>
      </c>
      <c r="K44" s="990">
        <v>340</v>
      </c>
      <c r="L44" s="990">
        <v>324</v>
      </c>
      <c r="M44" s="994">
        <v>289</v>
      </c>
    </row>
    <row r="45" spans="2:13" ht="27.75" customHeight="1">
      <c r="B45" s="903"/>
      <c r="C45" s="916"/>
      <c r="D45" s="925"/>
      <c r="E45" s="976" t="s">
        <v>86</v>
      </c>
      <c r="F45" s="976"/>
      <c r="G45" s="976"/>
      <c r="H45" s="982"/>
      <c r="I45" s="986">
        <v>1479</v>
      </c>
      <c r="J45" s="990">
        <v>1439</v>
      </c>
      <c r="K45" s="990">
        <v>1438</v>
      </c>
      <c r="L45" s="990">
        <v>1180</v>
      </c>
      <c r="M45" s="994">
        <v>985</v>
      </c>
    </row>
    <row r="46" spans="2:13" ht="27.75" customHeight="1">
      <c r="B46" s="903"/>
      <c r="C46" s="916"/>
      <c r="D46" s="926"/>
      <c r="E46" s="976" t="s">
        <v>85</v>
      </c>
      <c r="F46" s="976"/>
      <c r="G46" s="976"/>
      <c r="H46" s="982"/>
      <c r="I46" s="986">
        <v>52</v>
      </c>
      <c r="J46" s="990">
        <v>37</v>
      </c>
      <c r="K46" s="990">
        <v>22</v>
      </c>
      <c r="L46" s="990">
        <v>7</v>
      </c>
      <c r="M46" s="994">
        <v>5</v>
      </c>
    </row>
    <row r="47" spans="2:13" ht="27.75" customHeight="1">
      <c r="B47" s="903"/>
      <c r="C47" s="916"/>
      <c r="D47" s="973"/>
      <c r="E47" s="977" t="s">
        <v>89</v>
      </c>
      <c r="F47" s="980"/>
      <c r="G47" s="980"/>
      <c r="H47" s="983"/>
      <c r="I47" s="986" t="s">
        <v>213</v>
      </c>
      <c r="J47" s="990" t="s">
        <v>213</v>
      </c>
      <c r="K47" s="990" t="s">
        <v>213</v>
      </c>
      <c r="L47" s="990" t="s">
        <v>213</v>
      </c>
      <c r="M47" s="994" t="s">
        <v>213</v>
      </c>
    </row>
    <row r="48" spans="2:13" ht="27.75" customHeight="1">
      <c r="B48" s="903"/>
      <c r="C48" s="916"/>
      <c r="D48" s="925"/>
      <c r="E48" s="976" t="s">
        <v>93</v>
      </c>
      <c r="F48" s="976"/>
      <c r="G48" s="976"/>
      <c r="H48" s="982"/>
      <c r="I48" s="986" t="s">
        <v>213</v>
      </c>
      <c r="J48" s="990" t="s">
        <v>213</v>
      </c>
      <c r="K48" s="990" t="s">
        <v>213</v>
      </c>
      <c r="L48" s="990" t="s">
        <v>213</v>
      </c>
      <c r="M48" s="994" t="s">
        <v>213</v>
      </c>
    </row>
    <row r="49" spans="2:13" ht="27.75" customHeight="1">
      <c r="B49" s="904"/>
      <c r="C49" s="917"/>
      <c r="D49" s="925"/>
      <c r="E49" s="976" t="s">
        <v>99</v>
      </c>
      <c r="F49" s="976"/>
      <c r="G49" s="976"/>
      <c r="H49" s="982"/>
      <c r="I49" s="986" t="s">
        <v>213</v>
      </c>
      <c r="J49" s="990" t="s">
        <v>213</v>
      </c>
      <c r="K49" s="990" t="s">
        <v>213</v>
      </c>
      <c r="L49" s="990" t="s">
        <v>213</v>
      </c>
      <c r="M49" s="994" t="s">
        <v>213</v>
      </c>
    </row>
    <row r="50" spans="2:13" ht="27.75" customHeight="1">
      <c r="B50" s="970" t="s">
        <v>101</v>
      </c>
      <c r="C50" s="972"/>
      <c r="D50" s="974"/>
      <c r="E50" s="976" t="s">
        <v>103</v>
      </c>
      <c r="F50" s="976"/>
      <c r="G50" s="976"/>
      <c r="H50" s="982"/>
      <c r="I50" s="986">
        <v>3477</v>
      </c>
      <c r="J50" s="990">
        <v>2772</v>
      </c>
      <c r="K50" s="990">
        <v>2828</v>
      </c>
      <c r="L50" s="990">
        <v>2861</v>
      </c>
      <c r="M50" s="994">
        <v>3095</v>
      </c>
    </row>
    <row r="51" spans="2:13" ht="27.75" customHeight="1">
      <c r="B51" s="903"/>
      <c r="C51" s="916"/>
      <c r="D51" s="925"/>
      <c r="E51" s="976" t="s">
        <v>106</v>
      </c>
      <c r="F51" s="976"/>
      <c r="G51" s="976"/>
      <c r="H51" s="982"/>
      <c r="I51" s="986">
        <v>427</v>
      </c>
      <c r="J51" s="990">
        <v>311</v>
      </c>
      <c r="K51" s="990">
        <v>245</v>
      </c>
      <c r="L51" s="990">
        <v>210</v>
      </c>
      <c r="M51" s="994">
        <v>171</v>
      </c>
    </row>
    <row r="52" spans="2:13" ht="27.75" customHeight="1">
      <c r="B52" s="904"/>
      <c r="C52" s="917"/>
      <c r="D52" s="925"/>
      <c r="E52" s="976" t="s">
        <v>47</v>
      </c>
      <c r="F52" s="976"/>
      <c r="G52" s="976"/>
      <c r="H52" s="982"/>
      <c r="I52" s="986">
        <v>14341</v>
      </c>
      <c r="J52" s="990">
        <v>13900</v>
      </c>
      <c r="K52" s="990">
        <v>13200</v>
      </c>
      <c r="L52" s="990">
        <v>12599</v>
      </c>
      <c r="M52" s="994">
        <v>11843</v>
      </c>
    </row>
    <row r="53" spans="2:13" ht="27.75" customHeight="1">
      <c r="B53" s="906" t="s">
        <v>59</v>
      </c>
      <c r="C53" s="919"/>
      <c r="D53" s="927"/>
      <c r="E53" s="978" t="s">
        <v>108</v>
      </c>
      <c r="F53" s="978"/>
      <c r="G53" s="978"/>
      <c r="H53" s="984"/>
      <c r="I53" s="987">
        <v>5525</v>
      </c>
      <c r="J53" s="991">
        <v>5976</v>
      </c>
      <c r="K53" s="991">
        <v>5883</v>
      </c>
      <c r="L53" s="991">
        <v>5014</v>
      </c>
      <c r="M53" s="995">
        <v>3938</v>
      </c>
    </row>
    <row r="54" spans="2:13" ht="27.75" customHeight="1">
      <c r="B54" s="971" t="s">
        <v>0</v>
      </c>
      <c r="C54" s="878"/>
      <c r="D54" s="878"/>
      <c r="E54" s="979"/>
      <c r="F54" s="979"/>
      <c r="G54" s="979"/>
      <c r="H54" s="979"/>
      <c r="I54" s="988"/>
      <c r="J54" s="988"/>
      <c r="K54" s="988"/>
      <c r="L54" s="988"/>
      <c r="M54" s="988"/>
    </row>
    <row r="55" spans="2:13"/>
  </sheetData>
  <sheetProtection algorithmName="SHA-512" hashValue="EZ115i0xOYcpWD95MXEkSK9Ht5gGKVNuQ5qQrzAhYZZrHiozIgyTpSwIMur23L0nqLi3E6mglKZvJIf8p1q1ug==" saltValue="pjo5s+tTQgFZ1ODX+UnkX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73" customWidth="1"/>
    <col min="2" max="2" width="16.33203125" style="373" customWidth="1"/>
    <col min="3" max="5" width="26.21875" style="373" customWidth="1"/>
    <col min="6" max="8" width="24.21875" style="373" customWidth="1"/>
    <col min="9" max="14" width="26" style="373" customWidth="1"/>
    <col min="15" max="15" width="6.109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104</v>
      </c>
    </row>
    <row r="54" spans="2:8" ht="29.25" customHeight="1">
      <c r="B54" s="996" t="s">
        <v>6</v>
      </c>
      <c r="C54" s="1002"/>
      <c r="D54" s="1002"/>
      <c r="E54" s="1011" t="s">
        <v>18</v>
      </c>
      <c r="F54" s="1018" t="s">
        <v>4</v>
      </c>
      <c r="G54" s="1018" t="s">
        <v>492</v>
      </c>
      <c r="H54" s="1026" t="s">
        <v>440</v>
      </c>
    </row>
    <row r="55" spans="2:8" ht="52.5" customHeight="1">
      <c r="B55" s="997"/>
      <c r="C55" s="1003" t="s">
        <v>112</v>
      </c>
      <c r="D55" s="1003"/>
      <c r="E55" s="1012"/>
      <c r="F55" s="1019">
        <v>848</v>
      </c>
      <c r="G55" s="1019">
        <v>886</v>
      </c>
      <c r="H55" s="1027">
        <v>1037</v>
      </c>
    </row>
    <row r="56" spans="2:8" ht="52.5" customHeight="1">
      <c r="B56" s="998"/>
      <c r="C56" s="1004" t="s">
        <v>115</v>
      </c>
      <c r="D56" s="1004"/>
      <c r="E56" s="1013"/>
      <c r="F56" s="1020">
        <v>287</v>
      </c>
      <c r="G56" s="1020">
        <v>287</v>
      </c>
      <c r="H56" s="1028">
        <v>180</v>
      </c>
    </row>
    <row r="57" spans="2:8" ht="53.25" customHeight="1">
      <c r="B57" s="998"/>
      <c r="C57" s="1005" t="s">
        <v>78</v>
      </c>
      <c r="D57" s="1005"/>
      <c r="E57" s="1014"/>
      <c r="F57" s="1021">
        <v>1978</v>
      </c>
      <c r="G57" s="1021">
        <v>2013</v>
      </c>
      <c r="H57" s="1029">
        <v>2113</v>
      </c>
    </row>
    <row r="58" spans="2:8" ht="45.75" customHeight="1">
      <c r="B58" s="999"/>
      <c r="C58" s="1006" t="s">
        <v>456</v>
      </c>
      <c r="D58" s="1009"/>
      <c r="E58" s="1015"/>
      <c r="F58" s="1022">
        <v>898</v>
      </c>
      <c r="G58" s="1022">
        <v>881</v>
      </c>
      <c r="H58" s="1030">
        <v>882</v>
      </c>
    </row>
    <row r="59" spans="2:8" ht="45.75" customHeight="1">
      <c r="B59" s="999"/>
      <c r="C59" s="1006" t="s">
        <v>319</v>
      </c>
      <c r="D59" s="1009"/>
      <c r="E59" s="1015"/>
      <c r="F59" s="1022">
        <v>638</v>
      </c>
      <c r="G59" s="1022">
        <v>644</v>
      </c>
      <c r="H59" s="1030">
        <v>648</v>
      </c>
    </row>
    <row r="60" spans="2:8" ht="45.75" customHeight="1">
      <c r="B60" s="999"/>
      <c r="C60" s="1006" t="s">
        <v>142</v>
      </c>
      <c r="D60" s="1009"/>
      <c r="E60" s="1015"/>
      <c r="F60" s="1022">
        <v>123</v>
      </c>
      <c r="G60" s="1022">
        <v>123</v>
      </c>
      <c r="H60" s="1030">
        <v>193</v>
      </c>
    </row>
    <row r="61" spans="2:8" ht="45.75" customHeight="1">
      <c r="B61" s="999"/>
      <c r="C61" s="1006" t="s">
        <v>288</v>
      </c>
      <c r="D61" s="1009"/>
      <c r="E61" s="1015"/>
      <c r="F61" s="1022">
        <v>164</v>
      </c>
      <c r="G61" s="1022">
        <v>174</v>
      </c>
      <c r="H61" s="1030">
        <v>181</v>
      </c>
    </row>
    <row r="62" spans="2:8" ht="45.75" customHeight="1">
      <c r="B62" s="1000"/>
      <c r="C62" s="1007" t="s">
        <v>471</v>
      </c>
      <c r="D62" s="1010"/>
      <c r="E62" s="1016"/>
      <c r="F62" s="1023">
        <v>42</v>
      </c>
      <c r="G62" s="1023">
        <v>42</v>
      </c>
      <c r="H62" s="1031">
        <v>46</v>
      </c>
    </row>
    <row r="63" spans="2:8" ht="52.5" customHeight="1">
      <c r="B63" s="1001"/>
      <c r="C63" s="1008" t="s">
        <v>119</v>
      </c>
      <c r="D63" s="1008"/>
      <c r="E63" s="1017"/>
      <c r="F63" s="1024">
        <v>3113</v>
      </c>
      <c r="G63" s="1024">
        <v>3186</v>
      </c>
      <c r="H63" s="1032">
        <v>3330</v>
      </c>
    </row>
    <row r="64" spans="2:8"/>
  </sheetData>
  <sheetProtection algorithmName="SHA-512" hashValue="za4TgsytZ1kPl000RT1iWoC3QwDj+4/SdXUNGDktkpRY5NLxlqQnzYra+2ql2K/ia5QL+8q9f18zdGnnf7+WKw==" saltValue="koXzauQYHFQ+Bsa29Shmo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5"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0" customHeight="1" zeroHeight="1"/>
  <cols>
    <col min="1" max="1" width="6.33203125" style="373" customWidth="1"/>
    <col min="2" max="107" width="2.44140625" style="373" customWidth="1"/>
    <col min="108" max="108" width="6.109375" style="737" customWidth="1"/>
    <col min="109" max="109" width="5.88671875" style="738" customWidth="1"/>
    <col min="110" max="16384" width="8.6640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ht="13.5">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6" customFormat="1" ht="13.5">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6" customFormat="1" ht="13.5">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6" customFormat="1" ht="13.5">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6" customFormat="1" ht="13.5">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6" customFormat="1" ht="13.5">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6" customFormat="1" ht="13.5">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6" customFormat="1" ht="13.5">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6" customFormat="1" ht="13.5">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6" customFormat="1" ht="13.5">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6" customFormat="1" ht="13.5">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6" customFormat="1" ht="13.5">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6" customFormat="1" ht="13.5">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6" customFormat="1" ht="13.5">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6" customFormat="1" ht="13.5">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ht="13.5">
      <c r="DD19" s="749"/>
      <c r="DE19" s="749"/>
    </row>
    <row r="20" spans="1:109" ht="13.5">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ht="13.5">
      <c r="B23" s="738"/>
    </row>
    <row r="24" spans="1:109" ht="13.5">
      <c r="B24" s="738"/>
    </row>
    <row r="25" spans="1:109" ht="13.5">
      <c r="B25" s="738"/>
    </row>
    <row r="26" spans="1:109" ht="13.5">
      <c r="B26" s="738"/>
    </row>
    <row r="27" spans="1:109" ht="13.5">
      <c r="B27" s="738"/>
    </row>
    <row r="28" spans="1:109" ht="13.5">
      <c r="B28" s="738"/>
    </row>
    <row r="29" spans="1:109" ht="13.5">
      <c r="B29" s="738"/>
    </row>
    <row r="30" spans="1:109" ht="13.5">
      <c r="B30" s="738"/>
    </row>
    <row r="31" spans="1:109" ht="13.5">
      <c r="B31" s="738"/>
    </row>
    <row r="32" spans="1:109" ht="13.5">
      <c r="B32" s="738"/>
    </row>
    <row r="33" spans="2:109" ht="13.5">
      <c r="B33" s="738"/>
    </row>
    <row r="34" spans="2:109" ht="13.5">
      <c r="B34" s="738"/>
    </row>
    <row r="35" spans="2:109" ht="13.5">
      <c r="B35" s="738"/>
    </row>
    <row r="36" spans="2:109" ht="13.5">
      <c r="B36" s="738"/>
    </row>
    <row r="37" spans="2:109" ht="13.5">
      <c r="B37" s="738"/>
    </row>
    <row r="38" spans="2:109" ht="13.5">
      <c r="B38" s="738"/>
    </row>
    <row r="39" spans="2:109" ht="13.5">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5">
      <c r="B40" s="1038"/>
      <c r="DD40" s="1038"/>
      <c r="DE40" s="749"/>
    </row>
    <row r="41" spans="2:109" ht="17.25">
      <c r="B41" s="740" t="s">
        <v>556</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5">
      <c r="B42" s="738"/>
      <c r="G42" s="1042"/>
      <c r="I42" s="1033"/>
      <c r="J42" s="1033"/>
      <c r="K42" s="1033"/>
      <c r="AM42" s="1042"/>
      <c r="AN42" s="1042" t="s">
        <v>554</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375</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ht="13.5">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ht="13.5">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ht="13.5">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ht="13.5">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ht="13.5">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ht="13.5">
      <c r="B49" s="738"/>
      <c r="AN49" s="373" t="s">
        <v>178</v>
      </c>
    </row>
    <row r="50" spans="1:109" ht="13.5">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403</v>
      </c>
      <c r="BQ50" s="1067"/>
      <c r="BR50" s="1067"/>
      <c r="BS50" s="1067"/>
      <c r="BT50" s="1067"/>
      <c r="BU50" s="1067"/>
      <c r="BV50" s="1067"/>
      <c r="BW50" s="1067"/>
      <c r="BX50" s="1067" t="s">
        <v>356</v>
      </c>
      <c r="BY50" s="1067"/>
      <c r="BZ50" s="1067"/>
      <c r="CA50" s="1067"/>
      <c r="CB50" s="1067"/>
      <c r="CC50" s="1067"/>
      <c r="CD50" s="1067"/>
      <c r="CE50" s="1067"/>
      <c r="CF50" s="1067" t="s">
        <v>4</v>
      </c>
      <c r="CG50" s="1067"/>
      <c r="CH50" s="1067"/>
      <c r="CI50" s="1067"/>
      <c r="CJ50" s="1067"/>
      <c r="CK50" s="1067"/>
      <c r="CL50" s="1067"/>
      <c r="CM50" s="1067"/>
      <c r="CN50" s="1067" t="s">
        <v>492</v>
      </c>
      <c r="CO50" s="1067"/>
      <c r="CP50" s="1067"/>
      <c r="CQ50" s="1067"/>
      <c r="CR50" s="1067"/>
      <c r="CS50" s="1067"/>
      <c r="CT50" s="1067"/>
      <c r="CU50" s="1067"/>
      <c r="CV50" s="1067" t="s">
        <v>440</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553</v>
      </c>
      <c r="AO51" s="1066"/>
      <c r="AP51" s="1066"/>
      <c r="AQ51" s="1066"/>
      <c r="AR51" s="1066"/>
      <c r="AS51" s="1066"/>
      <c r="AT51" s="1066"/>
      <c r="AU51" s="1066"/>
      <c r="AV51" s="1066"/>
      <c r="AW51" s="1066"/>
      <c r="AX51" s="1066"/>
      <c r="AY51" s="1066"/>
      <c r="AZ51" s="1066"/>
      <c r="BA51" s="1066"/>
      <c r="BB51" s="1066" t="s">
        <v>552</v>
      </c>
      <c r="BC51" s="1066"/>
      <c r="BD51" s="1066"/>
      <c r="BE51" s="1066"/>
      <c r="BF51" s="1066"/>
      <c r="BG51" s="1066"/>
      <c r="BH51" s="1066"/>
      <c r="BI51" s="1066"/>
      <c r="BJ51" s="1066"/>
      <c r="BK51" s="1066"/>
      <c r="BL51" s="1066"/>
      <c r="BM51" s="1066"/>
      <c r="BN51" s="1066"/>
      <c r="BO51" s="1066"/>
      <c r="BP51" s="1071">
        <v>106.8</v>
      </c>
      <c r="BQ51" s="1071"/>
      <c r="BR51" s="1071"/>
      <c r="BS51" s="1071"/>
      <c r="BT51" s="1071"/>
      <c r="BU51" s="1071"/>
      <c r="BV51" s="1071"/>
      <c r="BW51" s="1071"/>
      <c r="BX51" s="1071">
        <v>118.6</v>
      </c>
      <c r="BY51" s="1071"/>
      <c r="BZ51" s="1071"/>
      <c r="CA51" s="1071"/>
      <c r="CB51" s="1071"/>
      <c r="CC51" s="1071"/>
      <c r="CD51" s="1071"/>
      <c r="CE51" s="1071"/>
      <c r="CF51" s="1071">
        <v>118.6</v>
      </c>
      <c r="CG51" s="1071"/>
      <c r="CH51" s="1071"/>
      <c r="CI51" s="1071"/>
      <c r="CJ51" s="1071"/>
      <c r="CK51" s="1071"/>
      <c r="CL51" s="1071"/>
      <c r="CM51" s="1071"/>
      <c r="CN51" s="1071">
        <v>95.1</v>
      </c>
      <c r="CO51" s="1071"/>
      <c r="CP51" s="1071"/>
      <c r="CQ51" s="1071"/>
      <c r="CR51" s="1071"/>
      <c r="CS51" s="1071"/>
      <c r="CT51" s="1071"/>
      <c r="CU51" s="1071"/>
      <c r="CV51" s="1071">
        <v>71.3</v>
      </c>
      <c r="CW51" s="1071"/>
      <c r="CX51" s="1071"/>
      <c r="CY51" s="1071"/>
      <c r="CZ51" s="1071"/>
      <c r="DA51" s="1071"/>
      <c r="DB51" s="1071"/>
      <c r="DC51" s="1071"/>
    </row>
    <row r="52" spans="1:109" ht="13.5">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ht="13.5">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555</v>
      </c>
      <c r="BC53" s="1066"/>
      <c r="BD53" s="1066"/>
      <c r="BE53" s="1066"/>
      <c r="BF53" s="1066"/>
      <c r="BG53" s="1066"/>
      <c r="BH53" s="1066"/>
      <c r="BI53" s="1066"/>
      <c r="BJ53" s="1066"/>
      <c r="BK53" s="1066"/>
      <c r="BL53" s="1066"/>
      <c r="BM53" s="1066"/>
      <c r="BN53" s="1066"/>
      <c r="BO53" s="1066"/>
      <c r="BP53" s="1071">
        <v>55.9</v>
      </c>
      <c r="BQ53" s="1071"/>
      <c r="BR53" s="1071"/>
      <c r="BS53" s="1071"/>
      <c r="BT53" s="1071"/>
      <c r="BU53" s="1071"/>
      <c r="BV53" s="1071"/>
      <c r="BW53" s="1071"/>
      <c r="BX53" s="1071">
        <v>57.4</v>
      </c>
      <c r="BY53" s="1071"/>
      <c r="BZ53" s="1071"/>
      <c r="CA53" s="1071"/>
      <c r="CB53" s="1071"/>
      <c r="CC53" s="1071"/>
      <c r="CD53" s="1071"/>
      <c r="CE53" s="1071"/>
      <c r="CF53" s="1071">
        <v>58.7</v>
      </c>
      <c r="CG53" s="1071"/>
      <c r="CH53" s="1071"/>
      <c r="CI53" s="1071"/>
      <c r="CJ53" s="1071"/>
      <c r="CK53" s="1071"/>
      <c r="CL53" s="1071"/>
      <c r="CM53" s="1071"/>
      <c r="CN53" s="1071">
        <v>60</v>
      </c>
      <c r="CO53" s="1071"/>
      <c r="CP53" s="1071"/>
      <c r="CQ53" s="1071"/>
      <c r="CR53" s="1071"/>
      <c r="CS53" s="1071"/>
      <c r="CT53" s="1071"/>
      <c r="CU53" s="1071"/>
      <c r="CV53" s="1071">
        <v>62</v>
      </c>
      <c r="CW53" s="1071"/>
      <c r="CX53" s="1071"/>
      <c r="CY53" s="1071"/>
      <c r="CZ53" s="1071"/>
      <c r="DA53" s="1071"/>
      <c r="DB53" s="1071"/>
      <c r="DC53" s="1071"/>
    </row>
    <row r="54" spans="1:109" ht="13.5">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ht="13.5">
      <c r="A55" s="1033"/>
      <c r="B55" s="738"/>
      <c r="G55" s="1043"/>
      <c r="H55" s="1043"/>
      <c r="I55" s="1043"/>
      <c r="J55" s="1043"/>
      <c r="K55" s="1052"/>
      <c r="L55" s="1052"/>
      <c r="M55" s="1052"/>
      <c r="N55" s="1052"/>
      <c r="AN55" s="1067" t="s">
        <v>71</v>
      </c>
      <c r="AO55" s="1067"/>
      <c r="AP55" s="1067"/>
      <c r="AQ55" s="1067"/>
      <c r="AR55" s="1067"/>
      <c r="AS55" s="1067"/>
      <c r="AT55" s="1067"/>
      <c r="AU55" s="1067"/>
      <c r="AV55" s="1067"/>
      <c r="AW55" s="1067"/>
      <c r="AX55" s="1067"/>
      <c r="AY55" s="1067"/>
      <c r="AZ55" s="1067"/>
      <c r="BA55" s="1067"/>
      <c r="BB55" s="1066" t="s">
        <v>552</v>
      </c>
      <c r="BC55" s="1066"/>
      <c r="BD55" s="1066"/>
      <c r="BE55" s="1066"/>
      <c r="BF55" s="1066"/>
      <c r="BG55" s="1066"/>
      <c r="BH55" s="1066"/>
      <c r="BI55" s="1066"/>
      <c r="BJ55" s="1066"/>
      <c r="BK55" s="1066"/>
      <c r="BL55" s="1066"/>
      <c r="BM55" s="1066"/>
      <c r="BN55" s="1066"/>
      <c r="BO55" s="1066"/>
      <c r="BP55" s="1071">
        <v>19.8</v>
      </c>
      <c r="BQ55" s="1071"/>
      <c r="BR55" s="1071"/>
      <c r="BS55" s="1071"/>
      <c r="BT55" s="1071"/>
      <c r="BU55" s="1071"/>
      <c r="BV55" s="1071"/>
      <c r="BW55" s="1071"/>
      <c r="BX55" s="1071">
        <v>19.8</v>
      </c>
      <c r="BY55" s="1071"/>
      <c r="BZ55" s="1071"/>
      <c r="CA55" s="1071"/>
      <c r="CB55" s="1071"/>
      <c r="CC55" s="1071"/>
      <c r="CD55" s="1071"/>
      <c r="CE55" s="1071"/>
      <c r="CF55" s="1071">
        <v>20</v>
      </c>
      <c r="CG55" s="1071"/>
      <c r="CH55" s="1071"/>
      <c r="CI55" s="1071"/>
      <c r="CJ55" s="1071"/>
      <c r="CK55" s="1071"/>
      <c r="CL55" s="1071"/>
      <c r="CM55" s="1071"/>
      <c r="CN55" s="1071">
        <v>10.199999999999999</v>
      </c>
      <c r="CO55" s="1071"/>
      <c r="CP55" s="1071"/>
      <c r="CQ55" s="1071"/>
      <c r="CR55" s="1071"/>
      <c r="CS55" s="1071"/>
      <c r="CT55" s="1071"/>
      <c r="CU55" s="1071"/>
      <c r="CV55" s="1071">
        <v>0</v>
      </c>
      <c r="CW55" s="1071"/>
      <c r="CX55" s="1071"/>
      <c r="CY55" s="1071"/>
      <c r="CZ55" s="1071"/>
      <c r="DA55" s="1071"/>
      <c r="DB55" s="1071"/>
      <c r="DC55" s="1071"/>
    </row>
    <row r="56" spans="1:109" ht="13.5">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ht="13.5">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555</v>
      </c>
      <c r="BC57" s="1066"/>
      <c r="BD57" s="1066"/>
      <c r="BE57" s="1066"/>
      <c r="BF57" s="1066"/>
      <c r="BG57" s="1066"/>
      <c r="BH57" s="1066"/>
      <c r="BI57" s="1066"/>
      <c r="BJ57" s="1066"/>
      <c r="BK57" s="1066"/>
      <c r="BL57" s="1066"/>
      <c r="BM57" s="1066"/>
      <c r="BN57" s="1066"/>
      <c r="BO57" s="1066"/>
      <c r="BP57" s="1071">
        <v>58.6</v>
      </c>
      <c r="BQ57" s="1071"/>
      <c r="BR57" s="1071"/>
      <c r="BS57" s="1071"/>
      <c r="BT57" s="1071"/>
      <c r="BU57" s="1071"/>
      <c r="BV57" s="1071"/>
      <c r="BW57" s="1071"/>
      <c r="BX57" s="1071">
        <v>59.7</v>
      </c>
      <c r="BY57" s="1071"/>
      <c r="BZ57" s="1071"/>
      <c r="CA57" s="1071"/>
      <c r="CB57" s="1071"/>
      <c r="CC57" s="1071"/>
      <c r="CD57" s="1071"/>
      <c r="CE57" s="1071"/>
      <c r="CF57" s="1071">
        <v>60.7</v>
      </c>
      <c r="CG57" s="1071"/>
      <c r="CH57" s="1071"/>
      <c r="CI57" s="1071"/>
      <c r="CJ57" s="1071"/>
      <c r="CK57" s="1071"/>
      <c r="CL57" s="1071"/>
      <c r="CM57" s="1071"/>
      <c r="CN57" s="1071">
        <v>61.1</v>
      </c>
      <c r="CO57" s="1071"/>
      <c r="CP57" s="1071"/>
      <c r="CQ57" s="1071"/>
      <c r="CR57" s="1071"/>
      <c r="CS57" s="1071"/>
      <c r="CT57" s="1071"/>
      <c r="CU57" s="1071"/>
      <c r="CV57" s="1071">
        <v>64.3</v>
      </c>
      <c r="CW57" s="1071"/>
      <c r="CX57" s="1071"/>
      <c r="CY57" s="1071"/>
      <c r="CZ57" s="1071"/>
      <c r="DA57" s="1071"/>
      <c r="DB57" s="1071"/>
      <c r="DC57" s="1071"/>
      <c r="DD57" s="1076"/>
      <c r="DE57" s="1039"/>
    </row>
    <row r="58" spans="1:109" s="1033" customFormat="1" ht="13.5">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ht="13.5">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ht="13.5">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ht="13.5">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ht="13.5">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7.25">
      <c r="B63" s="747" t="s">
        <v>328</v>
      </c>
    </row>
    <row r="64" spans="1:109" ht="13.5">
      <c r="B64" s="738"/>
      <c r="G64" s="1042"/>
      <c r="N64" s="1061"/>
      <c r="AM64" s="1042"/>
      <c r="AN64" s="1042" t="s">
        <v>554</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ht="13.5">
      <c r="B65" s="738"/>
      <c r="AN65" s="1062" t="s">
        <v>454</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ht="13.5">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ht="13.5">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ht="13.5">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ht="13.5">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ht="13.5">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ht="13.5">
      <c r="B71" s="738"/>
      <c r="G71" s="1045"/>
      <c r="I71" s="1049"/>
      <c r="J71" s="1050"/>
      <c r="K71" s="1050"/>
      <c r="L71" s="1057"/>
      <c r="M71" s="1050"/>
      <c r="N71" s="1057"/>
      <c r="AM71" s="1045"/>
      <c r="AN71" s="373" t="s">
        <v>178</v>
      </c>
    </row>
    <row r="72" spans="2:107" ht="13.5">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403</v>
      </c>
      <c r="BQ72" s="1067"/>
      <c r="BR72" s="1067"/>
      <c r="BS72" s="1067"/>
      <c r="BT72" s="1067"/>
      <c r="BU72" s="1067"/>
      <c r="BV72" s="1067"/>
      <c r="BW72" s="1067"/>
      <c r="BX72" s="1067" t="s">
        <v>356</v>
      </c>
      <c r="BY72" s="1067"/>
      <c r="BZ72" s="1067"/>
      <c r="CA72" s="1067"/>
      <c r="CB72" s="1067"/>
      <c r="CC72" s="1067"/>
      <c r="CD72" s="1067"/>
      <c r="CE72" s="1067"/>
      <c r="CF72" s="1067" t="s">
        <v>4</v>
      </c>
      <c r="CG72" s="1067"/>
      <c r="CH72" s="1067"/>
      <c r="CI72" s="1067"/>
      <c r="CJ72" s="1067"/>
      <c r="CK72" s="1067"/>
      <c r="CL72" s="1067"/>
      <c r="CM72" s="1067"/>
      <c r="CN72" s="1067" t="s">
        <v>492</v>
      </c>
      <c r="CO72" s="1067"/>
      <c r="CP72" s="1067"/>
      <c r="CQ72" s="1067"/>
      <c r="CR72" s="1067"/>
      <c r="CS72" s="1067"/>
      <c r="CT72" s="1067"/>
      <c r="CU72" s="1067"/>
      <c r="CV72" s="1067" t="s">
        <v>440</v>
      </c>
      <c r="CW72" s="1067"/>
      <c r="CX72" s="1067"/>
      <c r="CY72" s="1067"/>
      <c r="CZ72" s="1067"/>
      <c r="DA72" s="1067"/>
      <c r="DB72" s="1067"/>
      <c r="DC72" s="1067"/>
    </row>
    <row r="73" spans="2:107" ht="13.5">
      <c r="B73" s="738"/>
      <c r="G73" s="1044"/>
      <c r="H73" s="1044"/>
      <c r="I73" s="1044"/>
      <c r="J73" s="1044"/>
      <c r="K73" s="1054"/>
      <c r="L73" s="1054"/>
      <c r="M73" s="1054"/>
      <c r="N73" s="1054"/>
      <c r="AM73" s="1046"/>
      <c r="AN73" s="1066" t="s">
        <v>553</v>
      </c>
      <c r="AO73" s="1066"/>
      <c r="AP73" s="1066"/>
      <c r="AQ73" s="1066"/>
      <c r="AR73" s="1066"/>
      <c r="AS73" s="1066"/>
      <c r="AT73" s="1066"/>
      <c r="AU73" s="1066"/>
      <c r="AV73" s="1066"/>
      <c r="AW73" s="1066"/>
      <c r="AX73" s="1066"/>
      <c r="AY73" s="1066"/>
      <c r="AZ73" s="1066"/>
      <c r="BA73" s="1066"/>
      <c r="BB73" s="1066" t="s">
        <v>552</v>
      </c>
      <c r="BC73" s="1066"/>
      <c r="BD73" s="1066"/>
      <c r="BE73" s="1066"/>
      <c r="BF73" s="1066"/>
      <c r="BG73" s="1066"/>
      <c r="BH73" s="1066"/>
      <c r="BI73" s="1066"/>
      <c r="BJ73" s="1066"/>
      <c r="BK73" s="1066"/>
      <c r="BL73" s="1066"/>
      <c r="BM73" s="1066"/>
      <c r="BN73" s="1066"/>
      <c r="BO73" s="1066"/>
      <c r="BP73" s="1071">
        <v>106.8</v>
      </c>
      <c r="BQ73" s="1071"/>
      <c r="BR73" s="1071"/>
      <c r="BS73" s="1071"/>
      <c r="BT73" s="1071"/>
      <c r="BU73" s="1071"/>
      <c r="BV73" s="1071"/>
      <c r="BW73" s="1071"/>
      <c r="BX73" s="1071">
        <v>118.6</v>
      </c>
      <c r="BY73" s="1071"/>
      <c r="BZ73" s="1071"/>
      <c r="CA73" s="1071"/>
      <c r="CB73" s="1071"/>
      <c r="CC73" s="1071"/>
      <c r="CD73" s="1071"/>
      <c r="CE73" s="1071"/>
      <c r="CF73" s="1071">
        <v>118.6</v>
      </c>
      <c r="CG73" s="1071"/>
      <c r="CH73" s="1071"/>
      <c r="CI73" s="1071"/>
      <c r="CJ73" s="1071"/>
      <c r="CK73" s="1071"/>
      <c r="CL73" s="1071"/>
      <c r="CM73" s="1071"/>
      <c r="CN73" s="1071">
        <v>95.1</v>
      </c>
      <c r="CO73" s="1071"/>
      <c r="CP73" s="1071"/>
      <c r="CQ73" s="1071"/>
      <c r="CR73" s="1071"/>
      <c r="CS73" s="1071"/>
      <c r="CT73" s="1071"/>
      <c r="CU73" s="1071"/>
      <c r="CV73" s="1071">
        <v>71.3</v>
      </c>
      <c r="CW73" s="1071"/>
      <c r="CX73" s="1071"/>
      <c r="CY73" s="1071"/>
      <c r="CZ73" s="1071"/>
      <c r="DA73" s="1071"/>
      <c r="DB73" s="1071"/>
      <c r="DC73" s="1071"/>
    </row>
    <row r="74" spans="2:107" ht="13.5">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ht="13.5">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531</v>
      </c>
      <c r="BC75" s="1066"/>
      <c r="BD75" s="1066"/>
      <c r="BE75" s="1066"/>
      <c r="BF75" s="1066"/>
      <c r="BG75" s="1066"/>
      <c r="BH75" s="1066"/>
      <c r="BI75" s="1066"/>
      <c r="BJ75" s="1066"/>
      <c r="BK75" s="1066"/>
      <c r="BL75" s="1066"/>
      <c r="BM75" s="1066"/>
      <c r="BN75" s="1066"/>
      <c r="BO75" s="1066"/>
      <c r="BP75" s="1071">
        <v>12.8</v>
      </c>
      <c r="BQ75" s="1071"/>
      <c r="BR75" s="1071"/>
      <c r="BS75" s="1071"/>
      <c r="BT75" s="1071"/>
      <c r="BU75" s="1071"/>
      <c r="BV75" s="1071"/>
      <c r="BW75" s="1071"/>
      <c r="BX75" s="1071">
        <v>13.8</v>
      </c>
      <c r="BY75" s="1071"/>
      <c r="BZ75" s="1071"/>
      <c r="CA75" s="1071"/>
      <c r="CB75" s="1071"/>
      <c r="CC75" s="1071"/>
      <c r="CD75" s="1071"/>
      <c r="CE75" s="1071"/>
      <c r="CF75" s="1071">
        <v>14.2</v>
      </c>
      <c r="CG75" s="1071"/>
      <c r="CH75" s="1071"/>
      <c r="CI75" s="1071"/>
      <c r="CJ75" s="1071"/>
      <c r="CK75" s="1071"/>
      <c r="CL75" s="1071"/>
      <c r="CM75" s="1071"/>
      <c r="CN75" s="1071">
        <v>14.3</v>
      </c>
      <c r="CO75" s="1071"/>
      <c r="CP75" s="1071"/>
      <c r="CQ75" s="1071"/>
      <c r="CR75" s="1071"/>
      <c r="CS75" s="1071"/>
      <c r="CT75" s="1071"/>
      <c r="CU75" s="1071"/>
      <c r="CV75" s="1071">
        <v>13.7</v>
      </c>
      <c r="CW75" s="1071"/>
      <c r="CX75" s="1071"/>
      <c r="CY75" s="1071"/>
      <c r="CZ75" s="1071"/>
      <c r="DA75" s="1071"/>
      <c r="DB75" s="1071"/>
      <c r="DC75" s="1071"/>
    </row>
    <row r="76" spans="2:107" ht="13.5">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ht="13.5">
      <c r="B77" s="738"/>
      <c r="G77" s="1043"/>
      <c r="H77" s="1043"/>
      <c r="I77" s="1043"/>
      <c r="J77" s="1043"/>
      <c r="K77" s="1054"/>
      <c r="L77" s="1054"/>
      <c r="M77" s="1054"/>
      <c r="N77" s="1054"/>
      <c r="AN77" s="1067" t="s">
        <v>71</v>
      </c>
      <c r="AO77" s="1067"/>
      <c r="AP77" s="1067"/>
      <c r="AQ77" s="1067"/>
      <c r="AR77" s="1067"/>
      <c r="AS77" s="1067"/>
      <c r="AT77" s="1067"/>
      <c r="AU77" s="1067"/>
      <c r="AV77" s="1067"/>
      <c r="AW77" s="1067"/>
      <c r="AX77" s="1067"/>
      <c r="AY77" s="1067"/>
      <c r="AZ77" s="1067"/>
      <c r="BA77" s="1067"/>
      <c r="BB77" s="1066" t="s">
        <v>552</v>
      </c>
      <c r="BC77" s="1066"/>
      <c r="BD77" s="1066"/>
      <c r="BE77" s="1066"/>
      <c r="BF77" s="1066"/>
      <c r="BG77" s="1066"/>
      <c r="BH77" s="1066"/>
      <c r="BI77" s="1066"/>
      <c r="BJ77" s="1066"/>
      <c r="BK77" s="1066"/>
      <c r="BL77" s="1066"/>
      <c r="BM77" s="1066"/>
      <c r="BN77" s="1066"/>
      <c r="BO77" s="1066"/>
      <c r="BP77" s="1071">
        <v>19.8</v>
      </c>
      <c r="BQ77" s="1071"/>
      <c r="BR77" s="1071"/>
      <c r="BS77" s="1071"/>
      <c r="BT77" s="1071"/>
      <c r="BU77" s="1071"/>
      <c r="BV77" s="1071"/>
      <c r="BW77" s="1071"/>
      <c r="BX77" s="1071">
        <v>19.8</v>
      </c>
      <c r="BY77" s="1071"/>
      <c r="BZ77" s="1071"/>
      <c r="CA77" s="1071"/>
      <c r="CB77" s="1071"/>
      <c r="CC77" s="1071"/>
      <c r="CD77" s="1071"/>
      <c r="CE77" s="1071"/>
      <c r="CF77" s="1071">
        <v>20</v>
      </c>
      <c r="CG77" s="1071"/>
      <c r="CH77" s="1071"/>
      <c r="CI77" s="1071"/>
      <c r="CJ77" s="1071"/>
      <c r="CK77" s="1071"/>
      <c r="CL77" s="1071"/>
      <c r="CM77" s="1071"/>
      <c r="CN77" s="1071">
        <v>10.199999999999999</v>
      </c>
      <c r="CO77" s="1071"/>
      <c r="CP77" s="1071"/>
      <c r="CQ77" s="1071"/>
      <c r="CR77" s="1071"/>
      <c r="CS77" s="1071"/>
      <c r="CT77" s="1071"/>
      <c r="CU77" s="1071"/>
      <c r="CV77" s="1071">
        <v>0</v>
      </c>
      <c r="CW77" s="1071"/>
      <c r="CX77" s="1071"/>
      <c r="CY77" s="1071"/>
      <c r="CZ77" s="1071"/>
      <c r="DA77" s="1071"/>
      <c r="DB77" s="1071"/>
      <c r="DC77" s="1071"/>
    </row>
    <row r="78" spans="2:107" ht="13.5">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ht="13.5">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531</v>
      </c>
      <c r="BC79" s="1066"/>
      <c r="BD79" s="1066"/>
      <c r="BE79" s="1066"/>
      <c r="BF79" s="1066"/>
      <c r="BG79" s="1066"/>
      <c r="BH79" s="1066"/>
      <c r="BI79" s="1066"/>
      <c r="BJ79" s="1066"/>
      <c r="BK79" s="1066"/>
      <c r="BL79" s="1066"/>
      <c r="BM79" s="1066"/>
      <c r="BN79" s="1066"/>
      <c r="BO79" s="1066"/>
      <c r="BP79" s="1071">
        <v>8.9</v>
      </c>
      <c r="BQ79" s="1071"/>
      <c r="BR79" s="1071"/>
      <c r="BS79" s="1071"/>
      <c r="BT79" s="1071"/>
      <c r="BU79" s="1071"/>
      <c r="BV79" s="1071"/>
      <c r="BW79" s="1071"/>
      <c r="BX79" s="1071">
        <v>8.8000000000000007</v>
      </c>
      <c r="BY79" s="1071"/>
      <c r="BZ79" s="1071"/>
      <c r="CA79" s="1071"/>
      <c r="CB79" s="1071"/>
      <c r="CC79" s="1071"/>
      <c r="CD79" s="1071"/>
      <c r="CE79" s="1071"/>
      <c r="CF79" s="1071">
        <v>8.9</v>
      </c>
      <c r="CG79" s="1071"/>
      <c r="CH79" s="1071"/>
      <c r="CI79" s="1071"/>
      <c r="CJ79" s="1071"/>
      <c r="CK79" s="1071"/>
      <c r="CL79" s="1071"/>
      <c r="CM79" s="1071"/>
      <c r="CN79" s="1071">
        <v>8.6999999999999993</v>
      </c>
      <c r="CO79" s="1071"/>
      <c r="CP79" s="1071"/>
      <c r="CQ79" s="1071"/>
      <c r="CR79" s="1071"/>
      <c r="CS79" s="1071"/>
      <c r="CT79" s="1071"/>
      <c r="CU79" s="1071"/>
      <c r="CV79" s="1071">
        <v>8</v>
      </c>
      <c r="CW79" s="1071"/>
      <c r="CX79" s="1071"/>
      <c r="CY79" s="1071"/>
      <c r="CZ79" s="1071"/>
      <c r="DA79" s="1071"/>
      <c r="DB79" s="1071"/>
      <c r="DC79" s="1071"/>
    </row>
    <row r="80" spans="2:107" ht="13.5">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ht="13.5">
      <c r="B81" s="738"/>
    </row>
    <row r="82" spans="2:109" ht="17.2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ht="13.5">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5">
      <c r="DD84" s="749"/>
      <c r="DE84" s="749"/>
    </row>
    <row r="85" spans="2:109" ht="13.5">
      <c r="DD85" s="749"/>
      <c r="DE85" s="749"/>
    </row>
  </sheetData>
  <sheetProtection algorithmName="SHA-512" hashValue="ZHB9J8acxRjzDh7x1Z+4Iv/nIcMyMCBrFtOmtGoYKCsW64qJRnG5yf5jpzYqFzoBSlC6HwRUK0u1X0egODUF1Q==" saltValue="ADOPMqmIATuaq7X8iIRgm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35" customWidth="1"/>
    <col min="35" max="122" width="2.44140625" style="736" customWidth="1"/>
    <col min="123" max="16384" width="2.441406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111</v>
      </c>
    </row>
  </sheetData>
  <sheetProtection algorithmName="SHA-512" hashValue="AddGIi1uVxx0dzoGi2ydlCPWO0iw8JK45xPk6oaSdyevJyC/mcAFh0v841ntG5+3WZrjStZjbmIdAKx1EwfOpw==" saltValue="fXBfGrf69l5Bu/f73osn0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735" customWidth="1"/>
    <col min="35" max="122" width="2.44140625" style="736" customWidth="1"/>
    <col min="123" max="16384" width="2.441406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111</v>
      </c>
    </row>
  </sheetData>
  <sheetProtection algorithmName="SHA-512" hashValue="tW91aSQsNWJXoXt9nBqke+fxOMsnAFGTTT94zirVJbKZdXmCLDzyETTnCP+JAMNaoXV7+mZ/1ZdIO5Uz17As5w==" saltValue="9H52nl1CRBFvSkhD+g7v0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5"/>
  <cols>
    <col min="1" max="1" width="45.88671875" style="1078" customWidth="1"/>
    <col min="2" max="8" width="13.33203125" style="1078" customWidth="1"/>
    <col min="9" max="16384" width="11.109375" style="1078"/>
  </cols>
  <sheetData>
    <row r="1" spans="1:8">
      <c r="A1" s="762"/>
      <c r="B1" s="774"/>
      <c r="C1" s="778"/>
      <c r="D1" s="791"/>
      <c r="E1" s="803"/>
      <c r="F1" s="803"/>
      <c r="G1" s="803"/>
      <c r="H1" s="837"/>
    </row>
    <row r="2" spans="1:8">
      <c r="A2" s="763"/>
      <c r="B2" s="775"/>
      <c r="C2" s="1085"/>
      <c r="D2" s="792" t="s">
        <v>91</v>
      </c>
      <c r="E2" s="804"/>
      <c r="F2" s="1093" t="s">
        <v>491</v>
      </c>
      <c r="G2" s="828"/>
      <c r="H2" s="838"/>
    </row>
    <row r="3" spans="1:8">
      <c r="A3" s="792" t="s">
        <v>243</v>
      </c>
      <c r="B3" s="777"/>
      <c r="C3" s="1086"/>
      <c r="D3" s="1089">
        <v>96095</v>
      </c>
      <c r="E3" s="1091"/>
      <c r="F3" s="1094">
        <v>106005</v>
      </c>
      <c r="G3" s="1096"/>
      <c r="H3" s="1099"/>
    </row>
    <row r="4" spans="1:8">
      <c r="A4" s="764"/>
      <c r="B4" s="776"/>
      <c r="C4" s="1087"/>
      <c r="D4" s="1090">
        <v>63242</v>
      </c>
      <c r="E4" s="1092"/>
      <c r="F4" s="1095">
        <v>58359</v>
      </c>
      <c r="G4" s="1097"/>
      <c r="H4" s="1100"/>
    </row>
    <row r="5" spans="1:8">
      <c r="A5" s="792" t="s">
        <v>469</v>
      </c>
      <c r="B5" s="777"/>
      <c r="C5" s="1086"/>
      <c r="D5" s="1089">
        <v>56533</v>
      </c>
      <c r="E5" s="1091"/>
      <c r="F5" s="1094">
        <v>98507</v>
      </c>
      <c r="G5" s="1096"/>
      <c r="H5" s="1099"/>
    </row>
    <row r="6" spans="1:8">
      <c r="A6" s="764"/>
      <c r="B6" s="776"/>
      <c r="C6" s="1087"/>
      <c r="D6" s="1090">
        <v>34836</v>
      </c>
      <c r="E6" s="1092"/>
      <c r="F6" s="1095">
        <v>47567</v>
      </c>
      <c r="G6" s="1097"/>
      <c r="H6" s="1100"/>
    </row>
    <row r="7" spans="1:8">
      <c r="A7" s="792" t="s">
        <v>489</v>
      </c>
      <c r="B7" s="777"/>
      <c r="C7" s="1086"/>
      <c r="D7" s="1089">
        <v>50743</v>
      </c>
      <c r="E7" s="1091"/>
      <c r="F7" s="1094">
        <v>113347</v>
      </c>
      <c r="G7" s="1096"/>
      <c r="H7" s="1099"/>
    </row>
    <row r="8" spans="1:8">
      <c r="A8" s="764"/>
      <c r="B8" s="776"/>
      <c r="C8" s="1087"/>
      <c r="D8" s="1090">
        <v>24187</v>
      </c>
      <c r="E8" s="1092"/>
      <c r="F8" s="1095">
        <v>58728</v>
      </c>
      <c r="G8" s="1097"/>
      <c r="H8" s="1100"/>
    </row>
    <row r="9" spans="1:8">
      <c r="A9" s="792" t="s">
        <v>438</v>
      </c>
      <c r="B9" s="777"/>
      <c r="C9" s="1086"/>
      <c r="D9" s="1089">
        <v>31559</v>
      </c>
      <c r="E9" s="1091"/>
      <c r="F9" s="1094">
        <v>125418</v>
      </c>
      <c r="G9" s="1096"/>
      <c r="H9" s="1099"/>
    </row>
    <row r="10" spans="1:8">
      <c r="A10" s="764"/>
      <c r="B10" s="776"/>
      <c r="C10" s="1087"/>
      <c r="D10" s="1090">
        <v>10162</v>
      </c>
      <c r="E10" s="1092"/>
      <c r="F10" s="1095">
        <v>60445</v>
      </c>
      <c r="G10" s="1097"/>
      <c r="H10" s="1100"/>
    </row>
    <row r="11" spans="1:8">
      <c r="A11" s="792" t="s">
        <v>320</v>
      </c>
      <c r="B11" s="777"/>
      <c r="C11" s="1086"/>
      <c r="D11" s="1089">
        <v>45328</v>
      </c>
      <c r="E11" s="1091"/>
      <c r="F11" s="1094">
        <v>74568</v>
      </c>
      <c r="G11" s="1096"/>
      <c r="H11" s="1099"/>
    </row>
    <row r="12" spans="1:8">
      <c r="A12" s="764"/>
      <c r="B12" s="776"/>
      <c r="C12" s="1088"/>
      <c r="D12" s="1090">
        <v>11329</v>
      </c>
      <c r="E12" s="1092"/>
      <c r="F12" s="1095">
        <v>42558</v>
      </c>
      <c r="G12" s="1097"/>
      <c r="H12" s="1100"/>
    </row>
    <row r="13" spans="1:8">
      <c r="A13" s="792"/>
      <c r="B13" s="777"/>
      <c r="C13" s="1086"/>
      <c r="D13" s="1089">
        <v>56052</v>
      </c>
      <c r="E13" s="1091"/>
      <c r="F13" s="1094">
        <v>103569</v>
      </c>
      <c r="G13" s="1098"/>
      <c r="H13" s="1099"/>
    </row>
    <row r="14" spans="1:8">
      <c r="A14" s="764"/>
      <c r="B14" s="776"/>
      <c r="C14" s="1087"/>
      <c r="D14" s="1090">
        <v>28751</v>
      </c>
      <c r="E14" s="1092"/>
      <c r="F14" s="1095">
        <v>53531</v>
      </c>
      <c r="G14" s="1097"/>
      <c r="H14" s="1100"/>
    </row>
    <row r="17" spans="1:11">
      <c r="A17" s="1078" t="s">
        <v>25</v>
      </c>
    </row>
    <row r="18" spans="1:11">
      <c r="A18" s="1079"/>
      <c r="B18" s="1079" t="str">
        <f>実質収支比率等に係る経年分析!F$46</f>
        <v>H29</v>
      </c>
      <c r="C18" s="1079" t="str">
        <f>実質収支比率等に係る経年分析!G$46</f>
        <v>H30</v>
      </c>
      <c r="D18" s="1079" t="str">
        <f>実質収支比率等に係る経年分析!H$46</f>
        <v>R01</v>
      </c>
      <c r="E18" s="1079" t="str">
        <f>実質収支比率等に係る経年分析!I$46</f>
        <v>R02</v>
      </c>
      <c r="F18" s="1079" t="str">
        <f>実質収支比率等に係る経年分析!J$46</f>
        <v>R03</v>
      </c>
    </row>
    <row r="19" spans="1:11">
      <c r="A19" s="1079" t="s">
        <v>98</v>
      </c>
      <c r="B19" s="1079">
        <f>ROUND(VALUE(SUBSTITUTE(実質収支比率等に係る経年分析!F$48,"▲","-")),2)</f>
        <v>5.0599999999999996</v>
      </c>
      <c r="C19" s="1079">
        <f>ROUND(VALUE(SUBSTITUTE(実質収支比率等に係る経年分析!G$48,"▲","-")),2)</f>
        <v>2.83</v>
      </c>
      <c r="D19" s="1079">
        <f>ROUND(VALUE(SUBSTITUTE(実質収支比率等に係る経年分析!H$48,"▲","-")),2)</f>
        <v>6.35</v>
      </c>
      <c r="E19" s="1079">
        <f>ROUND(VALUE(SUBSTITUTE(実質収支比率等に係る経年分析!I$48,"▲","-")),2)</f>
        <v>6.1</v>
      </c>
      <c r="F19" s="1079">
        <f>ROUND(VALUE(SUBSTITUTE(実質収支比率等に係る経年分析!J$48,"▲","-")),2)</f>
        <v>6.72</v>
      </c>
    </row>
    <row r="20" spans="1:11">
      <c r="A20" s="1079" t="s">
        <v>37</v>
      </c>
      <c r="B20" s="1079">
        <f>ROUND(VALUE(SUBSTITUTE(実質収支比率等に係る経年分析!F$47,"▲","-")),2)</f>
        <v>21.22</v>
      </c>
      <c r="C20" s="1079">
        <f>ROUND(VALUE(SUBSTITUTE(実質収支比率等に係る経年分析!G$47,"▲","-")),2)</f>
        <v>15.33</v>
      </c>
      <c r="D20" s="1079">
        <f>ROUND(VALUE(SUBSTITUTE(実質収支比率等に係る経年分析!H$47,"▲","-")),2)</f>
        <v>13.54</v>
      </c>
      <c r="E20" s="1079">
        <f>ROUND(VALUE(SUBSTITUTE(実質収支比率等に係る経年分析!I$47,"▲","-")),2)</f>
        <v>13.47</v>
      </c>
      <c r="F20" s="1079">
        <f>ROUND(VALUE(SUBSTITUTE(実質収支比率等に係る経年分析!J$47,"▲","-")),2)</f>
        <v>15.25</v>
      </c>
    </row>
    <row r="21" spans="1:11">
      <c r="A21" s="1079" t="s">
        <v>123</v>
      </c>
      <c r="B21" s="1079">
        <f>IF(ISNUMBER(VALUE(SUBSTITUTE(実質収支比率等に係る経年分析!F$49,"▲","-"))),ROUND(VALUE(SUBSTITUTE(実質収支比率等に係る経年分析!F$49,"▲","-")),2),NA())</f>
        <v>4.32</v>
      </c>
      <c r="C21" s="1079">
        <f>IF(ISNUMBER(VALUE(SUBSTITUTE(実質収支比率等に係る経年分析!G$49,"▲","-"))),ROUND(VALUE(SUBSTITUTE(実質収支比率等に係る経年分析!G$49,"▲","-")),2),NA())</f>
        <v>-5.65</v>
      </c>
      <c r="D21" s="1079">
        <f>IF(ISNUMBER(VALUE(SUBSTITUTE(実質収支比率等に係る経年分析!H$49,"▲","-"))),ROUND(VALUE(SUBSTITUTE(実質収支比率等に係る経年分析!H$49,"▲","-")),2),NA())</f>
        <v>1.52</v>
      </c>
      <c r="E21" s="1079">
        <f>IF(ISNUMBER(VALUE(SUBSTITUTE(実質収支比率等に係る経年分析!I$49,"▲","-"))),ROUND(VALUE(SUBSTITUTE(実質収支比率等に係る経年分析!I$49,"▲","-")),2),NA())</f>
        <v>5.15</v>
      </c>
      <c r="F21" s="1079">
        <f>IF(ISNUMBER(VALUE(SUBSTITUTE(実質収支比率等に係る経年分析!J$49,"▲","-"))),ROUND(VALUE(SUBSTITUTE(実質収支比率等に係る経年分析!J$49,"▲","-")),2),NA())</f>
        <v>4.63</v>
      </c>
    </row>
    <row r="24" spans="1:11">
      <c r="A24" s="1078" t="s">
        <v>109</v>
      </c>
    </row>
    <row r="25" spans="1:11">
      <c r="A25" s="1080"/>
      <c r="B25" s="1080" t="str">
        <f>'連結実質赤字比率に係る赤字・黒字の構成分析'!F$33</f>
        <v>H29</v>
      </c>
      <c r="C25" s="1080"/>
      <c r="D25" s="1080" t="str">
        <f>'連結実質赤字比率に係る赤字・黒字の構成分析'!G$33</f>
        <v>H30</v>
      </c>
      <c r="E25" s="1080"/>
      <c r="F25" s="1080" t="str">
        <f>'連結実質赤字比率に係る赤字・黒字の構成分析'!H$33</f>
        <v>R01</v>
      </c>
      <c r="G25" s="1080"/>
      <c r="H25" s="1080" t="str">
        <f>'連結実質赤字比率に係る赤字・黒字の構成分析'!I$33</f>
        <v>R02</v>
      </c>
      <c r="I25" s="1080"/>
      <c r="J25" s="1080" t="str">
        <f>'連結実質赤字比率に係る赤字・黒字の構成分析'!J$33</f>
        <v>R03</v>
      </c>
      <c r="K25" s="1080"/>
    </row>
    <row r="26" spans="1:11">
      <c r="A26" s="1080"/>
      <c r="B26" s="1080" t="s">
        <v>124</v>
      </c>
      <c r="C26" s="1080" t="s">
        <v>76</v>
      </c>
      <c r="D26" s="1080" t="s">
        <v>124</v>
      </c>
      <c r="E26" s="1080" t="s">
        <v>76</v>
      </c>
      <c r="F26" s="1080" t="s">
        <v>124</v>
      </c>
      <c r="G26" s="1080" t="s">
        <v>76</v>
      </c>
      <c r="H26" s="1080" t="s">
        <v>124</v>
      </c>
      <c r="I26" s="1080" t="s">
        <v>76</v>
      </c>
      <c r="J26" s="1080" t="s">
        <v>124</v>
      </c>
      <c r="K26" s="1080" t="s">
        <v>76</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#N/A</v>
      </c>
      <c r="C27" s="1080">
        <f>IF(ROUND(VALUE(SUBSTITUTE('連結実質赤字比率に係る赤字・黒字の構成分析'!F$43,"▲","-")),2)&gt;=0,ABS(ROUND(VALUE(SUBSTITUTE('連結実質赤字比率に係る赤字・黒字の構成分析'!F$43,"▲","-")),2)),NA())</f>
        <v>0</v>
      </c>
      <c r="D27" s="1080" t="e">
        <f>IF(ROUND(VALUE(SUBSTITUTE('連結実質赤字比率に係る赤字・黒字の構成分析'!G$43,"▲","-")),2)&lt;0,ABS(ROUND(VALUE(SUBSTITUTE('連結実質赤字比率に係る赤字・黒字の構成分析'!G$43,"▲","-")),2)),NA())</f>
        <v>#N/A</v>
      </c>
      <c r="E27" s="1080">
        <f>IF(ROUND(VALUE(SUBSTITUTE('連結実質赤字比率に係る赤字・黒字の構成分析'!G$43,"▲","-")),2)&gt;=0,ABS(ROUND(VALUE(SUBSTITUTE('連結実質赤字比率に係る赤字・黒字の構成分析'!G$43,"▲","-")),2)),NA())</f>
        <v>0</v>
      </c>
      <c r="F27" s="1080" t="e">
        <f>IF(ROUND(VALUE(SUBSTITUTE('連結実質赤字比率に係る赤字・黒字の構成分析'!H$43,"▲","-")),2)&lt;0,ABS(ROUND(VALUE(SUBSTITUTE('連結実質赤字比率に係る赤字・黒字の構成分析'!H$43,"▲","-")),2)),NA())</f>
        <v>#N/A</v>
      </c>
      <c r="G27" s="1080">
        <f>IF(ROUND(VALUE(SUBSTITUTE('連結実質赤字比率に係る赤字・黒字の構成分析'!H$43,"▲","-")),2)&gt;=0,ABS(ROUND(VALUE(SUBSTITUTE('連結実質赤字比率に係る赤字・黒字の構成分析'!H$43,"▲","-")),2)),NA())</f>
        <v>0</v>
      </c>
      <c r="H27" s="1080" t="e">
        <f>IF(ROUND(VALUE(SUBSTITUTE('連結実質赤字比率に係る赤字・黒字の構成分析'!I$43,"▲","-")),2)&lt;0,ABS(ROUND(VALUE(SUBSTITUTE('連結実質赤字比率に係る赤字・黒字の構成分析'!I$43,"▲","-")),2)),NA())</f>
        <v>#N/A</v>
      </c>
      <c r="I27" s="1080">
        <f>IF(ROUND(VALUE(SUBSTITUTE('連結実質赤字比率に係る赤字・黒字の構成分析'!I$43,"▲","-")),2)&gt;=0,ABS(ROUND(VALUE(SUBSTITUTE('連結実質赤字比率に係る赤字・黒字の構成分析'!I$43,"▲","-")),2)),NA())</f>
        <v>0</v>
      </c>
      <c r="J27" s="1080" t="e">
        <f>IF(ROUND(VALUE(SUBSTITUTE('連結実質赤字比率に係る赤字・黒字の構成分析'!J$43,"▲","-")),2)&lt;0,ABS(ROUND(VALUE(SUBSTITUTE('連結実質赤字比率に係る赤字・黒字の構成分析'!J$43,"▲","-")),2)),NA())</f>
        <v>#N/A</v>
      </c>
      <c r="K27" s="1080">
        <f>IF(ROUND(VALUE(SUBSTITUTE('連結実質赤字比率に係る赤字・黒字の構成分析'!J$43,"▲","-")),2)&gt;=0,ABS(ROUND(VALUE(SUBSTITUTE('連結実質赤字比率に係る赤字・黒字の構成分析'!J$43,"▲","-")),2)),NA())</f>
        <v>0</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船上山発電所管理特別会計</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4.e-002</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5.e-002</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5.e-002</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6.e-002</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3.e-002</v>
      </c>
    </row>
    <row r="30" spans="1:11">
      <c r="A30" s="1080" t="str">
        <f>IF('連結実質赤字比率に係る赤字・黒字の構成分析'!C$40="",NA(),'連結実質赤字比率に係る赤字・黒字の構成分析'!C$40)</f>
        <v>農業集落排水事業特別会計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3.e-002</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2.e-002</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0.36</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0.12</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3.e-002</v>
      </c>
    </row>
    <row r="31" spans="1:11">
      <c r="A31" s="1080" t="str">
        <f>IF('連結実質赤字比率に係る赤字・黒字の構成分析'!C$39="",NA(),'連結実質赤字比率に係る赤字・黒字の構成分析'!C$39)</f>
        <v>住宅新築資金等貸付事業特別会計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9.e-002</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7.0000000000000007e-002</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0.17</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0.12</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7.0000000000000007e-002</v>
      </c>
    </row>
    <row r="32" spans="1:11">
      <c r="A32" s="1080" t="str">
        <f>IF('連結実質赤字比率に係る赤字・黒字の構成分析'!C$38="",NA(),'連結実質赤字比率に係る赤字・黒字の構成分析'!C$38)</f>
        <v>下水道事業特別会計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0.16</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0.11</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9.e-002</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0.42</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0.1</v>
      </c>
    </row>
    <row r="33" spans="1:16">
      <c r="A33" s="1080" t="str">
        <f>IF('連結実質赤字比率に係る赤字・黒字の構成分析'!C$37="",NA(),'連結実質赤字比率に係る赤字・黒字の構成分析'!C$37)</f>
        <v>国民健康保険特別会計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0.36</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0.28000000000000003</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0.37</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0.32</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0.17</v>
      </c>
    </row>
    <row r="34" spans="1:16">
      <c r="A34" s="1080" t="str">
        <f>IF('連結実質赤字比率に係る赤字・黒字の構成分析'!C$36="",NA(),'連結実質赤字比率に係る赤字・黒字の構成分析'!C$36)</f>
        <v>介護保険特別会計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0.94</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1.52</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0.42</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0.65</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0.82</v>
      </c>
    </row>
    <row r="35" spans="1:16">
      <c r="A35" s="1080" t="str">
        <f>IF('連結実質赤字比率に係る赤字・黒字の構成分析'!C$35="",NA(),'連結実質赤字比率に係る赤字・黒字の構成分析'!C$35)</f>
        <v>水道事業会計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4.09</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4.68</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5.12</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5.39</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5.1100000000000003</v>
      </c>
    </row>
    <row r="36" spans="1:16">
      <c r="A36" s="1080" t="str">
        <f>IF('連結実質赤字比率に係る赤字・黒字の構成分析'!C$34="",NA(),'連結実質赤字比率に係る赤字・黒字の構成分析'!C$34)</f>
        <v>一般会計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4.95</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2.75</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6.18</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5.97</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6.64</v>
      </c>
    </row>
    <row r="39" spans="1:16">
      <c r="A39" s="1078" t="s">
        <v>14</v>
      </c>
    </row>
    <row r="40" spans="1:16">
      <c r="A40" s="1081"/>
      <c r="B40" s="1081" t="str">
        <f>'実質公債費比率（分子）の構造'!K$44</f>
        <v>H29</v>
      </c>
      <c r="C40" s="1081"/>
      <c r="D40" s="1081"/>
      <c r="E40" s="1081" t="str">
        <f>'実質公債費比率（分子）の構造'!L$44</f>
        <v>H30</v>
      </c>
      <c r="F40" s="1081"/>
      <c r="G40" s="1081"/>
      <c r="H40" s="1081" t="str">
        <f>'実質公債費比率（分子）の構造'!M$44</f>
        <v>R01</v>
      </c>
      <c r="I40" s="1081"/>
      <c r="J40" s="1081"/>
      <c r="K40" s="1081" t="str">
        <f>'実質公債費比率（分子）の構造'!N$44</f>
        <v>R02</v>
      </c>
      <c r="L40" s="1081"/>
      <c r="M40" s="1081"/>
      <c r="N40" s="1081" t="str">
        <f>'実質公債費比率（分子）の構造'!O$44</f>
        <v>R03</v>
      </c>
      <c r="O40" s="1081"/>
      <c r="P40" s="1081"/>
    </row>
    <row r="41" spans="1:16">
      <c r="A41" s="1081"/>
      <c r="B41" s="1081" t="s">
        <v>125</v>
      </c>
      <c r="C41" s="1081"/>
      <c r="D41" s="1081" t="s">
        <v>127</v>
      </c>
      <c r="E41" s="1081" t="s">
        <v>125</v>
      </c>
      <c r="F41" s="1081"/>
      <c r="G41" s="1081" t="s">
        <v>127</v>
      </c>
      <c r="H41" s="1081" t="s">
        <v>125</v>
      </c>
      <c r="I41" s="1081"/>
      <c r="J41" s="1081" t="s">
        <v>127</v>
      </c>
      <c r="K41" s="1081" t="s">
        <v>125</v>
      </c>
      <c r="L41" s="1081"/>
      <c r="M41" s="1081" t="s">
        <v>127</v>
      </c>
      <c r="N41" s="1081" t="s">
        <v>125</v>
      </c>
      <c r="O41" s="1081"/>
      <c r="P41" s="1081" t="s">
        <v>127</v>
      </c>
    </row>
    <row r="42" spans="1:16">
      <c r="A42" s="1081" t="s">
        <v>129</v>
      </c>
      <c r="B42" s="1081"/>
      <c r="C42" s="1081"/>
      <c r="D42" s="1081">
        <f>'実質公債費比率（分子）の構造'!K$52</f>
        <v>1340</v>
      </c>
      <c r="E42" s="1081"/>
      <c r="F42" s="1081"/>
      <c r="G42" s="1081">
        <f>'実質公債費比率（分子）の構造'!L$52</f>
        <v>1368</v>
      </c>
      <c r="H42" s="1081"/>
      <c r="I42" s="1081"/>
      <c r="J42" s="1081">
        <f>'実質公債費比率（分子）の構造'!M$52</f>
        <v>1362</v>
      </c>
      <c r="K42" s="1081"/>
      <c r="L42" s="1081"/>
      <c r="M42" s="1081">
        <f>'実質公債費比率（分子）の構造'!N$52</f>
        <v>1360</v>
      </c>
      <c r="N42" s="1081"/>
      <c r="O42" s="1081"/>
      <c r="P42" s="1081">
        <f>'実質公債費比率（分子）の構造'!O$52</f>
        <v>1338</v>
      </c>
    </row>
    <row r="43" spans="1:16">
      <c r="A43" s="1081" t="s">
        <v>53</v>
      </c>
      <c r="B43" s="1081" t="str">
        <f>'実質公債費比率（分子）の構造'!K$51</f>
        <v>-</v>
      </c>
      <c r="C43" s="1081"/>
      <c r="D43" s="1081"/>
      <c r="E43" s="1081" t="str">
        <f>'実質公債費比率（分子）の構造'!L$51</f>
        <v>-</v>
      </c>
      <c r="F43" s="1081"/>
      <c r="G43" s="1081"/>
      <c r="H43" s="1081" t="str">
        <f>'実質公債費比率（分子）の構造'!M$51</f>
        <v>-</v>
      </c>
      <c r="I43" s="1081"/>
      <c r="J43" s="1081"/>
      <c r="K43" s="1081" t="str">
        <f>'実質公債費比率（分子）の構造'!N$51</f>
        <v>-</v>
      </c>
      <c r="L43" s="1081"/>
      <c r="M43" s="1081"/>
      <c r="N43" s="1081" t="str">
        <f>'実質公債費比率（分子）の構造'!O$51</f>
        <v>-</v>
      </c>
      <c r="O43" s="1081"/>
      <c r="P43" s="1081"/>
    </row>
    <row r="44" spans="1:16">
      <c r="A44" s="1081" t="s">
        <v>44</v>
      </c>
      <c r="B44" s="1081">
        <f>'実質公債費比率（分子）の構造'!K$50</f>
        <v>2</v>
      </c>
      <c r="C44" s="1081"/>
      <c r="D44" s="1081"/>
      <c r="E44" s="1081">
        <f>'実質公債費比率（分子）の構造'!L$50</f>
        <v>2</v>
      </c>
      <c r="F44" s="1081"/>
      <c r="G44" s="1081"/>
      <c r="H44" s="1081">
        <f>'実質公債費比率（分子）の構造'!M$50</f>
        <v>1</v>
      </c>
      <c r="I44" s="1081"/>
      <c r="J44" s="1081"/>
      <c r="K44" s="1081">
        <f>'実質公債費比率（分子）の構造'!N$50</f>
        <v>2</v>
      </c>
      <c r="L44" s="1081"/>
      <c r="M44" s="1081"/>
      <c r="N44" s="1081">
        <f>'実質公債費比率（分子）の構造'!O$50</f>
        <v>10</v>
      </c>
      <c r="O44" s="1081"/>
      <c r="P44" s="1081"/>
    </row>
    <row r="45" spans="1:16">
      <c r="A45" s="1081" t="s">
        <v>2</v>
      </c>
      <c r="B45" s="1081">
        <f>'実質公債費比率（分子）の構造'!K$49</f>
        <v>41</v>
      </c>
      <c r="C45" s="1081"/>
      <c r="D45" s="1081"/>
      <c r="E45" s="1081">
        <f>'実質公債費比率（分子）の構造'!L$49</f>
        <v>27</v>
      </c>
      <c r="F45" s="1081"/>
      <c r="G45" s="1081"/>
      <c r="H45" s="1081">
        <f>'実質公債費比率（分子）の構造'!M$49</f>
        <v>28</v>
      </c>
      <c r="I45" s="1081"/>
      <c r="J45" s="1081"/>
      <c r="K45" s="1081">
        <f>'実質公債費比率（分子）の構造'!N$49</f>
        <v>19</v>
      </c>
      <c r="L45" s="1081"/>
      <c r="M45" s="1081"/>
      <c r="N45" s="1081">
        <f>'実質公債費比率（分子）の構造'!O$49</f>
        <v>35</v>
      </c>
      <c r="O45" s="1081"/>
      <c r="P45" s="1081"/>
    </row>
    <row r="46" spans="1:16">
      <c r="A46" s="1081" t="s">
        <v>42</v>
      </c>
      <c r="B46" s="1081">
        <f>'実質公債費比率（分子）の構造'!K$48</f>
        <v>506</v>
      </c>
      <c r="C46" s="1081"/>
      <c r="D46" s="1081"/>
      <c r="E46" s="1081">
        <f>'実質公債費比率（分子）の構造'!L$48</f>
        <v>529</v>
      </c>
      <c r="F46" s="1081"/>
      <c r="G46" s="1081"/>
      <c r="H46" s="1081">
        <f>'実質公債費比率（分子）の構造'!M$48</f>
        <v>552</v>
      </c>
      <c r="I46" s="1081"/>
      <c r="J46" s="1081"/>
      <c r="K46" s="1081">
        <f>'実質公債費比率（分子）の構造'!N$48</f>
        <v>558</v>
      </c>
      <c r="L46" s="1081"/>
      <c r="M46" s="1081"/>
      <c r="N46" s="1081">
        <f>'実質公債費比率（分子）の構造'!O$48</f>
        <v>526</v>
      </c>
      <c r="O46" s="1081"/>
      <c r="P46" s="1081"/>
    </row>
    <row r="47" spans="1:16">
      <c r="A47" s="1081" t="s">
        <v>36</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31</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27</v>
      </c>
      <c r="B49" s="1081">
        <f>'実質公債費比率（分子）の構造'!K$45</f>
        <v>1504</v>
      </c>
      <c r="C49" s="1081"/>
      <c r="D49" s="1081"/>
      <c r="E49" s="1081">
        <f>'実質公債費比率（分子）の構造'!L$45</f>
        <v>1535</v>
      </c>
      <c r="F49" s="1081"/>
      <c r="G49" s="1081"/>
      <c r="H49" s="1081">
        <f>'実質公債費比率（分子）の構造'!M$45</f>
        <v>1510</v>
      </c>
      <c r="I49" s="1081"/>
      <c r="J49" s="1081"/>
      <c r="K49" s="1081">
        <f>'実質公債費比率（分子）の構造'!N$45</f>
        <v>1520</v>
      </c>
      <c r="L49" s="1081"/>
      <c r="M49" s="1081"/>
      <c r="N49" s="1081">
        <f>'実質公債費比率（分子）の構造'!O$45</f>
        <v>1453</v>
      </c>
      <c r="O49" s="1081"/>
      <c r="P49" s="1081"/>
    </row>
    <row r="50" spans="1:16">
      <c r="A50" s="1081" t="s">
        <v>61</v>
      </c>
      <c r="B50" s="1081" t="e">
        <f>NA()</f>
        <v>#N/A</v>
      </c>
      <c r="C50" s="1081">
        <f>IF(ISNUMBER('実質公債費比率（分子）の構造'!K$53),'実質公債費比率（分子）の構造'!K$53,NA())</f>
        <v>713</v>
      </c>
      <c r="D50" s="1081" t="e">
        <f>NA()</f>
        <v>#N/A</v>
      </c>
      <c r="E50" s="1081" t="e">
        <f>NA()</f>
        <v>#N/A</v>
      </c>
      <c r="F50" s="1081">
        <f>IF(ISNUMBER('実質公債費比率（分子）の構造'!L$53),'実質公債費比率（分子）の構造'!L$53,NA())</f>
        <v>725</v>
      </c>
      <c r="G50" s="1081" t="e">
        <f>NA()</f>
        <v>#N/A</v>
      </c>
      <c r="H50" s="1081" t="e">
        <f>NA()</f>
        <v>#N/A</v>
      </c>
      <c r="I50" s="1081">
        <f>IF(ISNUMBER('実質公債費比率（分子）の構造'!M$53),'実質公債費比率（分子）の構造'!M$53,NA())</f>
        <v>729</v>
      </c>
      <c r="J50" s="1081" t="e">
        <f>NA()</f>
        <v>#N/A</v>
      </c>
      <c r="K50" s="1081" t="e">
        <f>NA()</f>
        <v>#N/A</v>
      </c>
      <c r="L50" s="1081">
        <f>IF(ISNUMBER('実質公債費比率（分子）の構造'!N$53),'実質公債費比率（分子）の構造'!N$53,NA())</f>
        <v>739</v>
      </c>
      <c r="M50" s="1081" t="e">
        <f>NA()</f>
        <v>#N/A</v>
      </c>
      <c r="N50" s="1081" t="e">
        <f>NA()</f>
        <v>#N/A</v>
      </c>
      <c r="O50" s="1081">
        <f>IF(ISNUMBER('実質公債費比率（分子）の構造'!O$53),'実質公債費比率（分子）の構造'!O$53,NA())</f>
        <v>686</v>
      </c>
      <c r="P50" s="1081" t="e">
        <f>NA()</f>
        <v>#N/A</v>
      </c>
    </row>
    <row r="53" spans="1:16">
      <c r="A53" s="1078" t="s">
        <v>69</v>
      </c>
    </row>
    <row r="54" spans="1:16">
      <c r="A54" s="1080"/>
      <c r="B54" s="1080" t="str">
        <f>'将来負担比率（分子）の構造'!I$40</f>
        <v>H29</v>
      </c>
      <c r="C54" s="1080"/>
      <c r="D54" s="1080"/>
      <c r="E54" s="1080" t="str">
        <f>'将来負担比率（分子）の構造'!J$40</f>
        <v>H30</v>
      </c>
      <c r="F54" s="1080"/>
      <c r="G54" s="1080"/>
      <c r="H54" s="1080" t="str">
        <f>'将来負担比率（分子）の構造'!K$40</f>
        <v>R01</v>
      </c>
      <c r="I54" s="1080"/>
      <c r="J54" s="1080"/>
      <c r="K54" s="1080" t="str">
        <f>'将来負担比率（分子）の構造'!L$40</f>
        <v>R02</v>
      </c>
      <c r="L54" s="1080"/>
      <c r="M54" s="1080"/>
      <c r="N54" s="1080" t="str">
        <f>'将来負担比率（分子）の構造'!M$40</f>
        <v>R03</v>
      </c>
      <c r="O54" s="1080"/>
      <c r="P54" s="1080"/>
    </row>
    <row r="55" spans="1:16">
      <c r="A55" s="1080"/>
      <c r="B55" s="1080" t="s">
        <v>130</v>
      </c>
      <c r="C55" s="1080"/>
      <c r="D55" s="1080" t="s">
        <v>133</v>
      </c>
      <c r="E55" s="1080" t="s">
        <v>130</v>
      </c>
      <c r="F55" s="1080"/>
      <c r="G55" s="1080" t="s">
        <v>133</v>
      </c>
      <c r="H55" s="1080" t="s">
        <v>130</v>
      </c>
      <c r="I55" s="1080"/>
      <c r="J55" s="1080" t="s">
        <v>133</v>
      </c>
      <c r="K55" s="1080" t="s">
        <v>130</v>
      </c>
      <c r="L55" s="1080"/>
      <c r="M55" s="1080" t="s">
        <v>133</v>
      </c>
      <c r="N55" s="1080" t="s">
        <v>130</v>
      </c>
      <c r="O55" s="1080"/>
      <c r="P55" s="1080" t="s">
        <v>133</v>
      </c>
    </row>
    <row r="56" spans="1:16">
      <c r="A56" s="1080" t="s">
        <v>47</v>
      </c>
      <c r="B56" s="1080"/>
      <c r="C56" s="1080"/>
      <c r="D56" s="1080">
        <f>'将来負担比率（分子）の構造'!I$52</f>
        <v>14341</v>
      </c>
      <c r="E56" s="1080"/>
      <c r="F56" s="1080"/>
      <c r="G56" s="1080">
        <f>'将来負担比率（分子）の構造'!J$52</f>
        <v>13900</v>
      </c>
      <c r="H56" s="1080"/>
      <c r="I56" s="1080"/>
      <c r="J56" s="1080">
        <f>'将来負担比率（分子）の構造'!K$52</f>
        <v>13200</v>
      </c>
      <c r="K56" s="1080"/>
      <c r="L56" s="1080"/>
      <c r="M56" s="1080">
        <f>'将来負担比率（分子）の構造'!L$52</f>
        <v>12599</v>
      </c>
      <c r="N56" s="1080"/>
      <c r="O56" s="1080"/>
      <c r="P56" s="1080">
        <f>'将来負担比率（分子）の構造'!M$52</f>
        <v>11843</v>
      </c>
    </row>
    <row r="57" spans="1:16">
      <c r="A57" s="1080" t="s">
        <v>106</v>
      </c>
      <c r="B57" s="1080"/>
      <c r="C57" s="1080"/>
      <c r="D57" s="1080">
        <f>'将来負担比率（分子）の構造'!I$51</f>
        <v>427</v>
      </c>
      <c r="E57" s="1080"/>
      <c r="F57" s="1080"/>
      <c r="G57" s="1080">
        <f>'将来負担比率（分子）の構造'!J$51</f>
        <v>311</v>
      </c>
      <c r="H57" s="1080"/>
      <c r="I57" s="1080"/>
      <c r="J57" s="1080">
        <f>'将来負担比率（分子）の構造'!K$51</f>
        <v>245</v>
      </c>
      <c r="K57" s="1080"/>
      <c r="L57" s="1080"/>
      <c r="M57" s="1080">
        <f>'将来負担比率（分子）の構造'!L$51</f>
        <v>210</v>
      </c>
      <c r="N57" s="1080"/>
      <c r="O57" s="1080"/>
      <c r="P57" s="1080">
        <f>'将来負担比率（分子）の構造'!M$51</f>
        <v>171</v>
      </c>
    </row>
    <row r="58" spans="1:16">
      <c r="A58" s="1080" t="s">
        <v>103</v>
      </c>
      <c r="B58" s="1080"/>
      <c r="C58" s="1080"/>
      <c r="D58" s="1080">
        <f>'将来負担比率（分子）の構造'!I$50</f>
        <v>3477</v>
      </c>
      <c r="E58" s="1080"/>
      <c r="F58" s="1080"/>
      <c r="G58" s="1080">
        <f>'将来負担比率（分子）の構造'!J$50</f>
        <v>2772</v>
      </c>
      <c r="H58" s="1080"/>
      <c r="I58" s="1080"/>
      <c r="J58" s="1080">
        <f>'将来負担比率（分子）の構造'!K$50</f>
        <v>2828</v>
      </c>
      <c r="K58" s="1080"/>
      <c r="L58" s="1080"/>
      <c r="M58" s="1080">
        <f>'将来負担比率（分子）の構造'!L$50</f>
        <v>2861</v>
      </c>
      <c r="N58" s="1080"/>
      <c r="O58" s="1080"/>
      <c r="P58" s="1080">
        <f>'将来負担比率（分子）の構造'!M$50</f>
        <v>3095</v>
      </c>
    </row>
    <row r="59" spans="1:16">
      <c r="A59" s="1080" t="s">
        <v>99</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93</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85</v>
      </c>
      <c r="B61" s="1080">
        <f>'将来負担比率（分子）の構造'!I$46</f>
        <v>52</v>
      </c>
      <c r="C61" s="1080"/>
      <c r="D61" s="1080"/>
      <c r="E61" s="1080">
        <f>'将来負担比率（分子）の構造'!J$46</f>
        <v>37</v>
      </c>
      <c r="F61" s="1080"/>
      <c r="G61" s="1080"/>
      <c r="H61" s="1080">
        <f>'将来負担比率（分子）の構造'!K$46</f>
        <v>22</v>
      </c>
      <c r="I61" s="1080"/>
      <c r="J61" s="1080"/>
      <c r="K61" s="1080">
        <f>'将来負担比率（分子）の構造'!L$46</f>
        <v>7</v>
      </c>
      <c r="L61" s="1080"/>
      <c r="M61" s="1080"/>
      <c r="N61" s="1080">
        <f>'将来負担比率（分子）の構造'!M$46</f>
        <v>5</v>
      </c>
      <c r="O61" s="1080"/>
      <c r="P61" s="1080"/>
    </row>
    <row r="62" spans="1:16">
      <c r="A62" s="1080" t="s">
        <v>86</v>
      </c>
      <c r="B62" s="1080">
        <f>'将来負担比率（分子）の構造'!I$45</f>
        <v>1479</v>
      </c>
      <c r="C62" s="1080"/>
      <c r="D62" s="1080"/>
      <c r="E62" s="1080">
        <f>'将来負担比率（分子）の構造'!J$45</f>
        <v>1439</v>
      </c>
      <c r="F62" s="1080"/>
      <c r="G62" s="1080"/>
      <c r="H62" s="1080">
        <f>'将来負担比率（分子）の構造'!K$45</f>
        <v>1438</v>
      </c>
      <c r="I62" s="1080"/>
      <c r="J62" s="1080"/>
      <c r="K62" s="1080">
        <f>'将来負担比率（分子）の構造'!L$45</f>
        <v>1180</v>
      </c>
      <c r="L62" s="1080"/>
      <c r="M62" s="1080"/>
      <c r="N62" s="1080">
        <f>'将来負担比率（分子）の構造'!M$45</f>
        <v>985</v>
      </c>
      <c r="O62" s="1080"/>
      <c r="P62" s="1080"/>
    </row>
    <row r="63" spans="1:16">
      <c r="A63" s="1080" t="s">
        <v>84</v>
      </c>
      <c r="B63" s="1080">
        <f>'将来負担比率（分子）の構造'!I$44</f>
        <v>287</v>
      </c>
      <c r="C63" s="1080"/>
      <c r="D63" s="1080"/>
      <c r="E63" s="1080">
        <f>'将来負担比率（分子）の構造'!J$44</f>
        <v>286</v>
      </c>
      <c r="F63" s="1080"/>
      <c r="G63" s="1080"/>
      <c r="H63" s="1080">
        <f>'将来負担比率（分子）の構造'!K$44</f>
        <v>340</v>
      </c>
      <c r="I63" s="1080"/>
      <c r="J63" s="1080"/>
      <c r="K63" s="1080">
        <f>'将来負担比率（分子）の構造'!L$44</f>
        <v>324</v>
      </c>
      <c r="L63" s="1080"/>
      <c r="M63" s="1080"/>
      <c r="N63" s="1080">
        <f>'将来負担比率（分子）の構造'!M$44</f>
        <v>289</v>
      </c>
      <c r="O63" s="1080"/>
      <c r="P63" s="1080"/>
    </row>
    <row r="64" spans="1:16">
      <c r="A64" s="1080" t="s">
        <v>82</v>
      </c>
      <c r="B64" s="1080">
        <f>'将来負担比率（分子）の構造'!I$43</f>
        <v>7526</v>
      </c>
      <c r="C64" s="1080"/>
      <c r="D64" s="1080"/>
      <c r="E64" s="1080">
        <f>'将来負担比率（分子）の構造'!J$43</f>
        <v>7609</v>
      </c>
      <c r="F64" s="1080"/>
      <c r="G64" s="1080"/>
      <c r="H64" s="1080">
        <f>'将来負担比率（分子）の構造'!K$43</f>
        <v>7505</v>
      </c>
      <c r="I64" s="1080"/>
      <c r="J64" s="1080"/>
      <c r="K64" s="1080">
        <f>'将来負担比率（分子）の構造'!L$43</f>
        <v>7595</v>
      </c>
      <c r="L64" s="1080"/>
      <c r="M64" s="1080"/>
      <c r="N64" s="1080">
        <f>'将来負担比率（分子）の構造'!M$43</f>
        <v>7196</v>
      </c>
      <c r="O64" s="1080"/>
      <c r="P64" s="1080"/>
    </row>
    <row r="65" spans="1:16">
      <c r="A65" s="1080" t="s">
        <v>81</v>
      </c>
      <c r="B65" s="1080">
        <f>'将来負担比率（分子）の構造'!I$42</f>
        <v>192</v>
      </c>
      <c r="C65" s="1080"/>
      <c r="D65" s="1080"/>
      <c r="E65" s="1080">
        <f>'将来負担比率（分子）の構造'!J$42</f>
        <v>145</v>
      </c>
      <c r="F65" s="1080"/>
      <c r="G65" s="1080"/>
      <c r="H65" s="1080">
        <f>'将来負担比率（分子）の構造'!K$42</f>
        <v>115</v>
      </c>
      <c r="I65" s="1080"/>
      <c r="J65" s="1080"/>
      <c r="K65" s="1080">
        <f>'将来負担比率（分子）の構造'!L$42</f>
        <v>83</v>
      </c>
      <c r="L65" s="1080"/>
      <c r="M65" s="1080"/>
      <c r="N65" s="1080">
        <f>'将来負担比率（分子）の構造'!M$42</f>
        <v>65</v>
      </c>
      <c r="O65" s="1080"/>
      <c r="P65" s="1080"/>
    </row>
    <row r="66" spans="1:16">
      <c r="A66" s="1080" t="s">
        <v>74</v>
      </c>
      <c r="B66" s="1080">
        <f>'将来負担比率（分子）の構造'!I$41</f>
        <v>14235</v>
      </c>
      <c r="C66" s="1080"/>
      <c r="D66" s="1080"/>
      <c r="E66" s="1080">
        <f>'将来負担比率（分子）の構造'!J$41</f>
        <v>13442</v>
      </c>
      <c r="F66" s="1080"/>
      <c r="G66" s="1080"/>
      <c r="H66" s="1080">
        <f>'将来負担比率（分子）の構造'!K$41</f>
        <v>12735</v>
      </c>
      <c r="I66" s="1080"/>
      <c r="J66" s="1080"/>
      <c r="K66" s="1080">
        <f>'将来負担比率（分子）の構造'!L$41</f>
        <v>11495</v>
      </c>
      <c r="L66" s="1080"/>
      <c r="M66" s="1080"/>
      <c r="N66" s="1080">
        <f>'将来負担比率（分子）の構造'!M$41</f>
        <v>10507</v>
      </c>
      <c r="O66" s="1080"/>
      <c r="P66" s="1080"/>
    </row>
    <row r="67" spans="1:16">
      <c r="A67" s="1080" t="s">
        <v>108</v>
      </c>
      <c r="B67" s="1080" t="e">
        <f>NA()</f>
        <v>#N/A</v>
      </c>
      <c r="C67" s="1080">
        <f>IF(ISNUMBER('将来負担比率（分子）の構造'!I$53),IF('将来負担比率（分子）の構造'!I$53&lt;0,0,'将来負担比率（分子）の構造'!I$53),NA())</f>
        <v>5525</v>
      </c>
      <c r="D67" s="1080" t="e">
        <f>NA()</f>
        <v>#N/A</v>
      </c>
      <c r="E67" s="1080" t="e">
        <f>NA()</f>
        <v>#N/A</v>
      </c>
      <c r="F67" s="1080">
        <f>IF(ISNUMBER('将来負担比率（分子）の構造'!J$53),IF('将来負担比率（分子）の構造'!J$53&lt;0,0,'将来負担比率（分子）の構造'!J$53),NA())</f>
        <v>5976</v>
      </c>
      <c r="G67" s="1080" t="e">
        <f>NA()</f>
        <v>#N/A</v>
      </c>
      <c r="H67" s="1080" t="e">
        <f>NA()</f>
        <v>#N/A</v>
      </c>
      <c r="I67" s="1080">
        <f>IF(ISNUMBER('将来負担比率（分子）の構造'!K$53),IF('将来負担比率（分子）の構造'!K$53&lt;0,0,'将来負担比率（分子）の構造'!K$53),NA())</f>
        <v>5883</v>
      </c>
      <c r="J67" s="1080" t="e">
        <f>NA()</f>
        <v>#N/A</v>
      </c>
      <c r="K67" s="1080" t="e">
        <f>NA()</f>
        <v>#N/A</v>
      </c>
      <c r="L67" s="1080">
        <f>IF(ISNUMBER('将来負担比率（分子）の構造'!L$53),IF('将来負担比率（分子）の構造'!L$53&lt;0,0,'将来負担比率（分子）の構造'!L$53),NA())</f>
        <v>5014</v>
      </c>
      <c r="M67" s="1080" t="e">
        <f>NA()</f>
        <v>#N/A</v>
      </c>
      <c r="N67" s="1080" t="e">
        <f>NA()</f>
        <v>#N/A</v>
      </c>
      <c r="O67" s="1080">
        <f>IF(ISNUMBER('将来負担比率（分子）の構造'!M$53),IF('将来負担比率（分子）の構造'!M$53&lt;0,0,'将来負担比率（分子）の構造'!M$53),NA())</f>
        <v>3938</v>
      </c>
      <c r="P67" s="1080" t="e">
        <f>NA()</f>
        <v>#N/A</v>
      </c>
    </row>
    <row r="70" spans="1:16">
      <c r="A70" s="1083" t="s">
        <v>134</v>
      </c>
      <c r="B70" s="1083"/>
      <c r="C70" s="1083"/>
      <c r="D70" s="1083"/>
      <c r="E70" s="1083"/>
      <c r="F70" s="1083"/>
    </row>
    <row r="71" spans="1:16">
      <c r="A71" s="1082"/>
      <c r="B71" s="1082" t="str">
        <f>基金残高に係る経年分析!F54</f>
        <v>R01</v>
      </c>
      <c r="C71" s="1082" t="str">
        <f>基金残高に係る経年分析!G54</f>
        <v>R02</v>
      </c>
      <c r="D71" s="1082" t="str">
        <f>基金残高に係る経年分析!H54</f>
        <v>R03</v>
      </c>
    </row>
    <row r="72" spans="1:16">
      <c r="A72" s="1082" t="s">
        <v>135</v>
      </c>
      <c r="B72" s="1084">
        <f>基金残高に係る経年分析!F55</f>
        <v>848</v>
      </c>
      <c r="C72" s="1084">
        <f>基金残高に係る経年分析!G55</f>
        <v>886</v>
      </c>
      <c r="D72" s="1084">
        <f>基金残高に係る経年分析!H55</f>
        <v>1037</v>
      </c>
    </row>
    <row r="73" spans="1:16">
      <c r="A73" s="1082" t="s">
        <v>136</v>
      </c>
      <c r="B73" s="1084">
        <f>基金残高に係る経年分析!F56</f>
        <v>287</v>
      </c>
      <c r="C73" s="1084">
        <f>基金残高に係る経年分析!G56</f>
        <v>287</v>
      </c>
      <c r="D73" s="1084">
        <f>基金残高に係る経年分析!H56</f>
        <v>180</v>
      </c>
    </row>
    <row r="74" spans="1:16">
      <c r="A74" s="1082" t="s">
        <v>138</v>
      </c>
      <c r="B74" s="1084">
        <f>基金残高に係る経年分析!F57</f>
        <v>1978</v>
      </c>
      <c r="C74" s="1084">
        <f>基金残高に係る経年分析!G57</f>
        <v>2013</v>
      </c>
      <c r="D74" s="1084">
        <f>基金残高に係る経年分析!H57</f>
        <v>2113</v>
      </c>
    </row>
  </sheetData>
  <sheetProtection algorithmName="SHA-512" hashValue="dffiUXoJvevAMBWXgD6GYpCxSnphqmLBkVC0zC+0bUeP6+Iq3tHBPzfPdaAwOAE14WYvU2FgkQylkeSDwtwxIg==" saltValue="nJqqlGgqXxTAaq93nwmED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2023-02-20T06:31:42Z</dcterms:created>
  <dcterms:modified xsi:type="dcterms:W3CDTF">2023-10-03T07:59:43Z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2023-10-03T07:59:43Z</vt:filetime>
  </property>
</Properties>
</file>