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2.150\disk\００４保育・幼児教育担当\Ｈ２６～\38 キャリアアップ研修\R4\★処遇改善加算Ⅱ研修要件\★研修受講要件の取扱要領（案）\"/>
    </mc:Choice>
  </mc:AlternateContent>
  <bookViews>
    <workbookView xWindow="0" yWindow="0" windowWidth="14370" windowHeight="12290"/>
  </bookViews>
  <sheets>
    <sheet name="様式４－１（幼稚園等）○○園" sheetId="5" r:id="rId1"/>
    <sheet name="様式４－２（幼稚園等）○○園" sheetId="6" r:id="rId2"/>
  </sheets>
  <definedNames>
    <definedName name="_xlnm.Print_Area" localSheetId="0">'様式４－１（幼稚園等）○○園'!$A$1:$O$36</definedName>
    <definedName name="_xlnm.Print_Area" localSheetId="1">'様式４－２（幼稚園等）○○園'!$A$1:$K$43</definedName>
    <definedName name="_xlnm.Print_Titles" localSheetId="0">'様式４－１（幼稚園等）○○園'!$15:$16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6" l="1"/>
  <c r="H40" i="6"/>
  <c r="H39" i="6"/>
  <c r="H42" i="6"/>
  <c r="R35" i="5" l="1"/>
  <c r="Q35" i="5"/>
  <c r="P35" i="5"/>
  <c r="M35" i="5"/>
  <c r="L35" i="5"/>
  <c r="K35" i="5"/>
  <c r="R34" i="5"/>
  <c r="Q34" i="5"/>
  <c r="P34" i="5"/>
  <c r="M34" i="5"/>
  <c r="L34" i="5"/>
  <c r="K34" i="5"/>
  <c r="R33" i="5"/>
  <c r="Q33" i="5"/>
  <c r="P33" i="5"/>
  <c r="M33" i="5"/>
  <c r="L33" i="5"/>
  <c r="K33" i="5"/>
  <c r="R32" i="5"/>
  <c r="Q32" i="5"/>
  <c r="P32" i="5"/>
  <c r="M32" i="5"/>
  <c r="L32" i="5"/>
  <c r="K32" i="5"/>
  <c r="R31" i="5"/>
  <c r="Q31" i="5"/>
  <c r="P31" i="5"/>
  <c r="M31" i="5"/>
  <c r="L31" i="5"/>
  <c r="K31" i="5"/>
  <c r="R30" i="5"/>
  <c r="Q30" i="5"/>
  <c r="P30" i="5"/>
  <c r="M30" i="5"/>
  <c r="L30" i="5"/>
  <c r="K30" i="5"/>
  <c r="R29" i="5"/>
  <c r="Q29" i="5"/>
  <c r="P29" i="5"/>
  <c r="M29" i="5"/>
  <c r="L29" i="5"/>
  <c r="K29" i="5"/>
  <c r="R28" i="5"/>
  <c r="Q28" i="5"/>
  <c r="P28" i="5"/>
  <c r="M28" i="5"/>
  <c r="L28" i="5"/>
  <c r="K28" i="5"/>
  <c r="R27" i="5"/>
  <c r="Q27" i="5"/>
  <c r="P27" i="5"/>
  <c r="M27" i="5"/>
  <c r="L27" i="5"/>
  <c r="K27" i="5"/>
  <c r="R26" i="5"/>
  <c r="Q26" i="5"/>
  <c r="P26" i="5"/>
  <c r="M26" i="5"/>
  <c r="L26" i="5"/>
  <c r="K26" i="5"/>
  <c r="R25" i="5"/>
  <c r="Q25" i="5"/>
  <c r="P25" i="5"/>
  <c r="M25" i="5"/>
  <c r="L25" i="5"/>
  <c r="K25" i="5"/>
  <c r="R24" i="5"/>
  <c r="Q24" i="5"/>
  <c r="P24" i="5"/>
  <c r="M24" i="5"/>
  <c r="L24" i="5"/>
  <c r="K24" i="5"/>
  <c r="R23" i="5"/>
  <c r="Q23" i="5"/>
  <c r="P23" i="5"/>
  <c r="M23" i="5"/>
  <c r="L23" i="5"/>
  <c r="K23" i="5"/>
  <c r="R22" i="5"/>
  <c r="Q22" i="5"/>
  <c r="P22" i="5"/>
  <c r="M22" i="5"/>
  <c r="L22" i="5"/>
  <c r="K22" i="5"/>
  <c r="R21" i="5"/>
  <c r="Q21" i="5"/>
  <c r="P21" i="5"/>
  <c r="M21" i="5"/>
  <c r="L21" i="5"/>
  <c r="K21" i="5"/>
  <c r="R20" i="5"/>
  <c r="Q20" i="5"/>
  <c r="P20" i="5"/>
  <c r="M20" i="5"/>
  <c r="L20" i="5"/>
  <c r="K20" i="5"/>
  <c r="R19" i="5"/>
  <c r="Q19" i="5"/>
  <c r="P19" i="5"/>
  <c r="M19" i="5"/>
  <c r="L19" i="5"/>
  <c r="K19" i="5"/>
  <c r="R18" i="5"/>
  <c r="Q18" i="5"/>
  <c r="P18" i="5"/>
  <c r="M18" i="5"/>
  <c r="L18" i="5"/>
  <c r="K18" i="5"/>
  <c r="R17" i="5"/>
  <c r="Q17" i="5"/>
  <c r="P17" i="5"/>
  <c r="M17" i="5"/>
  <c r="L17" i="5"/>
  <c r="K17" i="5"/>
  <c r="E10" i="5"/>
  <c r="E9" i="5"/>
  <c r="N20" i="5" l="1"/>
  <c r="N32" i="5"/>
  <c r="N24" i="5"/>
  <c r="N17" i="5"/>
  <c r="N31" i="5"/>
  <c r="N23" i="5"/>
  <c r="N22" i="5"/>
  <c r="N30" i="5"/>
  <c r="N18" i="5"/>
  <c r="N21" i="5"/>
  <c r="N29" i="5"/>
  <c r="N25" i="5"/>
  <c r="N33" i="5"/>
  <c r="N28" i="5"/>
  <c r="N19" i="5"/>
  <c r="N27" i="5"/>
  <c r="N35" i="5"/>
  <c r="N26" i="5"/>
  <c r="N34" i="5"/>
</calcChain>
</file>

<file path=xl/sharedStrings.xml><?xml version="1.0" encoding="utf-8"?>
<sst xmlns="http://schemas.openxmlformats.org/spreadsheetml/2006/main" count="90" uniqueCount="77">
  <si>
    <t>市町村名</t>
    <rPh sb="0" eb="4">
      <t>シチョウソンメイ</t>
    </rPh>
    <phoneticPr fontId="2"/>
  </si>
  <si>
    <t>施設・事業所名</t>
    <rPh sb="0" eb="2">
      <t>シセツ</t>
    </rPh>
    <rPh sb="3" eb="6">
      <t>ジギョウショ</t>
    </rPh>
    <rPh sb="6" eb="7">
      <t>メイ</t>
    </rPh>
    <phoneticPr fontId="2"/>
  </si>
  <si>
    <t>施設事業所類型</t>
    <rPh sb="0" eb="2">
      <t>シセツ</t>
    </rPh>
    <rPh sb="2" eb="5">
      <t>ジギョウショ</t>
    </rPh>
    <rPh sb="5" eb="7">
      <t>ルイケイ</t>
    </rPh>
    <phoneticPr fontId="2"/>
  </si>
  <si>
    <t>○○市</t>
    <rPh sb="2" eb="3">
      <t>シ</t>
    </rPh>
    <phoneticPr fontId="2"/>
  </si>
  <si>
    <t>番号</t>
    <rPh sb="0" eb="2">
      <t>バンゴウ</t>
    </rPh>
    <phoneticPr fontId="2"/>
  </si>
  <si>
    <t>職種</t>
    <rPh sb="0" eb="2">
      <t>ショクシュ</t>
    </rPh>
    <phoneticPr fontId="2"/>
  </si>
  <si>
    <t>(例)</t>
    <rPh sb="1" eb="2">
      <t>レイ</t>
    </rPh>
    <phoneticPr fontId="3"/>
  </si>
  <si>
    <t>○○　○○</t>
    <phoneticPr fontId="3"/>
  </si>
  <si>
    <t>◎◎　◎◎</t>
    <phoneticPr fontId="3"/>
  </si>
  <si>
    <t>専門リーダー</t>
  </si>
  <si>
    <t>看護師</t>
    <rPh sb="0" eb="3">
      <t>カンゴシ</t>
    </rPh>
    <phoneticPr fontId="3"/>
  </si>
  <si>
    <t>調理員</t>
    <rPh sb="0" eb="3">
      <t>チョウリイン</t>
    </rPh>
    <phoneticPr fontId="3"/>
  </si>
  <si>
    <t>↓判定式</t>
    <rPh sb="1" eb="3">
      <t>ハンテイ</t>
    </rPh>
    <rPh sb="3" eb="4">
      <t>シキ</t>
    </rPh>
    <phoneticPr fontId="3"/>
  </si>
  <si>
    <t>加算Ⅱ</t>
    <rPh sb="0" eb="2">
      <t>カサン</t>
    </rPh>
    <phoneticPr fontId="3"/>
  </si>
  <si>
    <t>○○こども園</t>
    <rPh sb="5" eb="6">
      <t>エン</t>
    </rPh>
    <phoneticPr fontId="2"/>
  </si>
  <si>
    <t>保育教諭</t>
    <rPh sb="0" eb="2">
      <t>ホイク</t>
    </rPh>
    <rPh sb="2" eb="4">
      <t>キョウユ</t>
    </rPh>
    <phoneticPr fontId="3"/>
  </si>
  <si>
    <t>中核リーダー</t>
  </si>
  <si>
    <t>若手リーダー</t>
  </si>
  <si>
    <t>総計②</t>
    <rPh sb="0" eb="2">
      <t>ソウケイ</t>
    </rPh>
    <phoneticPr fontId="3"/>
  </si>
  <si>
    <t>中核リーダー</t>
    <rPh sb="0" eb="2">
      <t>チュウカク</t>
    </rPh>
    <phoneticPr fontId="3"/>
  </si>
  <si>
    <t>若手リーダー</t>
    <rPh sb="0" eb="2">
      <t>ワカテ</t>
    </rPh>
    <phoneticPr fontId="3"/>
  </si>
  <si>
    <t>前回申請時までの修了時間</t>
    <rPh sb="0" eb="2">
      <t>ゼンカイ</t>
    </rPh>
    <rPh sb="2" eb="4">
      <t>シンセイ</t>
    </rPh>
    <rPh sb="4" eb="5">
      <t>ジ</t>
    </rPh>
    <rPh sb="8" eb="10">
      <t>シュウリョウ</t>
    </rPh>
    <rPh sb="10" eb="12">
      <t>ジカン</t>
    </rPh>
    <phoneticPr fontId="2"/>
  </si>
  <si>
    <t>今回申請に係る修了時間</t>
    <rPh sb="0" eb="2">
      <t>コンカイ</t>
    </rPh>
    <rPh sb="2" eb="4">
      <t>シンセイ</t>
    </rPh>
    <rPh sb="5" eb="6">
      <t>カカ</t>
    </rPh>
    <rPh sb="7" eb="9">
      <t>シュウリョウ</t>
    </rPh>
    <rPh sb="9" eb="11">
      <t>ジカン</t>
    </rPh>
    <phoneticPr fontId="2"/>
  </si>
  <si>
    <t>作成上の留意事項</t>
    <rPh sb="0" eb="3">
      <t>サクセイジョウ</t>
    </rPh>
    <rPh sb="4" eb="6">
      <t>リュウイ</t>
    </rPh>
    <rPh sb="6" eb="8">
      <t>ジコウ</t>
    </rPh>
    <phoneticPr fontId="3"/>
  </si>
  <si>
    <t>令和○年４月１日時点</t>
    <rPh sb="0" eb="2">
      <t>レイワ</t>
    </rPh>
    <rPh sb="3" eb="4">
      <t>ネン</t>
    </rPh>
    <rPh sb="5" eb="6">
      <t>ガツ</t>
    </rPh>
    <rPh sb="7" eb="9">
      <t>ニチジ</t>
    </rPh>
    <rPh sb="9" eb="10">
      <t>テン</t>
    </rPh>
    <phoneticPr fontId="3"/>
  </si>
  <si>
    <t>②－①</t>
    <phoneticPr fontId="3"/>
  </si>
  <si>
    <t>総計①</t>
    <rPh sb="0" eb="2">
      <t>ソウケイ</t>
    </rPh>
    <phoneticPr fontId="3"/>
  </si>
  <si>
    <t>差分(今回追加分)</t>
    <rPh sb="0" eb="2">
      <t>サブン</t>
    </rPh>
    <rPh sb="3" eb="5">
      <t>コンカイ</t>
    </rPh>
    <rPh sb="5" eb="7">
      <t>ツイカ</t>
    </rPh>
    <rPh sb="7" eb="8">
      <t>ブン</t>
    </rPh>
    <phoneticPr fontId="2"/>
  </si>
  <si>
    <t>うち
マネジメント</t>
    <phoneticPr fontId="3"/>
  </si>
  <si>
    <t>人数(中核・専門リーダー)</t>
    <rPh sb="0" eb="2">
      <t>ニンズウ</t>
    </rPh>
    <rPh sb="3" eb="5">
      <t>チュウカク</t>
    </rPh>
    <rPh sb="6" eb="8">
      <t>センモン</t>
    </rPh>
    <phoneticPr fontId="3"/>
  </si>
  <si>
    <t>人数(若手リーダー)</t>
    <rPh sb="0" eb="2">
      <t>ニンズ</t>
    </rPh>
    <rPh sb="3" eb="5">
      <t>ワカテ</t>
    </rPh>
    <phoneticPr fontId="3"/>
  </si>
  <si>
    <t>職位・役職
（実際の役職名）</t>
    <rPh sb="0" eb="2">
      <t>ショクイ</t>
    </rPh>
    <rPh sb="3" eb="5">
      <t>ヤクショク</t>
    </rPh>
    <rPh sb="7" eb="9">
      <t>ジッサイ</t>
    </rPh>
    <rPh sb="10" eb="12">
      <t>ヤクショク</t>
    </rPh>
    <rPh sb="12" eb="13">
      <t>メイ</t>
    </rPh>
    <phoneticPr fontId="3"/>
  </si>
  <si>
    <r>
      <t xml:space="preserve">マネジメントを
除く修了時間数
</t>
    </r>
    <r>
      <rPr>
        <sz val="8"/>
        <rFont val="ＭＳ 明朝"/>
        <family val="1"/>
        <charset val="128"/>
      </rPr>
      <t>(中核ﾘｰﾀﾞｰ以外)</t>
    </r>
    <rPh sb="8" eb="9">
      <t>ノゾ</t>
    </rPh>
    <rPh sb="10" eb="12">
      <t>シュウリョウ</t>
    </rPh>
    <rPh sb="12" eb="15">
      <t>ジカンスウ</t>
    </rPh>
    <rPh sb="17" eb="19">
      <t>チュウカク</t>
    </rPh>
    <rPh sb="24" eb="26">
      <t>イガイ</t>
    </rPh>
    <phoneticPr fontId="3"/>
  </si>
  <si>
    <r>
      <t xml:space="preserve">受講要件
判定
</t>
    </r>
    <r>
      <rPr>
        <b/>
        <sz val="10"/>
        <rFont val="ＭＳ ゴシック"/>
        <family val="3"/>
        <charset val="128"/>
      </rPr>
      <t>(R8～使用)</t>
    </r>
    <rPh sb="0" eb="2">
      <t>ジュコウ</t>
    </rPh>
    <rPh sb="2" eb="4">
      <t>ヨウケン</t>
    </rPh>
    <rPh sb="5" eb="7">
      <t>ハンテイ</t>
    </rPh>
    <rPh sb="12" eb="14">
      <t>シヨウ</t>
    </rPh>
    <phoneticPr fontId="2"/>
  </si>
  <si>
    <t>処遇改善等加算Ⅱに係る研修受講歴総括表（施設作成用）</t>
    <rPh sb="0" eb="2">
      <t>ショグウ</t>
    </rPh>
    <rPh sb="2" eb="4">
      <t>カイゼン</t>
    </rPh>
    <rPh sb="4" eb="5">
      <t>トウ</t>
    </rPh>
    <rPh sb="5" eb="7">
      <t>カサン</t>
    </rPh>
    <rPh sb="9" eb="10">
      <t>カカ</t>
    </rPh>
    <rPh sb="11" eb="13">
      <t>ケンシュウ</t>
    </rPh>
    <rPh sb="13" eb="15">
      <t>ジュコウ</t>
    </rPh>
    <rPh sb="15" eb="16">
      <t>レキ</t>
    </rPh>
    <rPh sb="16" eb="18">
      <t>ソウカツ</t>
    </rPh>
    <rPh sb="18" eb="19">
      <t>ヒョウ</t>
    </rPh>
    <rPh sb="20" eb="22">
      <t>シセツ</t>
    </rPh>
    <rPh sb="22" eb="24">
      <t>サクセイ</t>
    </rPh>
    <rPh sb="24" eb="25">
      <t>ヨウ</t>
    </rPh>
    <phoneticPr fontId="2"/>
  </si>
  <si>
    <t>市町村名</t>
    <rPh sb="0" eb="4">
      <t>シチョウソンメイ</t>
    </rPh>
    <phoneticPr fontId="16"/>
  </si>
  <si>
    <t>○○市</t>
    <rPh sb="2" eb="3">
      <t>シ</t>
    </rPh>
    <phoneticPr fontId="16"/>
  </si>
  <si>
    <t>施設・事業所名</t>
    <rPh sb="0" eb="2">
      <t>シセツ</t>
    </rPh>
    <rPh sb="3" eb="6">
      <t>ジギョウショ</t>
    </rPh>
    <rPh sb="6" eb="7">
      <t>メイ</t>
    </rPh>
    <phoneticPr fontId="16"/>
  </si>
  <si>
    <t>○○園</t>
    <rPh sb="2" eb="3">
      <t>エン</t>
    </rPh>
    <phoneticPr fontId="16"/>
  </si>
  <si>
    <t>氏名</t>
    <rPh sb="0" eb="2">
      <t>シメイ</t>
    </rPh>
    <phoneticPr fontId="16"/>
  </si>
  <si>
    <t>職位・役職</t>
    <rPh sb="0" eb="2">
      <t>ショクイ</t>
    </rPh>
    <rPh sb="3" eb="5">
      <t>ヤクショク</t>
    </rPh>
    <phoneticPr fontId="16"/>
  </si>
  <si>
    <t>実施主体</t>
    <rPh sb="0" eb="2">
      <t>ジッシ</t>
    </rPh>
    <rPh sb="2" eb="4">
      <t>シュタイ</t>
    </rPh>
    <phoneticPr fontId="16"/>
  </si>
  <si>
    <t>研修名</t>
    <rPh sb="0" eb="2">
      <t>ケンシュウ</t>
    </rPh>
    <rPh sb="2" eb="3">
      <t>メイ</t>
    </rPh>
    <phoneticPr fontId="16"/>
  </si>
  <si>
    <t>講義名・テーマ</t>
    <rPh sb="0" eb="2">
      <t>コウギ</t>
    </rPh>
    <rPh sb="2" eb="3">
      <t>メイ</t>
    </rPh>
    <phoneticPr fontId="18"/>
  </si>
  <si>
    <t>研修分野</t>
    <rPh sb="0" eb="2">
      <t>ケンシュウ</t>
    </rPh>
    <rPh sb="2" eb="4">
      <t>ブンヤ</t>
    </rPh>
    <phoneticPr fontId="16"/>
  </si>
  <si>
    <t>受講日</t>
    <rPh sb="0" eb="2">
      <t>ジュコウ</t>
    </rPh>
    <rPh sb="2" eb="3">
      <t>ビ</t>
    </rPh>
    <phoneticPr fontId="18"/>
  </si>
  <si>
    <t>例1</t>
    <rPh sb="0" eb="1">
      <t>レイ</t>
    </rPh>
    <phoneticPr fontId="18"/>
  </si>
  <si>
    <t>○○大学</t>
    <rPh sb="2" eb="4">
      <t>ダイガク</t>
    </rPh>
    <phoneticPr fontId="18"/>
  </si>
  <si>
    <t>幼稚園教諭免許状更新講習</t>
    <rPh sb="0" eb="3">
      <t>ヨウチエン</t>
    </rPh>
    <rPh sb="3" eb="5">
      <t>キョウユ</t>
    </rPh>
    <rPh sb="5" eb="8">
      <t>メンキョジョウ</t>
    </rPh>
    <rPh sb="8" eb="10">
      <t>コウシン</t>
    </rPh>
    <rPh sb="10" eb="12">
      <t>コウシュウ</t>
    </rPh>
    <phoneticPr fontId="18"/>
  </si>
  <si>
    <t>○○</t>
    <phoneticPr fontId="18"/>
  </si>
  <si>
    <t>例2</t>
    <rPh sb="0" eb="1">
      <t>レイ</t>
    </rPh>
    <phoneticPr fontId="18"/>
  </si>
  <si>
    <t>○○園</t>
    <rPh sb="2" eb="3">
      <t>エン</t>
    </rPh>
    <phoneticPr fontId="18"/>
  </si>
  <si>
    <t>園内研修</t>
    <rPh sb="0" eb="2">
      <t>エンナイ</t>
    </rPh>
    <rPh sb="2" eb="4">
      <t>ケンシュウ</t>
    </rPh>
    <phoneticPr fontId="18"/>
  </si>
  <si>
    <t>例3</t>
    <rPh sb="0" eb="1">
      <t>レイ</t>
    </rPh>
    <phoneticPr fontId="18"/>
  </si>
  <si>
    <t>○○協会</t>
    <rPh sb="2" eb="4">
      <t>キョウカイ</t>
    </rPh>
    <phoneticPr fontId="18"/>
  </si>
  <si>
    <t>○○セミナー</t>
    <phoneticPr fontId="18"/>
  </si>
  <si>
    <t>様式４ー１【幼稚園・認定こども園】</t>
    <rPh sb="0" eb="2">
      <t>ヨウシキ</t>
    </rPh>
    <rPh sb="6" eb="9">
      <t>ヨウチエン</t>
    </rPh>
    <rPh sb="10" eb="12">
      <t>ニンテイ</t>
    </rPh>
    <rPh sb="15" eb="16">
      <t>エン</t>
    </rPh>
    <phoneticPr fontId="2"/>
  </si>
  <si>
    <t>処遇改善等加算Ⅱに係る研修受講歴一覧（個人作成用）</t>
    <rPh sb="0" eb="2">
      <t>ショグウ</t>
    </rPh>
    <rPh sb="2" eb="4">
      <t>カイゼン</t>
    </rPh>
    <rPh sb="4" eb="5">
      <t>トウ</t>
    </rPh>
    <rPh sb="5" eb="7">
      <t>カサン</t>
    </rPh>
    <rPh sb="9" eb="10">
      <t>カカ</t>
    </rPh>
    <rPh sb="11" eb="13">
      <t>ケンシュウ</t>
    </rPh>
    <rPh sb="13" eb="15">
      <t>ジュコウ</t>
    </rPh>
    <rPh sb="15" eb="16">
      <t>レキ</t>
    </rPh>
    <rPh sb="16" eb="18">
      <t>イチラン</t>
    </rPh>
    <rPh sb="19" eb="21">
      <t>コジン</t>
    </rPh>
    <rPh sb="21" eb="23">
      <t>サクセイ</t>
    </rPh>
    <rPh sb="23" eb="24">
      <t>ヨウ</t>
    </rPh>
    <phoneticPr fontId="2"/>
  </si>
  <si>
    <t>前回申請以前に提出済(✔を入れる)</t>
    <phoneticPr fontId="3"/>
  </si>
  <si>
    <t>園内研修</t>
    <rPh sb="0" eb="4">
      <t>エンナイケンシュウ</t>
    </rPh>
    <phoneticPr fontId="18"/>
  </si>
  <si>
    <t>その他</t>
    <rPh sb="2" eb="3">
      <t>タ</t>
    </rPh>
    <phoneticPr fontId="3"/>
  </si>
  <si>
    <t>受講時間
（単位：時間）</t>
    <rPh sb="0" eb="2">
      <t>ジュコウ</t>
    </rPh>
    <rPh sb="2" eb="4">
      <t>ジカン</t>
    </rPh>
    <rPh sb="6" eb="8">
      <t>タンイ</t>
    </rPh>
    <rPh sb="9" eb="11">
      <t>ジカン</t>
    </rPh>
    <phoneticPr fontId="18"/>
  </si>
  <si>
    <t>マネジメント研修</t>
    <rPh sb="6" eb="8">
      <t>ケンシュウ</t>
    </rPh>
    <phoneticPr fontId="3"/>
  </si>
  <si>
    <t>園内研修</t>
    <rPh sb="0" eb="4">
      <t>エンナイケンシュウ</t>
    </rPh>
    <phoneticPr fontId="3"/>
  </si>
  <si>
    <t>合計</t>
    <rPh sb="0" eb="2">
      <t>ゴウケイ</t>
    </rPh>
    <phoneticPr fontId="3"/>
  </si>
  <si>
    <t>小計</t>
    <rPh sb="0" eb="2">
      <t>ショウケイ</t>
    </rPh>
    <phoneticPr fontId="3"/>
  </si>
  <si>
    <t>マネジメント研修</t>
    <rPh sb="6" eb="8">
      <t>ケンシュウ</t>
    </rPh>
    <phoneticPr fontId="18"/>
  </si>
  <si>
    <t>令和○年４月１日時点</t>
    <phoneticPr fontId="3"/>
  </si>
  <si>
    <t>番号</t>
    <rPh sb="0" eb="2">
      <t>バンゴウ</t>
    </rPh>
    <phoneticPr fontId="16"/>
  </si>
  <si>
    <t>様式４ー２【幼稚園・認定こども園】</t>
    <rPh sb="0" eb="2">
      <t>ヨウシキ</t>
    </rPh>
    <rPh sb="6" eb="9">
      <t>ヨウチエン</t>
    </rPh>
    <rPh sb="10" eb="12">
      <t>ニンテイ</t>
    </rPh>
    <rPh sb="15" eb="16">
      <t>エン</t>
    </rPh>
    <phoneticPr fontId="2"/>
  </si>
  <si>
    <t>●●　●●（旧姓△△）</t>
    <rPh sb="6" eb="8">
      <t>キュウセイ</t>
    </rPh>
    <phoneticPr fontId="3"/>
  </si>
  <si>
    <t>氏名　</t>
    <rPh sb="0" eb="2">
      <t>シメイ</t>
    </rPh>
    <phoneticPr fontId="2"/>
  </si>
  <si>
    <t>認定こども園</t>
  </si>
  <si>
    <r>
      <t>◎本総括表には</t>
    </r>
    <r>
      <rPr>
        <b/>
        <sz val="10"/>
        <rFont val="ＭＳ ゴシック"/>
        <family val="3"/>
        <charset val="128"/>
      </rPr>
      <t>加算Ⅱの配分を受ける全職員（副園長・教頭・主幹保育教諭等除く）について記載</t>
    </r>
    <r>
      <rPr>
        <sz val="10"/>
        <rFont val="ＭＳ 明朝"/>
        <family val="1"/>
        <charset val="128"/>
      </rPr>
      <t>すること。
◎個人作成用の研修歴一覧を本総括表に取りまとめのうえ、加算Ⅱ認定申請書類に併せて添付すること。
◎異動や転職等により、今回から申請書に記載する職員については、</t>
    </r>
    <r>
      <rPr>
        <b/>
        <sz val="10"/>
        <rFont val="ＭＳ 明朝"/>
        <family val="1"/>
        <charset val="128"/>
      </rPr>
      <t>全ての研修時間を「今回申請に係る修了時間」欄に記載すること。</t>
    </r>
    <r>
      <rPr>
        <sz val="10"/>
        <rFont val="ＭＳ 明朝"/>
        <family val="1"/>
        <charset val="128"/>
      </rPr>
      <t xml:space="preserve">
◎県が認める研修実施年度から</t>
    </r>
    <r>
      <rPr>
        <b/>
        <sz val="10"/>
        <rFont val="ＭＳ ゴシック"/>
        <family val="3"/>
        <charset val="128"/>
      </rPr>
      <t>加算を受ける前年度の３月末時点までに修了しているものに限り記載</t>
    </r>
    <r>
      <rPr>
        <sz val="10"/>
        <rFont val="ＭＳ 明朝"/>
        <family val="1"/>
        <charset val="128"/>
      </rPr>
      <t xml:space="preserve">すること。（当年度中（４月１日以降）の修了証明書等は記載しない。※翌年度の申請時に記載すること。）
◎本総括表は、毎年の加算Ⅱ認定申請時に使用するため、最新の情報に更新する際「今回申請に係る終了時間」欄には、前回申請時の時間数も含めた総計を記載すること。
◎行が足りない場合は、行ごとコピーして挿入する方法により適宜追加すること。
◎マネジメント分野に該当する研修は、受講時間数のうちマネジメント分野に該当する時間数を記載すること。
</t>
    </r>
    <r>
      <rPr>
        <sz val="8"/>
        <rFont val="ＭＳ 明朝"/>
        <family val="1"/>
        <charset val="128"/>
      </rPr>
      <t>　</t>
    </r>
    <r>
      <rPr>
        <sz val="10"/>
        <rFont val="ＭＳ 明朝"/>
        <family val="1"/>
        <charset val="128"/>
      </rPr>
      <t>※マネジメント分野：カリキュラムマネジメント、組織マネジメント、他機関との連携、リーダーシップ、人材育成・研修、働きやすい環境作りなど</t>
    </r>
    <rPh sb="17" eb="18">
      <t>ゼン</t>
    </rPh>
    <rPh sb="57" eb="59">
      <t>ケンシュウ</t>
    </rPh>
    <rPh sb="129" eb="130">
      <t>スベ</t>
    </rPh>
    <rPh sb="132" eb="134">
      <t>ケンシュウ</t>
    </rPh>
    <rPh sb="134" eb="136">
      <t>ジカン</t>
    </rPh>
    <rPh sb="138" eb="140">
      <t>コンカイ</t>
    </rPh>
    <rPh sb="140" eb="142">
      <t>シンセイ</t>
    </rPh>
    <rPh sb="143" eb="144">
      <t>カカ</t>
    </rPh>
    <rPh sb="145" eb="147">
      <t>シュウリョウ</t>
    </rPh>
    <rPh sb="147" eb="149">
      <t>ジカン</t>
    </rPh>
    <rPh sb="150" eb="151">
      <t>ラン</t>
    </rPh>
    <rPh sb="152" eb="154">
      <t>キサイ</t>
    </rPh>
    <rPh sb="295" eb="297">
      <t>シンセイ</t>
    </rPh>
    <rPh sb="298" eb="299">
      <t>カカ</t>
    </rPh>
    <phoneticPr fontId="3"/>
  </si>
  <si>
    <t>職名区分
（加算Ⅱの対象として該当する職名）</t>
    <rPh sb="0" eb="2">
      <t>ショクメイ</t>
    </rPh>
    <rPh sb="2" eb="4">
      <t>クブン</t>
    </rPh>
    <rPh sb="6" eb="9">
      <t>カサンニ</t>
    </rPh>
    <rPh sb="10" eb="12">
      <t>タイショウ</t>
    </rPh>
    <rPh sb="15" eb="17">
      <t>ガイトウ</t>
    </rPh>
    <rPh sb="19" eb="21">
      <t>ショクメイ</t>
    </rPh>
    <phoneticPr fontId="2"/>
  </si>
  <si>
    <r>
      <t>◎本一覧は様式４－１に記載した全ての職員ごとに作成し、加算Ⅱ認定申請書類に併せて添付すること。
◎各研修を修了していることの証明の写しを添付すること。また、証明の写しの右上に本一覧の番号を記入すること</t>
    </r>
    <r>
      <rPr>
        <b/>
        <sz val="10"/>
        <rFont val="ＭＳ 明朝"/>
        <family val="1"/>
        <charset val="128"/>
      </rPr>
      <t>（前回申請以前に提出済の証明書は添付しないこと）。</t>
    </r>
    <r>
      <rPr>
        <sz val="10"/>
        <rFont val="ＭＳ 明朝"/>
        <family val="1"/>
        <charset val="128"/>
      </rPr>
      <t xml:space="preserve">
◎異動や転職等により、今回から申請書に記載する職員については、</t>
    </r>
    <r>
      <rPr>
        <b/>
        <sz val="10"/>
        <rFont val="ＭＳ 明朝"/>
        <family val="1"/>
        <charset val="128"/>
      </rPr>
      <t>一覧に記載の全ての研修の証明の写しを添付すること（他園で提出済のものも含む）。</t>
    </r>
    <r>
      <rPr>
        <sz val="10"/>
        <rFont val="ＭＳ 明朝"/>
        <family val="1"/>
        <charset val="128"/>
      </rPr>
      <t xml:space="preserve">
◎県が認める研修実施年度から</t>
    </r>
    <r>
      <rPr>
        <b/>
        <sz val="10"/>
        <rFont val="ＭＳ ゴシック"/>
        <family val="3"/>
        <charset val="128"/>
      </rPr>
      <t>加算を受ける前年度の３月末時点までに修了しているものに限り記載</t>
    </r>
    <r>
      <rPr>
        <sz val="10"/>
        <rFont val="ＭＳ 明朝"/>
        <family val="1"/>
        <charset val="128"/>
      </rPr>
      <t>すること。（当年度中（４月１日以降）に修了した研修は記載しない。※翌年度の申請時に記載すること。）
◎本一覧は、毎年の加算Ⅱ認定申請時に使用するため、最新の情報に更新する際、</t>
    </r>
    <r>
      <rPr>
        <b/>
        <sz val="10"/>
        <rFont val="ＭＳ 明朝"/>
        <family val="1"/>
        <charset val="128"/>
      </rPr>
      <t xml:space="preserve">以前の研修は削除せず提出済欄に✔を入れること。
</t>
    </r>
    <r>
      <rPr>
        <sz val="10"/>
        <rFont val="ＭＳ 明朝"/>
        <family val="1"/>
        <charset val="128"/>
      </rPr>
      <t>◎研修分野は、「マネジメント研修」「園内研修」「その他」から選択すること。
◎行が足りない場合は、行ごとコピーして挿入する方法により適宜追加すること。
◎マネジメント分野に該当する研修は、受講時間数のうちマネジメント分野に該当する時間数を記載し、</t>
    </r>
    <r>
      <rPr>
        <b/>
        <sz val="10"/>
        <rFont val="ＭＳ 明朝"/>
        <family val="1"/>
        <charset val="128"/>
      </rPr>
      <t>当該研修がマネジメント研修に該当することを証明する資料を添付すること。</t>
    </r>
    <r>
      <rPr>
        <sz val="10"/>
        <rFont val="ＭＳ 明朝"/>
        <family val="1"/>
        <charset val="128"/>
      </rPr>
      <t xml:space="preserve">
</t>
    </r>
    <r>
      <rPr>
        <sz val="8"/>
        <rFont val="ＭＳ 明朝"/>
        <family val="1"/>
        <charset val="128"/>
      </rPr>
      <t>　</t>
    </r>
    <r>
      <rPr>
        <sz val="10"/>
        <rFont val="ＭＳ 明朝"/>
        <family val="1"/>
        <charset val="128"/>
      </rPr>
      <t>※マネジメント分野：カリキュラムマネジメント、組織マネジメント、他機関との連携、リーダーシップ、人材育成・研修、働きやすい環境作りなど</t>
    </r>
    <rPh sb="49" eb="50">
      <t>カク</t>
    </rPh>
    <rPh sb="50" eb="52">
      <t>ケンシュウ</t>
    </rPh>
    <rPh sb="62" eb="64">
      <t>ショウメイ</t>
    </rPh>
    <rPh sb="65" eb="66">
      <t>ウツ</t>
    </rPh>
    <rPh sb="78" eb="80">
      <t>ショウメイ</t>
    </rPh>
    <rPh sb="81" eb="82">
      <t>ウツ</t>
    </rPh>
    <rPh sb="84" eb="86">
      <t>ミギウエ</t>
    </rPh>
    <rPh sb="87" eb="90">
      <t>ホンイチラン</t>
    </rPh>
    <rPh sb="91" eb="93">
      <t>バンゴウ</t>
    </rPh>
    <rPh sb="94" eb="96">
      <t>キニュウ</t>
    </rPh>
    <rPh sb="166" eb="168">
      <t>ケンシュウ</t>
    </rPh>
    <rPh sb="169" eb="171">
      <t>ショウメイ</t>
    </rPh>
    <rPh sb="172" eb="173">
      <t>ウツ</t>
    </rPh>
    <rPh sb="261" eb="263">
      <t>シュウリョウ</t>
    </rPh>
    <rPh sb="265" eb="267">
      <t>ケンシュウ</t>
    </rPh>
    <rPh sb="294" eb="296">
      <t>イチラン</t>
    </rPh>
    <rPh sb="329" eb="331">
      <t>イゼン</t>
    </rPh>
    <rPh sb="332" eb="334">
      <t>ケンシュウ</t>
    </rPh>
    <rPh sb="335" eb="337">
      <t>サクジョ</t>
    </rPh>
    <rPh sb="339" eb="341">
      <t>テイシュツ</t>
    </rPh>
    <rPh sb="341" eb="342">
      <t>ズ</t>
    </rPh>
    <rPh sb="342" eb="343">
      <t>ラン</t>
    </rPh>
    <rPh sb="354" eb="358">
      <t>ケンシュウブンヤ</t>
    </rPh>
    <rPh sb="367" eb="369">
      <t>ケンシュウ</t>
    </rPh>
    <rPh sb="371" eb="375">
      <t>エンナイケンシュウ</t>
    </rPh>
    <rPh sb="379" eb="380">
      <t>タ</t>
    </rPh>
    <rPh sb="383" eb="385">
      <t>センタク</t>
    </rPh>
    <phoneticPr fontId="3"/>
  </si>
  <si>
    <t>（処遇改善等加算Ⅱ申請添付書類）</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</si>
</sst>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Red]\(0\)"/>
  </numFmts>
  <fonts count="22"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6"/>
      <name val="ＭＳ Ｐゴシック"/>
      <family val="2"/>
      <charset val="128"/>
    </font>
    <font>
      <sz val="11"/>
      <color theme="1"/>
      <name val="ＭＳ 明朝"/>
      <family val="1"/>
      <charset val="128"/>
    </font>
    <font>
      <sz val="10"/>
      <color theme="1"/>
      <name val="ＭＳ 明朝"/>
      <family val="1"/>
      <charset val="128"/>
    </font>
    <font>
      <sz val="9"/>
      <color theme="1"/>
      <name val="ＭＳ 明朝"/>
      <family val="1"/>
      <charset val="128"/>
    </font>
    <font>
      <b/>
      <sz val="14"/>
      <color theme="1"/>
      <name val="ＭＳ ゴシック"/>
      <family val="3"/>
      <charset val="128"/>
    </font>
    <font>
      <b/>
      <sz val="10"/>
      <color theme="1"/>
      <name val="ＭＳ ゴシック"/>
      <family val="3"/>
      <charset val="128"/>
    </font>
    <font>
      <b/>
      <sz val="11"/>
      <color theme="1"/>
      <name val="ＭＳ ゴシック"/>
      <family val="3"/>
      <charset val="128"/>
    </font>
    <font>
      <sz val="10"/>
      <name val="ＭＳ 明朝"/>
      <family val="1"/>
      <charset val="128"/>
    </font>
    <font>
      <sz val="9"/>
      <name val="ＭＳ 明朝"/>
      <family val="1"/>
      <charset val="128"/>
    </font>
    <font>
      <sz val="8"/>
      <name val="ＭＳ 明朝"/>
      <family val="1"/>
      <charset val="128"/>
    </font>
    <font>
      <b/>
      <sz val="10"/>
      <name val="ＭＳ ゴシック"/>
      <family val="3"/>
      <charset val="128"/>
    </font>
    <font>
      <sz val="11"/>
      <name val="ＭＳ 明朝"/>
      <family val="1"/>
      <charset val="128"/>
    </font>
    <font>
      <sz val="11"/>
      <color theme="1"/>
      <name val="HGｺﾞｼｯｸM"/>
      <family val="3"/>
      <charset val="128"/>
    </font>
    <font>
      <sz val="6"/>
      <name val="游ゴシック"/>
      <family val="3"/>
      <charset val="128"/>
      <scheme val="minor"/>
    </font>
    <font>
      <sz val="14"/>
      <color theme="1"/>
      <name val="HGｺﾞｼｯｸM"/>
      <family val="3"/>
      <charset val="128"/>
    </font>
    <font>
      <sz val="6"/>
      <name val="游ゴシック"/>
      <family val="2"/>
      <charset val="128"/>
      <scheme val="minor"/>
    </font>
    <font>
      <b/>
      <sz val="11"/>
      <color theme="1"/>
      <name val="游ゴシック"/>
      <family val="3"/>
      <charset val="128"/>
      <scheme val="minor"/>
    </font>
    <font>
      <b/>
      <sz val="10"/>
      <name val="ＭＳ 明朝"/>
      <family val="1"/>
      <charset val="128"/>
    </font>
    <font>
      <b/>
      <sz val="11"/>
      <name val="ＭＳ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dotted">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dotted">
        <color indexed="64"/>
      </top>
      <bottom style="dotted">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 fillId="0" borderId="0">
      <alignment vertical="center"/>
    </xf>
  </cellStyleXfs>
  <cellXfs count="228">
    <xf numFmtId="0" fontId="0" fillId="0" borderId="0" xfId="0">
      <alignment vertical="center"/>
    </xf>
    <xf numFmtId="0" fontId="5" fillId="0" borderId="0" xfId="0" applyFont="1">
      <alignment vertical="center"/>
    </xf>
    <xf numFmtId="0" fontId="5" fillId="0" borderId="1" xfId="0" applyFont="1" applyBorder="1" applyAlignment="1">
      <alignment horizontal="center" vertical="center" shrinkToFit="1"/>
    </xf>
    <xf numFmtId="0" fontId="5" fillId="0" borderId="1" xfId="0" applyFont="1" applyBorder="1" applyAlignment="1">
      <alignment vertical="center" shrinkToFit="1"/>
    </xf>
    <xf numFmtId="0" fontId="4" fillId="0" borderId="1" xfId="0" applyFont="1" applyFill="1" applyBorder="1" applyAlignment="1">
      <alignment horizontal="center" vertical="center" shrinkToFit="1"/>
    </xf>
    <xf numFmtId="0" fontId="5" fillId="2" borderId="1" xfId="0" applyFont="1" applyFill="1" applyBorder="1" applyAlignment="1">
      <alignment vertical="center" shrinkToFit="1"/>
    </xf>
    <xf numFmtId="0" fontId="4" fillId="2" borderId="1"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5" xfId="0" applyFont="1" applyBorder="1" applyAlignment="1">
      <alignment horizontal="center" vertical="center" shrinkToFit="1"/>
    </xf>
    <xf numFmtId="0" fontId="4" fillId="0" borderId="5" xfId="0" applyFont="1" applyFill="1" applyBorder="1" applyAlignment="1">
      <alignment horizontal="center" vertical="center" shrinkToFit="1"/>
    </xf>
    <xf numFmtId="0" fontId="7" fillId="0" borderId="0" xfId="0" applyFont="1">
      <alignment vertical="center"/>
    </xf>
    <xf numFmtId="0" fontId="8" fillId="0" borderId="0" xfId="0" applyFont="1" applyAlignment="1">
      <alignment vertical="center"/>
    </xf>
    <xf numFmtId="0" fontId="6" fillId="0" borderId="1" xfId="0" applyFont="1" applyBorder="1" applyAlignment="1">
      <alignment vertical="center" wrapText="1"/>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4" fillId="0" borderId="20" xfId="0" applyFont="1" applyBorder="1">
      <alignment vertical="center"/>
    </xf>
    <xf numFmtId="0" fontId="9" fillId="0" borderId="0" xfId="0" applyFont="1">
      <alignment vertical="center"/>
    </xf>
    <xf numFmtId="0" fontId="5" fillId="0" borderId="1" xfId="0" applyFont="1" applyBorder="1" applyAlignment="1">
      <alignment horizontal="center" vertical="center"/>
    </xf>
    <xf numFmtId="0" fontId="5" fillId="0" borderId="5" xfId="0" applyFont="1" applyBorder="1" applyAlignment="1">
      <alignment vertical="center" shrinkToFit="1"/>
    </xf>
    <xf numFmtId="0" fontId="5" fillId="0" borderId="20" xfId="0" applyFont="1" applyBorder="1">
      <alignment vertical="center"/>
    </xf>
    <xf numFmtId="0" fontId="5" fillId="0" borderId="21" xfId="0" applyFont="1" applyBorder="1">
      <alignment vertical="center"/>
    </xf>
    <xf numFmtId="0" fontId="4" fillId="2" borderId="2"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177" fontId="9" fillId="0" borderId="0" xfId="0" applyNumberFormat="1" applyFont="1" applyFill="1" applyBorder="1">
      <alignment vertical="center"/>
    </xf>
    <xf numFmtId="0" fontId="1" fillId="0" borderId="0" xfId="1" applyAlignment="1"/>
    <xf numFmtId="0" fontId="1" fillId="0" borderId="0" xfId="1">
      <alignment vertical="center"/>
    </xf>
    <xf numFmtId="0" fontId="17" fillId="0" borderId="0" xfId="1" applyFont="1" applyAlignment="1"/>
    <xf numFmtId="0" fontId="15" fillId="0" borderId="0" xfId="1" applyFont="1" applyAlignment="1">
      <alignment horizontal="center"/>
    </xf>
    <xf numFmtId="0" fontId="5" fillId="0" borderId="0" xfId="0" applyFont="1" applyBorder="1">
      <alignment vertical="center"/>
    </xf>
    <xf numFmtId="0" fontId="17" fillId="0" borderId="0" xfId="1" applyFont="1" applyBorder="1" applyAlignment="1">
      <alignment horizontal="left"/>
    </xf>
    <xf numFmtId="0" fontId="1" fillId="0" borderId="0" xfId="1" applyBorder="1" applyAlignment="1">
      <alignment horizontal="left" vertical="center"/>
    </xf>
    <xf numFmtId="0" fontId="4" fillId="0" borderId="0" xfId="1" applyFont="1">
      <alignment vertical="center"/>
    </xf>
    <xf numFmtId="0" fontId="4" fillId="2" borderId="55" xfId="1" applyFont="1" applyFill="1" applyBorder="1" applyAlignment="1">
      <alignment vertical="center" shrinkToFit="1"/>
    </xf>
    <xf numFmtId="0" fontId="4" fillId="2" borderId="56" xfId="1" applyFont="1" applyFill="1" applyBorder="1" applyAlignment="1">
      <alignment vertical="center" shrinkToFit="1"/>
    </xf>
    <xf numFmtId="0" fontId="4" fillId="0" borderId="46" xfId="1" applyFont="1" applyBorder="1" applyAlignment="1">
      <alignment horizontal="right" vertical="center"/>
    </xf>
    <xf numFmtId="0" fontId="4" fillId="0" borderId="46" xfId="1" applyFont="1" applyFill="1" applyBorder="1" applyAlignment="1">
      <alignment horizontal="center" vertical="center" shrinkToFit="1"/>
    </xf>
    <xf numFmtId="0" fontId="4" fillId="2" borderId="46" xfId="1" applyFont="1" applyFill="1" applyBorder="1" applyAlignment="1">
      <alignment vertical="center" shrinkToFit="1"/>
    </xf>
    <xf numFmtId="177" fontId="5" fillId="2" borderId="46" xfId="1" applyNumberFormat="1" applyFont="1" applyFill="1" applyBorder="1" applyAlignment="1">
      <alignment vertical="center" shrinkToFit="1"/>
    </xf>
    <xf numFmtId="176" fontId="5" fillId="0" borderId="52" xfId="1" applyNumberFormat="1" applyFont="1" applyFill="1" applyBorder="1" applyAlignment="1">
      <alignment vertical="center" shrinkToFit="1"/>
    </xf>
    <xf numFmtId="0" fontId="4" fillId="2" borderId="48" xfId="1" applyFont="1" applyFill="1" applyBorder="1" applyAlignment="1">
      <alignment vertical="center" shrinkToFit="1"/>
    </xf>
    <xf numFmtId="177" fontId="5" fillId="2" borderId="48" xfId="1" applyNumberFormat="1" applyFont="1" applyFill="1" applyBorder="1" applyAlignment="1">
      <alignment vertical="center" shrinkToFit="1"/>
    </xf>
    <xf numFmtId="176" fontId="5" fillId="0" borderId="49" xfId="1" applyNumberFormat="1" applyFont="1" applyFill="1" applyBorder="1" applyAlignment="1">
      <alignment vertical="center" shrinkToFit="1"/>
    </xf>
    <xf numFmtId="0" fontId="4" fillId="0" borderId="1" xfId="1" applyFont="1" applyBorder="1">
      <alignment vertical="center"/>
    </xf>
    <xf numFmtId="177" fontId="9" fillId="0" borderId="0" xfId="0" applyNumberFormat="1" applyFont="1" applyFill="1" applyBorder="1" applyAlignment="1">
      <alignment vertical="center"/>
    </xf>
    <xf numFmtId="0" fontId="1" fillId="0" borderId="0" xfId="1" applyBorder="1">
      <alignment vertical="center"/>
    </xf>
    <xf numFmtId="0" fontId="4" fillId="0" borderId="47" xfId="1" applyFont="1" applyBorder="1" applyAlignment="1">
      <alignment horizontal="right" vertical="center"/>
    </xf>
    <xf numFmtId="0" fontId="4" fillId="0" borderId="47" xfId="1"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3" xfId="0" applyFont="1" applyBorder="1" applyAlignment="1">
      <alignment vertical="center" shrinkToFit="1"/>
    </xf>
    <xf numFmtId="0" fontId="4" fillId="0" borderId="3" xfId="0" applyFont="1" applyFill="1" applyBorder="1" applyAlignment="1">
      <alignment horizontal="center" vertical="center" shrinkToFit="1"/>
    </xf>
    <xf numFmtId="0" fontId="5" fillId="0" borderId="4" xfId="0" applyFont="1" applyBorder="1" applyAlignment="1">
      <alignment horizontal="center" vertical="center" shrinkToFit="1"/>
    </xf>
    <xf numFmtId="0" fontId="5" fillId="2" borderId="5" xfId="0" applyFont="1" applyFill="1" applyBorder="1" applyAlignment="1">
      <alignment vertical="center" shrinkToFit="1"/>
    </xf>
    <xf numFmtId="0" fontId="4" fillId="2" borderId="5"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2" borderId="11" xfId="0" applyFont="1" applyFill="1" applyBorder="1" applyAlignment="1">
      <alignment vertical="center" shrinkToFit="1"/>
    </xf>
    <xf numFmtId="0" fontId="4" fillId="2" borderId="11"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6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6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5" fillId="0" borderId="12" xfId="0" applyFont="1" applyBorder="1" applyAlignment="1">
      <alignment horizontal="center" vertical="center" shrinkToFit="1"/>
    </xf>
    <xf numFmtId="0" fontId="4" fillId="0" borderId="48" xfId="1" applyFont="1" applyBorder="1" applyAlignment="1">
      <alignment horizontal="right" vertical="center"/>
    </xf>
    <xf numFmtId="0" fontId="4" fillId="0" borderId="48" xfId="1" applyFont="1" applyFill="1" applyBorder="1" applyAlignment="1">
      <alignment horizontal="center" vertical="center" shrinkToFit="1"/>
    </xf>
    <xf numFmtId="0" fontId="4" fillId="0" borderId="38" xfId="1" applyFont="1" applyBorder="1" applyAlignment="1">
      <alignment vertical="center"/>
    </xf>
    <xf numFmtId="0" fontId="4" fillId="2" borderId="39" xfId="1" applyFont="1" applyFill="1" applyBorder="1" applyAlignment="1">
      <alignment vertical="center" shrinkToFit="1"/>
    </xf>
    <xf numFmtId="177" fontId="5" fillId="2" borderId="39" xfId="1" applyNumberFormat="1" applyFont="1" applyFill="1" applyBorder="1" applyAlignment="1">
      <alignment vertical="center" shrinkToFit="1"/>
    </xf>
    <xf numFmtId="176" fontId="5" fillId="0" borderId="40" xfId="1" applyNumberFormat="1" applyFont="1" applyFill="1" applyBorder="1" applyAlignment="1">
      <alignment vertical="center" shrinkToFit="1"/>
    </xf>
    <xf numFmtId="0" fontId="4" fillId="0" borderId="59" xfId="1" applyFont="1" applyBorder="1">
      <alignment vertical="center"/>
    </xf>
    <xf numFmtId="0" fontId="4" fillId="0" borderId="64" xfId="1" applyFont="1" applyBorder="1" applyAlignment="1">
      <alignment vertical="center"/>
    </xf>
    <xf numFmtId="0" fontId="4" fillId="0" borderId="65" xfId="1" applyFont="1" applyBorder="1">
      <alignment vertical="center"/>
    </xf>
    <xf numFmtId="0" fontId="4" fillId="0" borderId="41" xfId="1" applyFont="1" applyBorder="1" applyAlignment="1">
      <alignment vertical="center"/>
    </xf>
    <xf numFmtId="0" fontId="4" fillId="2" borderId="42" xfId="1" applyFont="1" applyFill="1" applyBorder="1" applyAlignment="1">
      <alignment vertical="center" shrinkToFit="1"/>
    </xf>
    <xf numFmtId="177" fontId="5" fillId="2" borderId="42" xfId="1" applyNumberFormat="1" applyFont="1" applyFill="1" applyBorder="1" applyAlignment="1">
      <alignment vertical="center" shrinkToFit="1"/>
    </xf>
    <xf numFmtId="176" fontId="5" fillId="0" borderId="43" xfId="1" applyNumberFormat="1" applyFont="1" applyFill="1" applyBorder="1" applyAlignment="1">
      <alignment vertical="center" shrinkToFit="1"/>
    </xf>
    <xf numFmtId="0" fontId="4" fillId="0" borderId="60" xfId="1" applyFont="1" applyBorder="1">
      <alignment vertical="center"/>
    </xf>
    <xf numFmtId="0" fontId="4" fillId="0" borderId="8" xfId="1" applyFont="1" applyBorder="1">
      <alignment vertical="center"/>
    </xf>
    <xf numFmtId="0" fontId="4" fillId="0" borderId="10" xfId="1" applyFont="1" applyBorder="1">
      <alignment vertical="center"/>
    </xf>
    <xf numFmtId="0" fontId="4" fillId="0" borderId="11" xfId="1" applyFont="1" applyBorder="1">
      <alignment vertical="center"/>
    </xf>
    <xf numFmtId="0" fontId="5" fillId="0" borderId="0" xfId="0" applyFont="1" applyBorder="1" applyAlignment="1">
      <alignment vertical="top"/>
    </xf>
    <xf numFmtId="0" fontId="1" fillId="0" borderId="0" xfId="1" applyAlignment="1">
      <alignment vertical="top"/>
    </xf>
    <xf numFmtId="0" fontId="4" fillId="0" borderId="0" xfId="0" applyFont="1" applyFill="1" applyBorder="1" applyAlignment="1">
      <alignment vertical="center" shrinkToFit="1"/>
    </xf>
    <xf numFmtId="0" fontId="14" fillId="0" borderId="0" xfId="0" applyFont="1" applyFill="1" applyBorder="1" applyAlignment="1">
      <alignment vertical="center" shrinkToFit="1"/>
    </xf>
    <xf numFmtId="0" fontId="10" fillId="0" borderId="0" xfId="0" applyFont="1" applyBorder="1" applyAlignment="1">
      <alignment horizontal="center" vertical="center"/>
    </xf>
    <xf numFmtId="0" fontId="10" fillId="0" borderId="0" xfId="0" applyFont="1">
      <alignment vertical="center"/>
    </xf>
    <xf numFmtId="177" fontId="21" fillId="0" borderId="0" xfId="0" applyNumberFormat="1" applyFont="1" applyFill="1" applyBorder="1">
      <alignment vertical="center"/>
    </xf>
    <xf numFmtId="177" fontId="21" fillId="0" borderId="7" xfId="0" applyNumberFormat="1" applyFont="1" applyFill="1" applyBorder="1">
      <alignment vertical="center"/>
    </xf>
    <xf numFmtId="177" fontId="21" fillId="0" borderId="12" xfId="0" applyNumberFormat="1" applyFont="1" applyFill="1" applyBorder="1">
      <alignment vertical="center"/>
    </xf>
    <xf numFmtId="0" fontId="10" fillId="0" borderId="28"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5"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31"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2"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4" fillId="0" borderId="50" xfId="0" applyFont="1" applyFill="1" applyBorder="1" applyAlignment="1">
      <alignment horizontal="center" vertical="center" shrinkToFit="1"/>
    </xf>
    <xf numFmtId="0" fontId="4" fillId="0" borderId="61" xfId="0" applyFont="1" applyFill="1" applyBorder="1" applyAlignment="1">
      <alignment horizontal="center" vertical="center" shrinkToFit="1"/>
    </xf>
    <xf numFmtId="0" fontId="14" fillId="0" borderId="50" xfId="0" applyFont="1" applyFill="1" applyBorder="1" applyAlignment="1">
      <alignment horizontal="center" vertical="center" shrinkToFit="1"/>
    </xf>
    <xf numFmtId="0" fontId="14" fillId="0" borderId="61"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4" fillId="0" borderId="20" xfId="0" applyFont="1" applyBorder="1" applyAlignment="1">
      <alignment horizontal="left" vertical="center"/>
    </xf>
    <xf numFmtId="0" fontId="10" fillId="0" borderId="0" xfId="0" applyFont="1" applyBorder="1" applyAlignment="1">
      <alignment vertical="center"/>
    </xf>
    <xf numFmtId="0" fontId="10" fillId="0" borderId="0" xfId="0" applyFont="1" applyBorder="1" applyAlignment="1">
      <alignment vertical="top"/>
    </xf>
    <xf numFmtId="0" fontId="14" fillId="0" borderId="47" xfId="1" applyFont="1" applyFill="1" applyBorder="1" applyAlignment="1">
      <alignment vertical="center" shrinkToFit="1"/>
    </xf>
    <xf numFmtId="177" fontId="10" fillId="0" borderId="47" xfId="1" applyNumberFormat="1" applyFont="1" applyFill="1" applyBorder="1" applyAlignment="1">
      <alignment horizontal="right" vertical="center" shrinkToFit="1"/>
    </xf>
    <xf numFmtId="176" fontId="10" fillId="0" borderId="51" xfId="1" applyNumberFormat="1" applyFont="1" applyFill="1" applyBorder="1" applyAlignment="1">
      <alignment horizontal="center" vertical="center" shrinkToFit="1"/>
    </xf>
    <xf numFmtId="0" fontId="14" fillId="0" borderId="54" xfId="0" applyFont="1" applyFill="1" applyBorder="1" applyAlignment="1">
      <alignment horizontal="center" vertical="center" shrinkToFit="1"/>
    </xf>
    <xf numFmtId="0" fontId="14" fillId="0" borderId="46" xfId="1" applyFont="1" applyFill="1" applyBorder="1" applyAlignment="1">
      <alignment vertical="center" shrinkToFit="1"/>
    </xf>
    <xf numFmtId="177" fontId="10" fillId="0" borderId="46" xfId="1" applyNumberFormat="1" applyFont="1" applyFill="1" applyBorder="1" applyAlignment="1">
      <alignment horizontal="right" vertical="center" shrinkToFit="1"/>
    </xf>
    <xf numFmtId="176" fontId="10" fillId="0" borderId="52" xfId="1" applyNumberFormat="1" applyFont="1" applyFill="1" applyBorder="1" applyAlignment="1">
      <alignment horizontal="center" vertical="center" shrinkToFit="1"/>
    </xf>
    <xf numFmtId="0" fontId="14" fillId="0" borderId="53" xfId="1" applyFont="1" applyFill="1" applyBorder="1">
      <alignment vertical="center"/>
    </xf>
    <xf numFmtId="0" fontId="14" fillId="0" borderId="48" xfId="1" applyFont="1" applyFill="1" applyBorder="1" applyAlignment="1">
      <alignment vertical="center" shrinkToFit="1"/>
    </xf>
    <xf numFmtId="177" fontId="10" fillId="0" borderId="48" xfId="1" applyNumberFormat="1" applyFont="1" applyFill="1" applyBorder="1" applyAlignment="1">
      <alignment horizontal="right" vertical="center" shrinkToFit="1"/>
    </xf>
    <xf numFmtId="176" fontId="10" fillId="0" borderId="49" xfId="1" applyNumberFormat="1" applyFont="1" applyFill="1" applyBorder="1" applyAlignment="1">
      <alignment horizontal="center" vertical="center" shrinkToFit="1"/>
    </xf>
    <xf numFmtId="0" fontId="14" fillId="0" borderId="63" xfId="1" applyFont="1" applyFill="1" applyBorder="1">
      <alignment vertical="center"/>
    </xf>
    <xf numFmtId="0" fontId="14" fillId="0" borderId="21" xfId="0" applyFont="1" applyBorder="1" applyAlignment="1">
      <alignment horizontal="left" vertical="center"/>
    </xf>
    <xf numFmtId="0" fontId="4" fillId="0" borderId="0" xfId="1" applyFont="1" applyFill="1">
      <alignment vertical="center"/>
    </xf>
    <xf numFmtId="0" fontId="4" fillId="0" borderId="9" xfId="1" applyFont="1" applyFill="1" applyBorder="1">
      <alignment vertical="center"/>
    </xf>
    <xf numFmtId="0" fontId="4" fillId="0" borderId="12" xfId="1" applyNumberFormat="1" applyFont="1" applyFill="1" applyBorder="1">
      <alignment vertical="center"/>
    </xf>
    <xf numFmtId="0" fontId="1" fillId="0" borderId="20" xfId="1" applyBorder="1">
      <alignment vertical="center"/>
    </xf>
    <xf numFmtId="0" fontId="4" fillId="0" borderId="0" xfId="1" applyFont="1" applyFill="1" applyBorder="1" applyAlignment="1">
      <alignment vertical="center" shrinkToFit="1"/>
    </xf>
    <xf numFmtId="0" fontId="14" fillId="0" borderId="72" xfId="0" applyFont="1" applyBorder="1" applyAlignment="1">
      <alignment horizontal="left" vertical="center"/>
    </xf>
    <xf numFmtId="0" fontId="4" fillId="0" borderId="75" xfId="1" applyFont="1" applyBorder="1">
      <alignment vertical="center"/>
    </xf>
    <xf numFmtId="0" fontId="5" fillId="0" borderId="76" xfId="1" applyFont="1" applyBorder="1">
      <alignment vertical="center"/>
    </xf>
    <xf numFmtId="0" fontId="4" fillId="0" borderId="77" xfId="1" applyFont="1" applyFill="1" applyBorder="1">
      <alignment vertical="center"/>
    </xf>
    <xf numFmtId="0" fontId="10" fillId="0" borderId="27"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0" fontId="10" fillId="0" borderId="33"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6" xfId="0" applyFont="1" applyBorder="1" applyAlignment="1">
      <alignment vertical="center" shrinkToFit="1"/>
    </xf>
    <xf numFmtId="0" fontId="10" fillId="0" borderId="37" xfId="0" applyFont="1" applyBorder="1" applyAlignment="1">
      <alignment vertical="center" shrinkToFit="1"/>
    </xf>
    <xf numFmtId="0" fontId="10" fillId="0" borderId="6" xfId="0" applyFont="1" applyBorder="1" applyAlignment="1">
      <alignment vertical="center" shrinkToFit="1"/>
    </xf>
    <xf numFmtId="0" fontId="10" fillId="0" borderId="35" xfId="0" applyFont="1" applyBorder="1" applyAlignment="1">
      <alignment vertical="center" shrinkToFi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11" xfId="0" applyFont="1" applyFill="1" applyBorder="1" applyAlignment="1">
      <alignment horizontal="center" vertical="center"/>
    </xf>
    <xf numFmtId="0" fontId="14" fillId="0" borderId="36" xfId="0" applyFont="1" applyFill="1" applyBorder="1" applyAlignment="1">
      <alignment horizontal="left" vertical="center" shrinkToFit="1"/>
    </xf>
    <xf numFmtId="0" fontId="14" fillId="0" borderId="68" xfId="0" applyFont="1" applyFill="1" applyBorder="1" applyAlignment="1">
      <alignment horizontal="left" vertical="center" shrinkToFit="1"/>
    </xf>
    <xf numFmtId="0" fontId="14" fillId="0" borderId="71" xfId="0" applyFont="1" applyFill="1" applyBorder="1" applyAlignment="1">
      <alignment horizontal="left" vertical="center" shrinkToFit="1"/>
    </xf>
    <xf numFmtId="0" fontId="10" fillId="0" borderId="22" xfId="0" applyFont="1" applyBorder="1" applyAlignment="1">
      <alignment horizontal="left" vertical="top" wrapText="1"/>
    </xf>
    <xf numFmtId="0" fontId="10" fillId="0" borderId="0" xfId="0" applyFont="1" applyBorder="1" applyAlignment="1">
      <alignment horizontal="left" vertical="top" wrapText="1"/>
    </xf>
    <xf numFmtId="0" fontId="10" fillId="0" borderId="23" xfId="0" applyFont="1" applyBorder="1" applyAlignment="1">
      <alignment horizontal="left" vertical="top" wrapText="1"/>
    </xf>
    <xf numFmtId="0" fontId="10" fillId="0" borderId="24" xfId="0" applyFont="1" applyBorder="1" applyAlignment="1">
      <alignment horizontal="left" vertical="top" wrapText="1"/>
    </xf>
    <xf numFmtId="0" fontId="10" fillId="0" borderId="25" xfId="0" applyFont="1" applyBorder="1" applyAlignment="1">
      <alignment horizontal="left" vertical="top" wrapText="1"/>
    </xf>
    <xf numFmtId="0" fontId="10" fillId="0" borderId="26" xfId="0" applyFont="1" applyBorder="1" applyAlignment="1">
      <alignment horizontal="left" vertical="top"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9" fillId="0" borderId="0" xfId="0" applyFont="1" applyAlignment="1">
      <alignment horizontal="right" vertical="center"/>
    </xf>
    <xf numFmtId="0" fontId="10" fillId="0" borderId="4"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0" fillId="0" borderId="4" xfId="0" applyFont="1" applyBorder="1" applyAlignment="1">
      <alignment horizontal="center" vertical="center" textRotation="255" shrinkToFit="1"/>
    </xf>
    <xf numFmtId="0" fontId="10" fillId="0" borderId="10" xfId="0" applyFont="1" applyBorder="1" applyAlignment="1">
      <alignment horizontal="center" vertical="center" textRotation="255" shrinkToFit="1"/>
    </xf>
    <xf numFmtId="0" fontId="4" fillId="2" borderId="6" xfId="0" applyFont="1" applyFill="1" applyBorder="1" applyAlignment="1">
      <alignment horizontal="left" vertical="center" shrinkToFit="1"/>
    </xf>
    <xf numFmtId="0" fontId="4" fillId="2" borderId="66" xfId="0" applyFont="1" applyFill="1" applyBorder="1" applyAlignment="1">
      <alignment horizontal="left" vertical="center" shrinkToFit="1"/>
    </xf>
    <xf numFmtId="0" fontId="4" fillId="2" borderId="69" xfId="0" applyFont="1" applyFill="1" applyBorder="1" applyAlignment="1">
      <alignment horizontal="left" vertical="center" shrinkToFit="1"/>
    </xf>
    <xf numFmtId="0" fontId="14" fillId="2" borderId="2" xfId="0" applyFont="1" applyFill="1" applyBorder="1" applyAlignment="1">
      <alignment horizontal="left" vertical="center" shrinkToFit="1"/>
    </xf>
    <xf numFmtId="0" fontId="14" fillId="2" borderId="67" xfId="0" applyFont="1" applyFill="1" applyBorder="1" applyAlignment="1">
      <alignment horizontal="left" vertical="center" shrinkToFit="1"/>
    </xf>
    <xf numFmtId="0" fontId="14" fillId="2" borderId="70" xfId="0" applyFont="1" applyFill="1" applyBorder="1" applyAlignment="1">
      <alignment horizontal="left" vertical="center" shrinkToFit="1"/>
    </xf>
    <xf numFmtId="0" fontId="11" fillId="0" borderId="33" xfId="0" applyFont="1" applyFill="1" applyBorder="1" applyAlignment="1">
      <alignment horizontal="center" vertical="center" wrapText="1" shrinkToFit="1"/>
    </xf>
    <xf numFmtId="0" fontId="11" fillId="0" borderId="34"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4" fillId="2" borderId="28" xfId="1" applyFont="1" applyFill="1" applyBorder="1" applyAlignment="1">
      <alignment horizontal="center" vertical="center" shrinkToFit="1"/>
    </xf>
    <xf numFmtId="0" fontId="4" fillId="2" borderId="73" xfId="1" applyFont="1" applyFill="1" applyBorder="1" applyAlignment="1">
      <alignment horizontal="center" vertical="center" shrinkToFit="1"/>
    </xf>
    <xf numFmtId="0" fontId="4" fillId="2" borderId="52" xfId="1" applyFont="1" applyFill="1" applyBorder="1" applyAlignment="1">
      <alignment horizontal="center" vertical="center" shrinkToFit="1"/>
    </xf>
    <xf numFmtId="0" fontId="4" fillId="2" borderId="74" xfId="1" applyFont="1" applyFill="1" applyBorder="1" applyAlignment="1">
      <alignment horizontal="center" vertical="center" shrinkToFit="1"/>
    </xf>
    <xf numFmtId="0" fontId="4" fillId="0" borderId="40" xfId="1" applyFont="1" applyFill="1" applyBorder="1" applyAlignment="1">
      <alignment horizontal="center" vertical="center" shrinkToFit="1"/>
    </xf>
    <xf numFmtId="0" fontId="4" fillId="0" borderId="58" xfId="1" applyFont="1" applyFill="1" applyBorder="1" applyAlignment="1">
      <alignment horizontal="center" vertical="center" shrinkToFit="1"/>
    </xf>
    <xf numFmtId="0" fontId="4" fillId="0" borderId="52" xfId="1" applyFont="1" applyFill="1" applyBorder="1" applyAlignment="1">
      <alignment horizontal="center" vertical="center" shrinkToFit="1"/>
    </xf>
    <xf numFmtId="0" fontId="4" fillId="0" borderId="74" xfId="1" applyFont="1" applyFill="1" applyBorder="1" applyAlignment="1">
      <alignment horizontal="center" vertical="center" shrinkToFit="1"/>
    </xf>
    <xf numFmtId="0" fontId="4" fillId="0" borderId="43" xfId="1" applyFont="1" applyFill="1" applyBorder="1" applyAlignment="1">
      <alignment horizontal="center" vertical="center" shrinkToFit="1"/>
    </xf>
    <xf numFmtId="0" fontId="4" fillId="0" borderId="45" xfId="1" applyFont="1" applyFill="1" applyBorder="1" applyAlignment="1">
      <alignment horizontal="center" vertical="center" shrinkToFit="1"/>
    </xf>
    <xf numFmtId="0" fontId="4" fillId="2" borderId="27" xfId="1" applyFont="1" applyFill="1" applyBorder="1" applyAlignment="1">
      <alignment horizontal="center" vertical="center" shrinkToFit="1"/>
    </xf>
    <xf numFmtId="0" fontId="4" fillId="2" borderId="29" xfId="1" applyFont="1" applyFill="1" applyBorder="1" applyAlignment="1">
      <alignment horizontal="center" vertical="center" shrinkToFit="1"/>
    </xf>
    <xf numFmtId="0" fontId="19" fillId="0" borderId="0" xfId="1" applyFont="1" applyBorder="1" applyAlignment="1">
      <alignment horizontal="right" vertical="center"/>
    </xf>
    <xf numFmtId="0" fontId="4" fillId="3" borderId="57" xfId="1" applyFont="1" applyFill="1" applyBorder="1" applyAlignment="1">
      <alignment horizontal="center" vertical="center"/>
    </xf>
    <xf numFmtId="0" fontId="4" fillId="3" borderId="58" xfId="1" applyFont="1" applyFill="1" applyBorder="1" applyAlignment="1">
      <alignment horizontal="center" vertical="center"/>
    </xf>
    <xf numFmtId="0" fontId="14" fillId="0" borderId="27" xfId="1" applyFont="1" applyFill="1" applyBorder="1" applyAlignment="1">
      <alignment horizontal="center" vertical="center" wrapText="1"/>
    </xf>
    <xf numFmtId="0" fontId="14" fillId="0" borderId="28" xfId="1" applyFont="1" applyFill="1" applyBorder="1" applyAlignment="1">
      <alignment horizontal="center" vertical="center" wrapText="1"/>
    </xf>
    <xf numFmtId="0" fontId="14" fillId="0" borderId="59" xfId="1" applyFont="1" applyFill="1" applyBorder="1" applyAlignment="1">
      <alignment horizontal="center" vertical="center" wrapText="1"/>
    </xf>
    <xf numFmtId="0" fontId="14" fillId="0" borderId="60" xfId="1" applyFont="1" applyFill="1" applyBorder="1" applyAlignment="1">
      <alignment horizontal="center" vertical="center"/>
    </xf>
    <xf numFmtId="0" fontId="4" fillId="0" borderId="33" xfId="1" applyFont="1" applyBorder="1" applyAlignment="1">
      <alignment horizontal="center" vertical="center"/>
    </xf>
    <xf numFmtId="0" fontId="4" fillId="0" borderId="34" xfId="1" applyFont="1" applyBorder="1" applyAlignment="1">
      <alignment horizontal="center" vertical="center"/>
    </xf>
    <xf numFmtId="0" fontId="14" fillId="0" borderId="39" xfId="1" applyFont="1" applyFill="1" applyBorder="1" applyAlignment="1">
      <alignment horizontal="center" vertical="center"/>
    </xf>
    <xf numFmtId="0" fontId="14" fillId="0" borderId="42" xfId="1" applyFont="1" applyFill="1" applyBorder="1" applyAlignment="1">
      <alignment horizontal="center" vertical="center"/>
    </xf>
    <xf numFmtId="0" fontId="14" fillId="0" borderId="33" xfId="1" applyFont="1" applyFill="1" applyBorder="1" applyAlignment="1">
      <alignment horizontal="center" vertical="center" wrapText="1"/>
    </xf>
    <xf numFmtId="0" fontId="14" fillId="0" borderId="34" xfId="1" applyFont="1" applyFill="1" applyBorder="1" applyAlignment="1">
      <alignment horizontal="center" vertical="center" wrapText="1"/>
    </xf>
    <xf numFmtId="0" fontId="4" fillId="3" borderId="44" xfId="1" applyFont="1" applyFill="1" applyBorder="1" applyAlignment="1">
      <alignment horizontal="center" vertical="center"/>
    </xf>
    <xf numFmtId="0" fontId="4" fillId="3" borderId="45" xfId="1" applyFont="1" applyFill="1" applyBorder="1" applyAlignment="1">
      <alignment horizontal="center" vertical="center"/>
    </xf>
    <xf numFmtId="0" fontId="4" fillId="0" borderId="38" xfId="1" applyFont="1" applyBorder="1" applyAlignment="1">
      <alignment horizontal="center" vertical="center"/>
    </xf>
    <xf numFmtId="0" fontId="4" fillId="0" borderId="41" xfId="1" applyFont="1" applyBorder="1" applyAlignment="1">
      <alignment horizontal="center" vertical="center"/>
    </xf>
    <xf numFmtId="0" fontId="4" fillId="0" borderId="39" xfId="1" applyFont="1" applyBorder="1" applyAlignment="1">
      <alignment horizontal="center" vertical="center"/>
    </xf>
    <xf numFmtId="0" fontId="4" fillId="0" borderId="42" xfId="1" applyFont="1" applyBorder="1" applyAlignment="1">
      <alignment horizontal="center" vertical="center"/>
    </xf>
    <xf numFmtId="0" fontId="4" fillId="0" borderId="27" xfId="1" applyFont="1" applyBorder="1" applyAlignment="1">
      <alignment horizontal="center" vertical="center"/>
    </xf>
    <xf numFmtId="0" fontId="4" fillId="0" borderId="29" xfId="1" applyFont="1" applyBorder="1" applyAlignment="1">
      <alignment horizontal="center" vertical="center"/>
    </xf>
    <xf numFmtId="0" fontId="4" fillId="0" borderId="28" xfId="1" applyFont="1" applyBorder="1" applyAlignment="1">
      <alignment horizontal="center" vertical="center"/>
    </xf>
    <xf numFmtId="0" fontId="4" fillId="0" borderId="73" xfId="1" applyFont="1" applyBorder="1" applyAlignment="1">
      <alignment horizontal="center" vertical="center"/>
    </xf>
    <xf numFmtId="0" fontId="8" fillId="0" borderId="0" xfId="0" applyFont="1" applyAlignment="1">
      <alignment horizontal="right" vertical="center"/>
    </xf>
    <xf numFmtId="0" fontId="9" fillId="0" borderId="0" xfId="1" applyFont="1" applyAlignment="1">
      <alignment horizontal="right" vertical="center"/>
    </xf>
  </cellXfs>
  <cellStyles count="2">
    <cellStyle name="標準" xfId="0" builtinId="0"/>
    <cellStyle name="標準 2" xfId="1"/>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6"/>
  <sheetViews>
    <sheetView tabSelected="1" view="pageBreakPreview" zoomScaleNormal="100" zoomScaleSheetLayoutView="100" workbookViewId="0">
      <selection activeCell="C25" sqref="C25"/>
    </sheetView>
  </sheetViews>
  <sheetFormatPr defaultColWidth="9" defaultRowHeight="12" x14ac:dyDescent="0.2"/>
  <cols>
    <col min="1" max="1" width="1.36328125" style="1" customWidth="1"/>
    <col min="2" max="2" width="5.36328125" style="1" customWidth="1"/>
    <col min="3" max="3" width="21.6328125" style="1" customWidth="1"/>
    <col min="4" max="5" width="18.08984375" style="1" customWidth="1"/>
    <col min="6" max="6" width="14.54296875" style="1" customWidth="1"/>
    <col min="7" max="7" width="14.6328125" style="1" customWidth="1"/>
    <col min="8" max="14" width="13.36328125" style="1" customWidth="1"/>
    <col min="15" max="15" width="1.36328125" style="1" customWidth="1"/>
    <col min="16" max="16" width="4.36328125" style="1" customWidth="1"/>
    <col min="17" max="19" width="10.08984375" style="1" customWidth="1"/>
    <col min="20" max="16384" width="9" style="1"/>
  </cols>
  <sheetData>
    <row r="1" spans="2:18" ht="13" x14ac:dyDescent="0.2">
      <c r="B1" s="20" t="s">
        <v>56</v>
      </c>
      <c r="L1" s="226" t="s">
        <v>76</v>
      </c>
      <c r="M1" s="226"/>
      <c r="N1" s="226"/>
      <c r="O1" s="11"/>
    </row>
    <row r="2" spans="2:18" ht="16.5" x14ac:dyDescent="0.2">
      <c r="B2" s="10" t="s">
        <v>34</v>
      </c>
      <c r="L2" s="170" t="s">
        <v>24</v>
      </c>
      <c r="M2" s="170"/>
      <c r="N2" s="170"/>
      <c r="O2" s="11"/>
    </row>
    <row r="3" spans="2:18" ht="16.5" customHeight="1" thickBot="1" x14ac:dyDescent="0.25"/>
    <row r="4" spans="2:18" ht="19" customHeight="1" thickBot="1" x14ac:dyDescent="0.25">
      <c r="B4" s="177" t="s">
        <v>0</v>
      </c>
      <c r="C4" s="178"/>
      <c r="D4" s="181" t="s">
        <v>3</v>
      </c>
      <c r="E4" s="182"/>
      <c r="F4" s="183"/>
      <c r="G4" s="96"/>
      <c r="H4" s="168" t="s">
        <v>23</v>
      </c>
      <c r="I4" s="169"/>
      <c r="J4" s="19"/>
      <c r="K4" s="19"/>
      <c r="L4" s="23"/>
      <c r="M4" s="23"/>
      <c r="N4" s="24"/>
    </row>
    <row r="5" spans="2:18" ht="19" customHeight="1" x14ac:dyDescent="0.2">
      <c r="B5" s="175" t="s">
        <v>1</v>
      </c>
      <c r="C5" s="176"/>
      <c r="D5" s="184" t="s">
        <v>14</v>
      </c>
      <c r="E5" s="185"/>
      <c r="F5" s="186"/>
      <c r="G5" s="97"/>
      <c r="H5" s="162" t="s">
        <v>73</v>
      </c>
      <c r="I5" s="163"/>
      <c r="J5" s="163"/>
      <c r="K5" s="163"/>
      <c r="L5" s="163"/>
      <c r="M5" s="163"/>
      <c r="N5" s="164"/>
    </row>
    <row r="6" spans="2:18" ht="19" customHeight="1" thickBot="1" x14ac:dyDescent="0.25">
      <c r="B6" s="172" t="s">
        <v>2</v>
      </c>
      <c r="C6" s="174"/>
      <c r="D6" s="159" t="s">
        <v>72</v>
      </c>
      <c r="E6" s="160"/>
      <c r="F6" s="161"/>
      <c r="G6" s="97"/>
      <c r="H6" s="162"/>
      <c r="I6" s="163"/>
      <c r="J6" s="163"/>
      <c r="K6" s="163"/>
      <c r="L6" s="163"/>
      <c r="M6" s="163"/>
      <c r="N6" s="164"/>
    </row>
    <row r="7" spans="2:18" ht="19" customHeight="1" x14ac:dyDescent="0.2">
      <c r="B7" s="98"/>
      <c r="C7" s="98"/>
      <c r="D7" s="97"/>
      <c r="E7" s="97"/>
      <c r="F7" s="97"/>
      <c r="G7" s="97"/>
      <c r="H7" s="162"/>
      <c r="I7" s="163"/>
      <c r="J7" s="163"/>
      <c r="K7" s="163"/>
      <c r="L7" s="163"/>
      <c r="M7" s="163"/>
      <c r="N7" s="164"/>
    </row>
    <row r="8" spans="2:18" ht="19" customHeight="1" thickBot="1" x14ac:dyDescent="0.25">
      <c r="B8" s="99"/>
      <c r="C8" s="99"/>
      <c r="D8" s="99"/>
      <c r="E8" s="99"/>
      <c r="F8" s="99"/>
      <c r="G8" s="99"/>
      <c r="H8" s="162"/>
      <c r="I8" s="163"/>
      <c r="J8" s="163"/>
      <c r="K8" s="163"/>
      <c r="L8" s="163"/>
      <c r="M8" s="163"/>
      <c r="N8" s="164"/>
    </row>
    <row r="9" spans="2:18" ht="19" customHeight="1" x14ac:dyDescent="0.2">
      <c r="B9" s="179" t="s">
        <v>13</v>
      </c>
      <c r="C9" s="153" t="s">
        <v>29</v>
      </c>
      <c r="D9" s="154"/>
      <c r="E9" s="101">
        <f>COUNTIF($D$20:$D$35,"中核リーダー")+COUNTIF($D$20:$D$35,"専門リーダー")</f>
        <v>0</v>
      </c>
      <c r="F9" s="100"/>
      <c r="G9" s="99"/>
      <c r="H9" s="162"/>
      <c r="I9" s="163"/>
      <c r="J9" s="163"/>
      <c r="K9" s="163"/>
      <c r="L9" s="163"/>
      <c r="M9" s="163"/>
      <c r="N9" s="164"/>
    </row>
    <row r="10" spans="2:18" ht="19" customHeight="1" thickBot="1" x14ac:dyDescent="0.25">
      <c r="B10" s="180"/>
      <c r="C10" s="151" t="s">
        <v>30</v>
      </c>
      <c r="D10" s="152"/>
      <c r="E10" s="102">
        <f>COUNTIF($D$20:$D$35,"若手リーダー")</f>
        <v>0</v>
      </c>
      <c r="F10" s="100"/>
      <c r="G10" s="99"/>
      <c r="H10" s="162"/>
      <c r="I10" s="163"/>
      <c r="J10" s="163"/>
      <c r="K10" s="163"/>
      <c r="L10" s="163"/>
      <c r="M10" s="163"/>
      <c r="N10" s="164"/>
    </row>
    <row r="11" spans="2:18" ht="15" customHeight="1" x14ac:dyDescent="0.2">
      <c r="B11" s="99"/>
      <c r="C11" s="99"/>
      <c r="D11" s="99"/>
      <c r="E11" s="99"/>
      <c r="F11" s="99"/>
      <c r="G11" s="99"/>
      <c r="H11" s="162"/>
      <c r="I11" s="163"/>
      <c r="J11" s="163"/>
      <c r="K11" s="163"/>
      <c r="L11" s="163"/>
      <c r="M11" s="163"/>
      <c r="N11" s="164"/>
    </row>
    <row r="12" spans="2:18" ht="15" customHeight="1" x14ac:dyDescent="0.2">
      <c r="B12" s="99"/>
      <c r="C12" s="99"/>
      <c r="D12" s="99"/>
      <c r="E12" s="99"/>
      <c r="F12" s="99"/>
      <c r="G12" s="99"/>
      <c r="H12" s="162"/>
      <c r="I12" s="163"/>
      <c r="J12" s="163"/>
      <c r="K12" s="163"/>
      <c r="L12" s="163"/>
      <c r="M12" s="163"/>
      <c r="N12" s="164"/>
    </row>
    <row r="13" spans="2:18" ht="15" customHeight="1" thickBot="1" x14ac:dyDescent="0.25">
      <c r="B13" s="99"/>
      <c r="C13" s="99"/>
      <c r="D13" s="99"/>
      <c r="E13" s="99"/>
      <c r="F13" s="99"/>
      <c r="G13" s="99"/>
      <c r="H13" s="165"/>
      <c r="I13" s="166"/>
      <c r="J13" s="166"/>
      <c r="K13" s="166"/>
      <c r="L13" s="166"/>
      <c r="M13" s="166"/>
      <c r="N13" s="167"/>
    </row>
    <row r="14" spans="2:18" ht="16.5" customHeight="1" thickBot="1" x14ac:dyDescent="0.25">
      <c r="B14" s="99"/>
      <c r="C14" s="99"/>
      <c r="D14" s="99"/>
      <c r="E14" s="99"/>
      <c r="F14" s="99"/>
      <c r="G14" s="99"/>
      <c r="H14" s="99"/>
      <c r="I14" s="99"/>
      <c r="J14" s="99"/>
      <c r="K14" s="99"/>
      <c r="L14" s="99"/>
      <c r="M14" s="99"/>
      <c r="N14" s="99"/>
    </row>
    <row r="15" spans="2:18" ht="19.5" customHeight="1" x14ac:dyDescent="0.2">
      <c r="B15" s="171" t="s">
        <v>4</v>
      </c>
      <c r="C15" s="173" t="s">
        <v>71</v>
      </c>
      <c r="D15" s="155" t="s">
        <v>74</v>
      </c>
      <c r="E15" s="149" t="s">
        <v>31</v>
      </c>
      <c r="F15" s="157" t="s">
        <v>5</v>
      </c>
      <c r="G15" s="147" t="s">
        <v>21</v>
      </c>
      <c r="H15" s="148"/>
      <c r="I15" s="147" t="s">
        <v>22</v>
      </c>
      <c r="J15" s="148"/>
      <c r="K15" s="147" t="s">
        <v>27</v>
      </c>
      <c r="L15" s="148"/>
      <c r="M15" s="187" t="s">
        <v>32</v>
      </c>
      <c r="N15" s="189" t="s">
        <v>33</v>
      </c>
      <c r="P15" s="1" t="s">
        <v>12</v>
      </c>
    </row>
    <row r="16" spans="2:18" ht="40.5" customHeight="1" thickBot="1" x14ac:dyDescent="0.25">
      <c r="B16" s="172"/>
      <c r="C16" s="174"/>
      <c r="D16" s="156"/>
      <c r="E16" s="150"/>
      <c r="F16" s="158"/>
      <c r="G16" s="103" t="s">
        <v>26</v>
      </c>
      <c r="H16" s="104" t="s">
        <v>28</v>
      </c>
      <c r="I16" s="103" t="s">
        <v>18</v>
      </c>
      <c r="J16" s="104" t="s">
        <v>28</v>
      </c>
      <c r="K16" s="103" t="s">
        <v>25</v>
      </c>
      <c r="L16" s="104" t="s">
        <v>28</v>
      </c>
      <c r="M16" s="188"/>
      <c r="N16" s="190"/>
      <c r="P16" s="12" t="s">
        <v>19</v>
      </c>
      <c r="Q16" s="12" t="s">
        <v>9</v>
      </c>
      <c r="R16" s="12" t="s">
        <v>20</v>
      </c>
    </row>
    <row r="17" spans="2:18" ht="18.75" customHeight="1" x14ac:dyDescent="0.2">
      <c r="B17" s="8" t="s">
        <v>6</v>
      </c>
      <c r="C17" s="22" t="s">
        <v>7</v>
      </c>
      <c r="D17" s="9" t="s">
        <v>16</v>
      </c>
      <c r="E17" s="9"/>
      <c r="F17" s="105" t="s">
        <v>15</v>
      </c>
      <c r="G17" s="62">
        <v>45</v>
      </c>
      <c r="H17" s="63">
        <v>15</v>
      </c>
      <c r="I17" s="62">
        <v>60</v>
      </c>
      <c r="J17" s="63">
        <v>15</v>
      </c>
      <c r="K17" s="106">
        <f t="shared" ref="K17:K35" si="0">I17-G17</f>
        <v>15</v>
      </c>
      <c r="L17" s="107">
        <f t="shared" ref="L17:L35" si="1">J17-H17</f>
        <v>0</v>
      </c>
      <c r="M17" s="108">
        <f t="shared" ref="M17:M35" si="2">IF($D17="中核リーダー",I17,I17-J17)</f>
        <v>60</v>
      </c>
      <c r="N17" s="109" t="str">
        <f>CONCATENATE(P17,Q17,R17)</f>
        <v>○</v>
      </c>
      <c r="P17" s="21" t="str">
        <f t="shared" ref="P17:P35" si="3">IF($D17=P$16,IF($I17&gt;=60,IF($J17&gt;=15,"○","×"),"×"),"")</f>
        <v>○</v>
      </c>
      <c r="Q17" s="21" t="str">
        <f t="shared" ref="Q17:Q35" si="4">IF($D17=Q$16,IF($I17-$J17&gt;=60,"○","×"),"")</f>
        <v/>
      </c>
      <c r="R17" s="21" t="str">
        <f t="shared" ref="R17:R35" si="5">IF($D17=R$16,IF($I17-$J17&gt;=15,"○","×"),"")</f>
        <v/>
      </c>
    </row>
    <row r="18" spans="2:18" ht="18.75" customHeight="1" x14ac:dyDescent="0.2">
      <c r="B18" s="2" t="s">
        <v>6</v>
      </c>
      <c r="C18" s="3" t="s">
        <v>8</v>
      </c>
      <c r="D18" s="4" t="s">
        <v>9</v>
      </c>
      <c r="E18" s="4"/>
      <c r="F18" s="110" t="s">
        <v>10</v>
      </c>
      <c r="G18" s="27">
        <v>30</v>
      </c>
      <c r="H18" s="28">
        <v>0</v>
      </c>
      <c r="I18" s="27">
        <v>60</v>
      </c>
      <c r="J18" s="28">
        <v>0</v>
      </c>
      <c r="K18" s="111">
        <f t="shared" si="0"/>
        <v>30</v>
      </c>
      <c r="L18" s="112">
        <f t="shared" si="1"/>
        <v>0</v>
      </c>
      <c r="M18" s="113">
        <f t="shared" si="2"/>
        <v>60</v>
      </c>
      <c r="N18" s="114" t="str">
        <f t="shared" ref="N18:N35" si="6">CONCATENATE(P18,Q18,R18)</f>
        <v>○</v>
      </c>
      <c r="P18" s="21" t="str">
        <f t="shared" si="3"/>
        <v/>
      </c>
      <c r="Q18" s="21" t="str">
        <f t="shared" si="4"/>
        <v>○</v>
      </c>
      <c r="R18" s="21" t="str">
        <f t="shared" si="5"/>
        <v/>
      </c>
    </row>
    <row r="19" spans="2:18" ht="18.75" customHeight="1" thickBot="1" x14ac:dyDescent="0.25">
      <c r="B19" s="53" t="s">
        <v>6</v>
      </c>
      <c r="C19" s="54" t="s">
        <v>70</v>
      </c>
      <c r="D19" s="55" t="s">
        <v>17</v>
      </c>
      <c r="E19" s="55"/>
      <c r="F19" s="115" t="s">
        <v>11</v>
      </c>
      <c r="G19" s="116">
        <v>0</v>
      </c>
      <c r="H19" s="117">
        <v>0</v>
      </c>
      <c r="I19" s="116">
        <v>15</v>
      </c>
      <c r="J19" s="117">
        <v>0</v>
      </c>
      <c r="K19" s="118">
        <f t="shared" si="0"/>
        <v>15</v>
      </c>
      <c r="L19" s="119">
        <f t="shared" si="1"/>
        <v>0</v>
      </c>
      <c r="M19" s="120">
        <f t="shared" si="2"/>
        <v>15</v>
      </c>
      <c r="N19" s="121" t="str">
        <f t="shared" si="6"/>
        <v>○</v>
      </c>
      <c r="P19" s="13" t="str">
        <f t="shared" si="3"/>
        <v/>
      </c>
      <c r="Q19" s="13" t="str">
        <f t="shared" si="4"/>
        <v/>
      </c>
      <c r="R19" s="13" t="str">
        <f t="shared" si="5"/>
        <v>○</v>
      </c>
    </row>
    <row r="20" spans="2:18" ht="18.75" customHeight="1" thickTop="1" x14ac:dyDescent="0.2">
      <c r="B20" s="56">
        <v>1</v>
      </c>
      <c r="C20" s="57"/>
      <c r="D20" s="58"/>
      <c r="E20" s="58"/>
      <c r="F20" s="59"/>
      <c r="G20" s="60"/>
      <c r="H20" s="61"/>
      <c r="I20" s="60"/>
      <c r="J20" s="61"/>
      <c r="K20" s="62">
        <f t="shared" si="0"/>
        <v>0</v>
      </c>
      <c r="L20" s="63">
        <f t="shared" si="1"/>
        <v>0</v>
      </c>
      <c r="M20" s="9">
        <f t="shared" si="2"/>
        <v>0</v>
      </c>
      <c r="N20" s="64" t="str">
        <f>CONCATENATE(P20,Q20,R20)</f>
        <v/>
      </c>
      <c r="P20" s="14" t="str">
        <f t="shared" si="3"/>
        <v/>
      </c>
      <c r="Q20" s="15" t="str">
        <f t="shared" si="4"/>
        <v/>
      </c>
      <c r="R20" s="16" t="str">
        <f t="shared" si="5"/>
        <v/>
      </c>
    </row>
    <row r="21" spans="2:18" ht="18.75" customHeight="1" x14ac:dyDescent="0.2">
      <c r="B21" s="65">
        <v>2</v>
      </c>
      <c r="C21" s="5"/>
      <c r="D21" s="6"/>
      <c r="E21" s="6"/>
      <c r="F21" s="7"/>
      <c r="G21" s="25"/>
      <c r="H21" s="26"/>
      <c r="I21" s="25"/>
      <c r="J21" s="26"/>
      <c r="K21" s="27">
        <f t="shared" si="0"/>
        <v>0</v>
      </c>
      <c r="L21" s="28">
        <f t="shared" si="1"/>
        <v>0</v>
      </c>
      <c r="M21" s="4">
        <f t="shared" si="2"/>
        <v>0</v>
      </c>
      <c r="N21" s="66" t="str">
        <f t="shared" si="6"/>
        <v/>
      </c>
      <c r="P21" s="17" t="str">
        <f t="shared" si="3"/>
        <v/>
      </c>
      <c r="Q21" s="21" t="str">
        <f t="shared" si="4"/>
        <v/>
      </c>
      <c r="R21" s="18" t="str">
        <f t="shared" si="5"/>
        <v/>
      </c>
    </row>
    <row r="22" spans="2:18" ht="18.75" customHeight="1" x14ac:dyDescent="0.2">
      <c r="B22" s="65">
        <v>3</v>
      </c>
      <c r="C22" s="5"/>
      <c r="D22" s="6"/>
      <c r="E22" s="6"/>
      <c r="F22" s="7"/>
      <c r="G22" s="25"/>
      <c r="H22" s="26"/>
      <c r="I22" s="25"/>
      <c r="J22" s="26"/>
      <c r="K22" s="27">
        <f t="shared" si="0"/>
        <v>0</v>
      </c>
      <c r="L22" s="28">
        <f t="shared" si="1"/>
        <v>0</v>
      </c>
      <c r="M22" s="4">
        <f t="shared" si="2"/>
        <v>0</v>
      </c>
      <c r="N22" s="66" t="str">
        <f t="shared" si="6"/>
        <v/>
      </c>
      <c r="P22" s="17" t="str">
        <f t="shared" si="3"/>
        <v/>
      </c>
      <c r="Q22" s="21" t="str">
        <f t="shared" si="4"/>
        <v/>
      </c>
      <c r="R22" s="18" t="str">
        <f t="shared" si="5"/>
        <v/>
      </c>
    </row>
    <row r="23" spans="2:18" ht="18.75" customHeight="1" x14ac:dyDescent="0.2">
      <c r="B23" s="65">
        <v>4</v>
      </c>
      <c r="C23" s="5"/>
      <c r="D23" s="6"/>
      <c r="E23" s="6"/>
      <c r="F23" s="7"/>
      <c r="G23" s="25"/>
      <c r="H23" s="26"/>
      <c r="I23" s="25"/>
      <c r="J23" s="26"/>
      <c r="K23" s="27">
        <f t="shared" si="0"/>
        <v>0</v>
      </c>
      <c r="L23" s="28">
        <f t="shared" si="1"/>
        <v>0</v>
      </c>
      <c r="M23" s="4">
        <f t="shared" si="2"/>
        <v>0</v>
      </c>
      <c r="N23" s="66" t="str">
        <f t="shared" si="6"/>
        <v/>
      </c>
      <c r="P23" s="17" t="str">
        <f t="shared" si="3"/>
        <v/>
      </c>
      <c r="Q23" s="21" t="str">
        <f t="shared" si="4"/>
        <v/>
      </c>
      <c r="R23" s="18" t="str">
        <f t="shared" si="5"/>
        <v/>
      </c>
    </row>
    <row r="24" spans="2:18" ht="18.75" customHeight="1" x14ac:dyDescent="0.2">
      <c r="B24" s="65">
        <v>5</v>
      </c>
      <c r="C24" s="5"/>
      <c r="D24" s="6"/>
      <c r="E24" s="6"/>
      <c r="F24" s="7"/>
      <c r="G24" s="25"/>
      <c r="H24" s="26"/>
      <c r="I24" s="25"/>
      <c r="J24" s="26"/>
      <c r="K24" s="27">
        <f t="shared" si="0"/>
        <v>0</v>
      </c>
      <c r="L24" s="28">
        <f t="shared" si="1"/>
        <v>0</v>
      </c>
      <c r="M24" s="4">
        <f t="shared" si="2"/>
        <v>0</v>
      </c>
      <c r="N24" s="66" t="str">
        <f t="shared" si="6"/>
        <v/>
      </c>
      <c r="P24" s="17" t="str">
        <f t="shared" si="3"/>
        <v/>
      </c>
      <c r="Q24" s="21" t="str">
        <f t="shared" si="4"/>
        <v/>
      </c>
      <c r="R24" s="18" t="str">
        <f t="shared" si="5"/>
        <v/>
      </c>
    </row>
    <row r="25" spans="2:18" ht="18.75" customHeight="1" x14ac:dyDescent="0.2">
      <c r="B25" s="65">
        <v>6</v>
      </c>
      <c r="C25" s="5"/>
      <c r="D25" s="6"/>
      <c r="E25" s="6"/>
      <c r="F25" s="7"/>
      <c r="G25" s="25"/>
      <c r="H25" s="26"/>
      <c r="I25" s="25"/>
      <c r="J25" s="26"/>
      <c r="K25" s="27">
        <f t="shared" si="0"/>
        <v>0</v>
      </c>
      <c r="L25" s="28">
        <f t="shared" si="1"/>
        <v>0</v>
      </c>
      <c r="M25" s="4">
        <f t="shared" si="2"/>
        <v>0</v>
      </c>
      <c r="N25" s="66" t="str">
        <f t="shared" si="6"/>
        <v/>
      </c>
      <c r="P25" s="17" t="str">
        <f t="shared" si="3"/>
        <v/>
      </c>
      <c r="Q25" s="21" t="str">
        <f t="shared" si="4"/>
        <v/>
      </c>
      <c r="R25" s="18" t="str">
        <f t="shared" si="5"/>
        <v/>
      </c>
    </row>
    <row r="26" spans="2:18" ht="18.75" customHeight="1" x14ac:dyDescent="0.2">
      <c r="B26" s="65">
        <v>7</v>
      </c>
      <c r="C26" s="5"/>
      <c r="D26" s="6"/>
      <c r="E26" s="6"/>
      <c r="F26" s="7"/>
      <c r="G26" s="25"/>
      <c r="H26" s="26"/>
      <c r="I26" s="25"/>
      <c r="J26" s="26"/>
      <c r="K26" s="27">
        <f t="shared" si="0"/>
        <v>0</v>
      </c>
      <c r="L26" s="28">
        <f t="shared" si="1"/>
        <v>0</v>
      </c>
      <c r="M26" s="4">
        <f t="shared" si="2"/>
        <v>0</v>
      </c>
      <c r="N26" s="66" t="str">
        <f t="shared" si="6"/>
        <v/>
      </c>
      <c r="P26" s="17" t="str">
        <f t="shared" si="3"/>
        <v/>
      </c>
      <c r="Q26" s="21" t="str">
        <f t="shared" si="4"/>
        <v/>
      </c>
      <c r="R26" s="18" t="str">
        <f t="shared" si="5"/>
        <v/>
      </c>
    </row>
    <row r="27" spans="2:18" ht="18.75" customHeight="1" x14ac:dyDescent="0.2">
      <c r="B27" s="65">
        <v>8</v>
      </c>
      <c r="C27" s="5"/>
      <c r="D27" s="6"/>
      <c r="E27" s="6"/>
      <c r="F27" s="7"/>
      <c r="G27" s="25"/>
      <c r="H27" s="26"/>
      <c r="I27" s="25"/>
      <c r="J27" s="26"/>
      <c r="K27" s="27">
        <f t="shared" si="0"/>
        <v>0</v>
      </c>
      <c r="L27" s="28">
        <f t="shared" si="1"/>
        <v>0</v>
      </c>
      <c r="M27" s="4">
        <f t="shared" si="2"/>
        <v>0</v>
      </c>
      <c r="N27" s="66" t="str">
        <f t="shared" si="6"/>
        <v/>
      </c>
      <c r="P27" s="17" t="str">
        <f t="shared" si="3"/>
        <v/>
      </c>
      <c r="Q27" s="21" t="str">
        <f t="shared" si="4"/>
        <v/>
      </c>
      <c r="R27" s="18" t="str">
        <f t="shared" si="5"/>
        <v/>
      </c>
    </row>
    <row r="28" spans="2:18" ht="18.75" customHeight="1" x14ac:dyDescent="0.2">
      <c r="B28" s="65">
        <v>9</v>
      </c>
      <c r="C28" s="5"/>
      <c r="D28" s="6"/>
      <c r="E28" s="6"/>
      <c r="F28" s="7"/>
      <c r="G28" s="25"/>
      <c r="H28" s="26"/>
      <c r="I28" s="25"/>
      <c r="J28" s="26"/>
      <c r="K28" s="27">
        <f t="shared" si="0"/>
        <v>0</v>
      </c>
      <c r="L28" s="28">
        <f t="shared" si="1"/>
        <v>0</v>
      </c>
      <c r="M28" s="4">
        <f t="shared" si="2"/>
        <v>0</v>
      </c>
      <c r="N28" s="66" t="str">
        <f t="shared" si="6"/>
        <v/>
      </c>
      <c r="P28" s="17" t="str">
        <f t="shared" si="3"/>
        <v/>
      </c>
      <c r="Q28" s="21" t="str">
        <f t="shared" si="4"/>
        <v/>
      </c>
      <c r="R28" s="18" t="str">
        <f t="shared" si="5"/>
        <v/>
      </c>
    </row>
    <row r="29" spans="2:18" ht="18.75" customHeight="1" x14ac:dyDescent="0.2">
      <c r="B29" s="65">
        <v>10</v>
      </c>
      <c r="C29" s="5"/>
      <c r="D29" s="6"/>
      <c r="E29" s="6"/>
      <c r="F29" s="7"/>
      <c r="G29" s="25"/>
      <c r="H29" s="26"/>
      <c r="I29" s="25"/>
      <c r="J29" s="26"/>
      <c r="K29" s="27">
        <f t="shared" si="0"/>
        <v>0</v>
      </c>
      <c r="L29" s="28">
        <f t="shared" si="1"/>
        <v>0</v>
      </c>
      <c r="M29" s="4">
        <f t="shared" si="2"/>
        <v>0</v>
      </c>
      <c r="N29" s="66" t="str">
        <f t="shared" si="6"/>
        <v/>
      </c>
      <c r="P29" s="17" t="str">
        <f t="shared" si="3"/>
        <v/>
      </c>
      <c r="Q29" s="21" t="str">
        <f t="shared" si="4"/>
        <v/>
      </c>
      <c r="R29" s="18" t="str">
        <f t="shared" si="5"/>
        <v/>
      </c>
    </row>
    <row r="30" spans="2:18" ht="18.75" customHeight="1" x14ac:dyDescent="0.2">
      <c r="B30" s="65">
        <v>11</v>
      </c>
      <c r="C30" s="5"/>
      <c r="D30" s="6"/>
      <c r="E30" s="6"/>
      <c r="F30" s="7"/>
      <c r="G30" s="25"/>
      <c r="H30" s="26"/>
      <c r="I30" s="25"/>
      <c r="J30" s="26"/>
      <c r="K30" s="27">
        <f t="shared" si="0"/>
        <v>0</v>
      </c>
      <c r="L30" s="28">
        <f t="shared" si="1"/>
        <v>0</v>
      </c>
      <c r="M30" s="4">
        <f t="shared" si="2"/>
        <v>0</v>
      </c>
      <c r="N30" s="66" t="str">
        <f t="shared" si="6"/>
        <v/>
      </c>
      <c r="P30" s="17" t="str">
        <f t="shared" si="3"/>
        <v/>
      </c>
      <c r="Q30" s="21" t="str">
        <f t="shared" si="4"/>
        <v/>
      </c>
      <c r="R30" s="18" t="str">
        <f t="shared" si="5"/>
        <v/>
      </c>
    </row>
    <row r="31" spans="2:18" ht="18.75" customHeight="1" x14ac:dyDescent="0.2">
      <c r="B31" s="65">
        <v>12</v>
      </c>
      <c r="C31" s="5"/>
      <c r="D31" s="6"/>
      <c r="E31" s="6"/>
      <c r="F31" s="7"/>
      <c r="G31" s="25"/>
      <c r="H31" s="26"/>
      <c r="I31" s="25"/>
      <c r="J31" s="26"/>
      <c r="K31" s="27">
        <f t="shared" si="0"/>
        <v>0</v>
      </c>
      <c r="L31" s="28">
        <f t="shared" si="1"/>
        <v>0</v>
      </c>
      <c r="M31" s="4">
        <f t="shared" si="2"/>
        <v>0</v>
      </c>
      <c r="N31" s="66" t="str">
        <f t="shared" si="6"/>
        <v/>
      </c>
      <c r="P31" s="17" t="str">
        <f t="shared" si="3"/>
        <v/>
      </c>
      <c r="Q31" s="21" t="str">
        <f t="shared" si="4"/>
        <v/>
      </c>
      <c r="R31" s="18" t="str">
        <f t="shared" si="5"/>
        <v/>
      </c>
    </row>
    <row r="32" spans="2:18" ht="18.75" customHeight="1" x14ac:dyDescent="0.2">
      <c r="B32" s="65">
        <v>13</v>
      </c>
      <c r="C32" s="5"/>
      <c r="D32" s="6"/>
      <c r="E32" s="6"/>
      <c r="F32" s="7"/>
      <c r="G32" s="25"/>
      <c r="H32" s="26"/>
      <c r="I32" s="25"/>
      <c r="J32" s="26"/>
      <c r="K32" s="27">
        <f t="shared" si="0"/>
        <v>0</v>
      </c>
      <c r="L32" s="28">
        <f t="shared" si="1"/>
        <v>0</v>
      </c>
      <c r="M32" s="4">
        <f t="shared" si="2"/>
        <v>0</v>
      </c>
      <c r="N32" s="66" t="str">
        <f t="shared" si="6"/>
        <v/>
      </c>
      <c r="P32" s="17" t="str">
        <f t="shared" si="3"/>
        <v/>
      </c>
      <c r="Q32" s="21" t="str">
        <f t="shared" si="4"/>
        <v/>
      </c>
      <c r="R32" s="18" t="str">
        <f t="shared" si="5"/>
        <v/>
      </c>
    </row>
    <row r="33" spans="2:18" ht="18.75" customHeight="1" x14ac:dyDescent="0.2">
      <c r="B33" s="65">
        <v>14</v>
      </c>
      <c r="C33" s="5"/>
      <c r="D33" s="6"/>
      <c r="E33" s="6"/>
      <c r="F33" s="7"/>
      <c r="G33" s="25"/>
      <c r="H33" s="26"/>
      <c r="I33" s="25"/>
      <c r="J33" s="26"/>
      <c r="K33" s="27">
        <f t="shared" si="0"/>
        <v>0</v>
      </c>
      <c r="L33" s="28">
        <f t="shared" si="1"/>
        <v>0</v>
      </c>
      <c r="M33" s="4">
        <f t="shared" si="2"/>
        <v>0</v>
      </c>
      <c r="N33" s="66" t="str">
        <f t="shared" si="6"/>
        <v/>
      </c>
      <c r="P33" s="17" t="str">
        <f t="shared" si="3"/>
        <v/>
      </c>
      <c r="Q33" s="21" t="str">
        <f t="shared" si="4"/>
        <v/>
      </c>
      <c r="R33" s="18" t="str">
        <f t="shared" si="5"/>
        <v/>
      </c>
    </row>
    <row r="34" spans="2:18" ht="18.75" customHeight="1" x14ac:dyDescent="0.2">
      <c r="B34" s="65">
        <v>15</v>
      </c>
      <c r="C34" s="5"/>
      <c r="D34" s="6"/>
      <c r="E34" s="6"/>
      <c r="F34" s="7"/>
      <c r="G34" s="25"/>
      <c r="H34" s="26"/>
      <c r="I34" s="25"/>
      <c r="J34" s="26"/>
      <c r="K34" s="27">
        <f t="shared" si="0"/>
        <v>0</v>
      </c>
      <c r="L34" s="28">
        <f t="shared" si="1"/>
        <v>0</v>
      </c>
      <c r="M34" s="4">
        <f t="shared" si="2"/>
        <v>0</v>
      </c>
      <c r="N34" s="66" t="str">
        <f t="shared" si="6"/>
        <v/>
      </c>
      <c r="P34" s="17" t="str">
        <f t="shared" si="3"/>
        <v/>
      </c>
      <c r="Q34" s="21" t="str">
        <f t="shared" si="4"/>
        <v/>
      </c>
      <c r="R34" s="18" t="str">
        <f t="shared" si="5"/>
        <v/>
      </c>
    </row>
    <row r="35" spans="2:18" ht="18.75" customHeight="1" thickBot="1" x14ac:dyDescent="0.25">
      <c r="B35" s="67">
        <v>16</v>
      </c>
      <c r="C35" s="68"/>
      <c r="D35" s="69"/>
      <c r="E35" s="69"/>
      <c r="F35" s="70"/>
      <c r="G35" s="71"/>
      <c r="H35" s="72"/>
      <c r="I35" s="71"/>
      <c r="J35" s="72"/>
      <c r="K35" s="73">
        <f t="shared" si="0"/>
        <v>0</v>
      </c>
      <c r="L35" s="74">
        <f t="shared" si="1"/>
        <v>0</v>
      </c>
      <c r="M35" s="75">
        <f t="shared" si="2"/>
        <v>0</v>
      </c>
      <c r="N35" s="76" t="str">
        <f t="shared" si="6"/>
        <v/>
      </c>
      <c r="P35" s="17" t="str">
        <f t="shared" si="3"/>
        <v/>
      </c>
      <c r="Q35" s="21" t="str">
        <f t="shared" si="4"/>
        <v/>
      </c>
      <c r="R35" s="18" t="str">
        <f t="shared" si="5"/>
        <v/>
      </c>
    </row>
    <row r="36" spans="2:18" ht="7.5" customHeight="1" x14ac:dyDescent="0.2"/>
  </sheetData>
  <mergeCells count="23">
    <mergeCell ref="L1:N1"/>
    <mergeCell ref="D6:F6"/>
    <mergeCell ref="H5:N13"/>
    <mergeCell ref="H4:I4"/>
    <mergeCell ref="L2:N2"/>
    <mergeCell ref="B15:B16"/>
    <mergeCell ref="C15:C16"/>
    <mergeCell ref="B5:C5"/>
    <mergeCell ref="B6:C6"/>
    <mergeCell ref="B4:C4"/>
    <mergeCell ref="B9:B10"/>
    <mergeCell ref="D4:F4"/>
    <mergeCell ref="D5:F5"/>
    <mergeCell ref="M15:M16"/>
    <mergeCell ref="N15:N16"/>
    <mergeCell ref="G15:H15"/>
    <mergeCell ref="I15:J15"/>
    <mergeCell ref="K15:L15"/>
    <mergeCell ref="E15:E16"/>
    <mergeCell ref="C10:D10"/>
    <mergeCell ref="C9:D9"/>
    <mergeCell ref="D15:D16"/>
    <mergeCell ref="F15:F16"/>
  </mergeCells>
  <phoneticPr fontId="3"/>
  <dataValidations count="2">
    <dataValidation type="list" allowBlank="1" showInputMessage="1" showErrorMessage="1" sqref="D17:D35">
      <formula1>"中核リーダー,専門リーダー,若手リーダー"</formula1>
    </dataValidation>
    <dataValidation type="list" allowBlank="1" showInputMessage="1" showErrorMessage="1" sqref="D6:F6">
      <formula1>"幼稚園,認定こども園"</formula1>
    </dataValidation>
  </dataValidations>
  <pageMargins left="0.25" right="0.25" top="0.75" bottom="0.75" header="0.3" footer="0.3"/>
  <pageSetup paperSize="9" scale="77"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3"/>
  <sheetViews>
    <sheetView view="pageBreakPreview" zoomScale="90" zoomScaleNormal="100" zoomScaleSheetLayoutView="90" workbookViewId="0">
      <selection activeCell="D27" sqref="D27:E27"/>
    </sheetView>
  </sheetViews>
  <sheetFormatPr defaultRowHeight="18" x14ac:dyDescent="0.2"/>
  <cols>
    <col min="1" max="1" width="1.90625" style="31" customWidth="1"/>
    <col min="2" max="2" width="6.54296875" style="31" customWidth="1"/>
    <col min="3" max="3" width="29.81640625" style="31" customWidth="1"/>
    <col min="4" max="4" width="43.26953125" style="31" customWidth="1"/>
    <col min="5" max="5" width="12" style="31" customWidth="1"/>
    <col min="6" max="6" width="30.26953125" style="31" customWidth="1"/>
    <col min="7" max="7" width="21.7265625" style="31" customWidth="1"/>
    <col min="8" max="8" width="17" style="31" customWidth="1"/>
    <col min="9" max="10" width="21" style="31" customWidth="1"/>
    <col min="11" max="11" width="2.6328125" style="31" customWidth="1"/>
    <col min="12" max="12" width="5.54296875" style="31" customWidth="1"/>
    <col min="13" max="16384" width="8.7265625" style="31"/>
  </cols>
  <sheetData>
    <row r="1" spans="2:14" x14ac:dyDescent="0.55000000000000004">
      <c r="B1" s="20" t="s">
        <v>69</v>
      </c>
      <c r="C1" s="30"/>
      <c r="D1" s="30"/>
      <c r="E1" s="30"/>
      <c r="F1" s="30"/>
      <c r="G1" s="30"/>
      <c r="I1" s="227" t="s">
        <v>76</v>
      </c>
      <c r="J1" s="227"/>
    </row>
    <row r="2" spans="2:14" x14ac:dyDescent="0.25">
      <c r="B2" s="10" t="s">
        <v>57</v>
      </c>
      <c r="C2" s="32"/>
      <c r="D2" s="32"/>
      <c r="E2" s="32"/>
      <c r="F2" s="32"/>
      <c r="G2" s="35"/>
      <c r="H2" s="36"/>
      <c r="I2" s="203" t="s">
        <v>67</v>
      </c>
      <c r="J2" s="203"/>
    </row>
    <row r="3" spans="2:14" ht="18.5" thickBot="1" x14ac:dyDescent="0.3">
      <c r="B3" s="10"/>
      <c r="C3" s="32"/>
      <c r="D3" s="32"/>
      <c r="E3" s="32"/>
      <c r="F3" s="32"/>
      <c r="G3" s="35"/>
      <c r="H3" s="36"/>
      <c r="I3" s="36"/>
      <c r="J3" s="36"/>
    </row>
    <row r="4" spans="2:14" ht="18" customHeight="1" thickBot="1" x14ac:dyDescent="0.25">
      <c r="B4" s="204" t="s">
        <v>35</v>
      </c>
      <c r="C4" s="205"/>
      <c r="D4" s="38" t="s">
        <v>36</v>
      </c>
      <c r="E4" s="142"/>
      <c r="F4" s="143" t="s">
        <v>23</v>
      </c>
      <c r="G4" s="141"/>
      <c r="H4" s="122"/>
      <c r="I4" s="122"/>
      <c r="J4" s="137"/>
      <c r="K4" s="34"/>
    </row>
    <row r="5" spans="2:14" ht="18.5" customHeight="1" thickBot="1" x14ac:dyDescent="0.25">
      <c r="B5" s="216" t="s">
        <v>37</v>
      </c>
      <c r="C5" s="217"/>
      <c r="D5" s="39" t="s">
        <v>38</v>
      </c>
      <c r="E5" s="142"/>
      <c r="F5" s="162" t="s">
        <v>75</v>
      </c>
      <c r="G5" s="163"/>
      <c r="H5" s="163"/>
      <c r="I5" s="163"/>
      <c r="J5" s="164"/>
      <c r="K5" s="94"/>
      <c r="L5" s="95"/>
      <c r="M5" s="95"/>
      <c r="N5" s="95"/>
    </row>
    <row r="6" spans="2:14" x14ac:dyDescent="0.2">
      <c r="B6" s="204" t="s">
        <v>39</v>
      </c>
      <c r="C6" s="205"/>
      <c r="D6" s="38"/>
      <c r="E6" s="142"/>
      <c r="F6" s="162"/>
      <c r="G6" s="163"/>
      <c r="H6" s="163"/>
      <c r="I6" s="163"/>
      <c r="J6" s="164"/>
      <c r="K6" s="94"/>
      <c r="L6" s="95"/>
      <c r="M6" s="95"/>
      <c r="N6" s="95"/>
    </row>
    <row r="7" spans="2:14" ht="18.5" thickBot="1" x14ac:dyDescent="0.25">
      <c r="B7" s="216" t="s">
        <v>40</v>
      </c>
      <c r="C7" s="217"/>
      <c r="D7" s="39"/>
      <c r="E7" s="142"/>
      <c r="F7" s="162"/>
      <c r="G7" s="163"/>
      <c r="H7" s="163"/>
      <c r="I7" s="163"/>
      <c r="J7" s="164"/>
      <c r="K7" s="94"/>
      <c r="L7" s="95"/>
      <c r="M7" s="95"/>
      <c r="N7" s="95"/>
    </row>
    <row r="8" spans="2:14" x14ac:dyDescent="0.2">
      <c r="B8" s="50"/>
      <c r="C8" s="50"/>
      <c r="F8" s="162"/>
      <c r="G8" s="163"/>
      <c r="H8" s="163"/>
      <c r="I8" s="163"/>
      <c r="J8" s="164"/>
      <c r="K8" s="94"/>
      <c r="L8" s="95"/>
      <c r="M8" s="95"/>
      <c r="N8" s="95"/>
    </row>
    <row r="9" spans="2:14" x14ac:dyDescent="0.2">
      <c r="B9" s="49"/>
      <c r="C9" s="49"/>
      <c r="D9" s="29"/>
      <c r="E9" s="29"/>
      <c r="F9" s="162"/>
      <c r="G9" s="163"/>
      <c r="H9" s="163"/>
      <c r="I9" s="163"/>
      <c r="J9" s="164"/>
      <c r="K9" s="94"/>
      <c r="L9" s="95"/>
      <c r="M9" s="95"/>
      <c r="N9" s="95"/>
    </row>
    <row r="10" spans="2:14" x14ac:dyDescent="0.2">
      <c r="B10" s="29"/>
      <c r="C10" s="1"/>
      <c r="D10" s="29"/>
      <c r="E10" s="29"/>
      <c r="F10" s="162"/>
      <c r="G10" s="163"/>
      <c r="H10" s="163"/>
      <c r="I10" s="163"/>
      <c r="J10" s="164"/>
      <c r="K10" s="94"/>
      <c r="L10" s="95"/>
      <c r="M10" s="95"/>
      <c r="N10" s="95"/>
    </row>
    <row r="11" spans="2:14" ht="15" customHeight="1" x14ac:dyDescent="0.2">
      <c r="B11" s="29"/>
      <c r="C11" s="1"/>
      <c r="D11" s="29"/>
      <c r="E11" s="29"/>
      <c r="F11" s="162"/>
      <c r="G11" s="163"/>
      <c r="H11" s="163"/>
      <c r="I11" s="163"/>
      <c r="J11" s="164"/>
      <c r="K11" s="94"/>
      <c r="L11" s="95"/>
      <c r="M11" s="95"/>
      <c r="N11" s="95"/>
    </row>
    <row r="12" spans="2:14" ht="15" customHeight="1" x14ac:dyDescent="0.2">
      <c r="B12" s="29"/>
      <c r="C12" s="1"/>
      <c r="D12" s="29"/>
      <c r="E12" s="29"/>
      <c r="F12" s="162"/>
      <c r="G12" s="163"/>
      <c r="H12" s="163"/>
      <c r="I12" s="163"/>
      <c r="J12" s="164"/>
      <c r="K12" s="94"/>
      <c r="L12" s="95"/>
      <c r="M12" s="95"/>
      <c r="N12" s="95"/>
    </row>
    <row r="13" spans="2:14" ht="36" customHeight="1" x14ac:dyDescent="0.2">
      <c r="B13" s="29"/>
      <c r="C13" s="1"/>
      <c r="D13" s="29"/>
      <c r="E13" s="29"/>
      <c r="F13" s="162"/>
      <c r="G13" s="163"/>
      <c r="H13" s="163"/>
      <c r="I13" s="163"/>
      <c r="J13" s="164"/>
      <c r="K13" s="94"/>
      <c r="L13" s="95"/>
      <c r="M13" s="95"/>
      <c r="N13" s="95"/>
    </row>
    <row r="14" spans="2:14" ht="18" customHeight="1" thickBot="1" x14ac:dyDescent="0.25">
      <c r="B14" s="29"/>
      <c r="C14" s="1"/>
      <c r="D14" s="29"/>
      <c r="E14" s="29"/>
      <c r="F14" s="165"/>
      <c r="G14" s="166"/>
      <c r="H14" s="166"/>
      <c r="I14" s="166"/>
      <c r="J14" s="167"/>
      <c r="K14" s="94"/>
      <c r="L14" s="95"/>
      <c r="M14" s="95"/>
      <c r="N14" s="95"/>
    </row>
    <row r="15" spans="2:14" ht="15" customHeight="1" thickBot="1" x14ac:dyDescent="0.25">
      <c r="B15" s="29"/>
      <c r="C15" s="1"/>
      <c r="D15" s="29"/>
      <c r="E15" s="29"/>
      <c r="F15" s="33"/>
      <c r="G15" s="123"/>
      <c r="H15" s="123"/>
      <c r="I15" s="123"/>
      <c r="J15" s="124"/>
      <c r="K15" s="94"/>
      <c r="L15" s="95"/>
      <c r="M15" s="95"/>
      <c r="N15" s="95"/>
    </row>
    <row r="16" spans="2:14" ht="18.5" customHeight="1" x14ac:dyDescent="0.2">
      <c r="B16" s="218" t="s">
        <v>68</v>
      </c>
      <c r="C16" s="220" t="s">
        <v>41</v>
      </c>
      <c r="D16" s="222" t="s">
        <v>42</v>
      </c>
      <c r="E16" s="223"/>
      <c r="F16" s="210" t="s">
        <v>43</v>
      </c>
      <c r="G16" s="212" t="s">
        <v>44</v>
      </c>
      <c r="H16" s="214" t="s">
        <v>61</v>
      </c>
      <c r="I16" s="206" t="s">
        <v>45</v>
      </c>
      <c r="J16" s="208" t="s">
        <v>58</v>
      </c>
    </row>
    <row r="17" spans="2:10" ht="18.5" thickBot="1" x14ac:dyDescent="0.25">
      <c r="B17" s="219"/>
      <c r="C17" s="221"/>
      <c r="D17" s="224"/>
      <c r="E17" s="225"/>
      <c r="F17" s="211"/>
      <c r="G17" s="213"/>
      <c r="H17" s="215"/>
      <c r="I17" s="207"/>
      <c r="J17" s="209"/>
    </row>
    <row r="18" spans="2:10" x14ac:dyDescent="0.2">
      <c r="B18" s="51" t="s">
        <v>46</v>
      </c>
      <c r="C18" s="52" t="s">
        <v>47</v>
      </c>
      <c r="D18" s="195" t="s">
        <v>48</v>
      </c>
      <c r="E18" s="196"/>
      <c r="F18" s="52" t="s">
        <v>49</v>
      </c>
      <c r="G18" s="125" t="s">
        <v>66</v>
      </c>
      <c r="H18" s="126">
        <v>6</v>
      </c>
      <c r="I18" s="127">
        <v>43617</v>
      </c>
      <c r="J18" s="128"/>
    </row>
    <row r="19" spans="2:10" x14ac:dyDescent="0.2">
      <c r="B19" s="40" t="s">
        <v>50</v>
      </c>
      <c r="C19" s="41" t="s">
        <v>51</v>
      </c>
      <c r="D19" s="197" t="s">
        <v>52</v>
      </c>
      <c r="E19" s="198"/>
      <c r="F19" s="41" t="s">
        <v>49</v>
      </c>
      <c r="G19" s="129" t="s">
        <v>59</v>
      </c>
      <c r="H19" s="130">
        <v>4</v>
      </c>
      <c r="I19" s="131">
        <v>44013</v>
      </c>
      <c r="J19" s="132"/>
    </row>
    <row r="20" spans="2:10" ht="18.5" thickBot="1" x14ac:dyDescent="0.25">
      <c r="B20" s="77" t="s">
        <v>53</v>
      </c>
      <c r="C20" s="78" t="s">
        <v>54</v>
      </c>
      <c r="D20" s="199" t="s">
        <v>55</v>
      </c>
      <c r="E20" s="200"/>
      <c r="F20" s="78" t="s">
        <v>49</v>
      </c>
      <c r="G20" s="133" t="s">
        <v>60</v>
      </c>
      <c r="H20" s="134">
        <v>6</v>
      </c>
      <c r="I20" s="135">
        <v>44378</v>
      </c>
      <c r="J20" s="136"/>
    </row>
    <row r="21" spans="2:10" x14ac:dyDescent="0.2">
      <c r="B21" s="79">
        <v>1</v>
      </c>
      <c r="C21" s="80"/>
      <c r="D21" s="201"/>
      <c r="E21" s="202"/>
      <c r="F21" s="80"/>
      <c r="G21" s="80"/>
      <c r="H21" s="81"/>
      <c r="I21" s="82"/>
      <c r="J21" s="83"/>
    </row>
    <row r="22" spans="2:10" x14ac:dyDescent="0.2">
      <c r="B22" s="84">
        <v>2</v>
      </c>
      <c r="C22" s="42"/>
      <c r="D22" s="193"/>
      <c r="E22" s="194"/>
      <c r="F22" s="42"/>
      <c r="G22" s="42"/>
      <c r="H22" s="43"/>
      <c r="I22" s="44"/>
      <c r="J22" s="85"/>
    </row>
    <row r="23" spans="2:10" x14ac:dyDescent="0.2">
      <c r="B23" s="84">
        <v>3</v>
      </c>
      <c r="C23" s="42"/>
      <c r="D23" s="193"/>
      <c r="E23" s="194"/>
      <c r="F23" s="42"/>
      <c r="G23" s="42"/>
      <c r="H23" s="43"/>
      <c r="I23" s="44"/>
      <c r="J23" s="85"/>
    </row>
    <row r="24" spans="2:10" x14ac:dyDescent="0.2">
      <c r="B24" s="84">
        <v>4</v>
      </c>
      <c r="C24" s="42"/>
      <c r="D24" s="193"/>
      <c r="E24" s="194"/>
      <c r="F24" s="42"/>
      <c r="G24" s="42"/>
      <c r="H24" s="43"/>
      <c r="I24" s="44"/>
      <c r="J24" s="85"/>
    </row>
    <row r="25" spans="2:10" x14ac:dyDescent="0.2">
      <c r="B25" s="84">
        <v>5</v>
      </c>
      <c r="C25" s="42"/>
      <c r="D25" s="193"/>
      <c r="E25" s="194"/>
      <c r="F25" s="42"/>
      <c r="G25" s="42"/>
      <c r="H25" s="43"/>
      <c r="I25" s="44"/>
      <c r="J25" s="85"/>
    </row>
    <row r="26" spans="2:10" x14ac:dyDescent="0.2">
      <c r="B26" s="84">
        <v>6</v>
      </c>
      <c r="C26" s="42"/>
      <c r="D26" s="193"/>
      <c r="E26" s="194"/>
      <c r="F26" s="42"/>
      <c r="G26" s="42"/>
      <c r="H26" s="43"/>
      <c r="I26" s="44"/>
      <c r="J26" s="85"/>
    </row>
    <row r="27" spans="2:10" x14ac:dyDescent="0.2">
      <c r="B27" s="84">
        <v>7</v>
      </c>
      <c r="C27" s="42"/>
      <c r="D27" s="193"/>
      <c r="E27" s="194"/>
      <c r="F27" s="42"/>
      <c r="G27" s="42"/>
      <c r="H27" s="43"/>
      <c r="I27" s="44"/>
      <c r="J27" s="85"/>
    </row>
    <row r="28" spans="2:10" x14ac:dyDescent="0.2">
      <c r="B28" s="84">
        <v>8</v>
      </c>
      <c r="C28" s="42"/>
      <c r="D28" s="193"/>
      <c r="E28" s="194"/>
      <c r="F28" s="42"/>
      <c r="G28" s="42"/>
      <c r="H28" s="43"/>
      <c r="I28" s="44"/>
      <c r="J28" s="85"/>
    </row>
    <row r="29" spans="2:10" x14ac:dyDescent="0.2">
      <c r="B29" s="84">
        <v>9</v>
      </c>
      <c r="C29" s="42"/>
      <c r="D29" s="193"/>
      <c r="E29" s="194"/>
      <c r="F29" s="42"/>
      <c r="G29" s="42"/>
      <c r="H29" s="43"/>
      <c r="I29" s="44"/>
      <c r="J29" s="85"/>
    </row>
    <row r="30" spans="2:10" x14ac:dyDescent="0.2">
      <c r="B30" s="84">
        <v>10</v>
      </c>
      <c r="C30" s="42"/>
      <c r="D30" s="193"/>
      <c r="E30" s="194"/>
      <c r="F30" s="42"/>
      <c r="G30" s="42"/>
      <c r="H30" s="43"/>
      <c r="I30" s="44"/>
      <c r="J30" s="85"/>
    </row>
    <row r="31" spans="2:10" x14ac:dyDescent="0.2">
      <c r="B31" s="84">
        <v>11</v>
      </c>
      <c r="C31" s="42"/>
      <c r="D31" s="193"/>
      <c r="E31" s="194"/>
      <c r="F31" s="42"/>
      <c r="G31" s="42"/>
      <c r="H31" s="43"/>
      <c r="I31" s="44"/>
      <c r="J31" s="85"/>
    </row>
    <row r="32" spans="2:10" x14ac:dyDescent="0.2">
      <c r="B32" s="84">
        <v>12</v>
      </c>
      <c r="C32" s="42"/>
      <c r="D32" s="193"/>
      <c r="E32" s="194"/>
      <c r="F32" s="42"/>
      <c r="G32" s="42"/>
      <c r="H32" s="43"/>
      <c r="I32" s="44"/>
      <c r="J32" s="85"/>
    </row>
    <row r="33" spans="2:10" x14ac:dyDescent="0.2">
      <c r="B33" s="84">
        <v>13</v>
      </c>
      <c r="C33" s="45"/>
      <c r="D33" s="193"/>
      <c r="E33" s="194"/>
      <c r="F33" s="45"/>
      <c r="G33" s="45"/>
      <c r="H33" s="46"/>
      <c r="I33" s="47"/>
      <c r="J33" s="85"/>
    </row>
    <row r="34" spans="2:10" x14ac:dyDescent="0.2">
      <c r="B34" s="84">
        <v>14</v>
      </c>
      <c r="C34" s="42"/>
      <c r="D34" s="193"/>
      <c r="E34" s="194"/>
      <c r="F34" s="42"/>
      <c r="G34" s="42"/>
      <c r="H34" s="43"/>
      <c r="I34" s="44"/>
      <c r="J34" s="85"/>
    </row>
    <row r="35" spans="2:10" x14ac:dyDescent="0.2">
      <c r="B35" s="84">
        <v>15</v>
      </c>
      <c r="C35" s="42"/>
      <c r="D35" s="193"/>
      <c r="E35" s="194"/>
      <c r="F35" s="42"/>
      <c r="G35" s="42"/>
      <c r="H35" s="43"/>
      <c r="I35" s="44"/>
      <c r="J35" s="85"/>
    </row>
    <row r="36" spans="2:10" x14ac:dyDescent="0.2">
      <c r="B36" s="84">
        <v>16</v>
      </c>
      <c r="C36" s="42"/>
      <c r="D36" s="193"/>
      <c r="E36" s="194"/>
      <c r="F36" s="42"/>
      <c r="G36" s="42"/>
      <c r="H36" s="43"/>
      <c r="I36" s="44"/>
      <c r="J36" s="85"/>
    </row>
    <row r="37" spans="2:10" x14ac:dyDescent="0.2">
      <c r="B37" s="84">
        <v>17</v>
      </c>
      <c r="C37" s="42"/>
      <c r="D37" s="193"/>
      <c r="E37" s="194"/>
      <c r="F37" s="42"/>
      <c r="G37" s="42"/>
      <c r="H37" s="43"/>
      <c r="I37" s="44"/>
      <c r="J37" s="85"/>
    </row>
    <row r="38" spans="2:10" ht="18.5" thickBot="1" x14ac:dyDescent="0.25">
      <c r="B38" s="86">
        <v>18</v>
      </c>
      <c r="C38" s="87"/>
      <c r="D38" s="191"/>
      <c r="E38" s="192"/>
      <c r="F38" s="87"/>
      <c r="G38" s="87"/>
      <c r="H38" s="88"/>
      <c r="I38" s="89"/>
      <c r="J38" s="90"/>
    </row>
    <row r="39" spans="2:10" x14ac:dyDescent="0.2">
      <c r="B39" s="37"/>
      <c r="C39" s="37"/>
      <c r="D39" s="37"/>
      <c r="E39" s="37"/>
      <c r="F39" s="144" t="s">
        <v>65</v>
      </c>
      <c r="G39" s="145" t="s">
        <v>62</v>
      </c>
      <c r="H39" s="146">
        <f>SUMIF(G21:G38,G39,H21:H38)</f>
        <v>0</v>
      </c>
      <c r="I39" s="37"/>
      <c r="J39" s="37"/>
    </row>
    <row r="40" spans="2:10" x14ac:dyDescent="0.2">
      <c r="B40" s="37"/>
      <c r="C40" s="37"/>
      <c r="D40" s="37"/>
      <c r="E40" s="37"/>
      <c r="F40" s="91" t="s">
        <v>65</v>
      </c>
      <c r="G40" s="48" t="s">
        <v>63</v>
      </c>
      <c r="H40" s="139">
        <f>SUMIF(G21:G38,G40,H21:H38)</f>
        <v>0</v>
      </c>
      <c r="I40" s="37"/>
      <c r="J40" s="37"/>
    </row>
    <row r="41" spans="2:10" x14ac:dyDescent="0.2">
      <c r="B41" s="37"/>
      <c r="C41" s="37"/>
      <c r="D41" s="37"/>
      <c r="E41" s="37"/>
      <c r="F41" s="91" t="s">
        <v>65</v>
      </c>
      <c r="G41" s="48" t="s">
        <v>60</v>
      </c>
      <c r="H41" s="139">
        <f>SUMIF(G21:G38,G41,H21:H38)</f>
        <v>0</v>
      </c>
      <c r="I41" s="37"/>
      <c r="J41" s="37"/>
    </row>
    <row r="42" spans="2:10" ht="18.5" thickBot="1" x14ac:dyDescent="0.25">
      <c r="B42" s="37"/>
      <c r="C42" s="37"/>
      <c r="D42" s="37"/>
      <c r="E42" s="37"/>
      <c r="F42" s="92" t="s">
        <v>64</v>
      </c>
      <c r="G42" s="93" t="s">
        <v>64</v>
      </c>
      <c r="H42" s="140">
        <f>SUM(H21:H38)</f>
        <v>0</v>
      </c>
      <c r="I42" s="37"/>
      <c r="J42" s="37"/>
    </row>
    <row r="43" spans="2:10" ht="6" customHeight="1" x14ac:dyDescent="0.2">
      <c r="B43" s="37"/>
      <c r="C43" s="37"/>
      <c r="D43" s="37"/>
      <c r="E43" s="37"/>
      <c r="F43" s="37"/>
      <c r="G43" s="37"/>
      <c r="H43" s="138"/>
      <c r="I43" s="37"/>
      <c r="J43" s="37"/>
    </row>
  </sheetData>
  <mergeCells count="36">
    <mergeCell ref="I1:J1"/>
    <mergeCell ref="I2:J2"/>
    <mergeCell ref="B4:C4"/>
    <mergeCell ref="I16:I17"/>
    <mergeCell ref="J16:J17"/>
    <mergeCell ref="F16:F17"/>
    <mergeCell ref="G16:G17"/>
    <mergeCell ref="H16:H17"/>
    <mergeCell ref="B5:C5"/>
    <mergeCell ref="B6:C6"/>
    <mergeCell ref="B7:C7"/>
    <mergeCell ref="B16:B17"/>
    <mergeCell ref="C16:C17"/>
    <mergeCell ref="F5:J14"/>
    <mergeCell ref="D16: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8:E38"/>
    <mergeCell ref="D33:E33"/>
    <mergeCell ref="D34:E34"/>
    <mergeCell ref="D35:E35"/>
    <mergeCell ref="D36:E36"/>
    <mergeCell ref="D37:E37"/>
  </mergeCells>
  <phoneticPr fontId="3"/>
  <conditionalFormatting sqref="J18">
    <cfRule type="expression" dxfId="0" priority="2">
      <formula>#REF!="✔"</formula>
    </cfRule>
  </conditionalFormatting>
  <dataValidations count="3">
    <dataValidation type="list" allowBlank="1" showInputMessage="1" showErrorMessage="1" sqref="D7:E7">
      <formula1>"中核リーダー,専門リーダー,若手リーダー"</formula1>
    </dataValidation>
    <dataValidation type="list" allowBlank="1" showInputMessage="1" showErrorMessage="1" sqref="J18">
      <formula1>"✔"</formula1>
    </dataValidation>
    <dataValidation type="list" allowBlank="1" showInputMessage="1" showErrorMessage="1" sqref="G18:G38">
      <formula1>"マネジメント研修,園内研修,その他"</formula1>
    </dataValidation>
  </dataValidations>
  <pageMargins left="0.25" right="0.25" top="0.75" bottom="0.75" header="0.3" footer="0.3"/>
  <pageSetup paperSize="9" scale="67" fitToWidth="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様式４－１（幼稚園等）○○園</vt:lpstr>
      <vt:lpstr>様式４－２（幼稚園等）○○園</vt:lpstr>
      <vt:lpstr>'様式４－１（幼稚園等）○○園'!Print_Area</vt:lpstr>
      <vt:lpstr>'様式４－２（幼稚園等）○○園'!Print_Area</vt:lpstr>
      <vt:lpstr>'様式４－１（幼稚園等）○○園'!Print_Titles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鳥取県</cp:lastModifiedBy>
  <cp:lastPrinted>2023-02-09T09:08:13Z</cp:lastPrinted>
  <dcterms:created xsi:type="dcterms:W3CDTF">2021-10-11T07:39:50Z</dcterms:created>
  <dcterms:modified xsi:type="dcterms:W3CDTF">2023-02-09T09:08:26Z</dcterms:modified>
</cp:coreProperties>
</file>