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150\disk\００４保育・幼児教育担当\Ｈ２６～\38 キャリアアップ研修\R4\★処遇改善加算Ⅱ研修要件\★研修受講要件の取扱要領（案）\"/>
    </mc:Choice>
  </mc:AlternateContent>
  <bookViews>
    <workbookView xWindow="0" yWindow="0" windowWidth="14370" windowHeight="12290"/>
  </bookViews>
  <sheets>
    <sheet name="様式３（保育所等）○○園" sheetId="1" r:id="rId1"/>
  </sheets>
  <definedNames>
    <definedName name="_xlnm.Print_Area" localSheetId="0">'様式３（保育所等）○○園'!$A$1:$W$34</definedName>
    <definedName name="_xlnm.Print_Titles" localSheetId="0">'様式３（保育所等）○○園'!$13:$14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5" i="1" l="1"/>
  <c r="E10" i="1" l="1"/>
  <c r="E9" i="1"/>
  <c r="AB19" i="1" l="1"/>
  <c r="AA19" i="1"/>
  <c r="AB33" i="1"/>
  <c r="AA33" i="1"/>
  <c r="AB32" i="1"/>
  <c r="AA32" i="1"/>
  <c r="Z32" i="1"/>
  <c r="AB31" i="1"/>
  <c r="AA31" i="1"/>
  <c r="Z31" i="1"/>
  <c r="AB30" i="1"/>
  <c r="AA30" i="1"/>
  <c r="Z30" i="1"/>
  <c r="AB29" i="1"/>
  <c r="AA29" i="1"/>
  <c r="Z29" i="1"/>
  <c r="AB28" i="1"/>
  <c r="AA28" i="1"/>
  <c r="Z28" i="1"/>
  <c r="AB27" i="1"/>
  <c r="AA27" i="1"/>
  <c r="Z27" i="1"/>
  <c r="AB26" i="1"/>
  <c r="AA26" i="1"/>
  <c r="Z26" i="1"/>
  <c r="AB25" i="1"/>
  <c r="AA25" i="1"/>
  <c r="Z25" i="1"/>
  <c r="AB24" i="1"/>
  <c r="AA24" i="1"/>
  <c r="Z24" i="1"/>
  <c r="AB23" i="1"/>
  <c r="AA23" i="1"/>
  <c r="Z23" i="1"/>
  <c r="AB22" i="1"/>
  <c r="AA22" i="1"/>
  <c r="Z22" i="1"/>
  <c r="AB21" i="1"/>
  <c r="AA21" i="1"/>
  <c r="Z21" i="1"/>
  <c r="AB20" i="1"/>
  <c r="AA20" i="1"/>
  <c r="Z20" i="1"/>
  <c r="AB18" i="1"/>
  <c r="AA18" i="1"/>
  <c r="AA17" i="1"/>
  <c r="Z17" i="1"/>
  <c r="AB16" i="1"/>
  <c r="Z16" i="1"/>
  <c r="Z15" i="1"/>
  <c r="AB15" i="1"/>
  <c r="AA15" i="1"/>
  <c r="U27" i="1"/>
  <c r="U26" i="1"/>
  <c r="U25" i="1"/>
  <c r="U24" i="1"/>
  <c r="U23" i="1"/>
  <c r="U33" i="1"/>
  <c r="Z33" i="1" s="1"/>
  <c r="U32" i="1"/>
  <c r="U31" i="1"/>
  <c r="U30" i="1"/>
  <c r="U29" i="1"/>
  <c r="U28" i="1"/>
  <c r="U22" i="1"/>
  <c r="U21" i="1"/>
  <c r="U20" i="1"/>
  <c r="U19" i="1"/>
  <c r="Z19" i="1" s="1"/>
  <c r="U18" i="1"/>
  <c r="Z18" i="1" s="1"/>
  <c r="U17" i="1"/>
  <c r="AB17" i="1" s="1"/>
  <c r="U16" i="1"/>
  <c r="AA16" i="1" s="1"/>
  <c r="V16" i="1" l="1"/>
  <c r="V15" i="1"/>
  <c r="V17" i="1"/>
  <c r="V28" i="1"/>
  <c r="V24" i="1"/>
  <c r="V29" i="1"/>
  <c r="V26" i="1"/>
  <c r="V21" i="1"/>
  <c r="V22" i="1"/>
  <c r="V30" i="1"/>
  <c r="V32" i="1"/>
  <c r="V18" i="1"/>
  <c r="V27" i="1"/>
  <c r="V25" i="1"/>
  <c r="V33" i="1"/>
  <c r="V23" i="1"/>
  <c r="V31" i="1"/>
  <c r="V20" i="1"/>
  <c r="V19" i="1"/>
</calcChain>
</file>

<file path=xl/comments1.xml><?xml version="1.0" encoding="utf-8"?>
<comments xmlns="http://schemas.openxmlformats.org/spreadsheetml/2006/main">
  <authors>
    <author>oitapref</author>
  </authors>
  <commentList>
    <comment ref="G15" authorId="0" shapeId="0">
      <text>
        <r>
          <rPr>
            <b/>
            <sz val="10"/>
            <color indexed="81"/>
            <rFont val="MS P ゴシック"/>
            <family val="3"/>
            <charset val="128"/>
          </rPr>
          <t>【修了年度を記載】</t>
        </r>
        <r>
          <rPr>
            <sz val="9"/>
            <color indexed="81"/>
            <rFont val="MS P ゴシック"/>
            <family val="3"/>
            <charset val="128"/>
          </rPr>
          <t xml:space="preserve">
R3.4.1～R4.3.31⇒「R3」年度</t>
        </r>
      </text>
    </comment>
  </commentList>
</comments>
</file>

<file path=xl/sharedStrings.xml><?xml version="1.0" encoding="utf-8"?>
<sst xmlns="http://schemas.openxmlformats.org/spreadsheetml/2006/main" count="59" uniqueCount="46">
  <si>
    <t>市町村名</t>
    <rPh sb="0" eb="4">
      <t>シチョウソンメイ</t>
    </rPh>
    <phoneticPr fontId="1"/>
  </si>
  <si>
    <t>施設・事業所名</t>
    <rPh sb="0" eb="2">
      <t>シセツ</t>
    </rPh>
    <rPh sb="3" eb="6">
      <t>ジギョウショ</t>
    </rPh>
    <rPh sb="6" eb="7">
      <t>メイ</t>
    </rPh>
    <phoneticPr fontId="1"/>
  </si>
  <si>
    <t>施設事業所類型</t>
    <rPh sb="0" eb="2">
      <t>シセツ</t>
    </rPh>
    <rPh sb="2" eb="5">
      <t>ジギョウショ</t>
    </rPh>
    <rPh sb="5" eb="7">
      <t>ルイケイ</t>
    </rPh>
    <phoneticPr fontId="1"/>
  </si>
  <si>
    <t>○○市</t>
    <rPh sb="2" eb="3">
      <t>シ</t>
    </rPh>
    <phoneticPr fontId="1"/>
  </si>
  <si>
    <t>○○保育園</t>
    <rPh sb="2" eb="5">
      <t>ホイクエン</t>
    </rPh>
    <phoneticPr fontId="1"/>
  </si>
  <si>
    <t>番号</t>
    <rPh sb="0" eb="2">
      <t>バンゴウ</t>
    </rPh>
    <phoneticPr fontId="1"/>
  </si>
  <si>
    <t>職種</t>
    <rPh sb="0" eb="2">
      <t>ショクシュ</t>
    </rPh>
    <phoneticPr fontId="1"/>
  </si>
  <si>
    <t>マネジメント</t>
  </si>
  <si>
    <t>修了した
専門分野数</t>
    <rPh sb="0" eb="2">
      <t>シュウリョウ</t>
    </rPh>
    <rPh sb="5" eb="7">
      <t>センモン</t>
    </rPh>
    <rPh sb="7" eb="9">
      <t>ブンヤ</t>
    </rPh>
    <rPh sb="9" eb="10">
      <t>スウ</t>
    </rPh>
    <phoneticPr fontId="1"/>
  </si>
  <si>
    <t>①乳児保育</t>
    <rPh sb="1" eb="3">
      <t>ニュウジ</t>
    </rPh>
    <rPh sb="3" eb="5">
      <t>ホイク</t>
    </rPh>
    <phoneticPr fontId="1"/>
  </si>
  <si>
    <t>④食育・アレルギー対応</t>
    <rPh sb="1" eb="3">
      <t>ショクイク</t>
    </rPh>
    <rPh sb="9" eb="11">
      <t>タイオウ</t>
    </rPh>
    <phoneticPr fontId="1"/>
  </si>
  <si>
    <t>専門分野研修（前回申請以前に提出済のものは✔）</t>
    <rPh sb="0" eb="2">
      <t>センモン</t>
    </rPh>
    <rPh sb="2" eb="4">
      <t>ブンヤ</t>
    </rPh>
    <rPh sb="4" eb="6">
      <t>ケンシュウ</t>
    </rPh>
    <rPh sb="7" eb="9">
      <t>ゼンカイ</t>
    </rPh>
    <rPh sb="9" eb="11">
      <t>シンセイ</t>
    </rPh>
    <rPh sb="11" eb="13">
      <t>イゼン</t>
    </rPh>
    <rPh sb="14" eb="16">
      <t>テイシュツ</t>
    </rPh>
    <rPh sb="16" eb="17">
      <t>スミ</t>
    </rPh>
    <phoneticPr fontId="1"/>
  </si>
  <si>
    <t>⑤保育衛生・
安全対策</t>
    <rPh sb="1" eb="3">
      <t>ホイク</t>
    </rPh>
    <rPh sb="3" eb="5">
      <t>エイセイ</t>
    </rPh>
    <rPh sb="7" eb="9">
      <t>アンゼン</t>
    </rPh>
    <rPh sb="9" eb="11">
      <t>タイサク</t>
    </rPh>
    <phoneticPr fontId="1"/>
  </si>
  <si>
    <t>⑥保護者支援・
子育て支援</t>
    <rPh sb="1" eb="4">
      <t>ホゴシャ</t>
    </rPh>
    <rPh sb="4" eb="6">
      <t>シエン</t>
    </rPh>
    <rPh sb="8" eb="10">
      <t>コソダ</t>
    </rPh>
    <rPh sb="11" eb="13">
      <t>シエン</t>
    </rPh>
    <phoneticPr fontId="1"/>
  </si>
  <si>
    <t>(例)</t>
    <rPh sb="1" eb="2">
      <t>レイ</t>
    </rPh>
    <phoneticPr fontId="2"/>
  </si>
  <si>
    <t>○○　○○</t>
    <phoneticPr fontId="2"/>
  </si>
  <si>
    <t>◎◎　◎◎</t>
    <phoneticPr fontId="2"/>
  </si>
  <si>
    <t>副主任保育士</t>
  </si>
  <si>
    <t>専門リーダー</t>
  </si>
  <si>
    <t>職務分野別リーダー</t>
  </si>
  <si>
    <t>保育士</t>
    <rPh sb="0" eb="3">
      <t>ホイクシ</t>
    </rPh>
    <phoneticPr fontId="2"/>
  </si>
  <si>
    <t>看護師</t>
    <rPh sb="0" eb="3">
      <t>カンゴシ</t>
    </rPh>
    <phoneticPr fontId="2"/>
  </si>
  <si>
    <t>調理員</t>
    <rPh sb="0" eb="3">
      <t>チョウリイン</t>
    </rPh>
    <phoneticPr fontId="2"/>
  </si>
  <si>
    <t>H29</t>
    <phoneticPr fontId="2"/>
  </si>
  <si>
    <t>H29</t>
    <phoneticPr fontId="2"/>
  </si>
  <si>
    <t>R1</t>
    <phoneticPr fontId="2"/>
  </si>
  <si>
    <t>H30</t>
    <phoneticPr fontId="2"/>
  </si>
  <si>
    <t>✔</t>
  </si>
  <si>
    <t>令和○年４月１日時点</t>
    <rPh sb="0" eb="2">
      <t>レイワ</t>
    </rPh>
    <rPh sb="3" eb="4">
      <t>ネン</t>
    </rPh>
    <rPh sb="5" eb="6">
      <t>ガツ</t>
    </rPh>
    <rPh sb="7" eb="8">
      <t>ニチ</t>
    </rPh>
    <rPh sb="8" eb="10">
      <t>ジテン</t>
    </rPh>
    <phoneticPr fontId="2"/>
  </si>
  <si>
    <r>
      <t xml:space="preserve">受講要件
判定
</t>
    </r>
    <r>
      <rPr>
        <b/>
        <sz val="9"/>
        <color theme="1"/>
        <rFont val="ＭＳ ゴシック"/>
        <family val="3"/>
        <charset val="128"/>
      </rPr>
      <t>(R8～使用)</t>
    </r>
    <rPh sb="0" eb="2">
      <t>ジュコウ</t>
    </rPh>
    <rPh sb="2" eb="4">
      <t>ヨウケン</t>
    </rPh>
    <rPh sb="5" eb="7">
      <t>ハンテイ</t>
    </rPh>
    <rPh sb="12" eb="14">
      <t>シヨウ</t>
    </rPh>
    <phoneticPr fontId="1"/>
  </si>
  <si>
    <t>↓判定式</t>
    <rPh sb="1" eb="3">
      <t>ハンテイ</t>
    </rPh>
    <rPh sb="3" eb="4">
      <t>シキ</t>
    </rPh>
    <phoneticPr fontId="2"/>
  </si>
  <si>
    <t>加算Ⅱ</t>
    <rPh sb="0" eb="2">
      <t>カサン</t>
    </rPh>
    <phoneticPr fontId="2"/>
  </si>
  <si>
    <t>作成上の留意事項</t>
    <rPh sb="0" eb="2">
      <t>サクセイ</t>
    </rPh>
    <rPh sb="2" eb="3">
      <t>ジョウ</t>
    </rPh>
    <rPh sb="4" eb="6">
      <t>リュウイ</t>
    </rPh>
    <rPh sb="6" eb="8">
      <t>ジコウ</t>
    </rPh>
    <phoneticPr fontId="2"/>
  </si>
  <si>
    <t>人数(副主任・専門リーダー)</t>
    <rPh sb="0" eb="2">
      <t>ニンズウ</t>
    </rPh>
    <rPh sb="3" eb="6">
      <t>フクシュニン</t>
    </rPh>
    <rPh sb="7" eb="9">
      <t>センモン</t>
    </rPh>
    <phoneticPr fontId="2"/>
  </si>
  <si>
    <t>人数(職務分野別リーダー)</t>
    <rPh sb="0" eb="2">
      <t>ニンズ</t>
    </rPh>
    <rPh sb="3" eb="5">
      <t>ショクム</t>
    </rPh>
    <rPh sb="5" eb="7">
      <t>ブンヤ</t>
    </rPh>
    <rPh sb="7" eb="8">
      <t>ベツ</t>
    </rPh>
    <phoneticPr fontId="2"/>
  </si>
  <si>
    <t>保育士等キャリアアップ研修受講歴総括表（施設作成用）</t>
    <rPh sb="0" eb="3">
      <t>ホイクシ</t>
    </rPh>
    <rPh sb="3" eb="4">
      <t>トウ</t>
    </rPh>
    <rPh sb="11" eb="13">
      <t>ケンシュウ</t>
    </rPh>
    <rPh sb="13" eb="15">
      <t>ジュコウ</t>
    </rPh>
    <rPh sb="15" eb="16">
      <t>レキ</t>
    </rPh>
    <rPh sb="16" eb="18">
      <t>ソウカツ</t>
    </rPh>
    <rPh sb="18" eb="19">
      <t>ヒョウ</t>
    </rPh>
    <rPh sb="20" eb="22">
      <t>シセツ</t>
    </rPh>
    <rPh sb="22" eb="24">
      <t>サクセイ</t>
    </rPh>
    <rPh sb="24" eb="25">
      <t>ヨウ</t>
    </rPh>
    <phoneticPr fontId="1"/>
  </si>
  <si>
    <t>職位・役職
（実際の役職名）</t>
    <rPh sb="0" eb="2">
      <t>ショクイ</t>
    </rPh>
    <rPh sb="3" eb="5">
      <t>ヤクショク</t>
    </rPh>
    <rPh sb="7" eb="9">
      <t>ジッサイ</t>
    </rPh>
    <rPh sb="10" eb="12">
      <t>ヤクショク</t>
    </rPh>
    <rPh sb="12" eb="13">
      <t>メイ</t>
    </rPh>
    <phoneticPr fontId="2"/>
  </si>
  <si>
    <t>様式３【保育所・地域型保育事業所】</t>
    <rPh sb="0" eb="2">
      <t>ヨウシキ</t>
    </rPh>
    <rPh sb="4" eb="7">
      <t>ホイクショ</t>
    </rPh>
    <rPh sb="8" eb="11">
      <t>チイキガタ</t>
    </rPh>
    <rPh sb="11" eb="16">
      <t>ホイクジギョウショ</t>
    </rPh>
    <phoneticPr fontId="1"/>
  </si>
  <si>
    <t>●●　●●（旧姓△△）</t>
    <rPh sb="6" eb="8">
      <t>キュウセイ</t>
    </rPh>
    <phoneticPr fontId="2"/>
  </si>
  <si>
    <t>②幼児教育</t>
    <rPh sb="1" eb="3">
      <t>ヨウジ</t>
    </rPh>
    <rPh sb="3" eb="5">
      <t>キョウイク</t>
    </rPh>
    <phoneticPr fontId="1"/>
  </si>
  <si>
    <t>③障がい児保育</t>
    <rPh sb="1" eb="2">
      <t>ショウ</t>
    </rPh>
    <rPh sb="4" eb="5">
      <t>ジ</t>
    </rPh>
    <rPh sb="5" eb="7">
      <t>ホイク</t>
    </rPh>
    <phoneticPr fontId="1"/>
  </si>
  <si>
    <t>保育所</t>
  </si>
  <si>
    <t>氏名　</t>
    <rPh sb="0" eb="2">
      <t>シメイ</t>
    </rPh>
    <phoneticPr fontId="1"/>
  </si>
  <si>
    <r>
      <t>◎本総括表には</t>
    </r>
    <r>
      <rPr>
        <b/>
        <sz val="10"/>
        <rFont val="ＭＳ ゴシック"/>
        <family val="3"/>
        <charset val="128"/>
      </rPr>
      <t>加算Ⅱの配分を受ける全職員（副園長・主任保育士除く）について記載</t>
    </r>
    <r>
      <rPr>
        <sz val="10"/>
        <rFont val="ＭＳ 明朝"/>
        <family val="1"/>
        <charset val="128"/>
      </rPr>
      <t>すること。
◎個人管理している研修の修了証明書の修了年度を本総括表に記載のうえ、加算Ⅱ認定申請時に修了証明書の写しと併せて添付すること（</t>
    </r>
    <r>
      <rPr>
        <b/>
        <sz val="10"/>
        <rFont val="ＭＳ ゴシック"/>
        <family val="3"/>
        <charset val="128"/>
      </rPr>
      <t>前回申請以前に提出済の証明書は添付しないこと</t>
    </r>
    <r>
      <rPr>
        <sz val="10"/>
        <rFont val="ＭＳ 明朝"/>
        <family val="1"/>
        <charset val="128"/>
      </rPr>
      <t>）。
◎異動や転職等により、今回から申請書に記載する職員については、</t>
    </r>
    <r>
      <rPr>
        <b/>
        <sz val="10"/>
        <rFont val="ＭＳ 明朝"/>
        <family val="1"/>
        <charset val="128"/>
      </rPr>
      <t>一覧に記載の全ての分野の修了証を添付すること（他園で提出済のものも含む）。</t>
    </r>
    <r>
      <rPr>
        <sz val="10"/>
        <rFont val="ＭＳ 明朝"/>
        <family val="1"/>
        <charset val="128"/>
      </rPr>
      <t xml:space="preserve">
◎県が認める研修実施年度から</t>
    </r>
    <r>
      <rPr>
        <b/>
        <sz val="10"/>
        <rFont val="ＭＳ ゴシック"/>
        <family val="3"/>
        <charset val="128"/>
      </rPr>
      <t>加算を受ける前年度の３月末時点までで修了証明書が発行されているものに限り記載</t>
    </r>
    <r>
      <rPr>
        <sz val="10"/>
        <rFont val="ＭＳ 明朝"/>
        <family val="1"/>
        <charset val="128"/>
      </rPr>
      <t>すること。（当年度中（４月１日以降）の修了証明書は記載しない。※翌年度の申請時に記載すること。）
◎本総括表は、毎年の加算Ⅱ認定申請時に使用するため、最新の情報に更新する際、</t>
    </r>
    <r>
      <rPr>
        <b/>
        <sz val="10"/>
        <rFont val="ＭＳ ゴシック"/>
        <family val="3"/>
        <charset val="128"/>
      </rPr>
      <t>以前の研修は削除せず提出済として✔を入れる</t>
    </r>
    <r>
      <rPr>
        <sz val="10"/>
        <rFont val="ＭＳ 明朝"/>
        <family val="1"/>
        <charset val="128"/>
      </rPr>
      <t>こと。
◎行が足りない場合は、行ごとコピーして挿入する方法により適宜追加すること。</t>
    </r>
    <rPh sb="1" eb="2">
      <t>ホン</t>
    </rPh>
    <rPh sb="2" eb="4">
      <t>ソウカツ</t>
    </rPh>
    <rPh sb="4" eb="5">
      <t>ヒョウ</t>
    </rPh>
    <rPh sb="7" eb="9">
      <t>カサン</t>
    </rPh>
    <rPh sb="11" eb="13">
      <t>ハイブン</t>
    </rPh>
    <rPh sb="14" eb="15">
      <t>ウ</t>
    </rPh>
    <rPh sb="17" eb="18">
      <t>ゼン</t>
    </rPh>
    <rPh sb="21" eb="24">
      <t>フクエンチョウ</t>
    </rPh>
    <rPh sb="25" eb="27">
      <t>シュニン</t>
    </rPh>
    <rPh sb="27" eb="29">
      <t>ホイク</t>
    </rPh>
    <rPh sb="29" eb="30">
      <t>シ</t>
    </rPh>
    <rPh sb="30" eb="31">
      <t>ノゾ</t>
    </rPh>
    <rPh sb="37" eb="39">
      <t>キサイ</t>
    </rPh>
    <rPh sb="63" eb="65">
      <t>シュウリョウ</t>
    </rPh>
    <rPh sb="65" eb="67">
      <t>ネンド</t>
    </rPh>
    <rPh sb="69" eb="71">
      <t>ソウカツ</t>
    </rPh>
    <rPh sb="107" eb="109">
      <t>ゼンカイ</t>
    </rPh>
    <rPh sb="109" eb="111">
      <t>シンセイ</t>
    </rPh>
    <rPh sb="111" eb="113">
      <t>イゼン</t>
    </rPh>
    <rPh sb="114" eb="116">
      <t>テイシュツ</t>
    </rPh>
    <rPh sb="116" eb="117">
      <t>スミ</t>
    </rPh>
    <rPh sb="118" eb="121">
      <t>ショウメイショ</t>
    </rPh>
    <rPh sb="122" eb="124">
      <t>テンプ</t>
    </rPh>
    <rPh sb="218" eb="219">
      <t>ウ</t>
    </rPh>
    <rPh sb="227" eb="228">
      <t>マツ</t>
    </rPh>
    <rPh sb="262" eb="263">
      <t>チュウ</t>
    </rPh>
    <rPh sb="289" eb="292">
      <t>シンセイジ</t>
    </rPh>
    <rPh sb="304" eb="306">
      <t>ソウカツ</t>
    </rPh>
    <phoneticPr fontId="2"/>
  </si>
  <si>
    <t>職名区分
（加算Ⅱの対象として該当する職名）</t>
    <rPh sb="0" eb="2">
      <t>ショクメイ</t>
    </rPh>
    <rPh sb="2" eb="4">
      <t>クブン</t>
    </rPh>
    <rPh sb="6" eb="9">
      <t>カサンニ</t>
    </rPh>
    <rPh sb="10" eb="12">
      <t>タイショウ</t>
    </rPh>
    <rPh sb="15" eb="17">
      <t>ガイトウ</t>
    </rPh>
    <rPh sb="19" eb="21">
      <t>ショクメイ</t>
    </rPh>
    <phoneticPr fontId="1"/>
  </si>
  <si>
    <t>（処遇改善等加算Ⅱ申請添付書類）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</si>
</sst>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b/>
      <sz val="14"/>
      <color theme="1"/>
      <name val="ＭＳ ゴシック"/>
      <family val="3"/>
      <charset val="128"/>
    </font>
    <font>
      <b/>
      <sz val="10"/>
      <color theme="1"/>
      <name val="ＭＳ ゴシック"/>
      <family val="3"/>
      <charset val="128"/>
    </font>
    <font>
      <b/>
      <sz val="9"/>
      <color theme="1"/>
      <name val="ＭＳ ゴシック"/>
      <family val="3"/>
      <charset val="128"/>
    </font>
    <font>
      <b/>
      <sz val="11"/>
      <color theme="1"/>
      <name val="ＭＳ ゴシック"/>
      <family val="3"/>
      <charset val="128"/>
    </font>
    <font>
      <sz val="9"/>
      <color indexed="81"/>
      <name val="MS P ゴシック"/>
      <family val="3"/>
      <charset val="128"/>
    </font>
    <font>
      <b/>
      <sz val="10"/>
      <color indexed="81"/>
      <name val="MS P ゴシック"/>
      <family val="3"/>
      <charset val="128"/>
    </font>
    <font>
      <strike/>
      <sz val="11"/>
      <color rgb="FFFF0000"/>
      <name val="ＭＳ 明朝"/>
      <family val="1"/>
      <charset val="128"/>
    </font>
    <font>
      <sz val="9"/>
      <name val="ＭＳ 明朝"/>
      <family val="1"/>
      <charset val="128"/>
    </font>
    <font>
      <sz val="10"/>
      <name val="ＭＳ 明朝"/>
      <family val="1"/>
      <charset val="128"/>
    </font>
    <font>
      <b/>
      <sz val="10"/>
      <name val="ＭＳ ゴシック"/>
      <family val="3"/>
      <charset val="128"/>
    </font>
    <font>
      <b/>
      <sz val="10"/>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124">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vertical="center" shrinkToFit="1"/>
    </xf>
    <xf numFmtId="0" fontId="4" fillId="2" borderId="1" xfId="0" applyFont="1" applyFill="1" applyBorder="1" applyAlignment="1">
      <alignment vertical="center" shrinkToFit="1"/>
    </xf>
    <xf numFmtId="0" fontId="3"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7" xfId="0" applyFont="1" applyBorder="1" applyAlignment="1">
      <alignment vertical="center" shrinkToFit="1"/>
    </xf>
    <xf numFmtId="0" fontId="6" fillId="0" borderId="0" xfId="0" applyFont="1">
      <alignment vertical="center"/>
    </xf>
    <xf numFmtId="0" fontId="7" fillId="0" borderId="0" xfId="0" applyFont="1" applyAlignment="1">
      <alignment vertical="center"/>
    </xf>
    <xf numFmtId="0" fontId="5" fillId="0" borderId="1" xfId="0" applyFont="1" applyBorder="1" applyAlignment="1">
      <alignment vertical="center" wrapText="1"/>
    </xf>
    <xf numFmtId="0" fontId="4" fillId="0" borderId="5"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9" fillId="0" borderId="0" xfId="0" applyFont="1">
      <alignment vertical="center"/>
    </xf>
    <xf numFmtId="0" fontId="7" fillId="0" borderId="0" xfId="0" applyFont="1" applyAlignment="1">
      <alignment horizontal="right" vertical="center"/>
    </xf>
    <xf numFmtId="0" fontId="4" fillId="0" borderId="0" xfId="0" applyFont="1" applyBorder="1" applyAlignment="1">
      <alignment vertical="center"/>
    </xf>
    <xf numFmtId="176" fontId="9" fillId="0" borderId="0" xfId="0" applyNumberFormat="1" applyFont="1" applyFill="1" applyBorder="1">
      <alignment vertical="center"/>
    </xf>
    <xf numFmtId="0" fontId="4" fillId="0" borderId="0" xfId="0" applyFont="1" applyBorder="1">
      <alignment vertical="center"/>
    </xf>
    <xf numFmtId="0" fontId="4" fillId="0" borderId="0" xfId="0" applyFont="1" applyBorder="1" applyAlignment="1">
      <alignment horizontal="center" vertical="center" textRotation="255" shrinkToFit="1"/>
    </xf>
    <xf numFmtId="0" fontId="4" fillId="0" borderId="0" xfId="0" applyFont="1" applyBorder="1" applyAlignment="1">
      <alignment vertical="center" shrinkToFit="1"/>
    </xf>
    <xf numFmtId="0" fontId="4" fillId="0" borderId="0" xfId="0" applyFont="1" applyBorder="1" applyAlignment="1">
      <alignment horizontal="left" vertical="center" wrapText="1"/>
    </xf>
    <xf numFmtId="0" fontId="3" fillId="0" borderId="0" xfId="0" applyFont="1" applyFill="1" applyBorder="1" applyAlignment="1">
      <alignment vertical="center" shrinkToFit="1"/>
    </xf>
    <xf numFmtId="0" fontId="12" fillId="0" borderId="0" xfId="0" applyFont="1" applyFill="1" applyBorder="1" applyAlignment="1">
      <alignment vertical="center" shrinkToFit="1"/>
    </xf>
    <xf numFmtId="0" fontId="4" fillId="0" borderId="0" xfId="0" applyFont="1" applyBorder="1" applyAlignment="1">
      <alignment horizontal="center" vertical="center"/>
    </xf>
    <xf numFmtId="0" fontId="3" fillId="0" borderId="0" xfId="0" applyFont="1" applyFill="1" applyBorder="1" applyAlignment="1">
      <alignment horizontal="left" vertical="center" shrinkToFit="1"/>
    </xf>
    <xf numFmtId="176" fontId="9" fillId="0" borderId="11" xfId="0" applyNumberFormat="1" applyFont="1" applyFill="1" applyBorder="1">
      <alignment vertical="center"/>
    </xf>
    <xf numFmtId="176" fontId="9" fillId="0" borderId="16" xfId="0" applyNumberFormat="1" applyFont="1" applyFill="1" applyBorder="1">
      <alignment vertical="center"/>
    </xf>
    <xf numFmtId="0" fontId="3" fillId="0" borderId="7"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14" fillId="0" borderId="36" xfId="0" applyFont="1" applyFill="1" applyBorder="1" applyAlignment="1">
      <alignment horizontal="center" vertical="center" wrapText="1"/>
    </xf>
    <xf numFmtId="0" fontId="14" fillId="0" borderId="37" xfId="0" applyFont="1" applyFill="1" applyBorder="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4" fillId="0" borderId="7" xfId="0" applyFont="1" applyFill="1" applyBorder="1" applyAlignment="1">
      <alignment horizontal="center" vertical="center"/>
    </xf>
    <xf numFmtId="0" fontId="14" fillId="0" borderId="7"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4" fillId="0" borderId="6" xfId="0" applyFont="1" applyBorder="1" applyAlignment="1">
      <alignment horizontal="center" vertical="center" textRotation="255" shrinkToFit="1"/>
    </xf>
    <xf numFmtId="0" fontId="4" fillId="0" borderId="13" xfId="0" applyFont="1" applyBorder="1" applyAlignment="1">
      <alignment horizontal="center" vertical="center" textRotation="255" shrinkToFit="1"/>
    </xf>
    <xf numFmtId="0" fontId="4" fillId="0" borderId="7" xfId="0" applyFont="1" applyBorder="1" applyAlignment="1">
      <alignment vertical="center" shrinkToFit="1"/>
    </xf>
    <xf numFmtId="0" fontId="4" fillId="0" borderId="14" xfId="0" applyFont="1" applyBorder="1" applyAlignment="1">
      <alignment vertical="center" shrinkToFit="1"/>
    </xf>
    <xf numFmtId="0" fontId="7" fillId="0" borderId="0" xfId="0" applyFont="1" applyAlignment="1">
      <alignment horizontal="right"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center" vertical="center"/>
    </xf>
    <xf numFmtId="0" fontId="14" fillId="0" borderId="30" xfId="0" applyFont="1" applyBorder="1" applyAlignment="1">
      <alignment horizontal="left" vertical="center" wrapText="1"/>
    </xf>
    <xf numFmtId="0" fontId="14" fillId="0" borderId="0" xfId="0" applyFont="1" applyBorder="1" applyAlignment="1">
      <alignment horizontal="left"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3" fillId="2" borderId="8"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2" borderId="40"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41" xfId="0" applyFont="1" applyFill="1" applyBorder="1" applyAlignment="1">
      <alignment horizontal="left" vertical="center" shrinkToFit="1"/>
    </xf>
    <xf numFmtId="0" fontId="3" fillId="2" borderId="35" xfId="0" applyFont="1" applyFill="1" applyBorder="1" applyAlignment="1">
      <alignment horizontal="left" vertical="center" shrinkToFit="1"/>
    </xf>
    <xf numFmtId="0" fontId="3" fillId="2" borderId="39" xfId="0" applyFont="1" applyFill="1" applyBorder="1" applyAlignment="1">
      <alignment horizontal="left" vertical="center" shrinkToFit="1"/>
    </xf>
    <xf numFmtId="0" fontId="3" fillId="2" borderId="42" xfId="0" applyFont="1" applyFill="1" applyBorder="1" applyAlignment="1">
      <alignment horizontal="left" vertical="center" shrinkToFit="1"/>
    </xf>
    <xf numFmtId="0" fontId="17" fillId="0" borderId="0" xfId="0" applyFont="1">
      <alignment vertical="center"/>
    </xf>
    <xf numFmtId="0" fontId="4" fillId="0" borderId="5" xfId="0" applyFont="1" applyBorder="1" applyAlignment="1">
      <alignment horizontal="center" vertical="center" shrinkToFit="1"/>
    </xf>
    <xf numFmtId="0" fontId="4" fillId="0" borderId="5" xfId="0" applyFont="1" applyBorder="1" applyAlignment="1">
      <alignment vertical="center" shrinkToFit="1"/>
    </xf>
    <xf numFmtId="0" fontId="3"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4" fillId="0" borderId="6" xfId="0" applyFont="1" applyBorder="1" applyAlignment="1">
      <alignment horizontal="center" vertical="center" shrinkToFit="1"/>
    </xf>
    <xf numFmtId="0" fontId="4" fillId="2" borderId="7" xfId="0" applyFont="1" applyFill="1" applyBorder="1" applyAlignment="1">
      <alignment vertical="center" shrinkToFit="1"/>
    </xf>
    <xf numFmtId="0" fontId="3" fillId="2" borderId="7"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46" xfId="0" applyFont="1" applyBorder="1" applyAlignment="1">
      <alignment horizontal="center" vertical="center" shrinkToFit="1"/>
    </xf>
    <xf numFmtId="0" fontId="4" fillId="2" borderId="14" xfId="0" applyFont="1" applyFill="1" applyBorder="1" applyAlignment="1">
      <alignment vertical="center" shrinkToFit="1"/>
    </xf>
    <xf numFmtId="0" fontId="3" fillId="2" borderId="14"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3" xfId="0" applyFont="1" applyBorder="1" applyAlignment="1">
      <alignment horizontal="center" vertical="center" shrinkToFit="1"/>
    </xf>
  </cellXfs>
  <cellStyles count="1">
    <cellStyle name="標準" xfId="0" builtinId="0"/>
  </cellStyles>
  <dxfs count="1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B34"/>
  <sheetViews>
    <sheetView tabSelected="1" view="pageBreakPreview" zoomScaleNormal="100" zoomScaleSheetLayoutView="100" workbookViewId="0">
      <selection activeCell="D24" sqref="D24"/>
    </sheetView>
  </sheetViews>
  <sheetFormatPr defaultColWidth="9" defaultRowHeight="12"/>
  <cols>
    <col min="1" max="1" width="1.36328125" style="1" customWidth="1"/>
    <col min="2" max="2" width="5.36328125" style="1" customWidth="1"/>
    <col min="3" max="3" width="18.81640625" style="1" customWidth="1"/>
    <col min="4" max="4" width="19.7265625" style="1" customWidth="1"/>
    <col min="5" max="5" width="17.6328125" style="1" customWidth="1"/>
    <col min="6" max="6" width="15.90625" style="1" customWidth="1"/>
    <col min="7" max="7" width="7.81640625" style="1" customWidth="1"/>
    <col min="8" max="8" width="3.6328125" style="1" customWidth="1"/>
    <col min="9" max="9" width="7.6328125" style="1" customWidth="1"/>
    <col min="10" max="10" width="3.6328125" style="1" customWidth="1"/>
    <col min="11" max="11" width="7.6328125" style="1" customWidth="1"/>
    <col min="12" max="12" width="3.6328125" style="1" customWidth="1"/>
    <col min="13" max="13" width="7.6328125" style="1" customWidth="1"/>
    <col min="14" max="14" width="3.6328125" style="1" customWidth="1"/>
    <col min="15" max="15" width="7.6328125" style="1" customWidth="1"/>
    <col min="16" max="16" width="3.6328125" style="1" customWidth="1"/>
    <col min="17" max="17" width="7.6328125" style="1" customWidth="1"/>
    <col min="18" max="18" width="3.6328125" style="1" customWidth="1"/>
    <col min="19" max="19" width="7.6328125" style="1" customWidth="1"/>
    <col min="20" max="20" width="3.6328125" style="1" customWidth="1"/>
    <col min="21" max="21" width="10.7265625" style="1" customWidth="1"/>
    <col min="22" max="22" width="9.36328125" style="1" customWidth="1"/>
    <col min="23" max="23" width="2.08984375" style="1" customWidth="1"/>
    <col min="24" max="24" width="1.54296875" style="1" customWidth="1"/>
    <col min="25" max="25" width="4" style="1" customWidth="1"/>
    <col min="26" max="27" width="6.90625" style="1" customWidth="1"/>
    <col min="28" max="28" width="7.6328125" style="1" customWidth="1"/>
    <col min="29" max="30" width="10.08984375" style="1" customWidth="1"/>
    <col min="31" max="16384" width="9" style="1"/>
  </cols>
  <sheetData>
    <row r="1" spans="2:28" ht="13">
      <c r="B1" s="22" t="s">
        <v>37</v>
      </c>
      <c r="S1" s="72" t="s">
        <v>45</v>
      </c>
      <c r="T1" s="72"/>
      <c r="U1" s="72"/>
      <c r="V1" s="72"/>
      <c r="W1" s="14"/>
      <c r="X1" s="14"/>
      <c r="Y1" s="23"/>
      <c r="Z1" s="14"/>
    </row>
    <row r="2" spans="2:28" ht="16.5">
      <c r="B2" s="13" t="s">
        <v>35</v>
      </c>
      <c r="S2" s="97"/>
      <c r="T2" s="75" t="s">
        <v>28</v>
      </c>
      <c r="U2" s="75"/>
      <c r="V2" s="75"/>
      <c r="W2" s="14"/>
      <c r="X2" s="14"/>
      <c r="Y2" s="23"/>
      <c r="Z2" s="14"/>
    </row>
    <row r="3" spans="2:28" ht="9" customHeight="1" thickBot="1"/>
    <row r="4" spans="2:28" ht="24" customHeight="1" thickBot="1">
      <c r="B4" s="50" t="s">
        <v>0</v>
      </c>
      <c r="C4" s="48"/>
      <c r="D4" s="88" t="s">
        <v>3</v>
      </c>
      <c r="E4" s="89"/>
      <c r="F4" s="90"/>
      <c r="G4" s="30"/>
      <c r="H4" s="82" t="s">
        <v>32</v>
      </c>
      <c r="I4" s="83"/>
      <c r="J4" s="83"/>
      <c r="K4" s="84"/>
      <c r="L4" s="85"/>
      <c r="M4" s="86"/>
      <c r="N4" s="86"/>
      <c r="O4" s="86"/>
      <c r="P4" s="86"/>
      <c r="Q4" s="86"/>
      <c r="R4" s="86"/>
      <c r="S4" s="86"/>
      <c r="T4" s="86"/>
      <c r="U4" s="86"/>
      <c r="V4" s="87"/>
      <c r="X4" s="26"/>
      <c r="Y4" s="26"/>
    </row>
    <row r="5" spans="2:28" ht="24" customHeight="1">
      <c r="B5" s="73" t="s">
        <v>1</v>
      </c>
      <c r="C5" s="74"/>
      <c r="D5" s="91" t="s">
        <v>4</v>
      </c>
      <c r="E5" s="92"/>
      <c r="F5" s="93"/>
      <c r="G5" s="30"/>
      <c r="H5" s="76" t="s">
        <v>43</v>
      </c>
      <c r="I5" s="77"/>
      <c r="J5" s="77"/>
      <c r="K5" s="77"/>
      <c r="L5" s="77"/>
      <c r="M5" s="77"/>
      <c r="N5" s="77"/>
      <c r="O5" s="77"/>
      <c r="P5" s="77"/>
      <c r="Q5" s="77"/>
      <c r="R5" s="77"/>
      <c r="S5" s="77"/>
      <c r="T5" s="77"/>
      <c r="U5" s="77"/>
      <c r="V5" s="78"/>
      <c r="X5" s="24"/>
      <c r="Y5" s="24"/>
    </row>
    <row r="6" spans="2:28" ht="24" customHeight="1" thickBot="1">
      <c r="B6" s="51" t="s">
        <v>2</v>
      </c>
      <c r="C6" s="49"/>
      <c r="D6" s="94" t="s">
        <v>41</v>
      </c>
      <c r="E6" s="95"/>
      <c r="F6" s="96"/>
      <c r="G6" s="30"/>
      <c r="H6" s="76"/>
      <c r="I6" s="77"/>
      <c r="J6" s="77"/>
      <c r="K6" s="77"/>
      <c r="L6" s="77"/>
      <c r="M6" s="77"/>
      <c r="N6" s="77"/>
      <c r="O6" s="77"/>
      <c r="P6" s="77"/>
      <c r="Q6" s="77"/>
      <c r="R6" s="77"/>
      <c r="S6" s="77"/>
      <c r="T6" s="77"/>
      <c r="U6" s="77"/>
      <c r="V6" s="78"/>
      <c r="X6" s="24"/>
      <c r="Y6" s="24"/>
    </row>
    <row r="7" spans="2:28" ht="24" customHeight="1">
      <c r="B7" s="32"/>
      <c r="C7" s="32"/>
      <c r="D7" s="33"/>
      <c r="E7" s="33"/>
      <c r="F7" s="33"/>
      <c r="G7" s="31"/>
      <c r="H7" s="76"/>
      <c r="I7" s="77"/>
      <c r="J7" s="77"/>
      <c r="K7" s="77"/>
      <c r="L7" s="77"/>
      <c r="M7" s="77"/>
      <c r="N7" s="77"/>
      <c r="O7" s="77"/>
      <c r="P7" s="77"/>
      <c r="Q7" s="77"/>
      <c r="R7" s="77"/>
      <c r="S7" s="77"/>
      <c r="T7" s="77"/>
      <c r="U7" s="77"/>
      <c r="V7" s="78"/>
      <c r="X7" s="24"/>
      <c r="Y7" s="24"/>
    </row>
    <row r="8" spans="2:28" ht="20" customHeight="1" thickBot="1">
      <c r="H8" s="76"/>
      <c r="I8" s="77"/>
      <c r="J8" s="77"/>
      <c r="K8" s="77"/>
      <c r="L8" s="77"/>
      <c r="M8" s="77"/>
      <c r="N8" s="77"/>
      <c r="O8" s="77"/>
      <c r="P8" s="77"/>
      <c r="Q8" s="77"/>
      <c r="R8" s="77"/>
      <c r="S8" s="77"/>
      <c r="T8" s="77"/>
      <c r="U8" s="77"/>
      <c r="V8" s="78"/>
      <c r="X8" s="24"/>
      <c r="Y8" s="24"/>
    </row>
    <row r="9" spans="2:28" ht="24" customHeight="1">
      <c r="B9" s="68" t="s">
        <v>31</v>
      </c>
      <c r="C9" s="70" t="s">
        <v>33</v>
      </c>
      <c r="D9" s="70"/>
      <c r="E9" s="34">
        <f>COUNTIF($D$18:$D$33,"副主任保育士")+COUNTIF($D$18:$D$33,"専門リーダー")</f>
        <v>0</v>
      </c>
      <c r="F9" s="25"/>
      <c r="H9" s="76"/>
      <c r="I9" s="77"/>
      <c r="J9" s="77"/>
      <c r="K9" s="77"/>
      <c r="L9" s="77"/>
      <c r="M9" s="77"/>
      <c r="N9" s="77"/>
      <c r="O9" s="77"/>
      <c r="P9" s="77"/>
      <c r="Q9" s="77"/>
      <c r="R9" s="77"/>
      <c r="S9" s="77"/>
      <c r="T9" s="77"/>
      <c r="U9" s="77"/>
      <c r="V9" s="78"/>
      <c r="X9" s="24"/>
      <c r="Y9" s="24"/>
    </row>
    <row r="10" spans="2:28" ht="27" customHeight="1" thickBot="1">
      <c r="B10" s="69"/>
      <c r="C10" s="71" t="s">
        <v>34</v>
      </c>
      <c r="D10" s="71"/>
      <c r="E10" s="35">
        <f>COUNTIF($D$18:$D$33,"職務分野別リーダー")</f>
        <v>0</v>
      </c>
      <c r="F10" s="25"/>
      <c r="H10" s="79"/>
      <c r="I10" s="80"/>
      <c r="J10" s="80"/>
      <c r="K10" s="80"/>
      <c r="L10" s="80"/>
      <c r="M10" s="80"/>
      <c r="N10" s="80"/>
      <c r="O10" s="80"/>
      <c r="P10" s="80"/>
      <c r="Q10" s="80"/>
      <c r="R10" s="80"/>
      <c r="S10" s="80"/>
      <c r="T10" s="80"/>
      <c r="U10" s="80"/>
      <c r="V10" s="81"/>
      <c r="X10" s="24"/>
      <c r="Y10" s="24"/>
    </row>
    <row r="11" spans="2:28" ht="12.5" customHeight="1">
      <c r="B11" s="27"/>
      <c r="C11" s="28"/>
      <c r="D11" s="28"/>
      <c r="E11" s="25"/>
      <c r="F11" s="25"/>
      <c r="I11" s="29"/>
      <c r="J11" s="29"/>
      <c r="K11" s="29"/>
      <c r="L11" s="29"/>
      <c r="M11" s="29"/>
      <c r="N11" s="29"/>
      <c r="O11" s="29"/>
      <c r="P11" s="29"/>
      <c r="Q11" s="29"/>
      <c r="R11" s="29"/>
      <c r="S11" s="29"/>
      <c r="T11" s="29"/>
      <c r="U11" s="29"/>
      <c r="V11" s="29"/>
      <c r="W11" s="29"/>
      <c r="X11" s="24"/>
      <c r="Y11" s="24"/>
    </row>
    <row r="12" spans="2:28" ht="11.15" customHeight="1" thickBot="1"/>
    <row r="13" spans="2:28" ht="19.5" customHeight="1">
      <c r="B13" s="50" t="s">
        <v>5</v>
      </c>
      <c r="C13" s="48" t="s">
        <v>42</v>
      </c>
      <c r="D13" s="56" t="s">
        <v>44</v>
      </c>
      <c r="E13" s="46" t="s">
        <v>36</v>
      </c>
      <c r="F13" s="63" t="s">
        <v>6</v>
      </c>
      <c r="G13" s="62" t="s">
        <v>11</v>
      </c>
      <c r="H13" s="62"/>
      <c r="I13" s="62"/>
      <c r="J13" s="62"/>
      <c r="K13" s="62"/>
      <c r="L13" s="62"/>
      <c r="M13" s="62"/>
      <c r="N13" s="62"/>
      <c r="O13" s="62"/>
      <c r="P13" s="62"/>
      <c r="Q13" s="62"/>
      <c r="R13" s="62"/>
      <c r="S13" s="58" t="s">
        <v>7</v>
      </c>
      <c r="T13" s="58"/>
      <c r="U13" s="52" t="s">
        <v>8</v>
      </c>
      <c r="V13" s="54" t="s">
        <v>29</v>
      </c>
      <c r="Z13" s="1" t="s">
        <v>30</v>
      </c>
    </row>
    <row r="14" spans="2:28" ht="40.5" customHeight="1" thickBot="1">
      <c r="B14" s="51"/>
      <c r="C14" s="49"/>
      <c r="D14" s="57"/>
      <c r="E14" s="47"/>
      <c r="F14" s="57"/>
      <c r="G14" s="60" t="s">
        <v>9</v>
      </c>
      <c r="H14" s="61"/>
      <c r="I14" s="64" t="s">
        <v>39</v>
      </c>
      <c r="J14" s="61"/>
      <c r="K14" s="66" t="s">
        <v>40</v>
      </c>
      <c r="L14" s="67"/>
      <c r="M14" s="64" t="s">
        <v>10</v>
      </c>
      <c r="N14" s="61"/>
      <c r="O14" s="64" t="s">
        <v>12</v>
      </c>
      <c r="P14" s="61"/>
      <c r="Q14" s="64" t="s">
        <v>13</v>
      </c>
      <c r="R14" s="65"/>
      <c r="S14" s="59"/>
      <c r="T14" s="59"/>
      <c r="U14" s="53"/>
      <c r="V14" s="55"/>
      <c r="Z14" s="15" t="s">
        <v>17</v>
      </c>
      <c r="AA14" s="15" t="s">
        <v>18</v>
      </c>
      <c r="AB14" s="15" t="s">
        <v>19</v>
      </c>
    </row>
    <row r="15" spans="2:28" ht="18.75" customHeight="1">
      <c r="B15" s="11" t="s">
        <v>14</v>
      </c>
      <c r="C15" s="12" t="s">
        <v>15</v>
      </c>
      <c r="D15" s="36" t="s">
        <v>17</v>
      </c>
      <c r="E15" s="36"/>
      <c r="F15" s="37" t="s">
        <v>20</v>
      </c>
      <c r="G15" s="38" t="s">
        <v>23</v>
      </c>
      <c r="H15" s="39" t="s">
        <v>27</v>
      </c>
      <c r="I15" s="40"/>
      <c r="J15" s="39"/>
      <c r="K15" s="40" t="s">
        <v>24</v>
      </c>
      <c r="L15" s="39" t="s">
        <v>27</v>
      </c>
      <c r="M15" s="40"/>
      <c r="N15" s="39"/>
      <c r="O15" s="40" t="s">
        <v>25</v>
      </c>
      <c r="P15" s="39"/>
      <c r="Q15" s="40"/>
      <c r="R15" s="39"/>
      <c r="S15" s="38" t="s">
        <v>25</v>
      </c>
      <c r="T15" s="39"/>
      <c r="U15" s="37">
        <f>COUNTA(G15,I15,K15,M15,O15,Q15)</f>
        <v>3</v>
      </c>
      <c r="V15" s="37" t="str">
        <f>CONCATENATE(Z15,AA15,AB15)</f>
        <v>○</v>
      </c>
      <c r="Z15" s="2" t="str">
        <f t="shared" ref="Z15:Z33" si="0">IF($D15=Z$14,IF($U15&gt;=3,IF(COUNTA($S15)&gt;0,"○","×"),"×"),"")</f>
        <v>○</v>
      </c>
      <c r="AA15" s="2" t="str">
        <f t="shared" ref="AA15:AA33" si="1">IF($D15=AA$14,IF($U15&gt;=4,"○","×"),"")</f>
        <v/>
      </c>
      <c r="AB15" s="2" t="str">
        <f t="shared" ref="AB15:AB33" si="2">IF($D15=AB$14,IF($U15&gt;=1,"○","×"),"")</f>
        <v/>
      </c>
    </row>
    <row r="16" spans="2:28" ht="18.75" customHeight="1">
      <c r="B16" s="3" t="s">
        <v>14</v>
      </c>
      <c r="C16" s="4" t="s">
        <v>16</v>
      </c>
      <c r="D16" s="41" t="s">
        <v>18</v>
      </c>
      <c r="E16" s="41"/>
      <c r="F16" s="42" t="s">
        <v>21</v>
      </c>
      <c r="G16" s="43"/>
      <c r="H16" s="44"/>
      <c r="I16" s="45"/>
      <c r="J16" s="44"/>
      <c r="K16" s="45" t="s">
        <v>24</v>
      </c>
      <c r="L16" s="44" t="s">
        <v>27</v>
      </c>
      <c r="M16" s="45" t="s">
        <v>26</v>
      </c>
      <c r="N16" s="44"/>
      <c r="O16" s="45" t="s">
        <v>24</v>
      </c>
      <c r="P16" s="44" t="s">
        <v>27</v>
      </c>
      <c r="Q16" s="45" t="s">
        <v>26</v>
      </c>
      <c r="R16" s="44"/>
      <c r="S16" s="43"/>
      <c r="T16" s="44"/>
      <c r="U16" s="42">
        <f t="shared" ref="U16:U33" si="3">COUNTA(G16,I16,K16,M16,O16,Q16)</f>
        <v>4</v>
      </c>
      <c r="V16" s="42" t="str">
        <f t="shared" ref="V16:V33" si="4">CONCATENATE(Z16,AA16,AB16)</f>
        <v>○</v>
      </c>
      <c r="Z16" s="2" t="str">
        <f t="shared" si="0"/>
        <v/>
      </c>
      <c r="AA16" s="2" t="str">
        <f t="shared" si="1"/>
        <v>○</v>
      </c>
      <c r="AB16" s="2" t="str">
        <f t="shared" si="2"/>
        <v/>
      </c>
    </row>
    <row r="17" spans="2:28" ht="18.75" customHeight="1" thickBot="1">
      <c r="B17" s="98" t="s">
        <v>14</v>
      </c>
      <c r="C17" s="99" t="s">
        <v>38</v>
      </c>
      <c r="D17" s="100" t="s">
        <v>19</v>
      </c>
      <c r="E17" s="100"/>
      <c r="F17" s="101" t="s">
        <v>22</v>
      </c>
      <c r="G17" s="102"/>
      <c r="H17" s="103"/>
      <c r="I17" s="104"/>
      <c r="J17" s="103"/>
      <c r="K17" s="104"/>
      <c r="L17" s="103"/>
      <c r="M17" s="104" t="s">
        <v>25</v>
      </c>
      <c r="N17" s="103"/>
      <c r="O17" s="104"/>
      <c r="P17" s="103"/>
      <c r="Q17" s="104"/>
      <c r="R17" s="103"/>
      <c r="S17" s="102"/>
      <c r="T17" s="103"/>
      <c r="U17" s="101">
        <f t="shared" si="3"/>
        <v>1</v>
      </c>
      <c r="V17" s="101" t="str">
        <f>CONCATENATE(Z17,AA17,AB17)</f>
        <v>○</v>
      </c>
      <c r="Z17" s="16" t="str">
        <f t="shared" si="0"/>
        <v/>
      </c>
      <c r="AA17" s="16" t="str">
        <f t="shared" si="1"/>
        <v/>
      </c>
      <c r="AB17" s="16" t="str">
        <f t="shared" si="2"/>
        <v>○</v>
      </c>
    </row>
    <row r="18" spans="2:28" ht="18.75" customHeight="1" thickTop="1">
      <c r="B18" s="105">
        <v>1</v>
      </c>
      <c r="C18" s="106"/>
      <c r="D18" s="107"/>
      <c r="E18" s="107"/>
      <c r="F18" s="108"/>
      <c r="G18" s="109"/>
      <c r="H18" s="110"/>
      <c r="I18" s="111"/>
      <c r="J18" s="110"/>
      <c r="K18" s="111"/>
      <c r="L18" s="110"/>
      <c r="M18" s="111"/>
      <c r="N18" s="110"/>
      <c r="O18" s="111"/>
      <c r="P18" s="110"/>
      <c r="Q18" s="111"/>
      <c r="R18" s="110"/>
      <c r="S18" s="109"/>
      <c r="T18" s="110"/>
      <c r="U18" s="11">
        <f t="shared" si="3"/>
        <v>0</v>
      </c>
      <c r="V18" s="112" t="str">
        <f t="shared" si="4"/>
        <v/>
      </c>
      <c r="Z18" s="17" t="str">
        <f t="shared" si="0"/>
        <v/>
      </c>
      <c r="AA18" s="18" t="str">
        <f t="shared" si="1"/>
        <v/>
      </c>
      <c r="AB18" s="19" t="str">
        <f t="shared" si="2"/>
        <v/>
      </c>
    </row>
    <row r="19" spans="2:28" ht="18.75" customHeight="1">
      <c r="B19" s="113">
        <v>2</v>
      </c>
      <c r="C19" s="5"/>
      <c r="D19" s="6"/>
      <c r="E19" s="6"/>
      <c r="F19" s="7"/>
      <c r="G19" s="8"/>
      <c r="H19" s="9"/>
      <c r="I19" s="10"/>
      <c r="J19" s="9"/>
      <c r="K19" s="10"/>
      <c r="L19" s="9"/>
      <c r="M19" s="10"/>
      <c r="N19" s="9"/>
      <c r="O19" s="10"/>
      <c r="P19" s="9"/>
      <c r="Q19" s="10"/>
      <c r="R19" s="9"/>
      <c r="S19" s="8"/>
      <c r="T19" s="9"/>
      <c r="U19" s="3">
        <f t="shared" si="3"/>
        <v>0</v>
      </c>
      <c r="V19" s="114" t="str">
        <f t="shared" si="4"/>
        <v/>
      </c>
      <c r="Z19" s="20" t="str">
        <f t="shared" si="0"/>
        <v/>
      </c>
      <c r="AA19" s="2" t="str">
        <f t="shared" si="1"/>
        <v/>
      </c>
      <c r="AB19" s="21" t="str">
        <f t="shared" si="2"/>
        <v/>
      </c>
    </row>
    <row r="20" spans="2:28" ht="18.75" customHeight="1">
      <c r="B20" s="113">
        <v>3</v>
      </c>
      <c r="C20" s="5"/>
      <c r="D20" s="6"/>
      <c r="E20" s="6"/>
      <c r="F20" s="7"/>
      <c r="G20" s="8"/>
      <c r="H20" s="9"/>
      <c r="I20" s="10"/>
      <c r="J20" s="9"/>
      <c r="K20" s="10"/>
      <c r="L20" s="9"/>
      <c r="M20" s="10"/>
      <c r="N20" s="9"/>
      <c r="O20" s="10"/>
      <c r="P20" s="9"/>
      <c r="Q20" s="10"/>
      <c r="R20" s="9"/>
      <c r="S20" s="8"/>
      <c r="T20" s="9"/>
      <c r="U20" s="3">
        <f t="shared" si="3"/>
        <v>0</v>
      </c>
      <c r="V20" s="114" t="str">
        <f t="shared" si="4"/>
        <v/>
      </c>
      <c r="Z20" s="20" t="str">
        <f t="shared" si="0"/>
        <v/>
      </c>
      <c r="AA20" s="2" t="str">
        <f t="shared" si="1"/>
        <v/>
      </c>
      <c r="AB20" s="21" t="str">
        <f t="shared" si="2"/>
        <v/>
      </c>
    </row>
    <row r="21" spans="2:28" ht="18.75" customHeight="1">
      <c r="B21" s="113">
        <v>4</v>
      </c>
      <c r="C21" s="5"/>
      <c r="D21" s="6"/>
      <c r="E21" s="6"/>
      <c r="F21" s="7"/>
      <c r="G21" s="8"/>
      <c r="H21" s="9"/>
      <c r="I21" s="10"/>
      <c r="J21" s="9"/>
      <c r="K21" s="10"/>
      <c r="L21" s="9"/>
      <c r="M21" s="10"/>
      <c r="N21" s="9"/>
      <c r="O21" s="10"/>
      <c r="P21" s="9"/>
      <c r="Q21" s="10"/>
      <c r="R21" s="9"/>
      <c r="S21" s="8"/>
      <c r="T21" s="9"/>
      <c r="U21" s="3">
        <f t="shared" si="3"/>
        <v>0</v>
      </c>
      <c r="V21" s="114" t="str">
        <f t="shared" si="4"/>
        <v/>
      </c>
      <c r="Z21" s="20" t="str">
        <f t="shared" si="0"/>
        <v/>
      </c>
      <c r="AA21" s="2" t="str">
        <f t="shared" si="1"/>
        <v/>
      </c>
      <c r="AB21" s="21" t="str">
        <f t="shared" si="2"/>
        <v/>
      </c>
    </row>
    <row r="22" spans="2:28" ht="18.75" customHeight="1">
      <c r="B22" s="113">
        <v>5</v>
      </c>
      <c r="C22" s="5"/>
      <c r="D22" s="6"/>
      <c r="E22" s="6"/>
      <c r="F22" s="7"/>
      <c r="G22" s="8"/>
      <c r="H22" s="9"/>
      <c r="I22" s="10"/>
      <c r="J22" s="9"/>
      <c r="K22" s="10"/>
      <c r="L22" s="9"/>
      <c r="M22" s="10"/>
      <c r="N22" s="9"/>
      <c r="O22" s="10"/>
      <c r="P22" s="9"/>
      <c r="Q22" s="10"/>
      <c r="R22" s="9"/>
      <c r="S22" s="8"/>
      <c r="T22" s="9"/>
      <c r="U22" s="3">
        <f t="shared" si="3"/>
        <v>0</v>
      </c>
      <c r="V22" s="114" t="str">
        <f t="shared" si="4"/>
        <v/>
      </c>
      <c r="Z22" s="20" t="str">
        <f t="shared" si="0"/>
        <v/>
      </c>
      <c r="AA22" s="2" t="str">
        <f t="shared" si="1"/>
        <v/>
      </c>
      <c r="AB22" s="21" t="str">
        <f t="shared" si="2"/>
        <v/>
      </c>
    </row>
    <row r="23" spans="2:28" ht="18.75" customHeight="1">
      <c r="B23" s="113">
        <v>6</v>
      </c>
      <c r="C23" s="5"/>
      <c r="D23" s="6"/>
      <c r="E23" s="6"/>
      <c r="F23" s="7"/>
      <c r="G23" s="8"/>
      <c r="H23" s="9"/>
      <c r="I23" s="10"/>
      <c r="J23" s="9"/>
      <c r="K23" s="10"/>
      <c r="L23" s="9"/>
      <c r="M23" s="10"/>
      <c r="N23" s="9"/>
      <c r="O23" s="10"/>
      <c r="P23" s="9"/>
      <c r="Q23" s="10"/>
      <c r="R23" s="9"/>
      <c r="S23" s="8"/>
      <c r="T23" s="9"/>
      <c r="U23" s="3">
        <f t="shared" ref="U23:U27" si="5">COUNTA(G23,I23,K23,M23,O23,Q23)</f>
        <v>0</v>
      </c>
      <c r="V23" s="114" t="str">
        <f t="shared" si="4"/>
        <v/>
      </c>
      <c r="Z23" s="20" t="str">
        <f t="shared" si="0"/>
        <v/>
      </c>
      <c r="AA23" s="2" t="str">
        <f t="shared" si="1"/>
        <v/>
      </c>
      <c r="AB23" s="21" t="str">
        <f t="shared" si="2"/>
        <v/>
      </c>
    </row>
    <row r="24" spans="2:28" ht="18.75" customHeight="1">
      <c r="B24" s="113">
        <v>7</v>
      </c>
      <c r="C24" s="5"/>
      <c r="D24" s="6"/>
      <c r="E24" s="6"/>
      <c r="F24" s="7"/>
      <c r="G24" s="8"/>
      <c r="H24" s="9"/>
      <c r="I24" s="10"/>
      <c r="J24" s="9"/>
      <c r="K24" s="10"/>
      <c r="L24" s="9"/>
      <c r="M24" s="10"/>
      <c r="N24" s="9"/>
      <c r="O24" s="10"/>
      <c r="P24" s="9"/>
      <c r="Q24" s="10"/>
      <c r="R24" s="9"/>
      <c r="S24" s="8"/>
      <c r="T24" s="9"/>
      <c r="U24" s="3">
        <f t="shared" si="5"/>
        <v>0</v>
      </c>
      <c r="V24" s="114" t="str">
        <f t="shared" si="4"/>
        <v/>
      </c>
      <c r="Z24" s="20" t="str">
        <f t="shared" si="0"/>
        <v/>
      </c>
      <c r="AA24" s="2" t="str">
        <f t="shared" si="1"/>
        <v/>
      </c>
      <c r="AB24" s="21" t="str">
        <f t="shared" si="2"/>
        <v/>
      </c>
    </row>
    <row r="25" spans="2:28" ht="18.75" customHeight="1">
      <c r="B25" s="113">
        <v>8</v>
      </c>
      <c r="C25" s="5"/>
      <c r="D25" s="6"/>
      <c r="E25" s="6"/>
      <c r="F25" s="7"/>
      <c r="G25" s="8"/>
      <c r="H25" s="9"/>
      <c r="I25" s="10"/>
      <c r="J25" s="9"/>
      <c r="K25" s="10"/>
      <c r="L25" s="9"/>
      <c r="M25" s="10"/>
      <c r="N25" s="9"/>
      <c r="O25" s="10"/>
      <c r="P25" s="9"/>
      <c r="Q25" s="10"/>
      <c r="R25" s="9"/>
      <c r="S25" s="8"/>
      <c r="T25" s="9"/>
      <c r="U25" s="3">
        <f t="shared" si="5"/>
        <v>0</v>
      </c>
      <c r="V25" s="114" t="str">
        <f t="shared" si="4"/>
        <v/>
      </c>
      <c r="Z25" s="20" t="str">
        <f t="shared" si="0"/>
        <v/>
      </c>
      <c r="AA25" s="2" t="str">
        <f t="shared" si="1"/>
        <v/>
      </c>
      <c r="AB25" s="21" t="str">
        <f t="shared" si="2"/>
        <v/>
      </c>
    </row>
    <row r="26" spans="2:28" ht="18.75" customHeight="1">
      <c r="B26" s="113">
        <v>9</v>
      </c>
      <c r="C26" s="5"/>
      <c r="D26" s="6"/>
      <c r="E26" s="6"/>
      <c r="F26" s="7"/>
      <c r="G26" s="8"/>
      <c r="H26" s="9"/>
      <c r="I26" s="10"/>
      <c r="J26" s="9"/>
      <c r="K26" s="10"/>
      <c r="L26" s="9"/>
      <c r="M26" s="10"/>
      <c r="N26" s="9"/>
      <c r="O26" s="10"/>
      <c r="P26" s="9"/>
      <c r="Q26" s="10"/>
      <c r="R26" s="9"/>
      <c r="S26" s="8"/>
      <c r="T26" s="9"/>
      <c r="U26" s="3">
        <f t="shared" si="5"/>
        <v>0</v>
      </c>
      <c r="V26" s="114" t="str">
        <f t="shared" si="4"/>
        <v/>
      </c>
      <c r="Z26" s="20" t="str">
        <f t="shared" si="0"/>
        <v/>
      </c>
      <c r="AA26" s="2" t="str">
        <f t="shared" si="1"/>
        <v/>
      </c>
      <c r="AB26" s="21" t="str">
        <f t="shared" si="2"/>
        <v/>
      </c>
    </row>
    <row r="27" spans="2:28" ht="18.75" customHeight="1">
      <c r="B27" s="113">
        <v>10</v>
      </c>
      <c r="C27" s="5"/>
      <c r="D27" s="6"/>
      <c r="E27" s="6"/>
      <c r="F27" s="7"/>
      <c r="G27" s="8"/>
      <c r="H27" s="9"/>
      <c r="I27" s="10"/>
      <c r="J27" s="9"/>
      <c r="K27" s="10"/>
      <c r="L27" s="9"/>
      <c r="M27" s="10"/>
      <c r="N27" s="9"/>
      <c r="O27" s="10"/>
      <c r="P27" s="9"/>
      <c r="Q27" s="10"/>
      <c r="R27" s="9"/>
      <c r="S27" s="8"/>
      <c r="T27" s="9"/>
      <c r="U27" s="3">
        <f t="shared" si="5"/>
        <v>0</v>
      </c>
      <c r="V27" s="114" t="str">
        <f t="shared" si="4"/>
        <v/>
      </c>
      <c r="Z27" s="20" t="str">
        <f t="shared" si="0"/>
        <v/>
      </c>
      <c r="AA27" s="2" t="str">
        <f t="shared" si="1"/>
        <v/>
      </c>
      <c r="AB27" s="21" t="str">
        <f t="shared" si="2"/>
        <v/>
      </c>
    </row>
    <row r="28" spans="2:28" ht="18.75" customHeight="1">
      <c r="B28" s="113">
        <v>11</v>
      </c>
      <c r="C28" s="5"/>
      <c r="D28" s="6"/>
      <c r="E28" s="6"/>
      <c r="F28" s="7"/>
      <c r="G28" s="8"/>
      <c r="H28" s="9"/>
      <c r="I28" s="10"/>
      <c r="J28" s="9"/>
      <c r="K28" s="10"/>
      <c r="L28" s="9"/>
      <c r="M28" s="10"/>
      <c r="N28" s="9"/>
      <c r="O28" s="10"/>
      <c r="P28" s="9"/>
      <c r="Q28" s="10"/>
      <c r="R28" s="9"/>
      <c r="S28" s="8"/>
      <c r="T28" s="9"/>
      <c r="U28" s="3">
        <f t="shared" si="3"/>
        <v>0</v>
      </c>
      <c r="V28" s="114" t="str">
        <f t="shared" si="4"/>
        <v/>
      </c>
      <c r="Z28" s="20" t="str">
        <f t="shared" si="0"/>
        <v/>
      </c>
      <c r="AA28" s="2" t="str">
        <f t="shared" si="1"/>
        <v/>
      </c>
      <c r="AB28" s="21" t="str">
        <f t="shared" si="2"/>
        <v/>
      </c>
    </row>
    <row r="29" spans="2:28" ht="18.75" customHeight="1">
      <c r="B29" s="113">
        <v>12</v>
      </c>
      <c r="C29" s="5"/>
      <c r="D29" s="6"/>
      <c r="E29" s="6"/>
      <c r="F29" s="7"/>
      <c r="G29" s="8"/>
      <c r="H29" s="9"/>
      <c r="I29" s="10"/>
      <c r="J29" s="9"/>
      <c r="K29" s="10"/>
      <c r="L29" s="9"/>
      <c r="M29" s="10"/>
      <c r="N29" s="9"/>
      <c r="O29" s="10"/>
      <c r="P29" s="9"/>
      <c r="Q29" s="10"/>
      <c r="R29" s="9"/>
      <c r="S29" s="8"/>
      <c r="T29" s="9"/>
      <c r="U29" s="3">
        <f t="shared" si="3"/>
        <v>0</v>
      </c>
      <c r="V29" s="114" t="str">
        <f t="shared" si="4"/>
        <v/>
      </c>
      <c r="Z29" s="20" t="str">
        <f t="shared" si="0"/>
        <v/>
      </c>
      <c r="AA29" s="2" t="str">
        <f t="shared" si="1"/>
        <v/>
      </c>
      <c r="AB29" s="21" t="str">
        <f t="shared" si="2"/>
        <v/>
      </c>
    </row>
    <row r="30" spans="2:28" ht="18.75" customHeight="1">
      <c r="B30" s="113">
        <v>13</v>
      </c>
      <c r="C30" s="5"/>
      <c r="D30" s="6"/>
      <c r="E30" s="6"/>
      <c r="F30" s="7"/>
      <c r="G30" s="8"/>
      <c r="H30" s="9"/>
      <c r="I30" s="10"/>
      <c r="J30" s="9"/>
      <c r="K30" s="10"/>
      <c r="L30" s="9"/>
      <c r="M30" s="10"/>
      <c r="N30" s="9"/>
      <c r="O30" s="10"/>
      <c r="P30" s="9"/>
      <c r="Q30" s="10"/>
      <c r="R30" s="9"/>
      <c r="S30" s="8"/>
      <c r="T30" s="9"/>
      <c r="U30" s="3">
        <f t="shared" si="3"/>
        <v>0</v>
      </c>
      <c r="V30" s="114" t="str">
        <f t="shared" si="4"/>
        <v/>
      </c>
      <c r="Z30" s="20" t="str">
        <f t="shared" si="0"/>
        <v/>
      </c>
      <c r="AA30" s="2" t="str">
        <f t="shared" si="1"/>
        <v/>
      </c>
      <c r="AB30" s="21" t="str">
        <f t="shared" si="2"/>
        <v/>
      </c>
    </row>
    <row r="31" spans="2:28" ht="18.75" customHeight="1">
      <c r="B31" s="113">
        <v>14</v>
      </c>
      <c r="C31" s="5"/>
      <c r="D31" s="6"/>
      <c r="E31" s="6"/>
      <c r="F31" s="7"/>
      <c r="G31" s="8"/>
      <c r="H31" s="9"/>
      <c r="I31" s="10"/>
      <c r="J31" s="9"/>
      <c r="K31" s="10"/>
      <c r="L31" s="9"/>
      <c r="M31" s="10"/>
      <c r="N31" s="9"/>
      <c r="O31" s="10"/>
      <c r="P31" s="9"/>
      <c r="Q31" s="10"/>
      <c r="R31" s="9"/>
      <c r="S31" s="8"/>
      <c r="T31" s="9"/>
      <c r="U31" s="3">
        <f t="shared" si="3"/>
        <v>0</v>
      </c>
      <c r="V31" s="114" t="str">
        <f t="shared" si="4"/>
        <v/>
      </c>
      <c r="Z31" s="20" t="str">
        <f t="shared" si="0"/>
        <v/>
      </c>
      <c r="AA31" s="2" t="str">
        <f t="shared" si="1"/>
        <v/>
      </c>
      <c r="AB31" s="21" t="str">
        <f t="shared" si="2"/>
        <v/>
      </c>
    </row>
    <row r="32" spans="2:28" ht="18.75" customHeight="1">
      <c r="B32" s="113">
        <v>15</v>
      </c>
      <c r="C32" s="5"/>
      <c r="D32" s="6"/>
      <c r="E32" s="6"/>
      <c r="F32" s="7"/>
      <c r="G32" s="8"/>
      <c r="H32" s="9"/>
      <c r="I32" s="10"/>
      <c r="J32" s="9"/>
      <c r="K32" s="10"/>
      <c r="L32" s="9"/>
      <c r="M32" s="10"/>
      <c r="N32" s="9"/>
      <c r="O32" s="10"/>
      <c r="P32" s="9"/>
      <c r="Q32" s="10"/>
      <c r="R32" s="9"/>
      <c r="S32" s="8"/>
      <c r="T32" s="9"/>
      <c r="U32" s="3">
        <f t="shared" si="3"/>
        <v>0</v>
      </c>
      <c r="V32" s="114" t="str">
        <f t="shared" si="4"/>
        <v/>
      </c>
      <c r="Z32" s="20" t="str">
        <f t="shared" si="0"/>
        <v/>
      </c>
      <c r="AA32" s="2" t="str">
        <f t="shared" si="1"/>
        <v/>
      </c>
      <c r="AB32" s="21" t="str">
        <f t="shared" si="2"/>
        <v/>
      </c>
    </row>
    <row r="33" spans="2:28" ht="18.75" customHeight="1" thickBot="1">
      <c r="B33" s="123">
        <v>16</v>
      </c>
      <c r="C33" s="115"/>
      <c r="D33" s="116"/>
      <c r="E33" s="116"/>
      <c r="F33" s="117"/>
      <c r="G33" s="118"/>
      <c r="H33" s="119"/>
      <c r="I33" s="120"/>
      <c r="J33" s="119"/>
      <c r="K33" s="120"/>
      <c r="L33" s="119"/>
      <c r="M33" s="120"/>
      <c r="N33" s="119"/>
      <c r="O33" s="120"/>
      <c r="P33" s="119"/>
      <c r="Q33" s="120"/>
      <c r="R33" s="119"/>
      <c r="S33" s="118"/>
      <c r="T33" s="119"/>
      <c r="U33" s="121">
        <f t="shared" si="3"/>
        <v>0</v>
      </c>
      <c r="V33" s="122" t="str">
        <f t="shared" si="4"/>
        <v/>
      </c>
      <c r="Z33" s="20" t="str">
        <f t="shared" si="0"/>
        <v/>
      </c>
      <c r="AA33" s="2" t="str">
        <f t="shared" si="1"/>
        <v/>
      </c>
      <c r="AB33" s="21" t="str">
        <f t="shared" si="2"/>
        <v/>
      </c>
    </row>
    <row r="34" spans="2:28" ht="7.5" customHeight="1"/>
  </sheetData>
  <mergeCells count="29">
    <mergeCell ref="S1:V1"/>
    <mergeCell ref="B9:B10"/>
    <mergeCell ref="C9:D9"/>
    <mergeCell ref="C10:D10"/>
    <mergeCell ref="B6:C6"/>
    <mergeCell ref="B5:C5"/>
    <mergeCell ref="B4:C4"/>
    <mergeCell ref="T2:V2"/>
    <mergeCell ref="H5:V10"/>
    <mergeCell ref="H4:K4"/>
    <mergeCell ref="L4:V4"/>
    <mergeCell ref="D4:F4"/>
    <mergeCell ref="D5:F5"/>
    <mergeCell ref="D6:F6"/>
    <mergeCell ref="E13:E14"/>
    <mergeCell ref="C13:C14"/>
    <mergeCell ref="B13:B14"/>
    <mergeCell ref="U13:U14"/>
    <mergeCell ref="V13:V14"/>
    <mergeCell ref="D13:D14"/>
    <mergeCell ref="S13:T14"/>
    <mergeCell ref="G14:H14"/>
    <mergeCell ref="G13:R13"/>
    <mergeCell ref="F13:F14"/>
    <mergeCell ref="Q14:R14"/>
    <mergeCell ref="O14:P14"/>
    <mergeCell ref="M14:N14"/>
    <mergeCell ref="K14:L14"/>
    <mergeCell ref="I14:J14"/>
  </mergeCells>
  <phoneticPr fontId="2"/>
  <conditionalFormatting sqref="G15:H22 G28:H33">
    <cfRule type="expression" dxfId="13" priority="21">
      <formula>$H15="✔"</formula>
    </cfRule>
  </conditionalFormatting>
  <conditionalFormatting sqref="I15:J22 I28:J33">
    <cfRule type="expression" dxfId="12" priority="19">
      <formula>$J15="✔"</formula>
    </cfRule>
  </conditionalFormatting>
  <conditionalFormatting sqref="K15:L22 K28:L33">
    <cfRule type="expression" dxfId="11" priority="17">
      <formula>$L15="✔"</formula>
    </cfRule>
  </conditionalFormatting>
  <conditionalFormatting sqref="M15:N22 M28:N33">
    <cfRule type="expression" dxfId="10" priority="15">
      <formula>$N15="✔"</formula>
    </cfRule>
  </conditionalFormatting>
  <conditionalFormatting sqref="O15:P22 O28:P33">
    <cfRule type="expression" dxfId="9" priority="13">
      <formula>$P15="✔"</formula>
    </cfRule>
  </conditionalFormatting>
  <conditionalFormatting sqref="Q15:R22 Q28:R33">
    <cfRule type="expression" dxfId="8" priority="11">
      <formula>$R15="✔"</formula>
    </cfRule>
  </conditionalFormatting>
  <conditionalFormatting sqref="S15:T22 S28:T33">
    <cfRule type="expression" dxfId="7" priority="9">
      <formula>$T15="✔"</formula>
    </cfRule>
  </conditionalFormatting>
  <conditionalFormatting sqref="G23:H27">
    <cfRule type="expression" dxfId="6" priority="7">
      <formula>$H23="✔"</formula>
    </cfRule>
  </conditionalFormatting>
  <conditionalFormatting sqref="I23:J27">
    <cfRule type="expression" dxfId="5" priority="6">
      <formula>$J23="✔"</formula>
    </cfRule>
  </conditionalFormatting>
  <conditionalFormatting sqref="K23:L27">
    <cfRule type="expression" dxfId="4" priority="5">
      <formula>$L23="✔"</formula>
    </cfRule>
  </conditionalFormatting>
  <conditionalFormatting sqref="M23:N27">
    <cfRule type="expression" dxfId="3" priority="4">
      <formula>$N23="✔"</formula>
    </cfRule>
  </conditionalFormatting>
  <conditionalFormatting sqref="O23:P27">
    <cfRule type="expression" dxfId="2" priority="3">
      <formula>$P23="✔"</formula>
    </cfRule>
  </conditionalFormatting>
  <conditionalFormatting sqref="Q23:R27">
    <cfRule type="expression" dxfId="1" priority="2">
      <formula>$R23="✔"</formula>
    </cfRule>
  </conditionalFormatting>
  <conditionalFormatting sqref="S23:T27">
    <cfRule type="expression" dxfId="0" priority="1">
      <formula>$T23="✔"</formula>
    </cfRule>
  </conditionalFormatting>
  <dataValidations count="3">
    <dataValidation type="list" allowBlank="1" showInputMessage="1" showErrorMessage="1" sqref="T15:T33 R15:R33 P15:P33 N15:N33 L15:L33 J15:J33 H15:H33">
      <formula1>"✔"</formula1>
    </dataValidation>
    <dataValidation type="list" allowBlank="1" showInputMessage="1" showErrorMessage="1" sqref="D15:D33">
      <formula1>"副主任保育士,専門リーダー,職務分野別リーダー"</formula1>
    </dataValidation>
    <dataValidation type="list" allowBlank="1" showInputMessage="1" showErrorMessage="1" sqref="D6:F6">
      <formula1>"保育所,地域型保育事業所"</formula1>
    </dataValidation>
  </dataValidations>
  <pageMargins left="0.25" right="0.25" top="0.75" bottom="0.75" header="0.3" footer="0.3"/>
  <pageSetup paperSize="9" scale="80" fitToHeight="0" orientation="landscape"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様式３（保育所等）○○園</vt:lpstr>
      <vt:lpstr>'様式３（保育所等）○○園'!Print_Area</vt:lpstr>
      <vt:lpstr>'様式３（保育所等）○○園'!Print_Titles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鳥取県</cp:lastModifiedBy>
  <cp:lastPrinted>2023-02-09T09:06:40Z</cp:lastPrinted>
  <dcterms:created xsi:type="dcterms:W3CDTF">2021-10-11T07:39:50Z</dcterms:created>
  <dcterms:modified xsi:type="dcterms:W3CDTF">2023-02-09T09:06:41Z</dcterms:modified>
</cp:coreProperties>
</file>