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75" yWindow="-105" windowWidth="10275" windowHeight="7995" tabRatio="792"/>
  </bookViews>
  <sheets>
    <sheet name="20-9-1" sheetId="18" r:id="rId1"/>
    <sheet name="20-9-2" sheetId="19" r:id="rId2"/>
    <sheet name="20-9-3" sheetId="20" r:id="rId3"/>
    <sheet name="20-9-4" sheetId="21" r:id="rId4"/>
  </sheets>
  <calcPr calcId="162913" calcMode="manual"/>
</workbook>
</file>

<file path=xl/calcChain.xml><?xml version="1.0" encoding="utf-8"?>
<calcChain xmlns="http://schemas.openxmlformats.org/spreadsheetml/2006/main">
  <c r="H11" i="20" l="1"/>
  <c r="G11" i="20"/>
  <c r="F11" i="20"/>
  <c r="E11" i="20"/>
  <c r="D11" i="20"/>
  <c r="H58" i="18" l="1"/>
  <c r="H56" i="18"/>
  <c r="H57" i="18"/>
  <c r="F11" i="19" l="1"/>
  <c r="G11" i="19"/>
  <c r="H11" i="19"/>
  <c r="I11" i="19"/>
  <c r="E11" i="19"/>
  <c r="D11" i="19"/>
</calcChain>
</file>

<file path=xl/sharedStrings.xml><?xml version="1.0" encoding="utf-8"?>
<sst xmlns="http://schemas.openxmlformats.org/spreadsheetml/2006/main" count="136" uniqueCount="80">
  <si>
    <t>平成</t>
  </si>
  <si>
    <t>年</t>
  </si>
  <si>
    <t>求   職   者   数</t>
  </si>
  <si>
    <t>求人数</t>
  </si>
  <si>
    <t>就職件数</t>
  </si>
  <si>
    <t>新   規</t>
  </si>
  <si>
    <t>有   効</t>
  </si>
  <si>
    <t>鳥  取</t>
  </si>
  <si>
    <t>米  子</t>
  </si>
  <si>
    <r>
      <t xml:space="preserve">有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効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求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職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者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数 </t>
    </r>
    <rPh sb="0" eb="4">
      <t>ユウコウ</t>
    </rPh>
    <rPh sb="6" eb="13">
      <t>キュウショクシャ</t>
    </rPh>
    <phoneticPr fontId="4"/>
  </si>
  <si>
    <r>
      <t>平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成</t>
    </r>
    <rPh sb="0" eb="3">
      <t>ヘイセイ</t>
    </rPh>
    <phoneticPr fontId="4"/>
  </si>
  <si>
    <t>倉  吉</t>
    <rPh sb="0" eb="4">
      <t>クラヨシ</t>
    </rPh>
    <phoneticPr fontId="4"/>
  </si>
  <si>
    <r>
      <t xml:space="preserve">倉 </t>
    </r>
    <r>
      <rPr>
        <sz val="11"/>
        <rFont val="ＭＳ 明朝"/>
        <family val="1"/>
        <charset val="128"/>
      </rPr>
      <t xml:space="preserve"> 吉</t>
    </r>
    <rPh sb="0" eb="4">
      <t>クラヨシ</t>
    </rPh>
    <phoneticPr fontId="4"/>
  </si>
  <si>
    <t>年度</t>
    <rPh sb="0" eb="2">
      <t>ネンド</t>
    </rPh>
    <phoneticPr fontId="36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</si>
  <si>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8"/>
  </si>
  <si>
    <t>就職件数</t>
    <rPh sb="0" eb="2">
      <t>シュウショク</t>
    </rPh>
    <rPh sb="2" eb="4">
      <t>ケンスウ</t>
    </rPh>
    <phoneticPr fontId="8"/>
  </si>
  <si>
    <t>年度</t>
    <rPh sb="0" eb="1">
      <t>ネン</t>
    </rPh>
    <rPh sb="1" eb="2">
      <t>ド</t>
    </rPh>
    <phoneticPr fontId="36"/>
  </si>
  <si>
    <t>身体障害者</t>
    <rPh sb="0" eb="2">
      <t>シンタイ</t>
    </rPh>
    <rPh sb="2" eb="3">
      <t>ショウ</t>
    </rPh>
    <rPh sb="3" eb="4">
      <t>ガイ</t>
    </rPh>
    <rPh sb="4" eb="5">
      <t>シャ</t>
    </rPh>
    <phoneticPr fontId="36"/>
  </si>
  <si>
    <t>知的・精神・
その他の障害者</t>
    <rPh sb="0" eb="2">
      <t>チテキ</t>
    </rPh>
    <rPh sb="3" eb="5">
      <t>セイシン</t>
    </rPh>
    <rPh sb="9" eb="10">
      <t>タ</t>
    </rPh>
    <rPh sb="11" eb="12">
      <t>ショウ</t>
    </rPh>
    <rPh sb="12" eb="13">
      <t>ガイ</t>
    </rPh>
    <rPh sb="13" eb="14">
      <t>シャ</t>
    </rPh>
    <phoneticPr fontId="36"/>
  </si>
  <si>
    <t>鳥   取</t>
    <phoneticPr fontId="8"/>
  </si>
  <si>
    <t>米　 子</t>
    <phoneticPr fontId="8"/>
  </si>
  <si>
    <t xml:space="preserve">倉　 吉 </t>
    <phoneticPr fontId="8"/>
  </si>
  <si>
    <t>資料：厚生労働省鳥取労働局「労働市場月報」　</t>
    <rPh sb="0" eb="2">
      <t>シリョウ</t>
    </rPh>
    <phoneticPr fontId="8"/>
  </si>
  <si>
    <t>資料：厚生労働省鳥取労働局「障害者職業紹介状況」　</t>
    <rPh sb="0" eb="2">
      <t>シリョウ</t>
    </rPh>
    <phoneticPr fontId="8"/>
  </si>
  <si>
    <t>総数</t>
    <rPh sb="0" eb="2">
      <t>ソウスウ</t>
    </rPh>
    <phoneticPr fontId="8"/>
  </si>
  <si>
    <t>新規</t>
    <rPh sb="0" eb="2">
      <t>シンキ</t>
    </rPh>
    <phoneticPr fontId="8"/>
  </si>
  <si>
    <t>有効</t>
    <rPh sb="0" eb="2">
      <t>ユウコウ</t>
    </rPh>
    <phoneticPr fontId="8"/>
  </si>
  <si>
    <t>求人数</t>
    <rPh sb="0" eb="3">
      <t>キュウジンスウ</t>
    </rPh>
    <phoneticPr fontId="8"/>
  </si>
  <si>
    <t>就職率
（％）</t>
    <phoneticPr fontId="8"/>
  </si>
  <si>
    <t xml:space="preserve">年次・
職業安定所  </t>
    <rPh sb="0" eb="2">
      <t>ネンジ</t>
    </rPh>
    <rPh sb="4" eb="6">
      <t>ショクギョウ</t>
    </rPh>
    <rPh sb="6" eb="9">
      <t>アンテイショ</t>
    </rPh>
    <phoneticPr fontId="14"/>
  </si>
  <si>
    <t>８</t>
    <phoneticPr fontId="14"/>
  </si>
  <si>
    <t>９</t>
    <phoneticPr fontId="14"/>
  </si>
  <si>
    <t>年</t>
    <rPh sb="0" eb="1">
      <t>ネン</t>
    </rPh>
    <phoneticPr fontId="8"/>
  </si>
  <si>
    <t>１月</t>
    <phoneticPr fontId="14"/>
  </si>
  <si>
    <t>３</t>
    <phoneticPr fontId="14"/>
  </si>
  <si>
    <t>４</t>
    <phoneticPr fontId="14"/>
  </si>
  <si>
    <t>10</t>
    <phoneticPr fontId="8"/>
  </si>
  <si>
    <t>11</t>
    <phoneticPr fontId="8"/>
  </si>
  <si>
    <t>12</t>
    <phoneticPr fontId="8"/>
  </si>
  <si>
    <t>（注）１　新規学卒者を除きパートタイムを含む。</t>
    <rPh sb="1" eb="2">
      <t>チュウ</t>
    </rPh>
    <rPh sb="5" eb="7">
      <t>シンキ</t>
    </rPh>
    <rPh sb="7" eb="10">
      <t>ガクソツシャ</t>
    </rPh>
    <rPh sb="11" eb="12">
      <t>ノゾ</t>
    </rPh>
    <rPh sb="20" eb="21">
      <t>フク</t>
    </rPh>
    <phoneticPr fontId="8"/>
  </si>
  <si>
    <t>求職者数</t>
    <rPh sb="0" eb="2">
      <t>キュウショク</t>
    </rPh>
    <rPh sb="2" eb="3">
      <t>シャ</t>
    </rPh>
    <rPh sb="3" eb="4">
      <t>スウ</t>
    </rPh>
    <phoneticPr fontId="8"/>
  </si>
  <si>
    <t>全数</t>
    <rPh sb="0" eb="2">
      <t>ゼンスウ</t>
    </rPh>
    <phoneticPr fontId="8"/>
  </si>
  <si>
    <t>就職率(％)</t>
    <rPh sb="0" eb="2">
      <t>シュウショク</t>
    </rPh>
    <rPh sb="2" eb="3">
      <t>リツ</t>
    </rPh>
    <phoneticPr fontId="8"/>
  </si>
  <si>
    <t>　　　２「一般」は、パートタイム以外の労働者。雇用期間の定めにより「常用」「臨時・季節」に分けられる。</t>
    <rPh sb="5" eb="7">
      <t>イッパン</t>
    </rPh>
    <rPh sb="16" eb="18">
      <t>イガイ</t>
    </rPh>
    <rPh sb="19" eb="22">
      <t>ロウドウシャ</t>
    </rPh>
    <rPh sb="23" eb="25">
      <t>コヨウ</t>
    </rPh>
    <rPh sb="25" eb="27">
      <t>キカン</t>
    </rPh>
    <rPh sb="28" eb="29">
      <t>サダ</t>
    </rPh>
    <rPh sb="34" eb="36">
      <t>ジョウヨウ</t>
    </rPh>
    <rPh sb="38" eb="40">
      <t>リンジ</t>
    </rPh>
    <rPh sb="41" eb="43">
      <t>キセツ</t>
    </rPh>
    <rPh sb="45" eb="46">
      <t>ワ</t>
    </rPh>
    <phoneticPr fontId="8"/>
  </si>
  <si>
    <t>資料：厚生労働省鳥取労働局「労働市場月報」</t>
    <rPh sb="0" eb="2">
      <t>シリョウ</t>
    </rPh>
    <rPh sb="14" eb="16">
      <t>ロウドウ</t>
    </rPh>
    <rPh sb="16" eb="18">
      <t>シジョウ</t>
    </rPh>
    <rPh sb="18" eb="20">
      <t>ゲッポウ</t>
    </rPh>
    <phoneticPr fontId="8"/>
  </si>
  <si>
    <t>年次・月・
職業安定所</t>
    <rPh sb="0" eb="2">
      <t>ネンジ</t>
    </rPh>
    <phoneticPr fontId="14"/>
  </si>
  <si>
    <r>
      <t>就</t>
    </r>
    <r>
      <rPr>
        <sz val="11"/>
        <rFont val="ＭＳ 明朝"/>
        <family val="1"/>
        <charset val="128"/>
      </rPr>
      <t>職</t>
    </r>
    <r>
      <rPr>
        <sz val="11"/>
        <rFont val="ＭＳ 明朝"/>
        <family val="1"/>
        <charset val="128"/>
      </rPr>
      <t>件</t>
    </r>
    <r>
      <rPr>
        <sz val="11"/>
        <rFont val="ＭＳ 明朝"/>
        <family val="1"/>
        <charset val="128"/>
      </rPr>
      <t>数</t>
    </r>
    <rPh sb="0" eb="2">
      <t>シュウショク</t>
    </rPh>
    <rPh sb="2" eb="4">
      <t>ケンスウ</t>
    </rPh>
    <phoneticPr fontId="4"/>
  </si>
  <si>
    <r>
      <t>新</t>
    </r>
    <r>
      <rPr>
        <sz val="11"/>
        <rFont val="ＭＳ 明朝"/>
        <family val="1"/>
        <charset val="128"/>
      </rPr>
      <t>規</t>
    </r>
    <r>
      <rPr>
        <sz val="11"/>
        <rFont val="ＭＳ 明朝"/>
        <family val="1"/>
        <charset val="128"/>
      </rPr>
      <t>求</t>
    </r>
    <r>
      <rPr>
        <sz val="11"/>
        <rFont val="ＭＳ 明朝"/>
        <family val="1"/>
        <charset val="128"/>
      </rPr>
      <t>職</t>
    </r>
    <r>
      <rPr>
        <sz val="11"/>
        <rFont val="ＭＳ 明朝"/>
        <family val="1"/>
        <charset val="128"/>
      </rPr>
      <t>者</t>
    </r>
    <r>
      <rPr>
        <sz val="11"/>
        <rFont val="ＭＳ 明朝"/>
        <family val="1"/>
        <charset val="128"/>
      </rPr>
      <t>数</t>
    </r>
    <rPh sb="0" eb="2">
      <t>シンキ</t>
    </rPh>
    <rPh sb="2" eb="4">
      <t>キュウショク</t>
    </rPh>
    <rPh sb="4" eb="5">
      <t>シャ</t>
    </rPh>
    <rPh sb="5" eb="6">
      <t>カズ</t>
    </rPh>
    <phoneticPr fontId="4"/>
  </si>
  <si>
    <r>
      <t>有</t>
    </r>
    <r>
      <rPr>
        <sz val="11"/>
        <rFont val="ＭＳ 明朝"/>
        <family val="1"/>
        <charset val="128"/>
      </rPr>
      <t>効</t>
    </r>
    <r>
      <rPr>
        <sz val="11"/>
        <rFont val="ＭＳ 明朝"/>
        <family val="1"/>
        <charset val="128"/>
      </rPr>
      <t>求</t>
    </r>
    <r>
      <rPr>
        <sz val="11"/>
        <rFont val="ＭＳ 明朝"/>
        <family val="1"/>
        <charset val="128"/>
      </rPr>
      <t>職</t>
    </r>
    <r>
      <rPr>
        <sz val="11"/>
        <rFont val="ＭＳ 明朝"/>
        <family val="1"/>
        <charset val="128"/>
      </rPr>
      <t>者</t>
    </r>
    <r>
      <rPr>
        <sz val="11"/>
        <rFont val="ＭＳ 明朝"/>
        <family val="1"/>
        <charset val="128"/>
      </rPr>
      <t xml:space="preserve">数 </t>
    </r>
    <rPh sb="0" eb="2">
      <t>ユウコウ</t>
    </rPh>
    <rPh sb="2" eb="4">
      <t>キュウショク</t>
    </rPh>
    <rPh sb="4" eb="5">
      <t>シャ</t>
    </rPh>
    <phoneticPr fontId="4"/>
  </si>
  <si>
    <t>(内)一般</t>
    <rPh sb="1" eb="2">
      <t>ウチ</t>
    </rPh>
    <rPh sb="3" eb="5">
      <t>イッパン</t>
    </rPh>
    <phoneticPr fontId="8"/>
  </si>
  <si>
    <t>（注）45歳以上。パートタイムを含む。</t>
    <rPh sb="1" eb="2">
      <t>チュウ</t>
    </rPh>
    <rPh sb="5" eb="8">
      <t>サイイジョウ</t>
    </rPh>
    <rPh sb="16" eb="17">
      <t>フク</t>
    </rPh>
    <phoneticPr fontId="14"/>
  </si>
  <si>
    <t>(内)55歳以上</t>
    <rPh sb="1" eb="2">
      <t>ウチ</t>
    </rPh>
    <phoneticPr fontId="14"/>
  </si>
  <si>
    <t>求人倍率</t>
    <rPh sb="0" eb="2">
      <t>キュウジン</t>
    </rPh>
    <rPh sb="2" eb="4">
      <t>バイリツ</t>
    </rPh>
    <phoneticPr fontId="8"/>
  </si>
  <si>
    <t>　　　３「求人倍率」は季節調整値。ただし、公共職業安定所別の数値は原数値。</t>
    <rPh sb="5" eb="7">
      <t>キュウジン</t>
    </rPh>
    <rPh sb="7" eb="9">
      <t>バイリツ</t>
    </rPh>
    <rPh sb="11" eb="13">
      <t>キセツ</t>
    </rPh>
    <rPh sb="13" eb="16">
      <t>チョウセイチ</t>
    </rPh>
    <rPh sb="21" eb="23">
      <t>コウキョウ</t>
    </rPh>
    <rPh sb="23" eb="28">
      <t>ショクギョウアンテイジョ</t>
    </rPh>
    <rPh sb="28" eb="29">
      <t>ベツ</t>
    </rPh>
    <rPh sb="30" eb="32">
      <t>スウチ</t>
    </rPh>
    <rPh sb="33" eb="34">
      <t>ハラ</t>
    </rPh>
    <rPh sb="34" eb="36">
      <t>スウチ</t>
    </rPh>
    <phoneticPr fontId="8"/>
  </si>
  <si>
    <t>２</t>
    <phoneticPr fontId="14"/>
  </si>
  <si>
    <t>５</t>
    <phoneticPr fontId="14"/>
  </si>
  <si>
    <t>６</t>
    <phoneticPr fontId="14"/>
  </si>
  <si>
    <t>７</t>
    <phoneticPr fontId="14"/>
  </si>
  <si>
    <t>１月</t>
    <phoneticPr fontId="14"/>
  </si>
  <si>
    <t>３</t>
    <phoneticPr fontId="14"/>
  </si>
  <si>
    <t>４</t>
    <phoneticPr fontId="14"/>
  </si>
  <si>
    <t>５</t>
    <phoneticPr fontId="14"/>
  </si>
  <si>
    <t>６</t>
    <phoneticPr fontId="14"/>
  </si>
  <si>
    <t>７</t>
    <phoneticPr fontId="14"/>
  </si>
  <si>
    <t>９</t>
    <phoneticPr fontId="14"/>
  </si>
  <si>
    <t>11</t>
    <phoneticPr fontId="8"/>
  </si>
  <si>
    <t>就職率
（％）</t>
    <phoneticPr fontId="8"/>
  </si>
  <si>
    <t>総数</t>
    <phoneticPr fontId="8"/>
  </si>
  <si>
    <t>有効求人倍率</t>
    <phoneticPr fontId="8"/>
  </si>
  <si>
    <t>令和</t>
    <rPh sb="0" eb="2">
      <t>レイワ</t>
    </rPh>
    <phoneticPr fontId="8"/>
  </si>
  <si>
    <t>元</t>
    <rPh sb="0" eb="1">
      <t>ガン</t>
    </rPh>
    <phoneticPr fontId="8"/>
  </si>
  <si>
    <r>
      <t>令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和</t>
    </r>
    <rPh sb="0" eb="1">
      <t>レイ</t>
    </rPh>
    <rPh sb="2" eb="3">
      <t>ワ</t>
    </rPh>
    <phoneticPr fontId="4"/>
  </si>
  <si>
    <r>
      <t>20－９　職業紹介状況</t>
    </r>
    <r>
      <rPr>
        <sz val="16"/>
        <rFont val="ＭＳ 明朝"/>
        <family val="1"/>
        <charset val="128"/>
      </rPr>
      <t>（平成29～令和３年）</t>
    </r>
    <rPh sb="12" eb="14">
      <t>ヘイセイ</t>
    </rPh>
    <rPh sb="17" eb="19">
      <t>レイワ</t>
    </rPh>
    <rPh sb="20" eb="21">
      <t>ネン</t>
    </rPh>
    <phoneticPr fontId="14"/>
  </si>
  <si>
    <t>１　一般・日雇労働者（平成29～令和３年）</t>
    <rPh sb="11" eb="13">
      <t>ヘイセイ</t>
    </rPh>
    <rPh sb="16" eb="18">
      <t>レイワ</t>
    </rPh>
    <rPh sb="19" eb="20">
      <t>ネン</t>
    </rPh>
    <phoneticPr fontId="14"/>
  </si>
  <si>
    <t>２</t>
  </si>
  <si>
    <t>３</t>
    <phoneticPr fontId="8"/>
  </si>
  <si>
    <t>２　中高年齢者（45歳以上）（平成29～令和３年）</t>
    <rPh sb="15" eb="17">
      <t>ヘイセイ</t>
    </rPh>
    <rPh sb="20" eb="22">
      <t>レイワ</t>
    </rPh>
    <rPh sb="23" eb="24">
      <t>ネン</t>
    </rPh>
    <phoneticPr fontId="4"/>
  </si>
  <si>
    <r>
      <t>３</t>
    </r>
    <r>
      <rPr>
        <sz val="8"/>
        <rFont val="ＭＳ 明朝"/>
        <family val="1"/>
        <charset val="128"/>
      </rPr>
      <t xml:space="preserve"> 　</t>
    </r>
    <r>
      <rPr>
        <sz val="16"/>
        <rFont val="ＭＳ 明朝"/>
        <family val="1"/>
        <charset val="128"/>
      </rPr>
      <t>パートタイム（平成29～令和３年）</t>
    </r>
    <rPh sb="10" eb="12">
      <t>ヘイセイ</t>
    </rPh>
    <rPh sb="15" eb="17">
      <t>レイワ</t>
    </rPh>
    <rPh sb="18" eb="19">
      <t>ネン</t>
    </rPh>
    <phoneticPr fontId="4"/>
  </si>
  <si>
    <r>
      <t>４</t>
    </r>
    <r>
      <rPr>
        <sz val="8"/>
        <rFont val="ＭＳ 明朝"/>
        <family val="1"/>
        <charset val="128"/>
      </rPr>
      <t xml:space="preserve"> 　</t>
    </r>
    <r>
      <rPr>
        <sz val="16"/>
        <rFont val="ＭＳ 明朝"/>
        <family val="1"/>
        <charset val="128"/>
      </rPr>
      <t>障がい者（平成29～令和３年度）</t>
    </r>
    <rPh sb="3" eb="4">
      <t>ショウ</t>
    </rPh>
    <rPh sb="6" eb="7">
      <t>シャ</t>
    </rPh>
    <rPh sb="8" eb="10">
      <t>ヘイセイ</t>
    </rPh>
    <rPh sb="13" eb="15">
      <t>レイワ</t>
    </rPh>
    <rPh sb="16" eb="18">
      <t>ネンド</t>
    </rPh>
    <phoneticPr fontId="4"/>
  </si>
  <si>
    <t>就職件数</t>
    <rPh sb="0" eb="1">
      <t>シュウ</t>
    </rPh>
    <rPh sb="1" eb="2">
      <t>ショク</t>
    </rPh>
    <rPh sb="2" eb="4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</si>
</sst>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 * #\ ###\ ###\ ##0.0_ ;_ * \-#\ ###\ ###\ ##0.0_ ;_ * &quot;-&quot;_ ;_ @_ "/>
    <numFmt numFmtId="177" formatCode="_ * #\ ###\ ###\ ##0_ ;_ * \-#\ ###\ ###\ ##0_ ;_ * &quot;-&quot;_ ;_ @_ "/>
    <numFmt numFmtId="178" formatCode="0.0_);[Red]\(0.0\)"/>
    <numFmt numFmtId="179" formatCode="0.00_);[Red]\(0.00\)"/>
    <numFmt numFmtId="180" formatCode="0_ "/>
    <numFmt numFmtId="181" formatCode="#,##0;&quot;▲ &quot;#,##0"/>
    <numFmt numFmtId="182" formatCode="_ * #\ ###\ ###\ ##0.00_ ;_ * \-#\ ###\ ###\ ##0.00_ ;_ * &quot;-&quot;_ ;_ @_ "/>
    <numFmt numFmtId="183" formatCode="0.00_ "/>
  </numFmts>
  <fonts count="42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name val="ＭＳ 明朝"/>
      <family val="1"/>
      <charset val="128"/>
    </font>
    <font>
      <b/>
      <sz val="12"/>
      <name val="ＭＳ ゴシック"/>
      <family val="3"/>
      <charset val="128"/>
    </font>
    <font>
      <sz val="20"/>
      <name val="太ミンA101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6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2" fillId="0" borderId="0"/>
    <xf numFmtId="0" fontId="39" fillId="0" borderId="0">
      <alignment vertical="center"/>
    </xf>
    <xf numFmtId="0" fontId="35" fillId="4" borderId="0" applyNumberFormat="0" applyBorder="0" applyAlignment="0" applyProtection="0">
      <alignment vertical="center"/>
    </xf>
  </cellStyleXfs>
  <cellXfs count="167">
    <xf numFmtId="0" fontId="0" fillId="0" borderId="0" xfId="0"/>
    <xf numFmtId="0" fontId="12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center"/>
    </xf>
    <xf numFmtId="177" fontId="3" fillId="0" borderId="0" xfId="33" applyNumberFormat="1" applyFont="1" applyFill="1" applyBorder="1" applyAlignment="1">
      <alignment vertical="center"/>
    </xf>
    <xf numFmtId="177" fontId="3" fillId="0" borderId="12" xfId="33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distributed" vertical="center" justifyLastLine="1"/>
    </xf>
    <xf numFmtId="0" fontId="0" fillId="0" borderId="0" xfId="0" applyFill="1" applyBorder="1"/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0" fillId="0" borderId="13" xfId="0" applyFill="1" applyBorder="1"/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/>
    <xf numFmtId="177" fontId="0" fillId="0" borderId="13" xfId="0" applyNumberFormat="1" applyFill="1" applyBorder="1"/>
    <xf numFmtId="0" fontId="13" fillId="0" borderId="0" xfId="0" applyFont="1" applyFill="1"/>
    <xf numFmtId="0" fontId="11" fillId="0" borderId="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179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0" fontId="7" fillId="0" borderId="0" xfId="0" applyFont="1" applyFill="1"/>
    <xf numFmtId="0" fontId="1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3" fillId="0" borderId="11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8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80" fontId="7" fillId="0" borderId="11" xfId="0" applyNumberFormat="1" applyFont="1" applyFill="1" applyBorder="1" applyAlignment="1">
      <alignment horizontal="left" vertical="center"/>
    </xf>
    <xf numFmtId="180" fontId="37" fillId="0" borderId="11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vertical="center"/>
    </xf>
    <xf numFmtId="180" fontId="38" fillId="0" borderId="13" xfId="0" applyNumberFormat="1" applyFont="1" applyFill="1" applyBorder="1" applyAlignment="1">
      <alignment horizontal="center" vertical="center"/>
    </xf>
    <xf numFmtId="180" fontId="38" fillId="0" borderId="13" xfId="0" applyNumberFormat="1" applyFont="1" applyFill="1" applyBorder="1" applyAlignment="1">
      <alignment horizontal="left" vertical="center"/>
    </xf>
    <xf numFmtId="180" fontId="38" fillId="0" borderId="14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0" fillId="0" borderId="16" xfId="0" applyFill="1" applyBorder="1" applyAlignment="1">
      <alignment vertical="center"/>
    </xf>
    <xf numFmtId="177" fontId="0" fillId="0" borderId="0" xfId="0" applyNumberFormat="1" applyFill="1" applyBorder="1"/>
    <xf numFmtId="177" fontId="11" fillId="0" borderId="0" xfId="0" applyNumberFormat="1" applyFont="1" applyFill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82" fontId="3" fillId="0" borderId="0" xfId="33" applyNumberFormat="1" applyFont="1" applyFill="1" applyBorder="1" applyAlignment="1">
      <alignment vertical="center"/>
    </xf>
    <xf numFmtId="176" fontId="3" fillId="0" borderId="0" xfId="33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 vertical="center"/>
    </xf>
    <xf numFmtId="182" fontId="3" fillId="0" borderId="13" xfId="33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12" xfId="0" applyFill="1" applyBorder="1" applyAlignment="1">
      <alignment horizontal="distributed" vertical="center" justifyLastLine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182" fontId="0" fillId="0" borderId="13" xfId="0" applyNumberFormat="1" applyFill="1" applyBorder="1" applyAlignment="1">
      <alignment vertical="center"/>
    </xf>
    <xf numFmtId="180" fontId="7" fillId="0" borderId="11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0" fillId="0" borderId="13" xfId="0" applyNumberFormat="1" applyFill="1" applyBorder="1"/>
    <xf numFmtId="176" fontId="3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40" fillId="0" borderId="10" xfId="44" applyFont="1" applyFill="1" applyBorder="1" applyAlignment="1">
      <alignment horizontal="center" vertical="center" wrapText="1"/>
    </xf>
    <xf numFmtId="0" fontId="41" fillId="0" borderId="10" xfId="44" applyFont="1" applyFill="1" applyBorder="1" applyAlignment="1">
      <alignment horizontal="center" vertical="center" wrapText="1"/>
    </xf>
    <xf numFmtId="38" fontId="7" fillId="0" borderId="0" xfId="34" applyFont="1" applyFill="1" applyAlignment="1">
      <alignment horizontal="right" vertical="center"/>
    </xf>
    <xf numFmtId="177" fontId="3" fillId="0" borderId="0" xfId="34" applyNumberFormat="1" applyFont="1" applyFill="1" applyBorder="1" applyAlignment="1">
      <alignment horizontal="right" vertical="center"/>
    </xf>
    <xf numFmtId="181" fontId="7" fillId="0" borderId="13" xfId="34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41" fillId="0" borderId="18" xfId="44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10" xfId="0" applyFill="1" applyBorder="1" applyAlignment="1">
      <alignment horizontal="distributed" vertical="center" wrapText="1" justifyLastLine="1"/>
    </xf>
    <xf numFmtId="0" fontId="0" fillId="0" borderId="18" xfId="0" applyFill="1" applyBorder="1" applyAlignment="1">
      <alignment horizontal="distributed" vertical="center" wrapText="1" justifyLastLine="1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horizontal="distributed" vertical="center" justifyLastLine="1"/>
    </xf>
    <xf numFmtId="177" fontId="11" fillId="0" borderId="12" xfId="33" applyNumberFormat="1" applyFont="1" applyFill="1" applyBorder="1" applyAlignment="1">
      <alignment vertical="center"/>
    </xf>
    <xf numFmtId="177" fontId="11" fillId="0" borderId="0" xfId="33" applyNumberFormat="1" applyFont="1" applyFill="1" applyBorder="1" applyAlignment="1">
      <alignment vertical="center"/>
    </xf>
    <xf numFmtId="182" fontId="11" fillId="0" borderId="0" xfId="33" applyNumberFormat="1" applyFont="1" applyFill="1" applyBorder="1" applyAlignment="1">
      <alignment vertical="center"/>
    </xf>
    <xf numFmtId="176" fontId="11" fillId="0" borderId="0" xfId="33" applyNumberFormat="1" applyFont="1" applyFill="1" applyBorder="1" applyAlignment="1">
      <alignment vertical="center"/>
    </xf>
    <xf numFmtId="183" fontId="11" fillId="0" borderId="0" xfId="0" applyNumberFormat="1" applyFont="1" applyFill="1" applyAlignment="1">
      <alignment horizontal="right" vertical="center"/>
    </xf>
    <xf numFmtId="177" fontId="11" fillId="0" borderId="0" xfId="34" applyNumberFormat="1" applyFont="1" applyFill="1" applyBorder="1" applyAlignment="1">
      <alignment horizontal="right" vertical="center"/>
    </xf>
    <xf numFmtId="177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distributed" vertical="center" wrapText="1" justifyLastLine="1"/>
    </xf>
    <xf numFmtId="0" fontId="18" fillId="0" borderId="0" xfId="0" applyFont="1" applyFill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distributed" vertical="center" wrapText="1" indent="2"/>
    </xf>
    <xf numFmtId="0" fontId="0" fillId="0" borderId="19" xfId="0" applyFill="1" applyBorder="1" applyAlignment="1">
      <alignment horizontal="distributed" vertical="center" wrapText="1" indent="6"/>
    </xf>
    <xf numFmtId="0" fontId="0" fillId="0" borderId="20" xfId="0" applyFill="1" applyBorder="1" applyAlignment="1">
      <alignment horizontal="distributed" vertical="center" wrapText="1" indent="6"/>
    </xf>
    <xf numFmtId="0" fontId="0" fillId="0" borderId="25" xfId="0" applyFill="1" applyBorder="1" applyAlignment="1">
      <alignment horizontal="distributed" vertical="center" wrapText="1" indent="6"/>
    </xf>
    <xf numFmtId="0" fontId="0" fillId="0" borderId="10" xfId="0" applyFill="1" applyBorder="1" applyAlignment="1">
      <alignment horizontal="distributed" vertical="center" indent="3"/>
    </xf>
    <xf numFmtId="0" fontId="0" fillId="0" borderId="18" xfId="0" applyFill="1" applyBorder="1" applyAlignment="1">
      <alignment horizontal="distributed" vertical="center" indent="3"/>
    </xf>
    <xf numFmtId="0" fontId="0" fillId="0" borderId="24" xfId="0" applyFill="1" applyBorder="1" applyAlignment="1">
      <alignment horizontal="distributed" vertical="center" wrapText="1" indent="1"/>
    </xf>
    <xf numFmtId="0" fontId="0" fillId="0" borderId="19" xfId="0" applyFill="1" applyBorder="1" applyAlignment="1">
      <alignment horizontal="distributed" vertical="center" wrapText="1" justifyLastLine="1"/>
    </xf>
    <xf numFmtId="0" fontId="0" fillId="0" borderId="18" xfId="0" applyFill="1" applyBorder="1" applyAlignment="1">
      <alignment horizontal="distributed" vertical="center" wrapText="1" justifyLastLine="1"/>
    </xf>
    <xf numFmtId="0" fontId="0" fillId="0" borderId="0" xfId="0" applyFill="1" applyAlignment="1">
      <alignment vertical="center"/>
    </xf>
    <xf numFmtId="0" fontId="0" fillId="0" borderId="16" xfId="0" applyFill="1" applyBorder="1" applyAlignment="1">
      <alignment horizontal="distributed" vertical="center" wrapText="1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indent="2"/>
    </xf>
    <xf numFmtId="0" fontId="0" fillId="0" borderId="25" xfId="0" applyFill="1" applyBorder="1" applyAlignment="1">
      <alignment horizontal="distributed" vertical="center" indent="2"/>
    </xf>
    <xf numFmtId="0" fontId="0" fillId="0" borderId="19" xfId="0" applyFill="1" applyBorder="1" applyAlignment="1">
      <alignment horizontal="distributed" vertical="center" indent="3"/>
    </xf>
    <xf numFmtId="0" fontId="0" fillId="0" borderId="25" xfId="0" applyFill="1" applyBorder="1" applyAlignment="1">
      <alignment horizontal="distributed" vertical="center" indent="3"/>
    </xf>
    <xf numFmtId="0" fontId="0" fillId="0" borderId="18" xfId="0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49" fontId="3" fillId="0" borderId="0" xfId="0" applyNumberFormat="1" applyFont="1" applyFill="1" applyBorder="1" applyAlignment="1">
      <alignment horizontal="distributed" vertical="center" justifyLastLine="1"/>
    </xf>
    <xf numFmtId="49" fontId="3" fillId="0" borderId="11" xfId="0" applyNumberFormat="1" applyFont="1" applyFill="1" applyBorder="1" applyAlignment="1">
      <alignment horizontal="distributed" vertical="center" justifyLastLine="1"/>
    </xf>
    <xf numFmtId="0" fontId="0" fillId="0" borderId="24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21" xfId="0" applyFont="1" applyFill="1" applyBorder="1" applyAlignment="1">
      <alignment horizontal="distributed" vertical="center" indent="1"/>
    </xf>
    <xf numFmtId="0" fontId="7" fillId="0" borderId="22" xfId="0" applyFont="1" applyFill="1" applyBorder="1" applyAlignment="1">
      <alignment horizontal="distributed" vertical="center" indent="1"/>
    </xf>
    <xf numFmtId="0" fontId="7" fillId="0" borderId="23" xfId="0" applyFont="1" applyFill="1" applyBorder="1" applyAlignment="1">
      <alignment horizontal="distributed" vertical="center" indent="1"/>
    </xf>
    <xf numFmtId="0" fontId="40" fillId="0" borderId="28" xfId="44" applyFont="1" applyFill="1" applyBorder="1" applyAlignment="1">
      <alignment horizontal="center" vertical="center" wrapText="1"/>
    </xf>
    <xf numFmtId="0" fontId="40" fillId="0" borderId="16" xfId="44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distributed" vertical="center" indent="2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6 2 9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5"/>
  <sheetViews>
    <sheetView showGridLines="0" tabSelected="1" zoomScaleNormal="100" zoomScaleSheetLayoutView="100" workbookViewId="0">
      <selection activeCell="L1" sqref="L1"/>
    </sheetView>
  </sheetViews>
  <sheetFormatPr defaultRowHeight="13.5"/>
  <cols>
    <col min="1" max="1" width="4.625" style="2" customWidth="1"/>
    <col min="2" max="2" width="4" style="2" bestFit="1" customWidth="1"/>
    <col min="3" max="3" width="5.5" style="2" customWidth="1"/>
    <col min="4" max="11" width="12.875" style="2" customWidth="1"/>
    <col min="12" max="16384" width="9" style="2"/>
  </cols>
  <sheetData>
    <row r="1" spans="1:11" ht="24.75" customHeight="1">
      <c r="A1" s="123" t="s">
        <v>72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4.75" customHeight="1">
      <c r="A2" s="45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2" customHeight="1" thickBot="1">
      <c r="A3" s="45"/>
      <c r="B3" s="25"/>
      <c r="C3" s="25"/>
      <c r="E3" s="11"/>
      <c r="H3" s="25"/>
    </row>
    <row r="4" spans="1:11" ht="22.5" customHeight="1" thickTop="1">
      <c r="A4" s="124" t="s">
        <v>45</v>
      </c>
      <c r="B4" s="124"/>
      <c r="C4" s="125"/>
      <c r="D4" s="131" t="s">
        <v>40</v>
      </c>
      <c r="E4" s="132"/>
      <c r="F4" s="132"/>
      <c r="G4" s="133"/>
      <c r="H4" s="131" t="s">
        <v>27</v>
      </c>
      <c r="I4" s="132"/>
      <c r="J4" s="132"/>
      <c r="K4" s="132"/>
    </row>
    <row r="5" spans="1:11" ht="22.5" customHeight="1">
      <c r="A5" s="126"/>
      <c r="B5" s="126"/>
      <c r="C5" s="127"/>
      <c r="D5" s="134" t="s">
        <v>25</v>
      </c>
      <c r="E5" s="134"/>
      <c r="F5" s="134" t="s">
        <v>26</v>
      </c>
      <c r="G5" s="134"/>
      <c r="H5" s="134" t="s">
        <v>25</v>
      </c>
      <c r="I5" s="134"/>
      <c r="J5" s="134" t="s">
        <v>26</v>
      </c>
      <c r="K5" s="135"/>
    </row>
    <row r="6" spans="1:11" ht="22.5" customHeight="1">
      <c r="A6" s="128"/>
      <c r="B6" s="128"/>
      <c r="C6" s="129"/>
      <c r="D6" s="107" t="s">
        <v>24</v>
      </c>
      <c r="E6" s="107" t="s">
        <v>49</v>
      </c>
      <c r="F6" s="107" t="s">
        <v>24</v>
      </c>
      <c r="G6" s="107" t="s">
        <v>49</v>
      </c>
      <c r="H6" s="107" t="s">
        <v>24</v>
      </c>
      <c r="I6" s="107" t="s">
        <v>49</v>
      </c>
      <c r="J6" s="107" t="s">
        <v>24</v>
      </c>
      <c r="K6" s="108" t="s">
        <v>49</v>
      </c>
    </row>
    <row r="7" spans="1:11" ht="4.5" customHeight="1">
      <c r="A7" s="14"/>
      <c r="B7" s="14"/>
      <c r="C7" s="15"/>
      <c r="D7" s="86"/>
      <c r="E7" s="16"/>
      <c r="F7" s="16"/>
      <c r="G7" s="16"/>
      <c r="H7" s="16"/>
      <c r="I7" s="16"/>
      <c r="J7" s="14"/>
      <c r="K7" s="14"/>
    </row>
    <row r="8" spans="1:11" s="5" customFormat="1" ht="16.5" customHeight="1">
      <c r="A8" s="81" t="s">
        <v>0</v>
      </c>
      <c r="B8" s="87">
        <v>29</v>
      </c>
      <c r="C8" s="77" t="s">
        <v>32</v>
      </c>
      <c r="D8" s="19">
        <v>29678</v>
      </c>
      <c r="E8" s="18">
        <v>19984</v>
      </c>
      <c r="F8" s="18">
        <v>116606</v>
      </c>
      <c r="G8" s="18">
        <v>76350</v>
      </c>
      <c r="H8" s="18">
        <v>69551</v>
      </c>
      <c r="I8" s="18">
        <v>40829</v>
      </c>
      <c r="J8" s="18">
        <v>187162</v>
      </c>
      <c r="K8" s="48">
        <v>111081</v>
      </c>
    </row>
    <row r="9" spans="1:11" s="5" customFormat="1" ht="16.5" customHeight="1">
      <c r="A9" s="81"/>
      <c r="B9" s="87">
        <v>30</v>
      </c>
      <c r="C9" s="77"/>
      <c r="D9" s="19">
        <v>28112</v>
      </c>
      <c r="E9" s="18">
        <v>18537</v>
      </c>
      <c r="F9" s="18">
        <v>113578</v>
      </c>
      <c r="G9" s="18">
        <v>72554</v>
      </c>
      <c r="H9" s="18">
        <v>68431</v>
      </c>
      <c r="I9" s="18">
        <v>39879</v>
      </c>
      <c r="J9" s="18">
        <v>186481</v>
      </c>
      <c r="K9" s="48">
        <v>109996</v>
      </c>
    </row>
    <row r="10" spans="1:11" s="5" customFormat="1" ht="16.5" customHeight="1">
      <c r="A10" s="81" t="s">
        <v>69</v>
      </c>
      <c r="B10" s="87" t="s">
        <v>70</v>
      </c>
      <c r="C10" s="77"/>
      <c r="D10" s="19">
        <v>27387</v>
      </c>
      <c r="E10" s="18">
        <v>17754</v>
      </c>
      <c r="F10" s="18">
        <v>113501</v>
      </c>
      <c r="G10" s="18">
        <v>70955</v>
      </c>
      <c r="H10" s="18">
        <v>70968</v>
      </c>
      <c r="I10" s="18">
        <v>41272</v>
      </c>
      <c r="J10" s="18">
        <v>194591</v>
      </c>
      <c r="K10" s="48">
        <v>114416</v>
      </c>
    </row>
    <row r="11" spans="1:11" s="5" customFormat="1" ht="16.5" customHeight="1">
      <c r="A11" s="81"/>
      <c r="B11" s="87" t="s">
        <v>74</v>
      </c>
      <c r="C11" s="77"/>
      <c r="D11" s="19">
        <v>24780</v>
      </c>
      <c r="E11" s="18">
        <v>16067</v>
      </c>
      <c r="F11" s="18">
        <v>115971</v>
      </c>
      <c r="G11" s="18">
        <v>72106</v>
      </c>
      <c r="H11" s="18">
        <v>56018</v>
      </c>
      <c r="I11" s="18">
        <v>33370</v>
      </c>
      <c r="J11" s="18">
        <v>152964</v>
      </c>
      <c r="K11" s="48">
        <v>92785</v>
      </c>
    </row>
    <row r="12" spans="1:11" s="10" customFormat="1" ht="16.5" customHeight="1">
      <c r="A12" s="39"/>
      <c r="B12" s="103" t="s">
        <v>75</v>
      </c>
      <c r="C12" s="40"/>
      <c r="D12" s="111">
        <v>24409</v>
      </c>
      <c r="E12" s="112">
        <v>15412</v>
      </c>
      <c r="F12" s="112">
        <v>118623</v>
      </c>
      <c r="G12" s="112">
        <v>71594</v>
      </c>
      <c r="H12" s="112">
        <v>59296</v>
      </c>
      <c r="I12" s="112">
        <v>36072</v>
      </c>
      <c r="J12" s="112">
        <v>159698</v>
      </c>
      <c r="K12" s="112">
        <v>99373</v>
      </c>
    </row>
    <row r="13" spans="1:11" s="109" customFormat="1" ht="16.5" customHeight="1">
      <c r="A13" s="21"/>
      <c r="B13" s="78"/>
      <c r="C13" s="22"/>
      <c r="D13" s="19"/>
      <c r="E13" s="18"/>
      <c r="F13" s="18"/>
      <c r="G13" s="18"/>
      <c r="H13" s="18"/>
      <c r="I13" s="18"/>
      <c r="J13" s="18"/>
      <c r="K13" s="18"/>
    </row>
    <row r="14" spans="1:11" s="5" customFormat="1" ht="16.5" customHeight="1">
      <c r="A14" s="6"/>
      <c r="B14" s="103" t="s">
        <v>75</v>
      </c>
      <c r="C14" s="77" t="s">
        <v>33</v>
      </c>
      <c r="D14" s="19">
        <v>2170</v>
      </c>
      <c r="E14" s="18">
        <v>1416</v>
      </c>
      <c r="F14" s="18">
        <v>9456</v>
      </c>
      <c r="G14" s="18">
        <v>5923</v>
      </c>
      <c r="H14" s="18">
        <v>5000</v>
      </c>
      <c r="I14" s="18">
        <v>2800</v>
      </c>
      <c r="J14" s="18">
        <v>12570</v>
      </c>
      <c r="K14" s="18">
        <v>7604</v>
      </c>
    </row>
    <row r="15" spans="1:11" s="5" customFormat="1" ht="16.5" customHeight="1">
      <c r="A15" s="6"/>
      <c r="B15" s="6"/>
      <c r="C15" s="79" t="s">
        <v>54</v>
      </c>
      <c r="D15" s="19">
        <v>2126</v>
      </c>
      <c r="E15" s="18">
        <v>1342</v>
      </c>
      <c r="F15" s="18">
        <v>9865</v>
      </c>
      <c r="G15" s="18">
        <v>6133</v>
      </c>
      <c r="H15" s="18">
        <v>4838</v>
      </c>
      <c r="I15" s="18">
        <v>2768</v>
      </c>
      <c r="J15" s="18">
        <v>13179</v>
      </c>
      <c r="K15" s="18">
        <v>7883</v>
      </c>
    </row>
    <row r="16" spans="1:11" s="5" customFormat="1" ht="16.5" customHeight="1">
      <c r="A16" s="6"/>
      <c r="B16" s="6"/>
      <c r="C16" s="79" t="s">
        <v>34</v>
      </c>
      <c r="D16" s="19">
        <v>2497</v>
      </c>
      <c r="E16" s="18">
        <v>1559</v>
      </c>
      <c r="F16" s="18">
        <v>10520</v>
      </c>
      <c r="G16" s="18">
        <v>6468</v>
      </c>
      <c r="H16" s="18">
        <v>5363</v>
      </c>
      <c r="I16" s="18">
        <v>3263</v>
      </c>
      <c r="J16" s="18">
        <v>13502</v>
      </c>
      <c r="K16" s="18">
        <v>8186</v>
      </c>
    </row>
    <row r="17" spans="1:11" s="5" customFormat="1" ht="16.5" customHeight="1">
      <c r="A17" s="6"/>
      <c r="B17" s="6"/>
      <c r="C17" s="79" t="s">
        <v>35</v>
      </c>
      <c r="D17" s="19">
        <v>3031</v>
      </c>
      <c r="E17" s="18">
        <v>1759</v>
      </c>
      <c r="F17" s="18">
        <v>10998</v>
      </c>
      <c r="G17" s="18">
        <v>6514</v>
      </c>
      <c r="H17" s="18">
        <v>5008</v>
      </c>
      <c r="I17" s="18">
        <v>3051</v>
      </c>
      <c r="J17" s="18">
        <v>13213</v>
      </c>
      <c r="K17" s="18">
        <v>8235</v>
      </c>
    </row>
    <row r="18" spans="1:11" s="5" customFormat="1" ht="16.5" customHeight="1">
      <c r="A18" s="6"/>
      <c r="B18" s="81"/>
      <c r="C18" s="79" t="s">
        <v>55</v>
      </c>
      <c r="D18" s="19">
        <v>1744</v>
      </c>
      <c r="E18" s="18">
        <v>1083</v>
      </c>
      <c r="F18" s="18">
        <v>10456</v>
      </c>
      <c r="G18" s="18">
        <v>6137</v>
      </c>
      <c r="H18" s="18">
        <v>4456</v>
      </c>
      <c r="I18" s="18">
        <v>2751</v>
      </c>
      <c r="J18" s="18">
        <v>13047</v>
      </c>
      <c r="K18" s="18">
        <v>8200</v>
      </c>
    </row>
    <row r="19" spans="1:11" s="5" customFormat="1" ht="16.5" customHeight="1">
      <c r="A19" s="6"/>
      <c r="B19" s="6"/>
      <c r="C19" s="79" t="s">
        <v>56</v>
      </c>
      <c r="D19" s="19">
        <v>1954</v>
      </c>
      <c r="E19" s="18">
        <v>1222</v>
      </c>
      <c r="F19" s="18">
        <v>10149</v>
      </c>
      <c r="G19" s="18">
        <v>5944</v>
      </c>
      <c r="H19" s="18">
        <v>5203</v>
      </c>
      <c r="I19" s="18">
        <v>3296</v>
      </c>
      <c r="J19" s="18">
        <v>13337</v>
      </c>
      <c r="K19" s="18">
        <v>8440</v>
      </c>
    </row>
    <row r="20" spans="1:11" s="5" customFormat="1" ht="6.75" customHeight="1">
      <c r="A20" s="6"/>
      <c r="B20" s="6"/>
      <c r="C20" s="46"/>
      <c r="D20" s="19"/>
      <c r="E20" s="18"/>
      <c r="F20" s="18"/>
      <c r="G20" s="18"/>
      <c r="H20" s="18"/>
      <c r="I20" s="18"/>
      <c r="J20" s="18"/>
      <c r="K20" s="18"/>
    </row>
    <row r="21" spans="1:11" s="5" customFormat="1" ht="16.5" customHeight="1">
      <c r="A21" s="6"/>
      <c r="B21" s="6"/>
      <c r="C21" s="79" t="s">
        <v>57</v>
      </c>
      <c r="D21" s="19">
        <v>1827</v>
      </c>
      <c r="E21" s="18">
        <v>1209</v>
      </c>
      <c r="F21" s="18">
        <v>9545</v>
      </c>
      <c r="G21" s="18">
        <v>5738</v>
      </c>
      <c r="H21" s="18">
        <v>4856</v>
      </c>
      <c r="I21" s="18">
        <v>2935</v>
      </c>
      <c r="J21" s="18">
        <v>13218</v>
      </c>
      <c r="K21" s="18">
        <v>8315</v>
      </c>
    </row>
    <row r="22" spans="1:11" s="5" customFormat="1" ht="16.5" customHeight="1">
      <c r="A22" s="6"/>
      <c r="B22" s="6"/>
      <c r="C22" s="79" t="s">
        <v>30</v>
      </c>
      <c r="D22" s="19">
        <v>1839</v>
      </c>
      <c r="E22" s="18">
        <v>1192</v>
      </c>
      <c r="F22" s="18">
        <v>9577</v>
      </c>
      <c r="G22" s="18">
        <v>5756</v>
      </c>
      <c r="H22" s="18">
        <v>4450</v>
      </c>
      <c r="I22" s="18">
        <v>2694</v>
      </c>
      <c r="J22" s="18">
        <v>13109</v>
      </c>
      <c r="K22" s="18">
        <v>8210</v>
      </c>
    </row>
    <row r="23" spans="1:11" s="5" customFormat="1" ht="16.5" customHeight="1">
      <c r="A23" s="6"/>
      <c r="B23" s="49"/>
      <c r="C23" s="79" t="s">
        <v>31</v>
      </c>
      <c r="D23" s="19">
        <v>1963</v>
      </c>
      <c r="E23" s="18">
        <v>1240</v>
      </c>
      <c r="F23" s="18">
        <v>9665</v>
      </c>
      <c r="G23" s="18">
        <v>5818</v>
      </c>
      <c r="H23" s="18">
        <v>5113</v>
      </c>
      <c r="I23" s="18">
        <v>3217</v>
      </c>
      <c r="J23" s="18">
        <v>13188</v>
      </c>
      <c r="K23" s="18">
        <v>8292</v>
      </c>
    </row>
    <row r="24" spans="1:11" s="5" customFormat="1" ht="16.5" customHeight="1">
      <c r="A24" s="6"/>
      <c r="B24" s="55"/>
      <c r="C24" s="79" t="s">
        <v>36</v>
      </c>
      <c r="D24" s="19">
        <v>1924</v>
      </c>
      <c r="E24" s="18">
        <v>1221</v>
      </c>
      <c r="F24" s="18">
        <v>9828</v>
      </c>
      <c r="G24" s="18">
        <v>5894</v>
      </c>
      <c r="H24" s="18">
        <v>5146</v>
      </c>
      <c r="I24" s="18">
        <v>3107</v>
      </c>
      <c r="J24" s="18">
        <v>13571</v>
      </c>
      <c r="K24" s="18">
        <v>8485</v>
      </c>
    </row>
    <row r="25" spans="1:11" s="5" customFormat="1" ht="16.5" customHeight="1">
      <c r="A25" s="6"/>
      <c r="B25" s="47"/>
      <c r="C25" s="79" t="s">
        <v>37</v>
      </c>
      <c r="D25" s="19">
        <v>1762</v>
      </c>
      <c r="E25" s="18">
        <v>1166</v>
      </c>
      <c r="F25" s="18">
        <v>9493</v>
      </c>
      <c r="G25" s="18">
        <v>5769</v>
      </c>
      <c r="H25" s="18">
        <v>4965</v>
      </c>
      <c r="I25" s="18">
        <v>3118</v>
      </c>
      <c r="J25" s="18">
        <v>13969</v>
      </c>
      <c r="K25" s="18">
        <v>8829</v>
      </c>
    </row>
    <row r="26" spans="1:11" s="5" customFormat="1" ht="16.5" customHeight="1">
      <c r="A26" s="6"/>
      <c r="B26" s="47"/>
      <c r="C26" s="79" t="s">
        <v>38</v>
      </c>
      <c r="D26" s="19">
        <v>1572</v>
      </c>
      <c r="E26" s="18">
        <v>1003</v>
      </c>
      <c r="F26" s="18">
        <v>9071</v>
      </c>
      <c r="G26" s="18">
        <v>5500</v>
      </c>
      <c r="H26" s="18">
        <v>4898</v>
      </c>
      <c r="I26" s="18">
        <v>3072</v>
      </c>
      <c r="J26" s="18">
        <v>13795</v>
      </c>
      <c r="K26" s="18">
        <v>8694</v>
      </c>
    </row>
    <row r="27" spans="1:11" s="5" customFormat="1" ht="16.5" customHeight="1">
      <c r="A27" s="49"/>
      <c r="B27" s="6"/>
      <c r="C27" s="17"/>
      <c r="D27" s="19"/>
      <c r="E27" s="18"/>
      <c r="F27" s="18"/>
      <c r="G27" s="18"/>
      <c r="H27" s="18"/>
      <c r="I27" s="18"/>
      <c r="J27" s="18"/>
      <c r="K27" s="18"/>
    </row>
    <row r="28" spans="1:11" s="5" customFormat="1" ht="16.5" customHeight="1">
      <c r="A28" s="4"/>
      <c r="B28" s="120" t="s">
        <v>19</v>
      </c>
      <c r="C28" s="121"/>
      <c r="D28" s="19">
        <v>10116</v>
      </c>
      <c r="E28" s="18">
        <v>6531</v>
      </c>
      <c r="F28" s="18">
        <v>51619</v>
      </c>
      <c r="G28" s="18">
        <v>32054</v>
      </c>
      <c r="H28" s="18">
        <v>24239</v>
      </c>
      <c r="I28" s="18">
        <v>15048</v>
      </c>
      <c r="J28" s="18">
        <v>64934</v>
      </c>
      <c r="K28" s="18">
        <v>41084</v>
      </c>
    </row>
    <row r="29" spans="1:11" s="5" customFormat="1" ht="16.5" customHeight="1">
      <c r="A29" s="4"/>
      <c r="B29" s="120" t="s">
        <v>20</v>
      </c>
      <c r="C29" s="121"/>
      <c r="D29" s="19">
        <v>10527</v>
      </c>
      <c r="E29" s="18">
        <v>6496</v>
      </c>
      <c r="F29" s="18">
        <v>50110</v>
      </c>
      <c r="G29" s="18">
        <v>29331</v>
      </c>
      <c r="H29" s="18">
        <v>25626</v>
      </c>
      <c r="I29" s="18">
        <v>15336</v>
      </c>
      <c r="J29" s="18">
        <v>69326</v>
      </c>
      <c r="K29" s="18">
        <v>42478</v>
      </c>
    </row>
    <row r="30" spans="1:11" s="5" customFormat="1" ht="16.5" customHeight="1">
      <c r="A30" s="4"/>
      <c r="B30" s="120" t="s">
        <v>21</v>
      </c>
      <c r="C30" s="121"/>
      <c r="D30" s="19">
        <v>3766</v>
      </c>
      <c r="E30" s="18">
        <v>2385</v>
      </c>
      <c r="F30" s="18">
        <v>16894</v>
      </c>
      <c r="G30" s="18">
        <v>10209</v>
      </c>
      <c r="H30" s="18">
        <v>9431</v>
      </c>
      <c r="I30" s="18">
        <v>5688</v>
      </c>
      <c r="J30" s="18">
        <v>25438</v>
      </c>
      <c r="K30" s="18">
        <v>15811</v>
      </c>
    </row>
    <row r="31" spans="1:11" s="109" customFormat="1" ht="7.5" customHeight="1" thickBot="1">
      <c r="A31" s="23"/>
      <c r="B31" s="23"/>
      <c r="C31" s="24"/>
      <c r="D31" s="88"/>
      <c r="E31" s="23"/>
      <c r="F31" s="23"/>
      <c r="G31" s="23"/>
      <c r="H31" s="23"/>
      <c r="I31" s="80"/>
      <c r="J31" s="23"/>
      <c r="K31" s="23"/>
    </row>
    <row r="32" spans="1:11" ht="30" customHeight="1" thickTop="1">
      <c r="A32" s="124" t="s">
        <v>45</v>
      </c>
      <c r="B32" s="124"/>
      <c r="C32" s="125"/>
      <c r="D32" s="130" t="s">
        <v>15</v>
      </c>
      <c r="E32" s="130"/>
      <c r="F32" s="136" t="s">
        <v>52</v>
      </c>
      <c r="G32" s="136"/>
      <c r="H32" s="137" t="s">
        <v>42</v>
      </c>
    </row>
    <row r="33" spans="1:9" ht="22.5" customHeight="1">
      <c r="A33" s="126"/>
      <c r="B33" s="126"/>
      <c r="C33" s="127"/>
      <c r="D33" s="122" t="s">
        <v>41</v>
      </c>
      <c r="E33" s="122"/>
      <c r="F33" s="122" t="s">
        <v>25</v>
      </c>
      <c r="G33" s="122" t="s">
        <v>26</v>
      </c>
      <c r="H33" s="138"/>
    </row>
    <row r="34" spans="1:9" ht="22.5" customHeight="1">
      <c r="A34" s="128"/>
      <c r="B34" s="128"/>
      <c r="C34" s="129"/>
      <c r="D34" s="107" t="s">
        <v>24</v>
      </c>
      <c r="E34" s="107" t="s">
        <v>49</v>
      </c>
      <c r="F34" s="122"/>
      <c r="G34" s="122"/>
      <c r="H34" s="138"/>
    </row>
    <row r="35" spans="1:9" ht="4.5" customHeight="1">
      <c r="A35" s="14"/>
      <c r="B35" s="14"/>
      <c r="C35" s="15"/>
      <c r="D35" s="14"/>
      <c r="E35" s="16"/>
      <c r="F35" s="16"/>
      <c r="G35" s="16"/>
      <c r="H35" s="14"/>
    </row>
    <row r="36" spans="1:9" s="5" customFormat="1" ht="16.5" customHeight="1">
      <c r="A36" s="6" t="s">
        <v>0</v>
      </c>
      <c r="B36" s="87">
        <v>29</v>
      </c>
      <c r="C36" s="77" t="s">
        <v>32</v>
      </c>
      <c r="D36" s="18">
        <v>13293</v>
      </c>
      <c r="E36" s="18">
        <v>7968</v>
      </c>
      <c r="F36" s="75">
        <v>2.34</v>
      </c>
      <c r="G36" s="75">
        <v>1.61</v>
      </c>
      <c r="H36" s="76">
        <v>44.8</v>
      </c>
    </row>
    <row r="37" spans="1:9" s="5" customFormat="1" ht="16.5" customHeight="1">
      <c r="A37" s="6"/>
      <c r="B37" s="87">
        <v>30</v>
      </c>
      <c r="C37" s="17"/>
      <c r="D37" s="18">
        <v>12316</v>
      </c>
      <c r="E37" s="18">
        <v>7431</v>
      </c>
      <c r="F37" s="75">
        <v>2.4300000000000002</v>
      </c>
      <c r="G37" s="75">
        <v>1.64</v>
      </c>
      <c r="H37" s="76">
        <v>43.8</v>
      </c>
    </row>
    <row r="38" spans="1:9" s="5" customFormat="1" ht="16.5" customHeight="1">
      <c r="A38" s="6" t="s">
        <v>69</v>
      </c>
      <c r="B38" s="87" t="s">
        <v>70</v>
      </c>
      <c r="C38" s="17"/>
      <c r="D38" s="18">
        <v>11461</v>
      </c>
      <c r="E38" s="18">
        <v>6739</v>
      </c>
      <c r="F38" s="75">
        <v>2.59</v>
      </c>
      <c r="G38" s="75">
        <v>1.71</v>
      </c>
      <c r="H38" s="76">
        <v>41.8</v>
      </c>
    </row>
    <row r="39" spans="1:9" s="5" customFormat="1" ht="16.5" customHeight="1">
      <c r="A39" s="6"/>
      <c r="B39" s="87" t="s">
        <v>74</v>
      </c>
      <c r="C39" s="17"/>
      <c r="D39" s="18">
        <v>9662</v>
      </c>
      <c r="E39" s="18">
        <v>5396</v>
      </c>
      <c r="F39" s="75">
        <v>2.2599999999999998</v>
      </c>
      <c r="G39" s="75">
        <v>1.32</v>
      </c>
      <c r="H39" s="76">
        <v>39</v>
      </c>
    </row>
    <row r="40" spans="1:9" s="10" customFormat="1" ht="16.5" customHeight="1">
      <c r="A40" s="39"/>
      <c r="B40" s="103" t="s">
        <v>75</v>
      </c>
      <c r="C40" s="40"/>
      <c r="D40" s="112">
        <v>9782</v>
      </c>
      <c r="E40" s="112">
        <v>5406</v>
      </c>
      <c r="F40" s="113">
        <v>2.4300000000000002</v>
      </c>
      <c r="G40" s="113">
        <v>1.35</v>
      </c>
      <c r="H40" s="114">
        <v>40.1</v>
      </c>
      <c r="I40" s="93"/>
    </row>
    <row r="41" spans="1:9" s="109" customFormat="1" ht="16.5" customHeight="1">
      <c r="A41" s="21"/>
      <c r="B41" s="78"/>
      <c r="C41" s="22"/>
      <c r="D41" s="18"/>
      <c r="E41" s="18"/>
      <c r="F41" s="18"/>
      <c r="G41" s="18"/>
      <c r="H41" s="18"/>
    </row>
    <row r="42" spans="1:9" s="5" customFormat="1" ht="16.5" customHeight="1">
      <c r="A42" s="6"/>
      <c r="B42" s="103" t="s">
        <v>75</v>
      </c>
      <c r="C42" s="77" t="s">
        <v>58</v>
      </c>
      <c r="D42" s="18">
        <v>616</v>
      </c>
      <c r="E42" s="18">
        <v>362</v>
      </c>
      <c r="F42" s="75">
        <v>2.31</v>
      </c>
      <c r="G42" s="75">
        <v>1.22</v>
      </c>
      <c r="H42" s="76">
        <v>28.4</v>
      </c>
    </row>
    <row r="43" spans="1:9" s="5" customFormat="1" ht="16.5" customHeight="1">
      <c r="A43" s="6"/>
      <c r="B43" s="6"/>
      <c r="C43" s="79" t="s">
        <v>54</v>
      </c>
      <c r="D43" s="18">
        <v>799</v>
      </c>
      <c r="E43" s="18">
        <v>442</v>
      </c>
      <c r="F43" s="75">
        <v>2.2200000000000002</v>
      </c>
      <c r="G43" s="75">
        <v>1.26</v>
      </c>
      <c r="H43" s="76">
        <v>37.6</v>
      </c>
    </row>
    <row r="44" spans="1:9" s="5" customFormat="1" ht="16.5" customHeight="1">
      <c r="A44" s="6"/>
      <c r="B44" s="6"/>
      <c r="C44" s="79" t="s">
        <v>59</v>
      </c>
      <c r="D44" s="18">
        <v>1228</v>
      </c>
      <c r="E44" s="18">
        <v>653</v>
      </c>
      <c r="F44" s="75">
        <v>2.36</v>
      </c>
      <c r="G44" s="75">
        <v>1.3</v>
      </c>
      <c r="H44" s="76">
        <v>49.2</v>
      </c>
    </row>
    <row r="45" spans="1:9" s="5" customFormat="1" ht="16.5" customHeight="1">
      <c r="A45" s="6"/>
      <c r="B45" s="6"/>
      <c r="C45" s="79" t="s">
        <v>60</v>
      </c>
      <c r="D45" s="18">
        <v>1008</v>
      </c>
      <c r="E45" s="18">
        <v>525</v>
      </c>
      <c r="F45" s="75">
        <v>2.34</v>
      </c>
      <c r="G45" s="75">
        <v>1.34</v>
      </c>
      <c r="H45" s="76">
        <v>33.299999999999997</v>
      </c>
    </row>
    <row r="46" spans="1:9" s="5" customFormat="1" ht="16.5" customHeight="1">
      <c r="A46" s="6"/>
      <c r="B46" s="81"/>
      <c r="C46" s="79" t="s">
        <v>61</v>
      </c>
      <c r="D46" s="18">
        <v>809</v>
      </c>
      <c r="E46" s="18">
        <v>428</v>
      </c>
      <c r="F46" s="75">
        <v>2.92</v>
      </c>
      <c r="G46" s="75">
        <v>1.39</v>
      </c>
      <c r="H46" s="76">
        <v>46.4</v>
      </c>
    </row>
    <row r="47" spans="1:9" s="5" customFormat="1" ht="16.5" customHeight="1">
      <c r="A47" s="6"/>
      <c r="B47" s="6"/>
      <c r="C47" s="79" t="s">
        <v>62</v>
      </c>
      <c r="D47" s="18">
        <v>896</v>
      </c>
      <c r="E47" s="18">
        <v>496</v>
      </c>
      <c r="F47" s="75">
        <v>2.64</v>
      </c>
      <c r="G47" s="75">
        <v>1.44</v>
      </c>
      <c r="H47" s="76">
        <v>45.9</v>
      </c>
    </row>
    <row r="48" spans="1:9" s="5" customFormat="1" ht="6.75" customHeight="1">
      <c r="A48" s="6"/>
      <c r="B48" s="6"/>
      <c r="C48" s="46"/>
      <c r="D48" s="18"/>
      <c r="E48" s="18"/>
      <c r="F48" s="75"/>
      <c r="G48" s="75"/>
      <c r="H48" s="76"/>
    </row>
    <row r="49" spans="1:8" s="5" customFormat="1" ht="16.5" customHeight="1">
      <c r="A49" s="6"/>
      <c r="B49" s="6"/>
      <c r="C49" s="79" t="s">
        <v>63</v>
      </c>
      <c r="D49" s="18">
        <v>746</v>
      </c>
      <c r="E49" s="18">
        <v>422</v>
      </c>
      <c r="F49" s="75">
        <v>2.31</v>
      </c>
      <c r="G49" s="75">
        <v>1.43</v>
      </c>
      <c r="H49" s="76">
        <v>40.799999999999997</v>
      </c>
    </row>
    <row r="50" spans="1:8" s="5" customFormat="1" ht="16.5" customHeight="1">
      <c r="A50" s="6"/>
      <c r="B50" s="6"/>
      <c r="C50" s="79" t="s">
        <v>30</v>
      </c>
      <c r="D50" s="18">
        <v>680</v>
      </c>
      <c r="E50" s="18">
        <v>399</v>
      </c>
      <c r="F50" s="75">
        <v>2.4700000000000002</v>
      </c>
      <c r="G50" s="75">
        <v>1.4</v>
      </c>
      <c r="H50" s="76">
        <v>37</v>
      </c>
    </row>
    <row r="51" spans="1:8" s="5" customFormat="1" ht="16.5" customHeight="1">
      <c r="A51" s="6"/>
      <c r="B51" s="49"/>
      <c r="C51" s="79" t="s">
        <v>64</v>
      </c>
      <c r="D51" s="18">
        <v>753</v>
      </c>
      <c r="E51" s="18">
        <v>430</v>
      </c>
      <c r="F51" s="75">
        <v>2.5</v>
      </c>
      <c r="G51" s="75">
        <v>1.37</v>
      </c>
      <c r="H51" s="76">
        <v>38.4</v>
      </c>
    </row>
    <row r="52" spans="1:8" s="5" customFormat="1" ht="16.5" customHeight="1">
      <c r="A52" s="6"/>
      <c r="B52" s="55"/>
      <c r="C52" s="79" t="s">
        <v>36</v>
      </c>
      <c r="D52" s="18">
        <v>831</v>
      </c>
      <c r="E52" s="18">
        <v>444</v>
      </c>
      <c r="F52" s="75">
        <v>2.4900000000000002</v>
      </c>
      <c r="G52" s="75">
        <v>1.35</v>
      </c>
      <c r="H52" s="76">
        <v>43.2</v>
      </c>
    </row>
    <row r="53" spans="1:8" s="5" customFormat="1" ht="16.5" customHeight="1">
      <c r="A53" s="6"/>
      <c r="B53" s="47"/>
      <c r="C53" s="79" t="s">
        <v>65</v>
      </c>
      <c r="D53" s="18">
        <v>762</v>
      </c>
      <c r="E53" s="18">
        <v>434</v>
      </c>
      <c r="F53" s="75">
        <v>2.4900000000000002</v>
      </c>
      <c r="G53" s="75">
        <v>1.35</v>
      </c>
      <c r="H53" s="76">
        <v>43.2</v>
      </c>
    </row>
    <row r="54" spans="1:8" s="5" customFormat="1" ht="16.5" customHeight="1">
      <c r="A54" s="6"/>
      <c r="B54" s="47"/>
      <c r="C54" s="79" t="s">
        <v>38</v>
      </c>
      <c r="D54" s="18">
        <v>654</v>
      </c>
      <c r="E54" s="18">
        <v>371</v>
      </c>
      <c r="F54" s="75">
        <v>2.56</v>
      </c>
      <c r="G54" s="75">
        <v>1.33</v>
      </c>
      <c r="H54" s="76">
        <v>41.6</v>
      </c>
    </row>
    <row r="55" spans="1:8" s="5" customFormat="1" ht="16.5" customHeight="1">
      <c r="A55" s="49"/>
      <c r="B55" s="6"/>
      <c r="C55" s="17"/>
      <c r="D55" s="18"/>
      <c r="E55" s="18"/>
      <c r="F55" s="75"/>
      <c r="G55" s="75"/>
      <c r="H55" s="76"/>
    </row>
    <row r="56" spans="1:8" s="5" customFormat="1" ht="16.5" customHeight="1">
      <c r="A56" s="4"/>
      <c r="B56" s="120" t="s">
        <v>19</v>
      </c>
      <c r="C56" s="121"/>
      <c r="D56" s="18">
        <v>4142</v>
      </c>
      <c r="E56" s="18">
        <v>2315</v>
      </c>
      <c r="F56" s="75">
        <v>2.4</v>
      </c>
      <c r="G56" s="75">
        <v>1.26</v>
      </c>
      <c r="H56" s="76">
        <f t="shared" ref="H56:H57" si="0">D56/D28*100</f>
        <v>40.94503756425464</v>
      </c>
    </row>
    <row r="57" spans="1:8" s="5" customFormat="1" ht="16.5" customHeight="1">
      <c r="A57" s="4"/>
      <c r="B57" s="120" t="s">
        <v>20</v>
      </c>
      <c r="C57" s="121"/>
      <c r="D57" s="18">
        <v>4083</v>
      </c>
      <c r="E57" s="18">
        <v>2206</v>
      </c>
      <c r="F57" s="75">
        <v>2.4300000000000002</v>
      </c>
      <c r="G57" s="75">
        <v>1.38</v>
      </c>
      <c r="H57" s="76">
        <f t="shared" si="0"/>
        <v>38.785978911370762</v>
      </c>
    </row>
    <row r="58" spans="1:8" s="5" customFormat="1" ht="16.5" customHeight="1">
      <c r="A58" s="4"/>
      <c r="B58" s="120" t="s">
        <v>21</v>
      </c>
      <c r="C58" s="121"/>
      <c r="D58" s="18">
        <v>1557</v>
      </c>
      <c r="E58" s="18">
        <v>885</v>
      </c>
      <c r="F58" s="75">
        <v>2.5</v>
      </c>
      <c r="G58" s="75">
        <v>1.51</v>
      </c>
      <c r="H58" s="76">
        <f>D58/D30*100</f>
        <v>41.343600637280936</v>
      </c>
    </row>
    <row r="59" spans="1:8" s="109" customFormat="1" ht="6" customHeight="1" thickBot="1">
      <c r="A59" s="23"/>
      <c r="B59" s="23"/>
      <c r="C59" s="24"/>
      <c r="D59" s="23"/>
      <c r="E59" s="23"/>
      <c r="F59" s="89"/>
      <c r="G59" s="80"/>
      <c r="H59" s="23"/>
    </row>
    <row r="60" spans="1:8" s="109" customFormat="1" ht="6" customHeight="1" thickTop="1">
      <c r="A60" s="70"/>
      <c r="B60" s="70"/>
      <c r="C60" s="70"/>
      <c r="D60" s="70"/>
      <c r="E60" s="70"/>
      <c r="F60" s="70"/>
    </row>
    <row r="61" spans="1:8" s="82" customFormat="1">
      <c r="A61" s="81" t="s">
        <v>39</v>
      </c>
      <c r="B61" s="81"/>
      <c r="C61" s="81"/>
      <c r="D61" s="81"/>
      <c r="E61" s="81"/>
      <c r="F61" s="81"/>
    </row>
    <row r="62" spans="1:8" s="82" customFormat="1">
      <c r="A62" s="81" t="s">
        <v>43</v>
      </c>
      <c r="B62" s="81"/>
      <c r="C62" s="81"/>
      <c r="D62" s="81"/>
      <c r="E62" s="81"/>
      <c r="F62" s="81"/>
    </row>
    <row r="63" spans="1:8" s="82" customFormat="1">
      <c r="A63" s="81" t="s">
        <v>53</v>
      </c>
      <c r="B63" s="81"/>
      <c r="C63" s="81"/>
      <c r="D63" s="81"/>
      <c r="E63" s="81"/>
      <c r="F63" s="81"/>
    </row>
    <row r="64" spans="1:8" s="82" customFormat="1" ht="4.5" customHeight="1">
      <c r="A64" s="83"/>
      <c r="B64" s="83"/>
      <c r="C64" s="83"/>
      <c r="D64" s="83"/>
      <c r="E64" s="83"/>
      <c r="F64" s="84"/>
    </row>
    <row r="65" spans="1:6" s="109" customFormat="1">
      <c r="A65" s="85" t="s">
        <v>44</v>
      </c>
      <c r="B65" s="85"/>
      <c r="C65" s="85"/>
      <c r="D65" s="85"/>
      <c r="E65" s="85"/>
      <c r="F65" s="85"/>
    </row>
  </sheetData>
  <mergeCells count="21">
    <mergeCell ref="A1:K1"/>
    <mergeCell ref="A32:C34"/>
    <mergeCell ref="D32:E32"/>
    <mergeCell ref="A4:C6"/>
    <mergeCell ref="D4:G4"/>
    <mergeCell ref="F5:G5"/>
    <mergeCell ref="H5:I5"/>
    <mergeCell ref="J5:K5"/>
    <mergeCell ref="B30:C30"/>
    <mergeCell ref="D33:E33"/>
    <mergeCell ref="F32:G32"/>
    <mergeCell ref="H4:K4"/>
    <mergeCell ref="D5:E5"/>
    <mergeCell ref="H32:H34"/>
    <mergeCell ref="B58:C58"/>
    <mergeCell ref="B57:C57"/>
    <mergeCell ref="B28:C28"/>
    <mergeCell ref="B29:C29"/>
    <mergeCell ref="G33:G34"/>
    <mergeCell ref="B56:C56"/>
    <mergeCell ref="F33:F34"/>
  </mergeCells>
  <phoneticPr fontId="8"/>
  <printOptions horizontalCentered="1"/>
  <pageMargins left="0.59055118110236227" right="0.59055118110236227" top="0.98425196850393704" bottom="0.78740157480314965" header="0.39370078740157483" footer="0.51181102362204722"/>
  <pageSetup paperSize="9" scale="75" orientation="portrait" r:id="rId1"/>
  <headerFooter alignWithMargins="0"/>
  <ignoredErrors>
    <ignoredError sqref="B11:B14 C15:C26 B39:B40 B42 C43:C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0"/>
  <sheetViews>
    <sheetView showGridLines="0" zoomScaleNormal="100" zoomScaleSheetLayoutView="100" workbookViewId="0">
      <selection activeCell="K1" sqref="K1"/>
    </sheetView>
  </sheetViews>
  <sheetFormatPr defaultRowHeight="13.5"/>
  <cols>
    <col min="1" max="1" width="5.625" style="2" customWidth="1"/>
    <col min="2" max="2" width="3.625" style="2" customWidth="1"/>
    <col min="3" max="3" width="5" style="2" customWidth="1"/>
    <col min="4" max="8" width="16.25" style="2" customWidth="1"/>
    <col min="9" max="9" width="15.25" style="2" customWidth="1"/>
    <col min="10" max="10" width="10.5" style="2" bestFit="1" customWidth="1"/>
    <col min="11" max="16384" width="9" style="2"/>
  </cols>
  <sheetData>
    <row r="1" spans="1:10" ht="25.5" customHeight="1"/>
    <row r="2" spans="1:10" ht="22.5" customHeight="1">
      <c r="A2" s="45" t="s">
        <v>76</v>
      </c>
      <c r="B2" s="3"/>
      <c r="C2" s="3"/>
      <c r="D2" s="27"/>
      <c r="F2" s="45"/>
      <c r="G2" s="45"/>
      <c r="H2" s="109"/>
      <c r="I2" s="30"/>
    </row>
    <row r="3" spans="1:10" ht="22.5" customHeight="1" thickBot="1">
      <c r="A3" s="139"/>
      <c r="B3" s="139"/>
      <c r="C3" s="139"/>
      <c r="I3" s="29"/>
    </row>
    <row r="4" spans="1:10" ht="24" customHeight="1" thickTop="1">
      <c r="A4" s="140" t="s">
        <v>29</v>
      </c>
      <c r="B4" s="141"/>
      <c r="C4" s="142"/>
      <c r="D4" s="145" t="s">
        <v>47</v>
      </c>
      <c r="E4" s="146"/>
      <c r="F4" s="145" t="s">
        <v>48</v>
      </c>
      <c r="G4" s="146"/>
      <c r="H4" s="147" t="s">
        <v>46</v>
      </c>
      <c r="I4" s="148"/>
      <c r="J4" s="137" t="s">
        <v>66</v>
      </c>
    </row>
    <row r="5" spans="1:10" ht="24" customHeight="1">
      <c r="A5" s="143"/>
      <c r="B5" s="143"/>
      <c r="C5" s="144"/>
      <c r="D5" s="110" t="s">
        <v>24</v>
      </c>
      <c r="E5" s="13" t="s">
        <v>51</v>
      </c>
      <c r="F5" s="110" t="s">
        <v>67</v>
      </c>
      <c r="G5" s="13" t="s">
        <v>51</v>
      </c>
      <c r="H5" s="110" t="s">
        <v>67</v>
      </c>
      <c r="I5" s="13" t="s">
        <v>51</v>
      </c>
      <c r="J5" s="149"/>
    </row>
    <row r="6" spans="1:10" s="109" customFormat="1" ht="7.5" customHeight="1">
      <c r="A6" s="31"/>
      <c r="B6" s="31"/>
      <c r="C6" s="32"/>
      <c r="D6" s="31"/>
      <c r="E6" s="31"/>
      <c r="F6" s="33"/>
      <c r="G6" s="33"/>
      <c r="H6" s="31"/>
      <c r="I6" s="31"/>
    </row>
    <row r="7" spans="1:10" s="5" customFormat="1" ht="17.45" customHeight="1">
      <c r="A7" s="50" t="s">
        <v>10</v>
      </c>
      <c r="B7" s="87">
        <v>29</v>
      </c>
      <c r="C7" s="17" t="s">
        <v>1</v>
      </c>
      <c r="D7" s="9">
        <v>11859</v>
      </c>
      <c r="E7" s="9">
        <v>6962</v>
      </c>
      <c r="F7" s="9">
        <v>50720</v>
      </c>
      <c r="G7" s="9">
        <v>30793</v>
      </c>
      <c r="H7" s="9">
        <v>4925</v>
      </c>
      <c r="I7" s="91">
        <v>2560</v>
      </c>
      <c r="J7" s="95">
        <v>41.5</v>
      </c>
    </row>
    <row r="8" spans="1:10" s="5" customFormat="1" ht="17.45" customHeight="1">
      <c r="A8" s="6"/>
      <c r="B8" s="87">
        <v>30</v>
      </c>
      <c r="C8" s="17"/>
      <c r="D8" s="9">
        <v>12345</v>
      </c>
      <c r="E8" s="9">
        <v>7503</v>
      </c>
      <c r="F8" s="9">
        <v>53114</v>
      </c>
      <c r="G8" s="9">
        <v>33048</v>
      </c>
      <c r="H8" s="9">
        <v>5130</v>
      </c>
      <c r="I8" s="91">
        <v>2726</v>
      </c>
      <c r="J8" s="95">
        <v>41.6</v>
      </c>
    </row>
    <row r="9" spans="1:10" s="5" customFormat="1" ht="17.45" customHeight="1">
      <c r="A9" s="104" t="s">
        <v>71</v>
      </c>
      <c r="B9" s="87" t="s">
        <v>70</v>
      </c>
      <c r="C9" s="17"/>
      <c r="D9" s="9">
        <v>12619</v>
      </c>
      <c r="E9" s="9">
        <v>7654</v>
      </c>
      <c r="F9" s="9">
        <v>55973</v>
      </c>
      <c r="G9" s="9">
        <v>35055</v>
      </c>
      <c r="H9" s="9">
        <v>5149</v>
      </c>
      <c r="I9" s="91">
        <v>2763</v>
      </c>
      <c r="J9" s="95">
        <v>40.799999999999997</v>
      </c>
    </row>
    <row r="10" spans="1:10" s="5" customFormat="1" ht="17.45" customHeight="1">
      <c r="A10" s="104"/>
      <c r="B10" s="87" t="s">
        <v>74</v>
      </c>
      <c r="C10" s="17"/>
      <c r="D10" s="53">
        <v>12044</v>
      </c>
      <c r="E10" s="53">
        <v>7468</v>
      </c>
      <c r="F10" s="53">
        <v>59506</v>
      </c>
      <c r="G10" s="53">
        <v>37437</v>
      </c>
      <c r="H10" s="53">
        <v>4345</v>
      </c>
      <c r="I10" s="92">
        <v>2313</v>
      </c>
      <c r="J10" s="96">
        <v>36.1</v>
      </c>
    </row>
    <row r="11" spans="1:10" s="10" customFormat="1" ht="17.45" customHeight="1">
      <c r="A11" s="102"/>
      <c r="B11" s="103" t="s">
        <v>75</v>
      </c>
      <c r="C11" s="40"/>
      <c r="D11" s="72">
        <f t="shared" ref="D11:I11" si="0">SUM(D13:D15)</f>
        <v>12046</v>
      </c>
      <c r="E11" s="72">
        <f t="shared" si="0"/>
        <v>7522</v>
      </c>
      <c r="F11" s="72">
        <f t="shared" si="0"/>
        <v>61880</v>
      </c>
      <c r="G11" s="72">
        <f t="shared" si="0"/>
        <v>39122</v>
      </c>
      <c r="H11" s="72">
        <f t="shared" si="0"/>
        <v>4461</v>
      </c>
      <c r="I11" s="72">
        <f t="shared" si="0"/>
        <v>2390</v>
      </c>
      <c r="J11" s="93">
        <v>37</v>
      </c>
    </row>
    <row r="12" spans="1:10" s="10" customFormat="1" ht="6" customHeight="1">
      <c r="A12" s="7"/>
      <c r="B12" s="8"/>
      <c r="C12" s="20"/>
      <c r="D12" s="72"/>
      <c r="E12" s="72"/>
      <c r="F12" s="72"/>
      <c r="G12" s="72"/>
      <c r="H12" s="72"/>
      <c r="I12" s="72"/>
      <c r="J12" s="93"/>
    </row>
    <row r="13" spans="1:10" s="5" customFormat="1" ht="17.45" customHeight="1">
      <c r="A13" s="150" t="s">
        <v>7</v>
      </c>
      <c r="B13" s="150"/>
      <c r="C13" s="151"/>
      <c r="D13" s="53">
        <v>4914</v>
      </c>
      <c r="E13" s="53">
        <v>3033</v>
      </c>
      <c r="F13" s="53">
        <v>26999</v>
      </c>
      <c r="G13" s="53">
        <v>17313</v>
      </c>
      <c r="H13" s="53">
        <v>1858</v>
      </c>
      <c r="I13" s="92">
        <v>994</v>
      </c>
      <c r="J13" s="95">
        <v>37.799999999999997</v>
      </c>
    </row>
    <row r="14" spans="1:10" s="5" customFormat="1" ht="17.45" customHeight="1">
      <c r="A14" s="152" t="s">
        <v>8</v>
      </c>
      <c r="B14" s="152"/>
      <c r="C14" s="153"/>
      <c r="D14" s="53">
        <v>5305</v>
      </c>
      <c r="E14" s="53">
        <v>3267</v>
      </c>
      <c r="F14" s="53">
        <v>26281</v>
      </c>
      <c r="G14" s="53">
        <v>16089</v>
      </c>
      <c r="H14" s="53">
        <v>1933</v>
      </c>
      <c r="I14" s="92">
        <v>1009</v>
      </c>
      <c r="J14" s="95">
        <v>36.4</v>
      </c>
    </row>
    <row r="15" spans="1:10" s="5" customFormat="1" ht="17.45" customHeight="1">
      <c r="A15" s="152" t="s">
        <v>11</v>
      </c>
      <c r="B15" s="152"/>
      <c r="C15" s="153"/>
      <c r="D15" s="53">
        <v>1827</v>
      </c>
      <c r="E15" s="53">
        <v>1222</v>
      </c>
      <c r="F15" s="53">
        <v>8600</v>
      </c>
      <c r="G15" s="53">
        <v>5720</v>
      </c>
      <c r="H15" s="53">
        <v>670</v>
      </c>
      <c r="I15" s="92">
        <v>387</v>
      </c>
      <c r="J15" s="95">
        <v>36.700000000000003</v>
      </c>
    </row>
    <row r="16" spans="1:10" ht="7.5" customHeight="1" thickBot="1">
      <c r="A16" s="34"/>
      <c r="B16" s="35"/>
      <c r="C16" s="36"/>
      <c r="D16" s="37"/>
      <c r="E16" s="37"/>
      <c r="F16" s="37"/>
      <c r="G16" s="37"/>
      <c r="H16" s="37"/>
      <c r="I16" s="37"/>
      <c r="J16" s="94"/>
    </row>
    <row r="17" spans="1:9" ht="7.5" customHeight="1" thickTop="1">
      <c r="A17" s="28"/>
      <c r="B17" s="12"/>
      <c r="C17" s="28"/>
      <c r="D17" s="71"/>
      <c r="E17" s="71"/>
      <c r="F17" s="71"/>
      <c r="G17" s="71"/>
      <c r="H17" s="71"/>
      <c r="I17" s="71"/>
    </row>
    <row r="18" spans="1:9" ht="14.25">
      <c r="A18" s="2" t="s">
        <v>50</v>
      </c>
      <c r="G18" s="38"/>
    </row>
    <row r="19" spans="1:9" ht="7.5" customHeight="1"/>
    <row r="20" spans="1:9">
      <c r="A20" s="2" t="s">
        <v>22</v>
      </c>
    </row>
  </sheetData>
  <mergeCells count="9">
    <mergeCell ref="J4:J5"/>
    <mergeCell ref="A13:C13"/>
    <mergeCell ref="A14:C14"/>
    <mergeCell ref="A15:C15"/>
    <mergeCell ref="A3:C3"/>
    <mergeCell ref="A4:C5"/>
    <mergeCell ref="D4:E4"/>
    <mergeCell ref="F4:G4"/>
    <mergeCell ref="H4:I4"/>
  </mergeCells>
  <phoneticPr fontId="8"/>
  <printOptions horizontalCentered="1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  <ignoredErrors>
    <ignoredError sqref="B10:B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zoomScaleSheetLayoutView="100" workbookViewId="0">
      <selection activeCell="K1" sqref="K1"/>
    </sheetView>
  </sheetViews>
  <sheetFormatPr defaultRowHeight="13.5"/>
  <cols>
    <col min="1" max="1" width="5.625" style="2" customWidth="1"/>
    <col min="2" max="2" width="3.625" style="2" customWidth="1"/>
    <col min="3" max="3" width="5" style="2" customWidth="1"/>
    <col min="4" max="8" width="16.25" style="2" customWidth="1"/>
    <col min="9" max="9" width="15.25" style="2" customWidth="1"/>
    <col min="10" max="10" width="10.5" style="2" bestFit="1" customWidth="1"/>
    <col min="11" max="16384" width="9" style="2"/>
  </cols>
  <sheetData>
    <row r="1" spans="1:11" ht="25.5" customHeight="1"/>
    <row r="2" spans="1:11" ht="22.5" customHeight="1">
      <c r="A2" s="45" t="s">
        <v>77</v>
      </c>
      <c r="B2" s="45"/>
      <c r="C2" s="45"/>
      <c r="D2" s="27"/>
      <c r="H2" s="26"/>
      <c r="J2" s="30"/>
      <c r="K2" s="28"/>
    </row>
    <row r="3" spans="1:11" ht="22.5" customHeight="1" thickBot="1">
      <c r="A3" s="139"/>
      <c r="B3" s="139"/>
      <c r="C3" s="139"/>
      <c r="I3" s="29"/>
    </row>
    <row r="4" spans="1:11" ht="24" customHeight="1" thickTop="1">
      <c r="A4" s="140" t="s">
        <v>29</v>
      </c>
      <c r="B4" s="141"/>
      <c r="C4" s="142"/>
      <c r="D4" s="158" t="s">
        <v>2</v>
      </c>
      <c r="E4" s="159"/>
      <c r="F4" s="154" t="s">
        <v>3</v>
      </c>
      <c r="G4" s="154"/>
      <c r="H4" s="154" t="s">
        <v>4</v>
      </c>
      <c r="I4" s="156" t="s">
        <v>68</v>
      </c>
      <c r="J4" s="137" t="s">
        <v>28</v>
      </c>
      <c r="K4" s="14"/>
    </row>
    <row r="5" spans="1:11" ht="24" customHeight="1">
      <c r="A5" s="143"/>
      <c r="B5" s="143"/>
      <c r="C5" s="144"/>
      <c r="D5" s="119" t="s">
        <v>5</v>
      </c>
      <c r="E5" s="119" t="s">
        <v>6</v>
      </c>
      <c r="F5" s="119" t="s">
        <v>5</v>
      </c>
      <c r="G5" s="119" t="s">
        <v>6</v>
      </c>
      <c r="H5" s="155"/>
      <c r="I5" s="157"/>
      <c r="J5" s="149"/>
      <c r="K5" s="14"/>
    </row>
    <row r="6" spans="1:11" s="118" customFormat="1" ht="7.5" customHeight="1">
      <c r="A6" s="31"/>
      <c r="B6" s="31"/>
      <c r="C6" s="32"/>
      <c r="D6" s="31"/>
      <c r="E6" s="31"/>
      <c r="F6" s="31"/>
      <c r="G6" s="33"/>
      <c r="H6" s="33"/>
      <c r="I6" s="31"/>
      <c r="J6" s="31"/>
      <c r="K6" s="31"/>
    </row>
    <row r="7" spans="1:11" s="5" customFormat="1" ht="17.45" customHeight="1">
      <c r="A7" s="50" t="s">
        <v>10</v>
      </c>
      <c r="B7" s="87">
        <v>29</v>
      </c>
      <c r="C7" s="17" t="s">
        <v>1</v>
      </c>
      <c r="D7" s="9">
        <v>9694</v>
      </c>
      <c r="E7" s="9">
        <v>40256</v>
      </c>
      <c r="F7" s="9">
        <v>28722</v>
      </c>
      <c r="G7" s="9">
        <v>76081</v>
      </c>
      <c r="H7" s="9">
        <v>5325</v>
      </c>
      <c r="I7" s="41">
        <v>1.89</v>
      </c>
      <c r="J7" s="42">
        <v>54.9</v>
      </c>
      <c r="K7" s="6"/>
    </row>
    <row r="8" spans="1:11" s="5" customFormat="1" ht="17.45" customHeight="1">
      <c r="A8" s="6"/>
      <c r="B8" s="87">
        <v>30</v>
      </c>
      <c r="C8" s="17"/>
      <c r="D8" s="9">
        <v>9575</v>
      </c>
      <c r="E8" s="9">
        <v>41024</v>
      </c>
      <c r="F8" s="9">
        <v>28552</v>
      </c>
      <c r="G8" s="9">
        <v>76485</v>
      </c>
      <c r="H8" s="9">
        <v>4885</v>
      </c>
      <c r="I8" s="41">
        <v>1.86</v>
      </c>
      <c r="J8" s="42">
        <v>51</v>
      </c>
      <c r="K8" s="6"/>
    </row>
    <row r="9" spans="1:11" s="5" customFormat="1" ht="17.45" customHeight="1">
      <c r="A9" s="104" t="s">
        <v>71</v>
      </c>
      <c r="B9" s="87" t="s">
        <v>70</v>
      </c>
      <c r="C9" s="17"/>
      <c r="D9" s="53">
        <v>9633</v>
      </c>
      <c r="E9" s="53">
        <v>42546</v>
      </c>
      <c r="F9" s="53">
        <v>29696</v>
      </c>
      <c r="G9" s="53">
        <v>80175</v>
      </c>
      <c r="H9" s="53">
        <v>4722</v>
      </c>
      <c r="I9" s="54">
        <v>1.88</v>
      </c>
      <c r="J9" s="52">
        <v>49</v>
      </c>
      <c r="K9" s="6"/>
    </row>
    <row r="10" spans="1:11" s="5" customFormat="1" ht="17.45" customHeight="1">
      <c r="A10" s="104"/>
      <c r="B10" s="87" t="s">
        <v>74</v>
      </c>
      <c r="C10" s="17"/>
      <c r="D10" s="53">
        <v>8713</v>
      </c>
      <c r="E10" s="53">
        <v>43865</v>
      </c>
      <c r="F10" s="53">
        <v>22648</v>
      </c>
      <c r="G10" s="53">
        <v>60179</v>
      </c>
      <c r="H10" s="53">
        <v>4266</v>
      </c>
      <c r="I10" s="54">
        <v>1.37</v>
      </c>
      <c r="J10" s="52">
        <v>49</v>
      </c>
      <c r="K10" s="6"/>
    </row>
    <row r="11" spans="1:11" s="10" customFormat="1" ht="17.45" customHeight="1">
      <c r="A11" s="102"/>
      <c r="B11" s="103" t="s">
        <v>75</v>
      </c>
      <c r="C11" s="40"/>
      <c r="D11" s="72">
        <f>SUM(D13:D15)</f>
        <v>8997</v>
      </c>
      <c r="E11" s="72">
        <f>SUM(E13:E15)</f>
        <v>47029</v>
      </c>
      <c r="F11" s="72">
        <f>SUM(F13:F15)</f>
        <v>23224</v>
      </c>
      <c r="G11" s="72">
        <f>SUM(G13:G15)</f>
        <v>60325</v>
      </c>
      <c r="H11" s="72">
        <f>SUM(H13:H15)</f>
        <v>4376</v>
      </c>
      <c r="I11" s="115">
        <v>1.28</v>
      </c>
      <c r="J11" s="74">
        <v>48.6</v>
      </c>
      <c r="K11" s="39"/>
    </row>
    <row r="12" spans="1:11" s="10" customFormat="1" ht="6" customHeight="1">
      <c r="A12" s="7"/>
      <c r="B12" s="8"/>
      <c r="C12" s="20"/>
      <c r="D12" s="72"/>
      <c r="E12" s="72"/>
      <c r="F12" s="72"/>
      <c r="G12" s="72"/>
      <c r="H12" s="72"/>
      <c r="I12" s="73"/>
      <c r="J12" s="74"/>
      <c r="K12" s="7"/>
    </row>
    <row r="13" spans="1:11" s="5" customFormat="1" ht="17.45" customHeight="1">
      <c r="A13" s="150" t="s">
        <v>7</v>
      </c>
      <c r="B13" s="150"/>
      <c r="C13" s="151"/>
      <c r="D13" s="53">
        <v>3585</v>
      </c>
      <c r="E13" s="53">
        <v>19565</v>
      </c>
      <c r="F13" s="53">
        <v>9191</v>
      </c>
      <c r="G13" s="53">
        <v>23850</v>
      </c>
      <c r="H13" s="53">
        <v>1827</v>
      </c>
      <c r="I13" s="54">
        <v>1.22</v>
      </c>
      <c r="J13" s="52">
        <v>51</v>
      </c>
      <c r="K13" s="6"/>
    </row>
    <row r="14" spans="1:11" s="5" customFormat="1" ht="17.45" customHeight="1">
      <c r="A14" s="152" t="s">
        <v>8</v>
      </c>
      <c r="B14" s="152"/>
      <c r="C14" s="153"/>
      <c r="D14" s="53">
        <v>4031</v>
      </c>
      <c r="E14" s="53">
        <v>20779</v>
      </c>
      <c r="F14" s="53">
        <v>10290</v>
      </c>
      <c r="G14" s="53">
        <v>26848</v>
      </c>
      <c r="H14" s="53">
        <v>1877</v>
      </c>
      <c r="I14" s="54">
        <v>1.29</v>
      </c>
      <c r="J14" s="52">
        <v>46.6</v>
      </c>
      <c r="K14" s="51"/>
    </row>
    <row r="15" spans="1:11" s="5" customFormat="1" ht="17.45" customHeight="1">
      <c r="A15" s="152" t="s">
        <v>12</v>
      </c>
      <c r="B15" s="152"/>
      <c r="C15" s="153"/>
      <c r="D15" s="53">
        <v>1381</v>
      </c>
      <c r="E15" s="53">
        <v>6685</v>
      </c>
      <c r="F15" s="53">
        <v>3743</v>
      </c>
      <c r="G15" s="53">
        <v>9627</v>
      </c>
      <c r="H15" s="53">
        <v>672</v>
      </c>
      <c r="I15" s="54">
        <v>1.44</v>
      </c>
      <c r="J15" s="52">
        <v>48.7</v>
      </c>
      <c r="K15" s="6"/>
    </row>
    <row r="16" spans="1:11" ht="7.5" customHeight="1" thickBot="1">
      <c r="A16" s="34"/>
      <c r="B16" s="35"/>
      <c r="C16" s="36"/>
      <c r="D16" s="37"/>
      <c r="E16" s="37"/>
      <c r="F16" s="37"/>
      <c r="G16" s="37"/>
      <c r="H16" s="37"/>
      <c r="I16" s="37"/>
      <c r="J16" s="37"/>
      <c r="K16" s="28"/>
    </row>
    <row r="17" spans="1:1" ht="7.5" customHeight="1" thickTop="1"/>
    <row r="18" spans="1:1">
      <c r="A18" s="2" t="s">
        <v>22</v>
      </c>
    </row>
  </sheetData>
  <mergeCells count="10">
    <mergeCell ref="A3:C3"/>
    <mergeCell ref="A4:C5"/>
    <mergeCell ref="D4:E4"/>
    <mergeCell ref="A15:C15"/>
    <mergeCell ref="F4:G4"/>
    <mergeCell ref="H4:H5"/>
    <mergeCell ref="I4:I5"/>
    <mergeCell ref="J4:J5"/>
    <mergeCell ref="A13:C13"/>
    <mergeCell ref="A14:C14"/>
  </mergeCells>
  <phoneticPr fontId="8"/>
  <printOptions horizontalCentered="1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  <ignoredErrors>
    <ignoredError sqref="B10:B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zoomScaleSheetLayoutView="100" workbookViewId="0">
      <selection activeCell="J1" sqref="J1"/>
    </sheetView>
  </sheetViews>
  <sheetFormatPr defaultRowHeight="13.5"/>
  <cols>
    <col min="1" max="1" width="5.625" style="2" customWidth="1"/>
    <col min="2" max="2" width="3.625" style="2" customWidth="1"/>
    <col min="3" max="3" width="5" style="2" customWidth="1"/>
    <col min="4" max="8" width="16.25" style="2" customWidth="1"/>
    <col min="9" max="9" width="15.25" style="2" customWidth="1"/>
    <col min="10" max="10" width="10.5" style="2" bestFit="1" customWidth="1"/>
    <col min="11" max="16384" width="9" style="2"/>
  </cols>
  <sheetData>
    <row r="1" spans="1:9" ht="25.5" customHeight="1"/>
    <row r="2" spans="1:9" s="1" customFormat="1" ht="22.5" customHeight="1">
      <c r="A2" s="45" t="s">
        <v>78</v>
      </c>
      <c r="D2" s="44"/>
      <c r="E2" s="44"/>
      <c r="F2" s="44"/>
      <c r="G2" s="44"/>
    </row>
    <row r="3" spans="1:9" ht="22.5" customHeight="1" thickBot="1">
      <c r="A3" s="139"/>
      <c r="B3" s="139"/>
      <c r="C3" s="139"/>
      <c r="I3" s="29"/>
    </row>
    <row r="4" spans="1:9" s="56" customFormat="1" ht="24" customHeight="1" thickTop="1">
      <c r="A4" s="160" t="s">
        <v>13</v>
      </c>
      <c r="B4" s="160"/>
      <c r="C4" s="161"/>
      <c r="D4" s="164" t="s">
        <v>14</v>
      </c>
      <c r="E4" s="165"/>
      <c r="F4" s="158" t="s">
        <v>9</v>
      </c>
      <c r="G4" s="159"/>
      <c r="H4" s="145" t="s">
        <v>79</v>
      </c>
      <c r="I4" s="166"/>
    </row>
    <row r="5" spans="1:9" s="43" customFormat="1" ht="34.5" customHeight="1">
      <c r="A5" s="162"/>
      <c r="B5" s="162"/>
      <c r="C5" s="163"/>
      <c r="D5" s="97" t="s">
        <v>17</v>
      </c>
      <c r="E5" s="98" t="s">
        <v>18</v>
      </c>
      <c r="F5" s="97" t="s">
        <v>17</v>
      </c>
      <c r="G5" s="98" t="s">
        <v>18</v>
      </c>
      <c r="H5" s="97" t="s">
        <v>17</v>
      </c>
      <c r="I5" s="105" t="s">
        <v>18</v>
      </c>
    </row>
    <row r="6" spans="1:9" s="60" customFormat="1" ht="7.5" customHeight="1">
      <c r="A6" s="57"/>
      <c r="B6" s="58"/>
      <c r="C6" s="59"/>
      <c r="D6" s="99"/>
      <c r="E6" s="99"/>
      <c r="F6" s="99"/>
      <c r="G6" s="99"/>
    </row>
    <row r="7" spans="1:9" s="56" customFormat="1" ht="18" customHeight="1">
      <c r="A7" s="50" t="s">
        <v>10</v>
      </c>
      <c r="B7" s="87">
        <v>29</v>
      </c>
      <c r="C7" s="90" t="s">
        <v>16</v>
      </c>
      <c r="D7" s="100">
        <v>263</v>
      </c>
      <c r="E7" s="100">
        <v>814</v>
      </c>
      <c r="F7" s="100">
        <v>468</v>
      </c>
      <c r="G7" s="100">
        <v>1020</v>
      </c>
      <c r="H7" s="100">
        <v>151</v>
      </c>
      <c r="I7" s="100">
        <v>508</v>
      </c>
    </row>
    <row r="8" spans="1:9" s="56" customFormat="1" ht="18" customHeight="1">
      <c r="A8" s="61"/>
      <c r="B8" s="87">
        <v>30</v>
      </c>
      <c r="C8" s="62"/>
      <c r="D8" s="100">
        <v>317</v>
      </c>
      <c r="E8" s="100">
        <v>988</v>
      </c>
      <c r="F8" s="100">
        <v>507</v>
      </c>
      <c r="G8" s="100">
        <v>1191</v>
      </c>
      <c r="H8" s="100">
        <v>147</v>
      </c>
      <c r="I8" s="100">
        <v>603</v>
      </c>
    </row>
    <row r="9" spans="1:9" s="56" customFormat="1" ht="18" customHeight="1">
      <c r="A9" s="104" t="s">
        <v>71</v>
      </c>
      <c r="B9" s="87" t="s">
        <v>70</v>
      </c>
      <c r="C9" s="62"/>
      <c r="D9" s="100">
        <v>272</v>
      </c>
      <c r="E9" s="100">
        <v>919</v>
      </c>
      <c r="F9" s="100">
        <v>559</v>
      </c>
      <c r="G9" s="100">
        <v>1260</v>
      </c>
      <c r="H9" s="100">
        <v>171</v>
      </c>
      <c r="I9" s="100">
        <v>648</v>
      </c>
    </row>
    <row r="10" spans="1:9" s="56" customFormat="1" ht="18" customHeight="1">
      <c r="A10" s="104"/>
      <c r="B10" s="87" t="s">
        <v>74</v>
      </c>
      <c r="C10" s="62"/>
      <c r="D10" s="100">
        <v>234</v>
      </c>
      <c r="E10" s="100">
        <v>868</v>
      </c>
      <c r="F10" s="100">
        <v>640</v>
      </c>
      <c r="G10" s="100">
        <v>1513</v>
      </c>
      <c r="H10" s="100">
        <v>131</v>
      </c>
      <c r="I10" s="100">
        <v>601</v>
      </c>
    </row>
    <row r="11" spans="1:9" s="64" customFormat="1" ht="18" customHeight="1">
      <c r="A11" s="102"/>
      <c r="B11" s="103" t="s">
        <v>75</v>
      </c>
      <c r="C11" s="63"/>
      <c r="D11" s="116">
        <v>225</v>
      </c>
      <c r="E11" s="116">
        <v>869</v>
      </c>
      <c r="F11" s="116">
        <v>689</v>
      </c>
      <c r="G11" s="116">
        <v>1565</v>
      </c>
      <c r="H11" s="116">
        <v>119</v>
      </c>
      <c r="I11" s="117">
        <v>640</v>
      </c>
    </row>
    <row r="12" spans="1:9" s="69" customFormat="1" ht="7.5" customHeight="1" thickBot="1">
      <c r="A12" s="65"/>
      <c r="B12" s="66"/>
      <c r="C12" s="67"/>
      <c r="D12" s="101"/>
      <c r="E12" s="101"/>
      <c r="F12" s="101"/>
      <c r="G12" s="101"/>
      <c r="H12" s="68"/>
      <c r="I12" s="68"/>
    </row>
    <row r="13" spans="1:9" ht="7.5" customHeight="1" thickTop="1"/>
    <row r="14" spans="1:9">
      <c r="A14" s="2" t="s">
        <v>23</v>
      </c>
    </row>
  </sheetData>
  <mergeCells count="5">
    <mergeCell ref="A3:C3"/>
    <mergeCell ref="A4:C5"/>
    <mergeCell ref="D4:E4"/>
    <mergeCell ref="F4:G4"/>
    <mergeCell ref="H4:I4"/>
  </mergeCells>
  <phoneticPr fontId="8"/>
  <printOptions horizontalCentered="1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  <ignoredErrors>
    <ignoredError sqref="B10:B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20-9-1</vt:lpstr>
      <vt:lpstr>20-9-2</vt:lpstr>
      <vt:lpstr>20-9-3</vt:lpstr>
      <vt:lpstr>20-9-4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2022-09-05T07:01:14Z</dcterms:created>
  <dcterms:modified xsi:type="dcterms:W3CDTF">2023-02-16T01:40:47Z</dcterms:modified>
</cp:coreProperties>
</file>